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5cb1ad14b7c3a2e/John's Stuff/Trading/Trading Results/"/>
    </mc:Choice>
  </mc:AlternateContent>
  <xr:revisionPtr revIDLastSave="6314" documentId="14_{DBF928DC-C29A-4875-A3B9-AEAEF9688B00}" xr6:coauthVersionLast="45" xr6:coauthVersionMax="45" xr10:uidLastSave="{DF450157-C9F3-414B-82D6-4343747A4911}"/>
  <bookViews>
    <workbookView xWindow="-120" yWindow="-120" windowWidth="29040" windowHeight="15840" xr2:uid="{6EADBDBE-C143-4BE2-9DA5-9FFC510E2188}"/>
  </bookViews>
  <sheets>
    <sheet name="Filtered TROBS" sheetId="30" r:id="rId1"/>
    <sheet name="Unfiltered DR TROBS" sheetId="9" r:id="rId2"/>
    <sheet name="Rules" sheetId="6" r:id="rId3"/>
  </sheets>
  <definedNames>
    <definedName name="_xlnm._FilterDatabase" localSheetId="0" hidden="1">'Filtered TROBS'!$A$1:$AD$1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3931" i="9" l="1"/>
  <c r="Y3932" i="9" s="1"/>
  <c r="AA3931" i="9"/>
  <c r="AA3932" i="9" s="1"/>
  <c r="AA3933" i="9" s="1"/>
  <c r="W3923" i="9"/>
  <c r="X3923" i="9" s="1"/>
  <c r="AB3923" i="9"/>
  <c r="W3924" i="9"/>
  <c r="AB3924" i="9"/>
  <c r="W3925" i="9"/>
  <c r="Z3925" i="9" s="1"/>
  <c r="AB3925" i="9"/>
  <c r="W3926" i="9"/>
  <c r="Z3926" i="9" s="1"/>
  <c r="AB3926" i="9"/>
  <c r="W3927" i="9"/>
  <c r="X3927" i="9" s="1"/>
  <c r="AB3927" i="9"/>
  <c r="W3928" i="9"/>
  <c r="X3928" i="9" s="1"/>
  <c r="AB3928" i="9"/>
  <c r="W3929" i="9"/>
  <c r="Z3929" i="9" s="1"/>
  <c r="AB3929" i="9"/>
  <c r="W3930" i="9"/>
  <c r="X3930" i="9" s="1"/>
  <c r="AB3930" i="9"/>
  <c r="W3931" i="9"/>
  <c r="X3931" i="9" s="1"/>
  <c r="AB3931" i="9"/>
  <c r="W3932" i="9"/>
  <c r="Z3932" i="9" s="1"/>
  <c r="AB3932" i="9"/>
  <c r="W3933" i="9"/>
  <c r="Z3933" i="9" s="1"/>
  <c r="X3933" i="9"/>
  <c r="AB3933" i="9"/>
  <c r="W3934" i="9"/>
  <c r="X3934" i="9" s="1"/>
  <c r="AB3934" i="9"/>
  <c r="W3935" i="9"/>
  <c r="X3935" i="9" s="1"/>
  <c r="Z3935" i="9"/>
  <c r="AB3935" i="9"/>
  <c r="W3936" i="9"/>
  <c r="Z3936" i="9" s="1"/>
  <c r="AB3936" i="9"/>
  <c r="W3937" i="9"/>
  <c r="Z3937" i="9" s="1"/>
  <c r="X3937" i="9"/>
  <c r="AB3937" i="9"/>
  <c r="W3938" i="9"/>
  <c r="X3938" i="9" s="1"/>
  <c r="AB3938" i="9"/>
  <c r="W3939" i="9"/>
  <c r="X3939" i="9" s="1"/>
  <c r="AB3939" i="9"/>
  <c r="W3940" i="9"/>
  <c r="Z3940" i="9" s="1"/>
  <c r="AB3940" i="9"/>
  <c r="W3941" i="9"/>
  <c r="Z3941" i="9" s="1"/>
  <c r="X3941" i="9"/>
  <c r="AB3941" i="9"/>
  <c r="W3942" i="9"/>
  <c r="X3942" i="9" s="1"/>
  <c r="AB3942" i="9"/>
  <c r="AC253" i="30"/>
  <c r="AC254" i="30"/>
  <c r="AA253" i="30"/>
  <c r="AA254" i="30" s="1"/>
  <c r="Z253" i="30"/>
  <c r="Z254" i="30"/>
  <c r="Y253" i="30"/>
  <c r="Y254" i="30" s="1"/>
  <c r="X253" i="30"/>
  <c r="X254" i="30"/>
  <c r="AB4" i="30"/>
  <c r="AB5" i="30"/>
  <c r="AB6" i="30"/>
  <c r="AB7" i="30"/>
  <c r="AB8" i="30"/>
  <c r="AB9" i="30"/>
  <c r="AB10" i="30"/>
  <c r="AB11" i="30"/>
  <c r="AB12" i="30"/>
  <c r="AB13" i="30"/>
  <c r="AB14" i="30"/>
  <c r="AB15" i="30"/>
  <c r="AB16" i="30"/>
  <c r="AB17" i="30"/>
  <c r="AB18" i="30"/>
  <c r="AB19" i="30"/>
  <c r="AB20" i="30"/>
  <c r="AB21" i="30"/>
  <c r="AB22" i="30"/>
  <c r="AB23" i="30"/>
  <c r="AB24" i="30"/>
  <c r="AB25" i="30"/>
  <c r="AB26" i="30"/>
  <c r="AB27" i="30"/>
  <c r="AB28" i="30"/>
  <c r="AB29" i="30"/>
  <c r="AB30" i="30"/>
  <c r="AB31" i="30"/>
  <c r="AB32" i="30"/>
  <c r="AB33" i="30"/>
  <c r="AB34" i="30"/>
  <c r="AB35" i="30"/>
  <c r="AB36" i="30"/>
  <c r="AB37" i="30"/>
  <c r="AB38" i="30"/>
  <c r="AB39" i="30"/>
  <c r="AB40" i="30"/>
  <c r="AB41" i="30"/>
  <c r="AB42" i="30"/>
  <c r="AB43" i="30"/>
  <c r="AB44" i="30"/>
  <c r="AB45" i="30"/>
  <c r="AB46" i="30"/>
  <c r="AB47" i="30"/>
  <c r="AB48" i="30"/>
  <c r="AB49" i="30"/>
  <c r="AB50" i="30"/>
  <c r="AB51" i="30"/>
  <c r="AB52" i="30"/>
  <c r="AB53" i="30"/>
  <c r="AB54" i="30"/>
  <c r="AB55" i="30"/>
  <c r="AB56" i="30"/>
  <c r="AB57" i="30"/>
  <c r="AB58" i="30"/>
  <c r="AB59" i="30"/>
  <c r="AB60" i="30"/>
  <c r="AB61" i="30"/>
  <c r="AB62" i="30"/>
  <c r="AB63" i="30"/>
  <c r="AB64" i="30"/>
  <c r="AB65" i="30"/>
  <c r="AB66" i="30"/>
  <c r="AB67" i="30"/>
  <c r="AB68" i="30"/>
  <c r="AB69" i="30"/>
  <c r="AB70" i="30"/>
  <c r="AB71" i="30"/>
  <c r="AB72" i="30"/>
  <c r="AB73" i="30"/>
  <c r="AB74" i="30"/>
  <c r="AB75" i="30"/>
  <c r="AB76" i="30"/>
  <c r="AB77" i="30"/>
  <c r="AB78" i="30"/>
  <c r="AB79" i="30"/>
  <c r="AB80" i="30"/>
  <c r="AB81" i="30"/>
  <c r="AB82" i="30"/>
  <c r="AB83" i="30"/>
  <c r="AB84" i="30"/>
  <c r="AB85" i="30"/>
  <c r="AB86" i="30"/>
  <c r="AB87" i="30"/>
  <c r="AB88" i="30"/>
  <c r="AB89" i="30"/>
  <c r="AB90" i="30"/>
  <c r="AB91" i="30"/>
  <c r="AB92" i="30"/>
  <c r="AB93" i="30"/>
  <c r="AB94" i="30"/>
  <c r="AB95" i="30"/>
  <c r="AB96" i="30"/>
  <c r="AB97" i="30"/>
  <c r="AB98" i="30"/>
  <c r="AB99" i="30"/>
  <c r="AB100" i="30"/>
  <c r="AB101" i="30"/>
  <c r="AB102" i="30"/>
  <c r="AB103" i="30"/>
  <c r="AB104" i="30"/>
  <c r="AB105" i="30"/>
  <c r="AB106" i="30"/>
  <c r="AB107" i="30"/>
  <c r="AB108" i="30"/>
  <c r="AB109" i="30"/>
  <c r="AB110" i="30"/>
  <c r="AB111" i="30"/>
  <c r="AB112" i="30"/>
  <c r="AB113" i="30"/>
  <c r="AB114" i="30"/>
  <c r="AB115" i="30"/>
  <c r="AB116" i="30"/>
  <c r="AB117" i="30"/>
  <c r="AB118" i="30"/>
  <c r="AB119" i="30"/>
  <c r="AB120" i="30"/>
  <c r="AB121" i="30"/>
  <c r="AB122" i="30"/>
  <c r="AB123" i="30"/>
  <c r="AB124" i="30"/>
  <c r="AB125" i="30"/>
  <c r="AB126" i="30"/>
  <c r="AB127" i="30"/>
  <c r="AB128" i="30"/>
  <c r="AB129" i="30"/>
  <c r="AB130" i="30"/>
  <c r="AB131" i="30"/>
  <c r="AB132" i="30"/>
  <c r="AB133" i="30"/>
  <c r="AB134" i="30"/>
  <c r="AB135" i="30"/>
  <c r="AB136" i="30"/>
  <c r="AB137" i="30"/>
  <c r="AB138" i="30"/>
  <c r="AB139" i="30"/>
  <c r="AB140" i="30"/>
  <c r="AB141" i="30"/>
  <c r="AB142" i="30"/>
  <c r="AB143" i="30"/>
  <c r="AB144" i="30"/>
  <c r="AB145" i="30"/>
  <c r="AB146" i="30"/>
  <c r="AB147" i="30"/>
  <c r="AB148" i="30"/>
  <c r="AB149" i="30"/>
  <c r="AB150" i="30"/>
  <c r="AB151" i="30"/>
  <c r="AB152" i="30"/>
  <c r="AB153" i="30"/>
  <c r="AB154" i="30"/>
  <c r="AB155" i="30"/>
  <c r="AB156" i="30"/>
  <c r="AB157" i="30"/>
  <c r="AB158" i="30"/>
  <c r="AB159" i="30"/>
  <c r="AB160" i="30"/>
  <c r="AB161" i="30"/>
  <c r="AB162" i="30"/>
  <c r="AB163" i="30"/>
  <c r="AB164" i="30"/>
  <c r="AB165" i="30"/>
  <c r="AB166" i="30"/>
  <c r="AB167" i="30"/>
  <c r="AB168" i="30"/>
  <c r="AB169" i="30"/>
  <c r="AB170" i="30"/>
  <c r="AB171" i="30"/>
  <c r="AB172" i="30"/>
  <c r="AB173" i="30"/>
  <c r="AB174" i="30"/>
  <c r="AB175" i="30"/>
  <c r="AB176" i="30"/>
  <c r="AB177" i="30"/>
  <c r="AB178" i="30"/>
  <c r="AB179" i="30"/>
  <c r="AB180" i="30"/>
  <c r="AB181" i="30"/>
  <c r="AB182" i="30"/>
  <c r="AB183" i="30"/>
  <c r="AB184" i="30"/>
  <c r="AB185" i="30"/>
  <c r="AB186" i="30"/>
  <c r="AB187" i="30"/>
  <c r="AB188" i="30"/>
  <c r="AB189" i="30"/>
  <c r="AB190" i="30"/>
  <c r="AB191" i="30"/>
  <c r="AB192" i="30"/>
  <c r="AB193" i="30"/>
  <c r="AB194" i="30"/>
  <c r="AB195" i="30"/>
  <c r="AB196" i="30"/>
  <c r="AB197" i="30"/>
  <c r="AB198" i="30"/>
  <c r="AB199" i="30"/>
  <c r="AB200" i="30"/>
  <c r="AB201" i="30"/>
  <c r="AB202" i="30"/>
  <c r="AB203" i="30"/>
  <c r="AB204" i="30"/>
  <c r="AB205" i="30"/>
  <c r="AB206" i="30"/>
  <c r="AB207" i="30"/>
  <c r="AB208" i="30"/>
  <c r="AB209" i="30"/>
  <c r="AB210" i="30"/>
  <c r="AB211" i="30"/>
  <c r="AB212" i="30"/>
  <c r="AB213" i="30"/>
  <c r="AB214" i="30"/>
  <c r="AB215" i="30"/>
  <c r="AB216" i="30"/>
  <c r="AB217" i="30"/>
  <c r="AB218" i="30"/>
  <c r="AB219" i="30"/>
  <c r="AB220" i="30"/>
  <c r="AB221" i="30"/>
  <c r="AB222" i="30"/>
  <c r="AB223" i="30"/>
  <c r="AB224" i="30"/>
  <c r="AB225" i="30"/>
  <c r="AB226" i="30"/>
  <c r="AB227" i="30"/>
  <c r="AB228" i="30"/>
  <c r="AB229" i="30"/>
  <c r="AB230" i="30"/>
  <c r="AB231" i="30"/>
  <c r="AB232" i="30"/>
  <c r="AB233" i="30"/>
  <c r="AB234" i="30"/>
  <c r="AB235" i="30"/>
  <c r="AB236" i="30"/>
  <c r="AB237" i="30"/>
  <c r="AB238" i="30"/>
  <c r="AB239" i="30"/>
  <c r="AB240" i="30"/>
  <c r="AB241" i="30"/>
  <c r="AB242" i="30"/>
  <c r="AB243" i="30"/>
  <c r="AB244" i="30"/>
  <c r="AB245" i="30"/>
  <c r="AB246" i="30"/>
  <c r="AB247" i="30"/>
  <c r="AB248" i="30"/>
  <c r="AB249" i="30"/>
  <c r="AB250" i="30"/>
  <c r="AB251" i="30"/>
  <c r="AB252" i="30"/>
  <c r="AB253" i="30"/>
  <c r="Z4" i="30"/>
  <c r="Z5" i="30"/>
  <c r="Z6" i="30"/>
  <c r="Z7" i="30"/>
  <c r="Z8" i="30"/>
  <c r="Z9" i="30"/>
  <c r="Z10" i="30"/>
  <c r="Z11" i="30"/>
  <c r="Z12" i="30"/>
  <c r="Z13" i="30"/>
  <c r="Z14" i="30"/>
  <c r="Z15" i="30"/>
  <c r="Z16" i="30"/>
  <c r="Z17" i="30"/>
  <c r="Z18" i="30"/>
  <c r="Z19" i="30"/>
  <c r="Z20" i="30"/>
  <c r="Z21" i="30"/>
  <c r="Z22" i="30"/>
  <c r="Z23" i="30"/>
  <c r="Z24" i="30"/>
  <c r="Z25" i="30"/>
  <c r="Z26" i="30"/>
  <c r="Z27" i="30"/>
  <c r="Z28" i="30"/>
  <c r="Z29" i="30"/>
  <c r="Z30" i="30"/>
  <c r="Z31" i="30"/>
  <c r="Z32" i="30"/>
  <c r="Z33" i="30"/>
  <c r="Z34" i="30"/>
  <c r="Z35" i="30"/>
  <c r="Z36" i="30"/>
  <c r="Z37" i="30"/>
  <c r="Z38" i="30"/>
  <c r="Z39" i="30"/>
  <c r="Z40" i="30"/>
  <c r="Z41" i="30"/>
  <c r="Z42" i="30"/>
  <c r="Z43" i="30"/>
  <c r="Z44" i="30"/>
  <c r="Z45" i="30"/>
  <c r="Z46" i="30"/>
  <c r="Z47" i="30"/>
  <c r="Z48" i="30"/>
  <c r="Z49" i="30"/>
  <c r="Z50" i="30"/>
  <c r="Z51" i="30"/>
  <c r="Z52" i="30"/>
  <c r="Z53" i="30"/>
  <c r="Z54" i="30"/>
  <c r="Z55" i="30"/>
  <c r="Z56" i="30"/>
  <c r="Z57" i="30"/>
  <c r="Z58" i="30"/>
  <c r="Z59" i="30"/>
  <c r="Z60" i="30"/>
  <c r="Z61" i="30"/>
  <c r="Z62" i="30"/>
  <c r="Z63" i="30"/>
  <c r="Z64" i="30"/>
  <c r="Z65" i="30"/>
  <c r="Z66" i="30"/>
  <c r="Z67" i="30"/>
  <c r="Z68" i="30"/>
  <c r="Z69" i="30"/>
  <c r="Z70" i="30"/>
  <c r="Z71" i="30"/>
  <c r="Z72" i="30"/>
  <c r="Z73" i="30"/>
  <c r="Z74" i="30"/>
  <c r="Z75" i="30"/>
  <c r="Z76" i="30"/>
  <c r="Z77" i="30"/>
  <c r="Z78" i="30"/>
  <c r="Z79" i="30"/>
  <c r="Z80" i="30"/>
  <c r="Z81" i="30"/>
  <c r="Z82" i="30"/>
  <c r="Z83" i="30"/>
  <c r="Z84" i="30"/>
  <c r="Z85" i="30"/>
  <c r="Z86" i="30"/>
  <c r="Z87" i="30"/>
  <c r="Z88" i="30"/>
  <c r="Z89" i="30"/>
  <c r="Z90" i="30"/>
  <c r="Z91" i="30"/>
  <c r="Z92" i="30"/>
  <c r="Z93" i="30"/>
  <c r="Z94" i="30"/>
  <c r="Z95" i="30"/>
  <c r="Z96" i="30"/>
  <c r="Z97" i="30"/>
  <c r="Z98" i="30"/>
  <c r="Z99" i="30"/>
  <c r="Z100" i="30"/>
  <c r="Z101" i="30"/>
  <c r="Z102" i="30"/>
  <c r="Z103" i="30"/>
  <c r="Z104" i="30"/>
  <c r="Z105" i="30"/>
  <c r="Z106" i="30"/>
  <c r="Z107" i="30"/>
  <c r="Z108" i="30"/>
  <c r="Z109" i="30"/>
  <c r="Z110" i="30"/>
  <c r="Z111" i="30"/>
  <c r="Z112" i="30"/>
  <c r="Z113" i="30"/>
  <c r="Z114" i="30"/>
  <c r="Z115" i="30"/>
  <c r="Z116" i="30"/>
  <c r="Z117" i="30"/>
  <c r="Z118" i="30"/>
  <c r="Z119" i="30"/>
  <c r="Z120" i="30"/>
  <c r="Z121" i="30"/>
  <c r="Z122" i="30"/>
  <c r="Z123" i="30"/>
  <c r="Z124" i="30"/>
  <c r="Z125" i="30"/>
  <c r="Z126" i="30"/>
  <c r="Z127" i="30"/>
  <c r="Z128" i="30"/>
  <c r="Z129" i="30"/>
  <c r="Z130" i="30"/>
  <c r="Z131" i="30"/>
  <c r="Z132" i="30"/>
  <c r="Z133" i="30"/>
  <c r="Z134" i="30"/>
  <c r="Z135" i="30"/>
  <c r="Z136" i="30"/>
  <c r="Z137" i="30"/>
  <c r="Z138" i="30"/>
  <c r="Z139" i="30"/>
  <c r="Z140" i="30"/>
  <c r="Z141" i="30"/>
  <c r="Z142" i="30"/>
  <c r="Z143" i="30"/>
  <c r="Z144" i="30"/>
  <c r="Z145" i="30"/>
  <c r="Z146" i="30"/>
  <c r="Z147" i="30"/>
  <c r="Z148" i="30"/>
  <c r="Z149" i="30"/>
  <c r="Z150" i="30"/>
  <c r="Z151" i="30"/>
  <c r="Z152" i="30"/>
  <c r="Z153" i="30"/>
  <c r="Z154" i="30"/>
  <c r="Z155" i="30"/>
  <c r="Z156" i="30"/>
  <c r="Z157" i="30"/>
  <c r="Z158" i="30"/>
  <c r="Z159" i="30"/>
  <c r="Z160" i="30"/>
  <c r="Z161" i="30"/>
  <c r="Z162" i="30"/>
  <c r="Z163" i="30"/>
  <c r="Z164" i="30"/>
  <c r="Z165" i="30"/>
  <c r="Z166" i="30"/>
  <c r="Z167" i="30"/>
  <c r="Z168" i="30"/>
  <c r="Z169" i="30"/>
  <c r="Z170" i="30"/>
  <c r="Z171" i="30"/>
  <c r="Z172" i="30"/>
  <c r="Z173" i="30"/>
  <c r="Z174" i="30"/>
  <c r="Z175" i="30"/>
  <c r="Z176" i="30"/>
  <c r="Z177" i="30"/>
  <c r="Z178" i="30"/>
  <c r="Z179" i="30"/>
  <c r="Z180" i="30"/>
  <c r="Z181" i="30"/>
  <c r="Z182" i="30"/>
  <c r="Z183" i="30"/>
  <c r="Z184" i="30"/>
  <c r="Z185" i="30"/>
  <c r="Z186" i="30"/>
  <c r="Z187" i="30"/>
  <c r="Z188" i="30"/>
  <c r="Z189" i="30"/>
  <c r="Z190" i="30"/>
  <c r="Z191" i="30"/>
  <c r="Z192" i="30"/>
  <c r="Z193" i="30"/>
  <c r="Z194" i="30"/>
  <c r="Z195" i="30"/>
  <c r="Z196" i="30"/>
  <c r="Z197" i="30"/>
  <c r="Z198" i="30"/>
  <c r="Z199" i="30"/>
  <c r="Z200" i="30"/>
  <c r="Z201" i="30"/>
  <c r="Z202" i="30"/>
  <c r="Z203" i="30"/>
  <c r="Z204" i="30"/>
  <c r="Z205" i="30"/>
  <c r="Z206" i="30"/>
  <c r="Z207" i="30"/>
  <c r="Z208" i="30"/>
  <c r="Z209" i="30"/>
  <c r="Z210" i="30"/>
  <c r="Z211" i="30"/>
  <c r="Z212" i="30"/>
  <c r="Z213" i="30"/>
  <c r="Z214" i="30"/>
  <c r="Z215" i="30"/>
  <c r="Z216" i="30"/>
  <c r="Z217" i="30"/>
  <c r="Z218" i="30"/>
  <c r="Z219" i="30"/>
  <c r="Z220" i="30"/>
  <c r="Z221" i="30"/>
  <c r="Z222" i="30"/>
  <c r="Z223" i="30"/>
  <c r="Z224" i="30"/>
  <c r="Z225" i="30"/>
  <c r="Z226" i="30"/>
  <c r="Z227" i="30"/>
  <c r="Z228" i="30"/>
  <c r="Z229" i="30"/>
  <c r="Z230" i="30"/>
  <c r="Z231" i="30"/>
  <c r="Z232" i="30"/>
  <c r="Z233" i="30"/>
  <c r="Z234" i="30"/>
  <c r="Z235" i="30"/>
  <c r="Z236" i="30"/>
  <c r="Z237" i="30"/>
  <c r="Z238" i="30"/>
  <c r="Z239" i="30"/>
  <c r="Z240" i="30"/>
  <c r="Z241" i="30"/>
  <c r="Z242" i="30"/>
  <c r="Z243" i="30"/>
  <c r="Z244" i="30"/>
  <c r="Z245" i="30"/>
  <c r="Z246" i="30"/>
  <c r="Z247" i="30"/>
  <c r="Z248" i="30"/>
  <c r="Z249" i="30"/>
  <c r="Z250" i="30"/>
  <c r="Z251" i="30"/>
  <c r="Z252" i="30"/>
  <c r="X4" i="30"/>
  <c r="X5" i="30"/>
  <c r="X6" i="30"/>
  <c r="X7" i="30"/>
  <c r="X8" i="30"/>
  <c r="X9" i="30"/>
  <c r="X10" i="30"/>
  <c r="X11" i="30"/>
  <c r="X12" i="30"/>
  <c r="X13" i="30"/>
  <c r="X14" i="30"/>
  <c r="X15" i="30"/>
  <c r="X16" i="30"/>
  <c r="X17" i="30"/>
  <c r="X18" i="30"/>
  <c r="X19" i="30"/>
  <c r="X20" i="30"/>
  <c r="X21" i="30"/>
  <c r="X22" i="30"/>
  <c r="X23" i="30"/>
  <c r="X24" i="30"/>
  <c r="X25" i="30"/>
  <c r="X26" i="30"/>
  <c r="X27" i="30"/>
  <c r="X28" i="30"/>
  <c r="X29" i="30"/>
  <c r="X30" i="30"/>
  <c r="X31" i="30"/>
  <c r="X32" i="30"/>
  <c r="X33" i="30"/>
  <c r="X34" i="30"/>
  <c r="X35" i="30"/>
  <c r="X36" i="30"/>
  <c r="X37" i="30"/>
  <c r="X38" i="30"/>
  <c r="X39" i="30"/>
  <c r="X40" i="30"/>
  <c r="X41" i="30"/>
  <c r="X42" i="30"/>
  <c r="X43" i="30"/>
  <c r="X44" i="30"/>
  <c r="X45" i="30"/>
  <c r="X46" i="30"/>
  <c r="X47" i="30"/>
  <c r="X48" i="30"/>
  <c r="X49" i="30"/>
  <c r="X50" i="30"/>
  <c r="X51" i="30"/>
  <c r="X52" i="30"/>
  <c r="X53" i="30"/>
  <c r="X54" i="30"/>
  <c r="X55" i="30"/>
  <c r="X56" i="30"/>
  <c r="X57" i="30"/>
  <c r="X58" i="30"/>
  <c r="X59" i="30"/>
  <c r="X60" i="30"/>
  <c r="X61" i="30"/>
  <c r="X62" i="30"/>
  <c r="X63" i="30"/>
  <c r="X64" i="30"/>
  <c r="X65" i="30"/>
  <c r="X66" i="30"/>
  <c r="X67" i="30"/>
  <c r="X68" i="30"/>
  <c r="X69" i="30"/>
  <c r="X70" i="30"/>
  <c r="X71" i="30"/>
  <c r="X72" i="30"/>
  <c r="X73" i="30"/>
  <c r="X74" i="30"/>
  <c r="X75" i="30"/>
  <c r="X76" i="30"/>
  <c r="X77" i="30"/>
  <c r="X78" i="30"/>
  <c r="X79" i="30"/>
  <c r="X80" i="30"/>
  <c r="X81" i="30"/>
  <c r="X82" i="30"/>
  <c r="X83" i="30"/>
  <c r="X84" i="30"/>
  <c r="X85" i="30"/>
  <c r="X86" i="30"/>
  <c r="X87" i="30"/>
  <c r="X88" i="30"/>
  <c r="X89" i="30"/>
  <c r="X90" i="30"/>
  <c r="X91" i="30"/>
  <c r="X92" i="30"/>
  <c r="X93" i="30"/>
  <c r="X94" i="30"/>
  <c r="X95" i="30"/>
  <c r="X96" i="30"/>
  <c r="X97" i="30"/>
  <c r="X98" i="30"/>
  <c r="X99" i="30"/>
  <c r="X100" i="30"/>
  <c r="X101" i="30"/>
  <c r="X102" i="30"/>
  <c r="X103" i="30"/>
  <c r="X104" i="30"/>
  <c r="X105" i="30"/>
  <c r="X106" i="30"/>
  <c r="X107" i="30"/>
  <c r="X108" i="30"/>
  <c r="X109" i="30"/>
  <c r="X110" i="30"/>
  <c r="X111" i="30"/>
  <c r="X112" i="30"/>
  <c r="X113" i="30"/>
  <c r="X114" i="30"/>
  <c r="X115" i="30"/>
  <c r="X116" i="30"/>
  <c r="X117" i="30"/>
  <c r="X118" i="30"/>
  <c r="X119" i="30"/>
  <c r="X120" i="30"/>
  <c r="X121" i="30"/>
  <c r="X122" i="30"/>
  <c r="X123" i="30"/>
  <c r="X124" i="30"/>
  <c r="X125" i="30"/>
  <c r="X126" i="30"/>
  <c r="X127" i="30"/>
  <c r="X128" i="30"/>
  <c r="X129" i="30"/>
  <c r="X130" i="30"/>
  <c r="X131" i="30"/>
  <c r="X132" i="30"/>
  <c r="X133" i="30"/>
  <c r="X134" i="30"/>
  <c r="X135" i="30"/>
  <c r="X136" i="30"/>
  <c r="X137" i="30"/>
  <c r="X138" i="30"/>
  <c r="X139" i="30"/>
  <c r="X140" i="30"/>
  <c r="X141" i="30"/>
  <c r="X142" i="30"/>
  <c r="X143" i="30"/>
  <c r="X144" i="30"/>
  <c r="X145" i="30"/>
  <c r="X146" i="30"/>
  <c r="X147" i="30"/>
  <c r="X148" i="30"/>
  <c r="X149" i="30"/>
  <c r="X150" i="30"/>
  <c r="X151" i="30"/>
  <c r="X152" i="30"/>
  <c r="X153" i="30"/>
  <c r="X154" i="30"/>
  <c r="X155" i="30"/>
  <c r="X156" i="30"/>
  <c r="X157" i="30"/>
  <c r="X158" i="30"/>
  <c r="X159" i="30"/>
  <c r="X160" i="30"/>
  <c r="X161" i="30"/>
  <c r="X162" i="30"/>
  <c r="X163" i="30"/>
  <c r="X164" i="30"/>
  <c r="X165" i="30"/>
  <c r="X166" i="30"/>
  <c r="X167" i="30"/>
  <c r="X168" i="30"/>
  <c r="X169" i="30"/>
  <c r="X170" i="30"/>
  <c r="X171" i="30"/>
  <c r="X172" i="30"/>
  <c r="X173" i="30"/>
  <c r="X174" i="30"/>
  <c r="X175" i="30"/>
  <c r="X176" i="30"/>
  <c r="X177" i="30"/>
  <c r="X178" i="30"/>
  <c r="X179" i="30"/>
  <c r="X180" i="30"/>
  <c r="X181" i="30"/>
  <c r="X182" i="30"/>
  <c r="X183" i="30"/>
  <c r="X184" i="30"/>
  <c r="X185" i="30"/>
  <c r="X186" i="30"/>
  <c r="X187" i="30"/>
  <c r="X188" i="30"/>
  <c r="X189" i="30"/>
  <c r="X190" i="30"/>
  <c r="X191" i="30"/>
  <c r="X192" i="30"/>
  <c r="X193" i="30"/>
  <c r="X194" i="30"/>
  <c r="X195" i="30"/>
  <c r="X196" i="30"/>
  <c r="X197" i="30"/>
  <c r="X198" i="30"/>
  <c r="X199" i="30"/>
  <c r="X200" i="30"/>
  <c r="X201" i="30"/>
  <c r="X202" i="30"/>
  <c r="X203" i="30"/>
  <c r="X204" i="30"/>
  <c r="X205" i="30"/>
  <c r="X206" i="30"/>
  <c r="X207" i="30"/>
  <c r="X208" i="30"/>
  <c r="X209" i="30"/>
  <c r="X210" i="30"/>
  <c r="X211" i="30"/>
  <c r="X212" i="30"/>
  <c r="X213" i="30"/>
  <c r="X214" i="30"/>
  <c r="X215" i="30"/>
  <c r="X216" i="30"/>
  <c r="X217" i="30"/>
  <c r="X218" i="30"/>
  <c r="X219" i="30"/>
  <c r="X220" i="30"/>
  <c r="X221" i="30"/>
  <c r="X222" i="30"/>
  <c r="X223" i="30"/>
  <c r="X224" i="30"/>
  <c r="X225" i="30"/>
  <c r="X226" i="30"/>
  <c r="X227" i="30"/>
  <c r="X228" i="30"/>
  <c r="X229" i="30"/>
  <c r="X230" i="30"/>
  <c r="X231" i="30"/>
  <c r="X232" i="30"/>
  <c r="X233" i="30"/>
  <c r="X234" i="30"/>
  <c r="X235" i="30"/>
  <c r="X236" i="30"/>
  <c r="X237" i="30"/>
  <c r="X238" i="30"/>
  <c r="X239" i="30"/>
  <c r="X240" i="30"/>
  <c r="X241" i="30"/>
  <c r="X242" i="30"/>
  <c r="X243" i="30"/>
  <c r="X244" i="30"/>
  <c r="X245" i="30"/>
  <c r="X246" i="30"/>
  <c r="X247" i="30"/>
  <c r="X248" i="30"/>
  <c r="X249" i="30"/>
  <c r="X250" i="30"/>
  <c r="X251" i="30"/>
  <c r="X252" i="30"/>
  <c r="W3" i="30"/>
  <c r="W4" i="30"/>
  <c r="W5" i="30"/>
  <c r="W6" i="30"/>
  <c r="W7" i="30"/>
  <c r="W8" i="30"/>
  <c r="W9" i="30"/>
  <c r="W10" i="30"/>
  <c r="W11" i="30"/>
  <c r="W12" i="30"/>
  <c r="W13" i="30"/>
  <c r="W14" i="30"/>
  <c r="W15" i="30"/>
  <c r="W16" i="30"/>
  <c r="W17" i="30"/>
  <c r="W18" i="30"/>
  <c r="W19" i="30"/>
  <c r="W20" i="30"/>
  <c r="W21" i="30"/>
  <c r="W22" i="30"/>
  <c r="W23" i="30"/>
  <c r="W24" i="30"/>
  <c r="W25" i="30"/>
  <c r="W26" i="30"/>
  <c r="W27" i="30"/>
  <c r="W28" i="30"/>
  <c r="W29" i="30"/>
  <c r="W30" i="30"/>
  <c r="W31" i="30"/>
  <c r="W32" i="30"/>
  <c r="W33" i="30"/>
  <c r="W34" i="30"/>
  <c r="W35" i="30"/>
  <c r="W36" i="30"/>
  <c r="W37" i="30"/>
  <c r="W38" i="30"/>
  <c r="W39" i="30"/>
  <c r="W40" i="30"/>
  <c r="W41" i="30"/>
  <c r="W42" i="30"/>
  <c r="W43" i="30"/>
  <c r="W44" i="30"/>
  <c r="W45" i="30"/>
  <c r="W46" i="30"/>
  <c r="W47" i="30"/>
  <c r="W48" i="30"/>
  <c r="W49" i="30"/>
  <c r="W50" i="30"/>
  <c r="W51" i="30"/>
  <c r="W52" i="30"/>
  <c r="W53" i="30"/>
  <c r="W54" i="30"/>
  <c r="W55" i="30"/>
  <c r="W56" i="30"/>
  <c r="W57" i="30"/>
  <c r="W58" i="30"/>
  <c r="W59" i="30"/>
  <c r="W60" i="30"/>
  <c r="W61" i="30"/>
  <c r="W62" i="30"/>
  <c r="W63" i="30"/>
  <c r="W64" i="30"/>
  <c r="W65" i="30"/>
  <c r="W66" i="30"/>
  <c r="W67" i="30"/>
  <c r="W68" i="30"/>
  <c r="W69" i="30"/>
  <c r="W70" i="30"/>
  <c r="W71" i="30"/>
  <c r="W72" i="30"/>
  <c r="W73" i="30"/>
  <c r="W74" i="30"/>
  <c r="W75" i="30"/>
  <c r="W76" i="30"/>
  <c r="W77" i="30"/>
  <c r="W78" i="30"/>
  <c r="W79" i="30"/>
  <c r="W80" i="30"/>
  <c r="W81" i="30"/>
  <c r="W82" i="30"/>
  <c r="W83" i="30"/>
  <c r="W84" i="30"/>
  <c r="W85" i="30"/>
  <c r="W86" i="30"/>
  <c r="W87" i="30"/>
  <c r="W88" i="30"/>
  <c r="W89" i="30"/>
  <c r="W90" i="30"/>
  <c r="W91" i="30"/>
  <c r="W92" i="30"/>
  <c r="W93" i="30"/>
  <c r="W94" i="30"/>
  <c r="W95" i="30"/>
  <c r="W96" i="30"/>
  <c r="W97" i="30"/>
  <c r="W98" i="30"/>
  <c r="W99" i="30"/>
  <c r="W100" i="30"/>
  <c r="W101" i="30"/>
  <c r="W102" i="30"/>
  <c r="W103" i="30"/>
  <c r="W104" i="30"/>
  <c r="W105" i="30"/>
  <c r="W106" i="30"/>
  <c r="W107" i="30"/>
  <c r="W108" i="30"/>
  <c r="W109" i="30"/>
  <c r="W110" i="30"/>
  <c r="W111" i="30"/>
  <c r="W112" i="30"/>
  <c r="W113" i="30"/>
  <c r="W114" i="30"/>
  <c r="W115" i="30"/>
  <c r="W116" i="30"/>
  <c r="W117" i="30"/>
  <c r="W118" i="30"/>
  <c r="W119" i="30"/>
  <c r="W120" i="30"/>
  <c r="W121" i="30"/>
  <c r="W122" i="30"/>
  <c r="W123" i="30"/>
  <c r="W124" i="30"/>
  <c r="W125" i="30"/>
  <c r="W126" i="30"/>
  <c r="W127" i="30"/>
  <c r="W128" i="30"/>
  <c r="W129" i="30"/>
  <c r="W130" i="30"/>
  <c r="W131" i="30"/>
  <c r="W132" i="30"/>
  <c r="W133" i="30"/>
  <c r="W134" i="30"/>
  <c r="W135" i="30"/>
  <c r="W136" i="30"/>
  <c r="W137" i="30"/>
  <c r="W138" i="30"/>
  <c r="W139" i="30"/>
  <c r="W140" i="30"/>
  <c r="W141" i="30"/>
  <c r="W142" i="30"/>
  <c r="W143" i="30"/>
  <c r="W144" i="30"/>
  <c r="W145" i="30"/>
  <c r="W146" i="30"/>
  <c r="W147" i="30"/>
  <c r="W148" i="30"/>
  <c r="W149" i="30"/>
  <c r="W150" i="30"/>
  <c r="W151" i="30"/>
  <c r="W152" i="30"/>
  <c r="W153" i="30"/>
  <c r="W154" i="30"/>
  <c r="W155" i="30"/>
  <c r="W156" i="30"/>
  <c r="W157" i="30"/>
  <c r="W158" i="30"/>
  <c r="W159" i="30"/>
  <c r="W160" i="30"/>
  <c r="W161" i="30"/>
  <c r="W162" i="30"/>
  <c r="W163" i="30"/>
  <c r="W164" i="30"/>
  <c r="W165" i="30"/>
  <c r="W166" i="30"/>
  <c r="W167" i="30"/>
  <c r="W168" i="30"/>
  <c r="W169" i="30"/>
  <c r="W170" i="30"/>
  <c r="W171" i="30"/>
  <c r="W172" i="30"/>
  <c r="W173" i="30"/>
  <c r="W174" i="30"/>
  <c r="W175" i="30"/>
  <c r="W176" i="30"/>
  <c r="W177" i="30"/>
  <c r="W178" i="30"/>
  <c r="W179" i="30"/>
  <c r="W180" i="30"/>
  <c r="W181" i="30"/>
  <c r="W182" i="30"/>
  <c r="W183" i="30"/>
  <c r="W184" i="30"/>
  <c r="W185" i="30"/>
  <c r="W186" i="30"/>
  <c r="W187" i="30"/>
  <c r="W188" i="30"/>
  <c r="W189" i="30"/>
  <c r="W190" i="30"/>
  <c r="W191" i="30"/>
  <c r="W192" i="30"/>
  <c r="W193" i="30"/>
  <c r="W194" i="30"/>
  <c r="W195" i="30"/>
  <c r="W196" i="30"/>
  <c r="W197" i="30"/>
  <c r="W198" i="30"/>
  <c r="W199" i="30"/>
  <c r="W200" i="30"/>
  <c r="W201" i="30"/>
  <c r="W202" i="30"/>
  <c r="W203" i="30"/>
  <c r="W204" i="30"/>
  <c r="W205" i="30"/>
  <c r="W206" i="30"/>
  <c r="W207" i="30"/>
  <c r="W208" i="30"/>
  <c r="W209" i="30"/>
  <c r="W210" i="30"/>
  <c r="W211" i="30"/>
  <c r="W212" i="30"/>
  <c r="W213" i="30"/>
  <c r="W214" i="30"/>
  <c r="W215" i="30"/>
  <c r="W216" i="30"/>
  <c r="W217" i="30"/>
  <c r="W218" i="30"/>
  <c r="W219" i="30"/>
  <c r="W220" i="30"/>
  <c r="W221" i="30"/>
  <c r="W222" i="30"/>
  <c r="W223" i="30"/>
  <c r="W224" i="30"/>
  <c r="W225" i="30"/>
  <c r="W226" i="30"/>
  <c r="W227" i="30"/>
  <c r="W228" i="30"/>
  <c r="W229" i="30"/>
  <c r="W230" i="30"/>
  <c r="W231" i="30"/>
  <c r="W232" i="30"/>
  <c r="W233" i="30"/>
  <c r="W234" i="30"/>
  <c r="W235" i="30"/>
  <c r="W236" i="30"/>
  <c r="W237" i="30"/>
  <c r="W238" i="30"/>
  <c r="W239" i="30"/>
  <c r="W240" i="30"/>
  <c r="W241" i="30"/>
  <c r="W242" i="30"/>
  <c r="W243" i="30"/>
  <c r="W244" i="30"/>
  <c r="W245" i="30"/>
  <c r="W246" i="30"/>
  <c r="W247" i="30"/>
  <c r="W248" i="30"/>
  <c r="W249" i="30"/>
  <c r="W250" i="30"/>
  <c r="W251" i="30"/>
  <c r="W252" i="30"/>
  <c r="W253" i="30"/>
  <c r="W254" i="30"/>
  <c r="W2" i="30"/>
  <c r="AB3" i="30"/>
  <c r="AC3" i="30" s="1"/>
  <c r="AC4" i="30" s="1"/>
  <c r="AC5" i="30" s="1"/>
  <c r="AC6" i="30" s="1"/>
  <c r="AC7" i="30" s="1"/>
  <c r="Z3" i="30"/>
  <c r="AA3" i="30" s="1"/>
  <c r="X3" i="30"/>
  <c r="Y3" i="30" s="1"/>
  <c r="Y4" i="30" s="1"/>
  <c r="Y5" i="30" s="1"/>
  <c r="Y6" i="30" s="1"/>
  <c r="Y7" i="30" s="1"/>
  <c r="Y8" i="30" s="1"/>
  <c r="W5" i="9"/>
  <c r="Z5" i="9" s="1"/>
  <c r="AB5" i="9"/>
  <c r="Y3933" i="9" l="1"/>
  <c r="Y3934" i="9" s="1"/>
  <c r="Y3935" i="9" s="1"/>
  <c r="Y3936" i="9" s="1"/>
  <c r="Y3937" i="9" s="1"/>
  <c r="Y3938" i="9" s="1"/>
  <c r="Y3939" i="9" s="1"/>
  <c r="Y3940" i="9" s="1"/>
  <c r="Y3941" i="9" s="1"/>
  <c r="Y3942" i="9" s="1"/>
  <c r="X3940" i="9"/>
  <c r="X3932" i="9"/>
  <c r="Z3942" i="9"/>
  <c r="Z3934" i="9"/>
  <c r="AA3934" i="9" s="1"/>
  <c r="AA3935" i="9" s="1"/>
  <c r="AA3936" i="9" s="1"/>
  <c r="AA3937" i="9" s="1"/>
  <c r="AA3938" i="9" s="1"/>
  <c r="AA3939" i="9" s="1"/>
  <c r="AA3940" i="9" s="1"/>
  <c r="AA3941" i="9" s="1"/>
  <c r="AA3942" i="9" s="1"/>
  <c r="X3936" i="9"/>
  <c r="Z3938" i="9"/>
  <c r="Z3923" i="9"/>
  <c r="Z3930" i="9"/>
  <c r="X3929" i="9"/>
  <c r="Z3928" i="9"/>
  <c r="Z3927" i="9"/>
  <c r="X3926" i="9"/>
  <c r="X3925" i="9"/>
  <c r="Z3939" i="9"/>
  <c r="Z3931" i="9"/>
  <c r="Z3924" i="9"/>
  <c r="Y9" i="30"/>
  <c r="Y10" i="30" s="1"/>
  <c r="Y11" i="30" s="1"/>
  <c r="Y12" i="30" s="1"/>
  <c r="Y13" i="30" s="1"/>
  <c r="Y14" i="30" s="1"/>
  <c r="Y15" i="30" s="1"/>
  <c r="Y16" i="30" s="1"/>
  <c r="Y17" i="30" s="1"/>
  <c r="Y18" i="30" s="1"/>
  <c r="Y19" i="30" s="1"/>
  <c r="Y20" i="30" s="1"/>
  <c r="Y21" i="30" s="1"/>
  <c r="Y22" i="30" s="1"/>
  <c r="Y23" i="30" s="1"/>
  <c r="Y24" i="30" s="1"/>
  <c r="Y25" i="30" s="1"/>
  <c r="Y26" i="30" s="1"/>
  <c r="Y27" i="30" s="1"/>
  <c r="Y28" i="30" s="1"/>
  <c r="Y29" i="30" s="1"/>
  <c r="Y30" i="30" s="1"/>
  <c r="Y31" i="30" s="1"/>
  <c r="Y32" i="30" s="1"/>
  <c r="Y33" i="30" s="1"/>
  <c r="Y34" i="30" s="1"/>
  <c r="Y35" i="30" s="1"/>
  <c r="Y36" i="30" s="1"/>
  <c r="Y37" i="30" s="1"/>
  <c r="Y38" i="30" s="1"/>
  <c r="Y39" i="30" s="1"/>
  <c r="Y40" i="30" s="1"/>
  <c r="Y41" i="30" s="1"/>
  <c r="Y42" i="30" s="1"/>
  <c r="Y43" i="30" s="1"/>
  <c r="Y44" i="30" s="1"/>
  <c r="Y45" i="30" s="1"/>
  <c r="Y46" i="30" s="1"/>
  <c r="Y47" i="30" s="1"/>
  <c r="Y48" i="30" s="1"/>
  <c r="Y49" i="30" s="1"/>
  <c r="Y50" i="30" s="1"/>
  <c r="Y51" i="30" s="1"/>
  <c r="Y52" i="30" s="1"/>
  <c r="Y53" i="30" s="1"/>
  <c r="Y54" i="30" s="1"/>
  <c r="Y55" i="30" s="1"/>
  <c r="Y56" i="30" s="1"/>
  <c r="Y57" i="30" s="1"/>
  <c r="Y58" i="30" s="1"/>
  <c r="Y59" i="30" s="1"/>
  <c r="Y60" i="30" s="1"/>
  <c r="Y61" i="30" s="1"/>
  <c r="Y62" i="30" s="1"/>
  <c r="Y63" i="30" s="1"/>
  <c r="Y64" i="30" s="1"/>
  <c r="Y65" i="30" s="1"/>
  <c r="Y66" i="30" s="1"/>
  <c r="Y67" i="30" s="1"/>
  <c r="Y68" i="30" s="1"/>
  <c r="Y69" i="30" s="1"/>
  <c r="Y70" i="30" s="1"/>
  <c r="Y71" i="30" s="1"/>
  <c r="Y72" i="30" s="1"/>
  <c r="Y73" i="30" s="1"/>
  <c r="Y74" i="30" s="1"/>
  <c r="Y75" i="30" s="1"/>
  <c r="Y76" i="30" s="1"/>
  <c r="Y77" i="30" s="1"/>
  <c r="Y78" i="30" s="1"/>
  <c r="Y79" i="30" s="1"/>
  <c r="Y80" i="30" s="1"/>
  <c r="Y81" i="30" s="1"/>
  <c r="Y82" i="30" s="1"/>
  <c r="Y83" i="30" s="1"/>
  <c r="Y84" i="30" s="1"/>
  <c r="Y85" i="30" s="1"/>
  <c r="Y86" i="30" s="1"/>
  <c r="Y87" i="30" s="1"/>
  <c r="Y88" i="30" s="1"/>
  <c r="Y89" i="30" s="1"/>
  <c r="Y90" i="30" s="1"/>
  <c r="Y91" i="30" s="1"/>
  <c r="Y92" i="30" s="1"/>
  <c r="Y93" i="30" s="1"/>
  <c r="Y94" i="30" s="1"/>
  <c r="Y95" i="30" s="1"/>
  <c r="Y96" i="30" s="1"/>
  <c r="Y97" i="30" s="1"/>
  <c r="Y98" i="30" s="1"/>
  <c r="Y99" i="30" s="1"/>
  <c r="Y100" i="30" s="1"/>
  <c r="Y101" i="30" s="1"/>
  <c r="Y102" i="30" s="1"/>
  <c r="Y103" i="30" s="1"/>
  <c r="Y104" i="30" s="1"/>
  <c r="Y105" i="30" s="1"/>
  <c r="Y106" i="30" s="1"/>
  <c r="Y107" i="30" s="1"/>
  <c r="Y108" i="30" s="1"/>
  <c r="Y109" i="30" s="1"/>
  <c r="Y110" i="30" s="1"/>
  <c r="Y111" i="30" s="1"/>
  <c r="Y112" i="30" s="1"/>
  <c r="Y113" i="30" s="1"/>
  <c r="Y114" i="30" s="1"/>
  <c r="Y115" i="30" s="1"/>
  <c r="Y116" i="30" s="1"/>
  <c r="Y117" i="30" s="1"/>
  <c r="Y118" i="30" s="1"/>
  <c r="Y119" i="30" s="1"/>
  <c r="Y120" i="30" s="1"/>
  <c r="Y121" i="30" s="1"/>
  <c r="Y122" i="30" s="1"/>
  <c r="Y123" i="30" s="1"/>
  <c r="Y124" i="30" s="1"/>
  <c r="Y125" i="30" s="1"/>
  <c r="Y126" i="30" s="1"/>
  <c r="Y127" i="30" s="1"/>
  <c r="Y128" i="30" s="1"/>
  <c r="Y129" i="30" s="1"/>
  <c r="Y130" i="30" s="1"/>
  <c r="Y131" i="30" s="1"/>
  <c r="Y132" i="30" s="1"/>
  <c r="Y133" i="30" s="1"/>
  <c r="Y134" i="30" s="1"/>
  <c r="Y135" i="30" s="1"/>
  <c r="Y136" i="30" s="1"/>
  <c r="Y137" i="30" s="1"/>
  <c r="Y138" i="30" s="1"/>
  <c r="Y139" i="30" s="1"/>
  <c r="Y140" i="30" s="1"/>
  <c r="Y141" i="30" s="1"/>
  <c r="Y142" i="30" s="1"/>
  <c r="Y143" i="30" s="1"/>
  <c r="Y144" i="30" s="1"/>
  <c r="Y145" i="30" s="1"/>
  <c r="Y146" i="30" s="1"/>
  <c r="Y147" i="30" s="1"/>
  <c r="Y148" i="30" s="1"/>
  <c r="Y149" i="30" s="1"/>
  <c r="Y150" i="30" s="1"/>
  <c r="Y151" i="30" s="1"/>
  <c r="Y152" i="30" s="1"/>
  <c r="Y153" i="30" s="1"/>
  <c r="Y154" i="30" s="1"/>
  <c r="Y155" i="30" s="1"/>
  <c r="Y156" i="30" s="1"/>
  <c r="Y157" i="30" s="1"/>
  <c r="Y158" i="30" s="1"/>
  <c r="Y159" i="30" s="1"/>
  <c r="Y160" i="30" s="1"/>
  <c r="Y161" i="30" s="1"/>
  <c r="Y162" i="30" s="1"/>
  <c r="Y163" i="30" s="1"/>
  <c r="Y164" i="30" s="1"/>
  <c r="Y165" i="30" s="1"/>
  <c r="Y166" i="30" s="1"/>
  <c r="Y167" i="30" s="1"/>
  <c r="Y168" i="30" s="1"/>
  <c r="Y169" i="30" s="1"/>
  <c r="Y170" i="30" s="1"/>
  <c r="Y171" i="30" s="1"/>
  <c r="Y172" i="30" s="1"/>
  <c r="Y173" i="30" s="1"/>
  <c r="Y174" i="30" s="1"/>
  <c r="Y175" i="30" s="1"/>
  <c r="Y176" i="30" s="1"/>
  <c r="Y177" i="30" s="1"/>
  <c r="Y178" i="30" s="1"/>
  <c r="Y179" i="30" s="1"/>
  <c r="Y180" i="30" s="1"/>
  <c r="Y181" i="30" s="1"/>
  <c r="Y182" i="30" s="1"/>
  <c r="Y183" i="30" s="1"/>
  <c r="Y184" i="30" s="1"/>
  <c r="Y185" i="30" s="1"/>
  <c r="Y186" i="30" s="1"/>
  <c r="Y187" i="30" s="1"/>
  <c r="Y188" i="30" s="1"/>
  <c r="Y189" i="30" s="1"/>
  <c r="Y190" i="30" s="1"/>
  <c r="Y191" i="30" s="1"/>
  <c r="Y192" i="30" s="1"/>
  <c r="Y193" i="30" s="1"/>
  <c r="Y194" i="30" s="1"/>
  <c r="Y195" i="30" s="1"/>
  <c r="Y196" i="30" s="1"/>
  <c r="Y197" i="30" s="1"/>
  <c r="Y198" i="30" s="1"/>
  <c r="Y199" i="30" s="1"/>
  <c r="Y200" i="30" s="1"/>
  <c r="Y201" i="30" s="1"/>
  <c r="Y202" i="30" s="1"/>
  <c r="Y203" i="30" s="1"/>
  <c r="Y204" i="30" s="1"/>
  <c r="Y205" i="30" s="1"/>
  <c r="Y206" i="30" s="1"/>
  <c r="Y207" i="30" s="1"/>
  <c r="Y208" i="30" s="1"/>
  <c r="Y209" i="30" s="1"/>
  <c r="Y210" i="30" s="1"/>
  <c r="Y211" i="30" s="1"/>
  <c r="Y212" i="30" s="1"/>
  <c r="Y213" i="30" s="1"/>
  <c r="Y214" i="30" s="1"/>
  <c r="Y215" i="30" s="1"/>
  <c r="Y216" i="30" s="1"/>
  <c r="Y217" i="30" s="1"/>
  <c r="Y218" i="30" s="1"/>
  <c r="Y219" i="30" s="1"/>
  <c r="Y220" i="30" s="1"/>
  <c r="Y221" i="30" s="1"/>
  <c r="Y222" i="30" s="1"/>
  <c r="Y223" i="30" s="1"/>
  <c r="Y224" i="30" s="1"/>
  <c r="Y225" i="30" s="1"/>
  <c r="Y226" i="30" s="1"/>
  <c r="Y227" i="30" s="1"/>
  <c r="Y228" i="30" s="1"/>
  <c r="Y229" i="30" s="1"/>
  <c r="Y230" i="30" s="1"/>
  <c r="Y231" i="30" s="1"/>
  <c r="Y232" i="30" s="1"/>
  <c r="Y233" i="30" s="1"/>
  <c r="Y234" i="30" s="1"/>
  <c r="Y235" i="30" s="1"/>
  <c r="Y236" i="30" s="1"/>
  <c r="Y237" i="30" s="1"/>
  <c r="Y238" i="30" s="1"/>
  <c r="Y239" i="30" s="1"/>
  <c r="Y240" i="30" s="1"/>
  <c r="Y241" i="30" s="1"/>
  <c r="Y242" i="30" s="1"/>
  <c r="Y243" i="30" s="1"/>
  <c r="Y244" i="30" s="1"/>
  <c r="Y245" i="30" s="1"/>
  <c r="Y246" i="30" s="1"/>
  <c r="Y247" i="30" s="1"/>
  <c r="Y248" i="30" s="1"/>
  <c r="Y249" i="30" s="1"/>
  <c r="Y250" i="30" s="1"/>
  <c r="Y251" i="30" s="1"/>
  <c r="Y252" i="30" s="1"/>
  <c r="AA4" i="30"/>
  <c r="AA5" i="30" s="1"/>
  <c r="AA6" i="30" s="1"/>
  <c r="AA7" i="30" s="1"/>
  <c r="AA8" i="30" s="1"/>
  <c r="AA9" i="30" s="1"/>
  <c r="AA10" i="30" s="1"/>
  <c r="AA11" i="30" s="1"/>
  <c r="AA12" i="30" s="1"/>
  <c r="AA13" i="30" s="1"/>
  <c r="AA14" i="30" s="1"/>
  <c r="AA15" i="30" s="1"/>
  <c r="AA16" i="30" s="1"/>
  <c r="AA17" i="30" s="1"/>
  <c r="AA18" i="30" s="1"/>
  <c r="AA19" i="30" s="1"/>
  <c r="AA20" i="30" s="1"/>
  <c r="AA21" i="30" s="1"/>
  <c r="AA22" i="30" s="1"/>
  <c r="AA23" i="30" s="1"/>
  <c r="AA24" i="30" s="1"/>
  <c r="AA25" i="30" s="1"/>
  <c r="AA26" i="30" s="1"/>
  <c r="AA27" i="30" s="1"/>
  <c r="AA28" i="30" s="1"/>
  <c r="AA29" i="30" s="1"/>
  <c r="AA30" i="30" s="1"/>
  <c r="AA31" i="30" s="1"/>
  <c r="AA32" i="30" s="1"/>
  <c r="AA33" i="30" s="1"/>
  <c r="AA34" i="30" s="1"/>
  <c r="AA35" i="30" s="1"/>
  <c r="AA36" i="30" s="1"/>
  <c r="AA37" i="30" s="1"/>
  <c r="AA38" i="30" s="1"/>
  <c r="AA39" i="30" s="1"/>
  <c r="AA40" i="30" s="1"/>
  <c r="AA41" i="30" s="1"/>
  <c r="AA42" i="30" s="1"/>
  <c r="AA43" i="30" s="1"/>
  <c r="AA44" i="30" s="1"/>
  <c r="AA45" i="30" s="1"/>
  <c r="AA46" i="30" s="1"/>
  <c r="AA47" i="30" s="1"/>
  <c r="AA48" i="30" s="1"/>
  <c r="AA49" i="30" s="1"/>
  <c r="AA50" i="30" s="1"/>
  <c r="AA51" i="30" s="1"/>
  <c r="AA52" i="30" s="1"/>
  <c r="AA53" i="30" s="1"/>
  <c r="AA54" i="30" s="1"/>
  <c r="AA55" i="30" s="1"/>
  <c r="AA56" i="30" s="1"/>
  <c r="AA57" i="30" s="1"/>
  <c r="AA58" i="30" s="1"/>
  <c r="AA59" i="30" s="1"/>
  <c r="AA60" i="30" s="1"/>
  <c r="AA61" i="30" s="1"/>
  <c r="AA62" i="30" s="1"/>
  <c r="AA63" i="30" s="1"/>
  <c r="AA64" i="30" s="1"/>
  <c r="AA65" i="30" s="1"/>
  <c r="AA66" i="30" s="1"/>
  <c r="AA67" i="30" s="1"/>
  <c r="AA68" i="30" s="1"/>
  <c r="AA69" i="30" s="1"/>
  <c r="AA70" i="30" s="1"/>
  <c r="AA71" i="30" s="1"/>
  <c r="AA72" i="30" s="1"/>
  <c r="AA73" i="30" s="1"/>
  <c r="AA74" i="30" s="1"/>
  <c r="AA75" i="30" s="1"/>
  <c r="AA76" i="30" s="1"/>
  <c r="AA77" i="30" s="1"/>
  <c r="AA78" i="30" s="1"/>
  <c r="AA79" i="30" s="1"/>
  <c r="AA80" i="30" s="1"/>
  <c r="AA81" i="30" s="1"/>
  <c r="AA82" i="30" s="1"/>
  <c r="AA83" i="30" s="1"/>
  <c r="AA84" i="30" s="1"/>
  <c r="AA85" i="30" s="1"/>
  <c r="AA86" i="30" s="1"/>
  <c r="AA87" i="30" s="1"/>
  <c r="AA88" i="30" s="1"/>
  <c r="AA89" i="30" s="1"/>
  <c r="AA90" i="30" s="1"/>
  <c r="AA91" i="30" s="1"/>
  <c r="AA92" i="30" s="1"/>
  <c r="AA93" i="30" s="1"/>
  <c r="AA94" i="30" s="1"/>
  <c r="AA95" i="30" s="1"/>
  <c r="AA96" i="30" s="1"/>
  <c r="AA97" i="30" s="1"/>
  <c r="AA98" i="30" s="1"/>
  <c r="AA99" i="30" s="1"/>
  <c r="AA100" i="30" s="1"/>
  <c r="AA101" i="30" s="1"/>
  <c r="AA102" i="30" s="1"/>
  <c r="AA103" i="30" s="1"/>
  <c r="AA104" i="30" s="1"/>
  <c r="AA105" i="30" s="1"/>
  <c r="AA106" i="30" s="1"/>
  <c r="AA107" i="30" s="1"/>
  <c r="AA108" i="30" s="1"/>
  <c r="AA109" i="30" s="1"/>
  <c r="AA110" i="30" s="1"/>
  <c r="AA111" i="30" s="1"/>
  <c r="AA112" i="30" s="1"/>
  <c r="AA113" i="30" s="1"/>
  <c r="AA114" i="30" s="1"/>
  <c r="AA115" i="30" s="1"/>
  <c r="AA116" i="30" s="1"/>
  <c r="AA117" i="30" s="1"/>
  <c r="AA118" i="30" s="1"/>
  <c r="AA119" i="30" s="1"/>
  <c r="AA120" i="30" s="1"/>
  <c r="AA121" i="30" s="1"/>
  <c r="AA122" i="30" s="1"/>
  <c r="AA123" i="30" s="1"/>
  <c r="AA124" i="30" s="1"/>
  <c r="AA125" i="30" s="1"/>
  <c r="AA126" i="30" s="1"/>
  <c r="AA127" i="30" s="1"/>
  <c r="AA128" i="30" s="1"/>
  <c r="AA129" i="30" s="1"/>
  <c r="AA130" i="30" s="1"/>
  <c r="AA131" i="30" s="1"/>
  <c r="AA132" i="30" s="1"/>
  <c r="AA133" i="30" s="1"/>
  <c r="AA134" i="30" s="1"/>
  <c r="AA135" i="30" s="1"/>
  <c r="AA136" i="30" s="1"/>
  <c r="AA137" i="30" s="1"/>
  <c r="AA138" i="30" s="1"/>
  <c r="AA139" i="30" s="1"/>
  <c r="AA140" i="30" s="1"/>
  <c r="AA141" i="30" s="1"/>
  <c r="AA142" i="30" s="1"/>
  <c r="AA143" i="30" s="1"/>
  <c r="AA144" i="30" s="1"/>
  <c r="AA145" i="30" s="1"/>
  <c r="AA146" i="30" s="1"/>
  <c r="AA147" i="30" s="1"/>
  <c r="AA148" i="30" s="1"/>
  <c r="AA149" i="30" s="1"/>
  <c r="AA150" i="30" s="1"/>
  <c r="AA151" i="30" s="1"/>
  <c r="AA152" i="30" s="1"/>
  <c r="AA153" i="30" s="1"/>
  <c r="AA154" i="30" s="1"/>
  <c r="AA155" i="30" s="1"/>
  <c r="AA156" i="30" s="1"/>
  <c r="AA157" i="30" s="1"/>
  <c r="AA158" i="30" s="1"/>
  <c r="AA159" i="30" s="1"/>
  <c r="AA160" i="30" s="1"/>
  <c r="AA161" i="30" s="1"/>
  <c r="AA162" i="30" s="1"/>
  <c r="AA163" i="30" s="1"/>
  <c r="AA164" i="30" s="1"/>
  <c r="AA165" i="30" s="1"/>
  <c r="AA166" i="30" s="1"/>
  <c r="AA167" i="30" s="1"/>
  <c r="AA168" i="30" s="1"/>
  <c r="AA169" i="30" s="1"/>
  <c r="AA170" i="30" s="1"/>
  <c r="AA171" i="30" s="1"/>
  <c r="AA172" i="30" s="1"/>
  <c r="AA173" i="30" s="1"/>
  <c r="AA174" i="30" s="1"/>
  <c r="AA175" i="30" s="1"/>
  <c r="AA176" i="30" s="1"/>
  <c r="AA177" i="30" s="1"/>
  <c r="AA178" i="30" s="1"/>
  <c r="AA179" i="30" s="1"/>
  <c r="AA180" i="30" s="1"/>
  <c r="AA181" i="30" s="1"/>
  <c r="AA182" i="30" s="1"/>
  <c r="AA183" i="30" s="1"/>
  <c r="AA184" i="30" s="1"/>
  <c r="AA185" i="30" s="1"/>
  <c r="AA186" i="30" s="1"/>
  <c r="AA187" i="30" s="1"/>
  <c r="AA188" i="30" s="1"/>
  <c r="AA189" i="30" s="1"/>
  <c r="AA190" i="30" s="1"/>
  <c r="AA191" i="30" s="1"/>
  <c r="AA192" i="30" s="1"/>
  <c r="AA193" i="30" s="1"/>
  <c r="AA194" i="30" s="1"/>
  <c r="AA195" i="30" s="1"/>
  <c r="AA196" i="30" s="1"/>
  <c r="AA197" i="30" s="1"/>
  <c r="AA198" i="30" s="1"/>
  <c r="AA199" i="30" s="1"/>
  <c r="AA200" i="30" s="1"/>
  <c r="AA201" i="30" s="1"/>
  <c r="AA202" i="30" s="1"/>
  <c r="AA203" i="30" s="1"/>
  <c r="AA204" i="30" s="1"/>
  <c r="AA205" i="30" s="1"/>
  <c r="AA206" i="30" s="1"/>
  <c r="AA207" i="30" s="1"/>
  <c r="AA208" i="30" s="1"/>
  <c r="AA209" i="30" s="1"/>
  <c r="AA210" i="30" s="1"/>
  <c r="AA211" i="30" s="1"/>
  <c r="AA212" i="30" s="1"/>
  <c r="AA213" i="30" s="1"/>
  <c r="AA214" i="30" s="1"/>
  <c r="AA215" i="30" s="1"/>
  <c r="AA216" i="30" s="1"/>
  <c r="AA217" i="30" s="1"/>
  <c r="AA218" i="30" s="1"/>
  <c r="AA219" i="30" s="1"/>
  <c r="AA220" i="30" s="1"/>
  <c r="AA221" i="30" s="1"/>
  <c r="AA222" i="30" s="1"/>
  <c r="AA223" i="30" s="1"/>
  <c r="AA224" i="30" s="1"/>
  <c r="AA225" i="30" s="1"/>
  <c r="AA226" i="30" s="1"/>
  <c r="AA227" i="30" s="1"/>
  <c r="AA228" i="30" s="1"/>
  <c r="AA229" i="30" s="1"/>
  <c r="AA230" i="30" s="1"/>
  <c r="AA231" i="30" s="1"/>
  <c r="AA232" i="30" s="1"/>
  <c r="AA233" i="30" s="1"/>
  <c r="AA234" i="30" s="1"/>
  <c r="AA235" i="30" s="1"/>
  <c r="AA236" i="30" s="1"/>
  <c r="AA237" i="30" s="1"/>
  <c r="AA238" i="30" s="1"/>
  <c r="AA239" i="30" s="1"/>
  <c r="AA240" i="30" s="1"/>
  <c r="AA241" i="30" s="1"/>
  <c r="AA242" i="30" s="1"/>
  <c r="AA243" i="30" s="1"/>
  <c r="AA244" i="30" s="1"/>
  <c r="AA245" i="30" s="1"/>
  <c r="AA246" i="30" s="1"/>
  <c r="AA247" i="30" s="1"/>
  <c r="AA248" i="30" s="1"/>
  <c r="AA249" i="30" s="1"/>
  <c r="AA250" i="30" s="1"/>
  <c r="AA251" i="30" s="1"/>
  <c r="AA252" i="30" s="1"/>
  <c r="X5" i="9"/>
  <c r="AC8" i="30"/>
  <c r="AC9" i="30" s="1"/>
  <c r="AC10" i="30" s="1"/>
  <c r="AC11" i="30" s="1"/>
  <c r="AC12" i="30" s="1"/>
  <c r="AC13" i="30" s="1"/>
  <c r="AC14" i="30" s="1"/>
  <c r="AC15" i="30" s="1"/>
  <c r="AC16" i="30" s="1"/>
  <c r="AC17" i="30" s="1"/>
  <c r="AC18" i="30" s="1"/>
  <c r="AC19" i="30" s="1"/>
  <c r="AC20" i="30" s="1"/>
  <c r="AC21" i="30" s="1"/>
  <c r="AC22" i="30" s="1"/>
  <c r="AC23" i="30" s="1"/>
  <c r="AC24" i="30" s="1"/>
  <c r="AC25" i="30" s="1"/>
  <c r="AC26" i="30" s="1"/>
  <c r="AC27" i="30" s="1"/>
  <c r="AC28" i="30" s="1"/>
  <c r="AC29" i="30" s="1"/>
  <c r="AC30" i="30" s="1"/>
  <c r="AC31" i="30" s="1"/>
  <c r="AC32" i="30" s="1"/>
  <c r="AC33" i="30" s="1"/>
  <c r="AC34" i="30" s="1"/>
  <c r="AC35" i="30" s="1"/>
  <c r="AC36" i="30" s="1"/>
  <c r="AC37" i="30" s="1"/>
  <c r="AC38" i="30" s="1"/>
  <c r="AC39" i="30" s="1"/>
  <c r="AC40" i="30" s="1"/>
  <c r="AC41" i="30" s="1"/>
  <c r="AC42" i="30" s="1"/>
  <c r="AC43" i="30" s="1"/>
  <c r="AC44" i="30" s="1"/>
  <c r="AC45" i="30" s="1"/>
  <c r="AC46" i="30" s="1"/>
  <c r="AC47" i="30" s="1"/>
  <c r="AC48" i="30" s="1"/>
  <c r="AC49" i="30" s="1"/>
  <c r="AC50" i="30" s="1"/>
  <c r="AC51" i="30" s="1"/>
  <c r="AC52" i="30" s="1"/>
  <c r="AC53" i="30" s="1"/>
  <c r="AC54" i="30" s="1"/>
  <c r="AC55" i="30" s="1"/>
  <c r="AC56" i="30" s="1"/>
  <c r="AC57" i="30" s="1"/>
  <c r="AC58" i="30" s="1"/>
  <c r="AC59" i="30" s="1"/>
  <c r="AC60" i="30" s="1"/>
  <c r="AC61" i="30" s="1"/>
  <c r="AC62" i="30" s="1"/>
  <c r="AC63" i="30" s="1"/>
  <c r="AC64" i="30" s="1"/>
  <c r="AC65" i="30" s="1"/>
  <c r="AC66" i="30" s="1"/>
  <c r="AC67" i="30" s="1"/>
  <c r="AC68" i="30" s="1"/>
  <c r="AC69" i="30" s="1"/>
  <c r="AC70" i="30" s="1"/>
  <c r="AC71" i="30" s="1"/>
  <c r="AC72" i="30" s="1"/>
  <c r="AC73" i="30" s="1"/>
  <c r="AC74" i="30" s="1"/>
  <c r="AC75" i="30" s="1"/>
  <c r="AC76" i="30" s="1"/>
  <c r="AC77" i="30" s="1"/>
  <c r="AC78" i="30" s="1"/>
  <c r="AC79" i="30" s="1"/>
  <c r="AC80" i="30" s="1"/>
  <c r="AC81" i="30" s="1"/>
  <c r="AC82" i="30" s="1"/>
  <c r="AC83" i="30" s="1"/>
  <c r="AC84" i="30" s="1"/>
  <c r="AC85" i="30" s="1"/>
  <c r="AC86" i="30" s="1"/>
  <c r="AC87" i="30" s="1"/>
  <c r="AC88" i="30" s="1"/>
  <c r="AC89" i="30" s="1"/>
  <c r="AC90" i="30" s="1"/>
  <c r="AC91" i="30" s="1"/>
  <c r="AC92" i="30" s="1"/>
  <c r="AC93" i="30" s="1"/>
  <c r="AC94" i="30" s="1"/>
  <c r="AC95" i="30" s="1"/>
  <c r="AC96" i="30" s="1"/>
  <c r="AC97" i="30" s="1"/>
  <c r="AC98" i="30" s="1"/>
  <c r="AC99" i="30" s="1"/>
  <c r="AC100" i="30" s="1"/>
  <c r="AC101" i="30" s="1"/>
  <c r="AC102" i="30" s="1"/>
  <c r="AC103" i="30" s="1"/>
  <c r="AC104" i="30" s="1"/>
  <c r="AC105" i="30" s="1"/>
  <c r="AC106" i="30" s="1"/>
  <c r="AC107" i="30" s="1"/>
  <c r="AC108" i="30" s="1"/>
  <c r="AC109" i="30" s="1"/>
  <c r="AC110" i="30" s="1"/>
  <c r="AC111" i="30" s="1"/>
  <c r="AC112" i="30" s="1"/>
  <c r="AC113" i="30" s="1"/>
  <c r="AC114" i="30" s="1"/>
  <c r="AC115" i="30" s="1"/>
  <c r="AC116" i="30" s="1"/>
  <c r="AC117" i="30" s="1"/>
  <c r="AC118" i="30" s="1"/>
  <c r="AC119" i="30" s="1"/>
  <c r="AC120" i="30" s="1"/>
  <c r="AC121" i="30" s="1"/>
  <c r="AC122" i="30" s="1"/>
  <c r="AC123" i="30" s="1"/>
  <c r="AC124" i="30" s="1"/>
  <c r="AC125" i="30" s="1"/>
  <c r="AC126" i="30" s="1"/>
  <c r="AC127" i="30" s="1"/>
  <c r="AC128" i="30" s="1"/>
  <c r="AC129" i="30" s="1"/>
  <c r="AC130" i="30" s="1"/>
  <c r="AC131" i="30" s="1"/>
  <c r="AC132" i="30" s="1"/>
  <c r="AC133" i="30" s="1"/>
  <c r="AC134" i="30" s="1"/>
  <c r="AC135" i="30" s="1"/>
  <c r="AC136" i="30" s="1"/>
  <c r="AC137" i="30" s="1"/>
  <c r="AC138" i="30" s="1"/>
  <c r="AC139" i="30" s="1"/>
  <c r="AC140" i="30" s="1"/>
  <c r="AC141" i="30" s="1"/>
  <c r="AC142" i="30" s="1"/>
  <c r="AC143" i="30" s="1"/>
  <c r="AC144" i="30" s="1"/>
  <c r="AC145" i="30" s="1"/>
  <c r="AC146" i="30" s="1"/>
  <c r="AC147" i="30" s="1"/>
  <c r="AC148" i="30" s="1"/>
  <c r="AC149" i="30" s="1"/>
  <c r="AC150" i="30" s="1"/>
  <c r="AC151" i="30" s="1"/>
  <c r="AC152" i="30" s="1"/>
  <c r="AC153" i="30" s="1"/>
  <c r="AC154" i="30" s="1"/>
  <c r="AC155" i="30" s="1"/>
  <c r="AC156" i="30" s="1"/>
  <c r="AC157" i="30" s="1"/>
  <c r="AC158" i="30" s="1"/>
  <c r="AC159" i="30" s="1"/>
  <c r="AC160" i="30" s="1"/>
  <c r="AC161" i="30" s="1"/>
  <c r="AC162" i="30" s="1"/>
  <c r="AC163" i="30" s="1"/>
  <c r="AC164" i="30" s="1"/>
  <c r="AC165" i="30" s="1"/>
  <c r="AC166" i="30" s="1"/>
  <c r="AC167" i="30" s="1"/>
  <c r="AC168" i="30" s="1"/>
  <c r="AC169" i="30" s="1"/>
  <c r="AC170" i="30" s="1"/>
  <c r="AC171" i="30" s="1"/>
  <c r="AC172" i="30" s="1"/>
  <c r="AC173" i="30" s="1"/>
  <c r="AC174" i="30" s="1"/>
  <c r="AC175" i="30" s="1"/>
  <c r="AC176" i="30" s="1"/>
  <c r="AC177" i="30" s="1"/>
  <c r="AC178" i="30" s="1"/>
  <c r="AC179" i="30" s="1"/>
  <c r="AC180" i="30" s="1"/>
  <c r="AC181" i="30" s="1"/>
  <c r="AC182" i="30" s="1"/>
  <c r="AC183" i="30" s="1"/>
  <c r="AC184" i="30" s="1"/>
  <c r="AC185" i="30" s="1"/>
  <c r="AC186" i="30" s="1"/>
  <c r="AC187" i="30" s="1"/>
  <c r="AC188" i="30" s="1"/>
  <c r="AC189" i="30" s="1"/>
  <c r="AC190" i="30" s="1"/>
  <c r="AC191" i="30" s="1"/>
  <c r="AC192" i="30" s="1"/>
  <c r="AC193" i="30" s="1"/>
  <c r="AC194" i="30" s="1"/>
  <c r="AC195" i="30" s="1"/>
  <c r="AC196" i="30" s="1"/>
  <c r="AC197" i="30" s="1"/>
  <c r="AC198" i="30" s="1"/>
  <c r="AC199" i="30" s="1"/>
  <c r="AC200" i="30" s="1"/>
  <c r="AC201" i="30" s="1"/>
  <c r="AC202" i="30" s="1"/>
  <c r="AC203" i="30" s="1"/>
  <c r="AC204" i="30" s="1"/>
  <c r="AC205" i="30" s="1"/>
  <c r="AC206" i="30" s="1"/>
  <c r="AC207" i="30" s="1"/>
  <c r="AC208" i="30" s="1"/>
  <c r="AC209" i="30" s="1"/>
  <c r="AC210" i="30" s="1"/>
  <c r="AC211" i="30" s="1"/>
  <c r="AC212" i="30" s="1"/>
  <c r="AC213" i="30" s="1"/>
  <c r="AC214" i="30" s="1"/>
  <c r="AC215" i="30" s="1"/>
  <c r="AC216" i="30" s="1"/>
  <c r="AC217" i="30" s="1"/>
  <c r="AC218" i="30" s="1"/>
  <c r="AC219" i="30" s="1"/>
  <c r="AC220" i="30" s="1"/>
  <c r="AC221" i="30" s="1"/>
  <c r="AC222" i="30" s="1"/>
  <c r="AC223" i="30" s="1"/>
  <c r="AC224" i="30" s="1"/>
  <c r="AC225" i="30" s="1"/>
  <c r="AC226" i="30" s="1"/>
  <c r="AC227" i="30" s="1"/>
  <c r="AC228" i="30" s="1"/>
  <c r="AC229" i="30" s="1"/>
  <c r="AC230" i="30" s="1"/>
  <c r="AC231" i="30" s="1"/>
  <c r="AC232" i="30" s="1"/>
  <c r="AC233" i="30" s="1"/>
  <c r="AC234" i="30" s="1"/>
  <c r="AC235" i="30" s="1"/>
  <c r="AC236" i="30" s="1"/>
  <c r="AC237" i="30" s="1"/>
  <c r="AC238" i="30" s="1"/>
  <c r="AC239" i="30" s="1"/>
  <c r="AC240" i="30" s="1"/>
  <c r="AC241" i="30" s="1"/>
  <c r="AC242" i="30" s="1"/>
  <c r="AC243" i="30" s="1"/>
  <c r="AC244" i="30" s="1"/>
  <c r="AC245" i="30" s="1"/>
  <c r="AC246" i="30" s="1"/>
  <c r="AC247" i="30" s="1"/>
  <c r="AC248" i="30" s="1"/>
  <c r="AC249" i="30" s="1"/>
  <c r="AC250" i="30" s="1"/>
  <c r="AC251" i="30" s="1"/>
  <c r="AC252" i="30" s="1"/>
  <c r="W3790" i="9"/>
  <c r="X3790" i="9" s="1"/>
  <c r="AB3790" i="9"/>
  <c r="W3693" i="9"/>
  <c r="X3693" i="9" s="1"/>
  <c r="AB3693" i="9"/>
  <c r="W3694" i="9"/>
  <c r="X3694" i="9" s="1"/>
  <c r="AB3694" i="9"/>
  <c r="W3695" i="9"/>
  <c r="AB3695" i="9"/>
  <c r="W3696" i="9"/>
  <c r="Z3696" i="9" s="1"/>
  <c r="AB3696" i="9"/>
  <c r="W3697" i="9"/>
  <c r="X3697" i="9" s="1"/>
  <c r="AB3697" i="9"/>
  <c r="W3698" i="9"/>
  <c r="Z3698" i="9" s="1"/>
  <c r="AB3698" i="9"/>
  <c r="W3699" i="9"/>
  <c r="X3699" i="9" s="1"/>
  <c r="AB3699" i="9"/>
  <c r="W3700" i="9"/>
  <c r="X3700" i="9" s="1"/>
  <c r="AB3700" i="9"/>
  <c r="W3701" i="9"/>
  <c r="Z3701" i="9" s="1"/>
  <c r="AB3701" i="9"/>
  <c r="W3702" i="9"/>
  <c r="Z3702" i="9" s="1"/>
  <c r="AB3702" i="9"/>
  <c r="W3703" i="9"/>
  <c r="X3703" i="9" s="1"/>
  <c r="AB3703" i="9"/>
  <c r="W3704" i="9"/>
  <c r="X3704" i="9" s="1"/>
  <c r="AB3704" i="9"/>
  <c r="W3705" i="9"/>
  <c r="Z3705" i="9" s="1"/>
  <c r="AB3705" i="9"/>
  <c r="W3706" i="9"/>
  <c r="Z3706" i="9" s="1"/>
  <c r="AB3706" i="9"/>
  <c r="W3707" i="9"/>
  <c r="X3707" i="9" s="1"/>
  <c r="AB3707" i="9"/>
  <c r="W3708" i="9"/>
  <c r="Z3708" i="9" s="1"/>
  <c r="AB3708" i="9"/>
  <c r="W3709" i="9"/>
  <c r="Z3709" i="9" s="1"/>
  <c r="AB3709" i="9"/>
  <c r="W3710" i="9"/>
  <c r="X3710" i="9" s="1"/>
  <c r="AB3710" i="9"/>
  <c r="W3711" i="9"/>
  <c r="AB3711" i="9"/>
  <c r="W3712" i="9"/>
  <c r="AB3712" i="9"/>
  <c r="W3713" i="9"/>
  <c r="X3713" i="9" s="1"/>
  <c r="AB3713" i="9"/>
  <c r="W3714" i="9"/>
  <c r="X3714" i="9" s="1"/>
  <c r="AB3714" i="9"/>
  <c r="W3715" i="9"/>
  <c r="Z3715" i="9" s="1"/>
  <c r="AB3715" i="9"/>
  <c r="W3716" i="9"/>
  <c r="Z3716" i="9" s="1"/>
  <c r="AB3716" i="9"/>
  <c r="W3717" i="9"/>
  <c r="X3717" i="9" s="1"/>
  <c r="AB3717" i="9"/>
  <c r="W3718" i="9"/>
  <c r="AB3718" i="9"/>
  <c r="W3719" i="9"/>
  <c r="Z3719" i="9" s="1"/>
  <c r="AB3719" i="9"/>
  <c r="W3720" i="9"/>
  <c r="X3720" i="9" s="1"/>
  <c r="AB3720" i="9"/>
  <c r="W3721" i="9"/>
  <c r="X3721" i="9" s="1"/>
  <c r="AB3721" i="9"/>
  <c r="W3722" i="9"/>
  <c r="Z3722" i="9" s="1"/>
  <c r="AB3722" i="9"/>
  <c r="W3723" i="9"/>
  <c r="X3723" i="9" s="1"/>
  <c r="AB3723" i="9"/>
  <c r="W3724" i="9"/>
  <c r="X3724" i="9" s="1"/>
  <c r="AB3724" i="9"/>
  <c r="W3725" i="9"/>
  <c r="X3725" i="9" s="1"/>
  <c r="AB3725" i="9"/>
  <c r="W3726" i="9"/>
  <c r="Z3726" i="9" s="1"/>
  <c r="AB3726" i="9"/>
  <c r="W3727" i="9"/>
  <c r="Z3727" i="9" s="1"/>
  <c r="AB3727" i="9"/>
  <c r="W3728" i="9"/>
  <c r="X3728" i="9" s="1"/>
  <c r="AB3728" i="9"/>
  <c r="W3729" i="9"/>
  <c r="AB3729" i="9"/>
  <c r="W3730" i="9"/>
  <c r="Z3730" i="9" s="1"/>
  <c r="AB3730" i="9"/>
  <c r="W3731" i="9"/>
  <c r="X3731" i="9" s="1"/>
  <c r="AB3731" i="9"/>
  <c r="W3732" i="9"/>
  <c r="X3732" i="9" s="1"/>
  <c r="AB3732" i="9"/>
  <c r="W3733" i="9"/>
  <c r="Z3733" i="9" s="1"/>
  <c r="AB3733" i="9"/>
  <c r="W3734" i="9"/>
  <c r="X3734" i="9" s="1"/>
  <c r="AB3734" i="9"/>
  <c r="W3735" i="9"/>
  <c r="X3735" i="9" s="1"/>
  <c r="AB3735" i="9"/>
  <c r="W3736" i="9"/>
  <c r="AB3736" i="9"/>
  <c r="W3737" i="9"/>
  <c r="Z3737" i="9" s="1"/>
  <c r="AB3737" i="9"/>
  <c r="W3738" i="9"/>
  <c r="Z3738" i="9" s="1"/>
  <c r="AB3738" i="9"/>
  <c r="W3739" i="9"/>
  <c r="X3739" i="9" s="1"/>
  <c r="AB3739" i="9"/>
  <c r="W3740" i="9"/>
  <c r="X3740" i="9" s="1"/>
  <c r="AB3740" i="9"/>
  <c r="W3741" i="9"/>
  <c r="X3741" i="9" s="1"/>
  <c r="AB3741" i="9"/>
  <c r="W3742" i="9"/>
  <c r="AB3742" i="9"/>
  <c r="W3743" i="9"/>
  <c r="Z3743" i="9" s="1"/>
  <c r="AB3743" i="9"/>
  <c r="W3744" i="9"/>
  <c r="X3744" i="9" s="1"/>
  <c r="AB3744" i="9"/>
  <c r="W3745" i="9"/>
  <c r="X3745" i="9" s="1"/>
  <c r="AB3745" i="9"/>
  <c r="W3746" i="9"/>
  <c r="X3746" i="9" s="1"/>
  <c r="AB3746" i="9"/>
  <c r="W3747" i="9"/>
  <c r="X3747" i="9" s="1"/>
  <c r="AB3747" i="9"/>
  <c r="W3748" i="9"/>
  <c r="X3748" i="9" s="1"/>
  <c r="AB3748" i="9"/>
  <c r="W3749" i="9"/>
  <c r="X3749" i="9" s="1"/>
  <c r="AB3749" i="9"/>
  <c r="W3750" i="9"/>
  <c r="Z3750" i="9" s="1"/>
  <c r="AB3750" i="9"/>
  <c r="W3751" i="9"/>
  <c r="X3751" i="9" s="1"/>
  <c r="AB3751" i="9"/>
  <c r="W3752" i="9"/>
  <c r="X3752" i="9" s="1"/>
  <c r="AB3752" i="9"/>
  <c r="W3753" i="9"/>
  <c r="X3753" i="9" s="1"/>
  <c r="AB3753" i="9"/>
  <c r="W3754" i="9"/>
  <c r="X3754" i="9" s="1"/>
  <c r="AB3754" i="9"/>
  <c r="W3755" i="9"/>
  <c r="AB3755" i="9"/>
  <c r="W3756" i="9"/>
  <c r="Z3756" i="9" s="1"/>
  <c r="AB3756" i="9"/>
  <c r="W3757" i="9"/>
  <c r="X3757" i="9" s="1"/>
  <c r="AB3757" i="9"/>
  <c r="W3758" i="9"/>
  <c r="Z3758" i="9" s="1"/>
  <c r="AB3758" i="9"/>
  <c r="W3759" i="9"/>
  <c r="AB3759" i="9"/>
  <c r="W3760" i="9"/>
  <c r="X3760" i="9" s="1"/>
  <c r="AB3760" i="9"/>
  <c r="W3761" i="9"/>
  <c r="X3761" i="9" s="1"/>
  <c r="AB3761" i="9"/>
  <c r="W3762" i="9"/>
  <c r="X3762" i="9" s="1"/>
  <c r="AB3762" i="9"/>
  <c r="W3763" i="9"/>
  <c r="X3763" i="9" s="1"/>
  <c r="AB3763" i="9"/>
  <c r="W3764" i="9"/>
  <c r="X3764" i="9" s="1"/>
  <c r="AB3764" i="9"/>
  <c r="W3765" i="9"/>
  <c r="AB3765" i="9"/>
  <c r="W3766" i="9"/>
  <c r="X3766" i="9" s="1"/>
  <c r="AB3766" i="9"/>
  <c r="W3767" i="9"/>
  <c r="X3767" i="9" s="1"/>
  <c r="AB3767" i="9"/>
  <c r="W3768" i="9"/>
  <c r="AB3768" i="9"/>
  <c r="W3769" i="9"/>
  <c r="Z3769" i="9" s="1"/>
  <c r="AB3769" i="9"/>
  <c r="W3770" i="9"/>
  <c r="X3770" i="9" s="1"/>
  <c r="AB3770" i="9"/>
  <c r="W3771" i="9"/>
  <c r="X3771" i="9" s="1"/>
  <c r="AB3771" i="9"/>
  <c r="W3772" i="9"/>
  <c r="AB3772" i="9"/>
  <c r="W3773" i="9"/>
  <c r="X3773" i="9" s="1"/>
  <c r="AB3773" i="9"/>
  <c r="W3774" i="9"/>
  <c r="Z3774" i="9" s="1"/>
  <c r="AB3774" i="9"/>
  <c r="W3775" i="9"/>
  <c r="AB3775" i="9"/>
  <c r="W3776" i="9"/>
  <c r="Z3776" i="9" s="1"/>
  <c r="AB3776" i="9"/>
  <c r="W3777" i="9"/>
  <c r="X3777" i="9" s="1"/>
  <c r="AB3777" i="9"/>
  <c r="W3778" i="9"/>
  <c r="Z3778" i="9" s="1"/>
  <c r="AB3778" i="9"/>
  <c r="W3779" i="9"/>
  <c r="X3779" i="9" s="1"/>
  <c r="AB3779" i="9"/>
  <c r="W3780" i="9"/>
  <c r="AB3780" i="9"/>
  <c r="W3781" i="9"/>
  <c r="Z3781" i="9" s="1"/>
  <c r="AB3781" i="9"/>
  <c r="W3782" i="9"/>
  <c r="X3782" i="9" s="1"/>
  <c r="AB3782" i="9"/>
  <c r="W3783" i="9"/>
  <c r="Z3783" i="9" s="1"/>
  <c r="AB3783" i="9"/>
  <c r="W3784" i="9"/>
  <c r="AB3784" i="9"/>
  <c r="W3785" i="9"/>
  <c r="Z3785" i="9" s="1"/>
  <c r="AB3785" i="9"/>
  <c r="W3786" i="9"/>
  <c r="X3786" i="9" s="1"/>
  <c r="AB3786" i="9"/>
  <c r="W3787" i="9"/>
  <c r="X3787" i="9" s="1"/>
  <c r="AB3787" i="9"/>
  <c r="W3788" i="9"/>
  <c r="AB3788" i="9"/>
  <c r="W3789" i="9"/>
  <c r="Z3789" i="9" s="1"/>
  <c r="AB3789" i="9"/>
  <c r="W3791" i="9"/>
  <c r="Z3791" i="9" s="1"/>
  <c r="AB3791" i="9"/>
  <c r="W3792" i="9"/>
  <c r="Z3792" i="9" s="1"/>
  <c r="AB3792" i="9"/>
  <c r="W3793" i="9"/>
  <c r="X3793" i="9" s="1"/>
  <c r="AB3793" i="9"/>
  <c r="W3794" i="9"/>
  <c r="X3794" i="9" s="1"/>
  <c r="AB3794" i="9"/>
  <c r="W3795" i="9"/>
  <c r="X3795" i="9" s="1"/>
  <c r="AB3795" i="9"/>
  <c r="W3796" i="9"/>
  <c r="X3796" i="9" s="1"/>
  <c r="AB3796" i="9"/>
  <c r="W3797" i="9"/>
  <c r="AB3797" i="9"/>
  <c r="W3798" i="9"/>
  <c r="Z3798" i="9" s="1"/>
  <c r="AB3798" i="9"/>
  <c r="W3799" i="9"/>
  <c r="Z3799" i="9" s="1"/>
  <c r="AB3799" i="9"/>
  <c r="W3800" i="9"/>
  <c r="X3800" i="9" s="1"/>
  <c r="AB3800" i="9"/>
  <c r="W3801" i="9"/>
  <c r="X3801" i="9" s="1"/>
  <c r="AB3801" i="9"/>
  <c r="W3802" i="9"/>
  <c r="X3802" i="9" s="1"/>
  <c r="AB3802" i="9"/>
  <c r="W3803" i="9"/>
  <c r="X3803" i="9" s="1"/>
  <c r="AB3803" i="9"/>
  <c r="W3804" i="9"/>
  <c r="Z3804" i="9" s="1"/>
  <c r="AB3804" i="9"/>
  <c r="W3805" i="9"/>
  <c r="X3805" i="9" s="1"/>
  <c r="AB3805" i="9"/>
  <c r="W3806" i="9"/>
  <c r="X3806" i="9" s="1"/>
  <c r="AB3806" i="9"/>
  <c r="W3807" i="9"/>
  <c r="X3807" i="9" s="1"/>
  <c r="AB3807" i="9"/>
  <c r="W3808" i="9"/>
  <c r="X3808" i="9" s="1"/>
  <c r="AB3808" i="9"/>
  <c r="W3809" i="9"/>
  <c r="AB3809" i="9"/>
  <c r="W3810" i="9"/>
  <c r="Z3810" i="9" s="1"/>
  <c r="AB3810" i="9"/>
  <c r="W3811" i="9"/>
  <c r="Z3811" i="9" s="1"/>
  <c r="AB3811" i="9"/>
  <c r="W3812" i="9"/>
  <c r="X3812" i="9" s="1"/>
  <c r="AB3812" i="9"/>
  <c r="W3813" i="9"/>
  <c r="X3813" i="9" s="1"/>
  <c r="AB3813" i="9"/>
  <c r="W3814" i="9"/>
  <c r="X3814" i="9" s="1"/>
  <c r="AB3814" i="9"/>
  <c r="W3815" i="9"/>
  <c r="X3815" i="9" s="1"/>
  <c r="AB3815" i="9"/>
  <c r="W3816" i="9"/>
  <c r="X3816" i="9" s="1"/>
  <c r="AB3816" i="9"/>
  <c r="W3817" i="9"/>
  <c r="AB3817" i="9"/>
  <c r="W3818" i="9"/>
  <c r="Z3818" i="9" s="1"/>
  <c r="AB3818" i="9"/>
  <c r="W3819" i="9"/>
  <c r="X3819" i="9" s="1"/>
  <c r="AB3819" i="9"/>
  <c r="W3820" i="9"/>
  <c r="X3820" i="9" s="1"/>
  <c r="AB3820" i="9"/>
  <c r="W3821" i="9"/>
  <c r="X3821" i="9" s="1"/>
  <c r="AB3821" i="9"/>
  <c r="W3822" i="9"/>
  <c r="X3822" i="9" s="1"/>
  <c r="AB3822" i="9"/>
  <c r="W3823" i="9"/>
  <c r="AB3823" i="9"/>
  <c r="W3824" i="9"/>
  <c r="Z3824" i="9" s="1"/>
  <c r="AB3824" i="9"/>
  <c r="W3825" i="9"/>
  <c r="AB3825" i="9"/>
  <c r="W3826" i="9"/>
  <c r="X3826" i="9" s="1"/>
  <c r="AB3826" i="9"/>
  <c r="W3827" i="9"/>
  <c r="X3827" i="9" s="1"/>
  <c r="AB3827" i="9"/>
  <c r="W3828" i="9"/>
  <c r="X3828" i="9" s="1"/>
  <c r="AB3828" i="9"/>
  <c r="W3829" i="9"/>
  <c r="X3829" i="9" s="1"/>
  <c r="AB3829" i="9"/>
  <c r="W3830" i="9"/>
  <c r="AB3830" i="9"/>
  <c r="W3831" i="9"/>
  <c r="Z3831" i="9" s="1"/>
  <c r="AB3831" i="9"/>
  <c r="W3832" i="9"/>
  <c r="Z3832" i="9" s="1"/>
  <c r="AB3832" i="9"/>
  <c r="W3833" i="9"/>
  <c r="X3833" i="9" s="1"/>
  <c r="AB3833" i="9"/>
  <c r="W3834" i="9"/>
  <c r="AB3834" i="9"/>
  <c r="W3835" i="9"/>
  <c r="X3835" i="9" s="1"/>
  <c r="AB3835" i="9"/>
  <c r="W3836" i="9"/>
  <c r="X3836" i="9" s="1"/>
  <c r="AB3836" i="9"/>
  <c r="W3837" i="9"/>
  <c r="AB3837" i="9"/>
  <c r="W3838" i="9"/>
  <c r="Z3838" i="9" s="1"/>
  <c r="AB3838" i="9"/>
  <c r="W3839" i="9"/>
  <c r="X3839" i="9" s="1"/>
  <c r="AB3839" i="9"/>
  <c r="W3840" i="9"/>
  <c r="AB3840" i="9"/>
  <c r="W3841" i="9"/>
  <c r="AB3841" i="9"/>
  <c r="W3842" i="9"/>
  <c r="Z3842" i="9" s="1"/>
  <c r="AB3842" i="9"/>
  <c r="W3843" i="9"/>
  <c r="X3843" i="9" s="1"/>
  <c r="AB3843" i="9"/>
  <c r="W3844" i="9"/>
  <c r="Z3844" i="9" s="1"/>
  <c r="AB3844" i="9"/>
  <c r="W3845" i="9"/>
  <c r="X3845" i="9" s="1"/>
  <c r="AB3845" i="9"/>
  <c r="W3846" i="9"/>
  <c r="X3846" i="9" s="1"/>
  <c r="AB3846" i="9"/>
  <c r="W3847" i="9"/>
  <c r="AB3847" i="9"/>
  <c r="W3848" i="9"/>
  <c r="X3848" i="9" s="1"/>
  <c r="AB3848" i="9"/>
  <c r="W3849" i="9"/>
  <c r="Z3849" i="9" s="1"/>
  <c r="AB3849" i="9"/>
  <c r="W3850" i="9"/>
  <c r="X3850" i="9" s="1"/>
  <c r="AB3850" i="9"/>
  <c r="W3851" i="9"/>
  <c r="X3851" i="9" s="1"/>
  <c r="AB3851" i="9"/>
  <c r="W3852" i="9"/>
  <c r="X3852" i="9" s="1"/>
  <c r="AB3852" i="9"/>
  <c r="W3853" i="9"/>
  <c r="X3853" i="9" s="1"/>
  <c r="AB3853" i="9"/>
  <c r="W3854" i="9"/>
  <c r="Z3854" i="9" s="1"/>
  <c r="AB3854" i="9"/>
  <c r="W3855" i="9"/>
  <c r="AB3855" i="9"/>
  <c r="W3856" i="9"/>
  <c r="Z3856" i="9" s="1"/>
  <c r="AB3856" i="9"/>
  <c r="W3857" i="9"/>
  <c r="X3857" i="9" s="1"/>
  <c r="AB3857" i="9"/>
  <c r="W3858" i="9"/>
  <c r="X3858" i="9" s="1"/>
  <c r="AB3858" i="9"/>
  <c r="W3859" i="9"/>
  <c r="X3859" i="9" s="1"/>
  <c r="AB3859" i="9"/>
  <c r="W3860" i="9"/>
  <c r="X3860" i="9" s="1"/>
  <c r="AB3860" i="9"/>
  <c r="W3861" i="9"/>
  <c r="Z3861" i="9" s="1"/>
  <c r="AB3861" i="9"/>
  <c r="W3862" i="9"/>
  <c r="X3862" i="9" s="1"/>
  <c r="AB3862" i="9"/>
  <c r="W3863" i="9"/>
  <c r="AB3863" i="9"/>
  <c r="W3864" i="9"/>
  <c r="Z3864" i="9" s="1"/>
  <c r="AB3864" i="9"/>
  <c r="W3865" i="9"/>
  <c r="Z3865" i="9" s="1"/>
  <c r="AB3865" i="9"/>
  <c r="W3866" i="9"/>
  <c r="X3866" i="9" s="1"/>
  <c r="AB3866" i="9"/>
  <c r="W3867" i="9"/>
  <c r="X3867" i="9" s="1"/>
  <c r="AB3867" i="9"/>
  <c r="W3868" i="9"/>
  <c r="AB3868" i="9"/>
  <c r="W3869" i="9"/>
  <c r="Z3869" i="9" s="1"/>
  <c r="AB3869" i="9"/>
  <c r="W3870" i="9"/>
  <c r="Z3870" i="9" s="1"/>
  <c r="AB3870" i="9"/>
  <c r="W3871" i="9"/>
  <c r="X3871" i="9" s="1"/>
  <c r="AB3871" i="9"/>
  <c r="W3872" i="9"/>
  <c r="Z3872" i="9" s="1"/>
  <c r="AB3872" i="9"/>
  <c r="W3873" i="9"/>
  <c r="Z3873" i="9" s="1"/>
  <c r="AB3873" i="9"/>
  <c r="W3874" i="9"/>
  <c r="AB3874" i="9"/>
  <c r="W3875" i="9"/>
  <c r="Z3875" i="9" s="1"/>
  <c r="AB3875" i="9"/>
  <c r="W3876" i="9"/>
  <c r="Z3876" i="9" s="1"/>
  <c r="AB3876" i="9"/>
  <c r="W3877" i="9"/>
  <c r="X3877" i="9" s="1"/>
  <c r="AB3877" i="9"/>
  <c r="W3878" i="9"/>
  <c r="X3878" i="9" s="1"/>
  <c r="AB3878" i="9"/>
  <c r="W3879" i="9"/>
  <c r="X3879" i="9" s="1"/>
  <c r="AB3879" i="9"/>
  <c r="W3880" i="9"/>
  <c r="AB3880" i="9"/>
  <c r="W3881" i="9"/>
  <c r="Z3881" i="9" s="1"/>
  <c r="AB3881" i="9"/>
  <c r="W3882" i="9"/>
  <c r="X3882" i="9" s="1"/>
  <c r="AB3882" i="9"/>
  <c r="W3883" i="9"/>
  <c r="X3883" i="9" s="1"/>
  <c r="AB3883" i="9"/>
  <c r="W3884" i="9"/>
  <c r="X3884" i="9" s="1"/>
  <c r="AB3884" i="9"/>
  <c r="W3885" i="9"/>
  <c r="X3885" i="9" s="1"/>
  <c r="AB3885" i="9"/>
  <c r="W3886" i="9"/>
  <c r="AB3886" i="9"/>
  <c r="W3887" i="9"/>
  <c r="Z3887" i="9" s="1"/>
  <c r="AB3887" i="9"/>
  <c r="W3888" i="9"/>
  <c r="Z3888" i="9" s="1"/>
  <c r="AB3888" i="9"/>
  <c r="W3889" i="9"/>
  <c r="X3889" i="9" s="1"/>
  <c r="AB3889" i="9"/>
  <c r="W3890" i="9"/>
  <c r="X3890" i="9" s="1"/>
  <c r="AB3890" i="9"/>
  <c r="W3891" i="9"/>
  <c r="X3891" i="9" s="1"/>
  <c r="AB3891" i="9"/>
  <c r="W3892" i="9"/>
  <c r="X3892" i="9" s="1"/>
  <c r="AB3892" i="9"/>
  <c r="W3893" i="9"/>
  <c r="AB3893" i="9"/>
  <c r="W3894" i="9"/>
  <c r="Z3894" i="9" s="1"/>
  <c r="AB3894" i="9"/>
  <c r="W3895" i="9"/>
  <c r="Z3895" i="9" s="1"/>
  <c r="AB3895" i="9"/>
  <c r="W3896" i="9"/>
  <c r="Z3896" i="9" s="1"/>
  <c r="AB3896" i="9"/>
  <c r="W3897" i="9"/>
  <c r="X3897" i="9" s="1"/>
  <c r="AB3897" i="9"/>
  <c r="W3898" i="9"/>
  <c r="Z3898" i="9" s="1"/>
  <c r="AB3898" i="9"/>
  <c r="W3899" i="9"/>
  <c r="X3899" i="9" s="1"/>
  <c r="AB3899" i="9"/>
  <c r="W3900" i="9"/>
  <c r="X3900" i="9" s="1"/>
  <c r="AB3900" i="9"/>
  <c r="W3901" i="9"/>
  <c r="AB3901" i="9"/>
  <c r="W3902" i="9"/>
  <c r="Z3902" i="9" s="1"/>
  <c r="AB3902" i="9"/>
  <c r="W3903" i="9"/>
  <c r="Z3903" i="9" s="1"/>
  <c r="AB3903" i="9"/>
  <c r="W3904" i="9"/>
  <c r="X3904" i="9" s="1"/>
  <c r="AB3904" i="9"/>
  <c r="W3905" i="9"/>
  <c r="X3905" i="9" s="1"/>
  <c r="AB3905" i="9"/>
  <c r="W3906" i="9"/>
  <c r="X3906" i="9" s="1"/>
  <c r="AB3906" i="9"/>
  <c r="W3907" i="9"/>
  <c r="AB3907" i="9"/>
  <c r="W3908" i="9"/>
  <c r="Z3908" i="9" s="1"/>
  <c r="AB3908" i="9"/>
  <c r="W3909" i="9"/>
  <c r="Z3909" i="9" s="1"/>
  <c r="AB3909" i="9"/>
  <c r="W3910" i="9"/>
  <c r="X3910" i="9" s="1"/>
  <c r="AB3910" i="9"/>
  <c r="W3911" i="9"/>
  <c r="X3911" i="9" s="1"/>
  <c r="AB3911" i="9"/>
  <c r="W3912" i="9"/>
  <c r="X3912" i="9" s="1"/>
  <c r="AB3912" i="9"/>
  <c r="W3913" i="9"/>
  <c r="X3913" i="9" s="1"/>
  <c r="AB3913" i="9"/>
  <c r="W3914" i="9"/>
  <c r="Z3914" i="9" s="1"/>
  <c r="AB3914" i="9"/>
  <c r="W3915" i="9"/>
  <c r="Z3915" i="9" s="1"/>
  <c r="AB3915" i="9"/>
  <c r="W3916" i="9"/>
  <c r="Z3916" i="9" s="1"/>
  <c r="AB3916" i="9"/>
  <c r="W3917" i="9"/>
  <c r="X3917" i="9" s="1"/>
  <c r="AB3917" i="9"/>
  <c r="W3918" i="9"/>
  <c r="X3918" i="9" s="1"/>
  <c r="AB3918" i="9"/>
  <c r="W3919" i="9"/>
  <c r="X3919" i="9" s="1"/>
  <c r="AB3919" i="9"/>
  <c r="W3920" i="9"/>
  <c r="X3920" i="9" s="1"/>
  <c r="AB3920" i="9"/>
  <c r="W3921" i="9"/>
  <c r="Z3921" i="9" s="1"/>
  <c r="AB3921" i="9"/>
  <c r="W3922" i="9"/>
  <c r="Z3922" i="9" s="1"/>
  <c r="AB3922" i="9"/>
  <c r="Z3913" i="9" l="1"/>
  <c r="Z3920" i="9"/>
  <c r="Z3912" i="9"/>
  <c r="Z3919" i="9"/>
  <c r="Z3911" i="9"/>
  <c r="Z3918" i="9"/>
  <c r="Z3917" i="9"/>
  <c r="Z3790" i="9"/>
  <c r="Z3812" i="9"/>
  <c r="Z3793" i="9"/>
  <c r="Z3885" i="9"/>
  <c r="X3708" i="9"/>
  <c r="Z3900" i="9"/>
  <c r="Z3833" i="9"/>
  <c r="Z3773" i="9"/>
  <c r="X3758" i="9"/>
  <c r="X3898" i="9"/>
  <c r="X3873" i="9"/>
  <c r="Z3866" i="9"/>
  <c r="Z3820" i="9"/>
  <c r="X3916" i="9"/>
  <c r="Z3852" i="9"/>
  <c r="X3727" i="9"/>
  <c r="Z3891" i="9"/>
  <c r="X3888" i="9"/>
  <c r="X3865" i="9"/>
  <c r="X3706" i="9"/>
  <c r="Z3782" i="9"/>
  <c r="Z3752" i="9"/>
  <c r="X3738" i="9"/>
  <c r="Z3826" i="9"/>
  <c r="Z3878" i="9"/>
  <c r="Z3846" i="9"/>
  <c r="X3844" i="9"/>
  <c r="Z3858" i="9"/>
  <c r="Z3910" i="9"/>
  <c r="Z3899" i="9"/>
  <c r="X3872" i="9"/>
  <c r="X3856" i="9"/>
  <c r="Z3843" i="9"/>
  <c r="Z3814" i="9"/>
  <c r="Z3808" i="9"/>
  <c r="X3811" i="9"/>
  <c r="Z3787" i="9"/>
  <c r="X3769" i="9"/>
  <c r="Z3763" i="9"/>
  <c r="Z3749" i="9"/>
  <c r="Z3717" i="9"/>
  <c r="X3702" i="9"/>
  <c r="X3896" i="9"/>
  <c r="Z3889" i="9"/>
  <c r="X3881" i="9"/>
  <c r="Z3766" i="9"/>
  <c r="X3756" i="9"/>
  <c r="Z3735" i="9"/>
  <c r="Z3707" i="9"/>
  <c r="X3705" i="9"/>
  <c r="Z3745" i="9"/>
  <c r="X3909" i="9"/>
  <c r="Z3904" i="9"/>
  <c r="X3861" i="9"/>
  <c r="X3804" i="9"/>
  <c r="Z3800" i="9"/>
  <c r="X3783" i="9"/>
  <c r="Z3761" i="9"/>
  <c r="X3722" i="9"/>
  <c r="Z3699" i="9"/>
  <c r="Z3827" i="9"/>
  <c r="Z3805" i="9"/>
  <c r="Z3796" i="9"/>
  <c r="Z3723" i="9"/>
  <c r="X3903" i="9"/>
  <c r="X3895" i="9"/>
  <c r="X3854" i="9"/>
  <c r="X3799" i="9"/>
  <c r="X3778" i="9"/>
  <c r="Z3760" i="9"/>
  <c r="Z3744" i="9"/>
  <c r="X3737" i="9"/>
  <c r="Z3734" i="9"/>
  <c r="X3715" i="9"/>
  <c r="Z3704" i="9"/>
  <c r="Z3739" i="9"/>
  <c r="Z3732" i="9"/>
  <c r="Z3835" i="9"/>
  <c r="Z3803" i="9"/>
  <c r="Z3871" i="9"/>
  <c r="Z3850" i="9"/>
  <c r="X3842" i="9"/>
  <c r="X3832" i="9"/>
  <c r="X3792" i="9"/>
  <c r="Z3753" i="9"/>
  <c r="Z3724" i="9"/>
  <c r="X3698" i="9"/>
  <c r="X3902" i="9"/>
  <c r="Z3897" i="9"/>
  <c r="X3887" i="9"/>
  <c r="Z3879" i="9"/>
  <c r="X3831" i="9"/>
  <c r="X3824" i="9"/>
  <c r="X3791" i="9"/>
  <c r="X3789" i="9"/>
  <c r="Z3741" i="9"/>
  <c r="X3733" i="9"/>
  <c r="Z3884" i="9"/>
  <c r="Z3883" i="9"/>
  <c r="X3876" i="9"/>
  <c r="Z3860" i="9"/>
  <c r="Z3853" i="9"/>
  <c r="Z3851" i="9"/>
  <c r="Z3839" i="9"/>
  <c r="Z3819" i="9"/>
  <c r="Z3807" i="9"/>
  <c r="Z3802" i="9"/>
  <c r="Z3794" i="9"/>
  <c r="Z3777" i="9"/>
  <c r="Z3762" i="9"/>
  <c r="X3750" i="9"/>
  <c r="Z3748" i="9"/>
  <c r="Z3747" i="9"/>
  <c r="Z3731" i="9"/>
  <c r="X3726" i="9"/>
  <c r="Z3721" i="9"/>
  <c r="Z3714" i="9"/>
  <c r="Z3906" i="9"/>
  <c r="Z3877" i="9"/>
  <c r="X3870" i="9"/>
  <c r="Z3862" i="9"/>
  <c r="X3781" i="9"/>
  <c r="Z3751" i="9"/>
  <c r="X3743" i="9"/>
  <c r="Z3728" i="9"/>
  <c r="X3716" i="9"/>
  <c r="X3709" i="9"/>
  <c r="Z3703" i="9"/>
  <c r="Z3890" i="9"/>
  <c r="Z3882" i="9"/>
  <c r="Z3867" i="9"/>
  <c r="Z3857" i="9"/>
  <c r="Z3848" i="9"/>
  <c r="Z3836" i="9"/>
  <c r="Z3829" i="9"/>
  <c r="Z3822" i="9"/>
  <c r="Z3816" i="9"/>
  <c r="Z3764" i="9"/>
  <c r="Z3757" i="9"/>
  <c r="Z3725" i="9"/>
  <c r="Z3720" i="9"/>
  <c r="Z3713" i="9"/>
  <c r="Z3905" i="9"/>
  <c r="Z3892" i="9"/>
  <c r="Z3859" i="9"/>
  <c r="X3838" i="9"/>
  <c r="X3818" i="9"/>
  <c r="Z3801" i="9"/>
  <c r="X3785" i="9"/>
  <c r="X3776" i="9"/>
  <c r="Z3754" i="9"/>
  <c r="X3730" i="9"/>
  <c r="Z3697" i="9"/>
  <c r="X3922" i="9"/>
  <c r="X3914" i="9"/>
  <c r="Z3855" i="9"/>
  <c r="X3855" i="9"/>
  <c r="Z3825" i="9"/>
  <c r="X3825" i="9"/>
  <c r="Z3797" i="9"/>
  <c r="X3797" i="9"/>
  <c r="Z3780" i="9"/>
  <c r="X3780" i="9"/>
  <c r="X3915" i="9"/>
  <c r="Z3907" i="9"/>
  <c r="X3907" i="9"/>
  <c r="Z3695" i="9"/>
  <c r="X3695" i="9"/>
  <c r="X3894" i="9"/>
  <c r="X3875" i="9"/>
  <c r="X3869" i="9"/>
  <c r="X3864" i="9"/>
  <c r="X3921" i="9"/>
  <c r="X3834" i="9"/>
  <c r="Z3834" i="9"/>
  <c r="Z3712" i="9"/>
  <c r="X3712" i="9"/>
  <c r="X3840" i="9"/>
  <c r="Z3840" i="9"/>
  <c r="Z3901" i="9"/>
  <c r="X3901" i="9"/>
  <c r="X3908" i="9"/>
  <c r="Z3893" i="9"/>
  <c r="X3893" i="9"/>
  <c r="Z3886" i="9"/>
  <c r="X3886" i="9"/>
  <c r="Z3880" i="9"/>
  <c r="X3880" i="9"/>
  <c r="Z3874" i="9"/>
  <c r="X3874" i="9"/>
  <c r="Z3868" i="9"/>
  <c r="X3868" i="9"/>
  <c r="Z3863" i="9"/>
  <c r="X3863" i="9"/>
  <c r="X3849" i="9"/>
  <c r="Z3806" i="9"/>
  <c r="Z3823" i="9"/>
  <c r="X3823" i="9"/>
  <c r="Z3809" i="9"/>
  <c r="X3809" i="9"/>
  <c r="Z3775" i="9"/>
  <c r="X3775" i="9"/>
  <c r="Z3772" i="9"/>
  <c r="X3772" i="9"/>
  <c r="Z3830" i="9"/>
  <c r="X3830" i="9"/>
  <c r="X3810" i="9"/>
  <c r="Z3768" i="9"/>
  <c r="X3768" i="9"/>
  <c r="X3847" i="9"/>
  <c r="Z3847" i="9"/>
  <c r="Z3837" i="9"/>
  <c r="X3837" i="9"/>
  <c r="Z3817" i="9"/>
  <c r="X3817" i="9"/>
  <c r="Z3788" i="9"/>
  <c r="X3788" i="9"/>
  <c r="Z3845" i="9"/>
  <c r="X3841" i="9"/>
  <c r="Z3841" i="9"/>
  <c r="Z3813" i="9"/>
  <c r="X3798" i="9"/>
  <c r="Z3784" i="9"/>
  <c r="X3784" i="9"/>
  <c r="X3719" i="9"/>
  <c r="Z3755" i="9"/>
  <c r="X3755" i="9"/>
  <c r="Z3786" i="9"/>
  <c r="Z3770" i="9"/>
  <c r="X3759" i="9"/>
  <c r="Z3759" i="9"/>
  <c r="Z3711" i="9"/>
  <c r="X3711" i="9"/>
  <c r="Z3828" i="9"/>
  <c r="Z3821" i="9"/>
  <c r="Z3815" i="9"/>
  <c r="Z3795" i="9"/>
  <c r="Z3771" i="9"/>
  <c r="Z3767" i="9"/>
  <c r="Z3718" i="9"/>
  <c r="X3718" i="9"/>
  <c r="X3765" i="9"/>
  <c r="Z3765" i="9"/>
  <c r="Z3736" i="9"/>
  <c r="X3736" i="9"/>
  <c r="Z3729" i="9"/>
  <c r="X3729" i="9"/>
  <c r="Z3779" i="9"/>
  <c r="X3774" i="9"/>
  <c r="Z3742" i="9"/>
  <c r="X3742" i="9"/>
  <c r="X3701" i="9"/>
  <c r="X3696" i="9"/>
  <c r="Z3746" i="9"/>
  <c r="Z3740" i="9"/>
  <c r="Z3693" i="9"/>
  <c r="Z3710" i="9"/>
  <c r="Z3700" i="9"/>
  <c r="Z3694" i="9"/>
  <c r="W3642" i="9" l="1"/>
  <c r="Z3642" i="9" s="1"/>
  <c r="W3643" i="9"/>
  <c r="X3643" i="9" s="1"/>
  <c r="W3644" i="9"/>
  <c r="Z3644" i="9" s="1"/>
  <c r="W3645" i="9"/>
  <c r="Z3645" i="9" s="1"/>
  <c r="W3646" i="9"/>
  <c r="Z3646" i="9" s="1"/>
  <c r="W3647" i="9"/>
  <c r="Z3647" i="9" s="1"/>
  <c r="W3648" i="9"/>
  <c r="Z3648" i="9" s="1"/>
  <c r="W3649" i="9"/>
  <c r="X3649" i="9" s="1"/>
  <c r="W3650" i="9"/>
  <c r="X3650" i="9" s="1"/>
  <c r="W3651" i="9"/>
  <c r="X3651" i="9" s="1"/>
  <c r="W3652" i="9"/>
  <c r="Z3652" i="9" s="1"/>
  <c r="W3653" i="9"/>
  <c r="X3653" i="9" s="1"/>
  <c r="W3654" i="9"/>
  <c r="X3654" i="9" s="1"/>
  <c r="W3655" i="9"/>
  <c r="Z3655" i="9" s="1"/>
  <c r="W3656" i="9"/>
  <c r="Z3656" i="9" s="1"/>
  <c r="W3657" i="9"/>
  <c r="X3657" i="9" s="1"/>
  <c r="W3658" i="9"/>
  <c r="Z3658" i="9" s="1"/>
  <c r="W3659" i="9"/>
  <c r="Z3659" i="9" s="1"/>
  <c r="W3660" i="9"/>
  <c r="Z3660" i="9" s="1"/>
  <c r="W3661" i="9"/>
  <c r="Z3661" i="9" s="1"/>
  <c r="W3662" i="9"/>
  <c r="Z3662" i="9" s="1"/>
  <c r="W3663" i="9"/>
  <c r="Z3663" i="9" s="1"/>
  <c r="W3664" i="9"/>
  <c r="X3664" i="9" s="1"/>
  <c r="W3665" i="9"/>
  <c r="X3665" i="9" s="1"/>
  <c r="W3666" i="9"/>
  <c r="X3666" i="9" s="1"/>
  <c r="W3667" i="9"/>
  <c r="X3667" i="9" s="1"/>
  <c r="W3668" i="9"/>
  <c r="Z3668" i="9" s="1"/>
  <c r="W3669" i="9"/>
  <c r="Z3669" i="9" s="1"/>
  <c r="W3670" i="9"/>
  <c r="Z3670" i="9" s="1"/>
  <c r="W3671" i="9"/>
  <c r="X3671" i="9" s="1"/>
  <c r="W3672" i="9"/>
  <c r="Z3672" i="9" s="1"/>
  <c r="W3673" i="9"/>
  <c r="Z3673" i="9" s="1"/>
  <c r="W3674" i="9"/>
  <c r="Z3674" i="9" s="1"/>
  <c r="W3675" i="9"/>
  <c r="Z3675" i="9" s="1"/>
  <c r="W3676" i="9"/>
  <c r="Z3676" i="9" s="1"/>
  <c r="W3677" i="9"/>
  <c r="Z3677" i="9" s="1"/>
  <c r="W3678" i="9"/>
  <c r="Z3678" i="9" s="1"/>
  <c r="W3679" i="9"/>
  <c r="Z3679" i="9" s="1"/>
  <c r="W3680" i="9"/>
  <c r="X3680" i="9" s="1"/>
  <c r="W3681" i="9"/>
  <c r="Z3681" i="9" s="1"/>
  <c r="W3682" i="9"/>
  <c r="Z3682" i="9" s="1"/>
  <c r="W3683" i="9"/>
  <c r="X3683" i="9" s="1"/>
  <c r="W3684" i="9"/>
  <c r="Z3684" i="9" s="1"/>
  <c r="W3685" i="9"/>
  <c r="Z3685" i="9" s="1"/>
  <c r="W3686" i="9"/>
  <c r="Z3686" i="9" s="1"/>
  <c r="W3687" i="9"/>
  <c r="X3687" i="9" s="1"/>
  <c r="W3688" i="9"/>
  <c r="Z3688" i="9" s="1"/>
  <c r="W3689" i="9"/>
  <c r="Z3689" i="9" s="1"/>
  <c r="W3690" i="9"/>
  <c r="Z3690" i="9" s="1"/>
  <c r="W3691" i="9"/>
  <c r="Z3691" i="9" s="1"/>
  <c r="W3692" i="9"/>
  <c r="Z3692" i="9" s="1"/>
  <c r="AB3692" i="9"/>
  <c r="AB3691" i="9"/>
  <c r="AB3690" i="9"/>
  <c r="AB3689" i="9"/>
  <c r="AB3688" i="9"/>
  <c r="AB3687" i="9"/>
  <c r="AB3686" i="9"/>
  <c r="AB3685" i="9"/>
  <c r="AB3684" i="9"/>
  <c r="AB3683" i="9"/>
  <c r="AB3682" i="9"/>
  <c r="AB3681" i="9"/>
  <c r="AB3680" i="9"/>
  <c r="AB3679" i="9"/>
  <c r="AB3678" i="9"/>
  <c r="AB3677" i="9"/>
  <c r="AB3676" i="9"/>
  <c r="AB3675" i="9"/>
  <c r="AB3674" i="9"/>
  <c r="AB3673" i="9"/>
  <c r="AB3672" i="9"/>
  <c r="AB3671" i="9"/>
  <c r="AB3670" i="9"/>
  <c r="AB3669" i="9"/>
  <c r="AB3668" i="9"/>
  <c r="AB3667" i="9"/>
  <c r="AB3666" i="9"/>
  <c r="AB3665" i="9"/>
  <c r="AB3664" i="9"/>
  <c r="AB3663" i="9"/>
  <c r="AB3662" i="9"/>
  <c r="AB3661" i="9"/>
  <c r="AB3660" i="9"/>
  <c r="AB3659" i="9"/>
  <c r="AB3658" i="9"/>
  <c r="AB3657" i="9"/>
  <c r="AB3656" i="9"/>
  <c r="AB3655" i="9"/>
  <c r="AB3654" i="9"/>
  <c r="AB3653" i="9"/>
  <c r="AB3652" i="9"/>
  <c r="AB3651" i="9"/>
  <c r="AB3650" i="9"/>
  <c r="AB3649" i="9"/>
  <c r="AB3648" i="9"/>
  <c r="AB3647" i="9"/>
  <c r="AB3646" i="9"/>
  <c r="AB3645" i="9"/>
  <c r="AB3644" i="9"/>
  <c r="AB3643" i="9"/>
  <c r="AB3642" i="9"/>
  <c r="AB3641" i="9"/>
  <c r="AB3640" i="9"/>
  <c r="AB3639" i="9"/>
  <c r="AB3638" i="9"/>
  <c r="AB3637" i="9"/>
  <c r="AB3636" i="9"/>
  <c r="AB3635" i="9"/>
  <c r="AB3634" i="9"/>
  <c r="AB3633" i="9"/>
  <c r="AB3632" i="9"/>
  <c r="AB3631" i="9"/>
  <c r="AB3630" i="9"/>
  <c r="AB3629" i="9"/>
  <c r="AB3628" i="9"/>
  <c r="AB3627" i="9"/>
  <c r="AB3626" i="9"/>
  <c r="AB3625" i="9"/>
  <c r="AB3624" i="9"/>
  <c r="AB3623" i="9"/>
  <c r="AB3622" i="9"/>
  <c r="AB3621" i="9"/>
  <c r="AB3620" i="9"/>
  <c r="AB3619" i="9"/>
  <c r="AB3618" i="9"/>
  <c r="AB3617" i="9"/>
  <c r="AB3616" i="9"/>
  <c r="AB3615" i="9"/>
  <c r="AB3614" i="9"/>
  <c r="AB3613" i="9"/>
  <c r="AB3612" i="9"/>
  <c r="AB3611" i="9"/>
  <c r="AB3610" i="9"/>
  <c r="AB3609" i="9"/>
  <c r="AB3608" i="9"/>
  <c r="AB3607" i="9"/>
  <c r="AB3606" i="9"/>
  <c r="AB3605" i="9"/>
  <c r="AB3604" i="9"/>
  <c r="AB3603" i="9"/>
  <c r="AB3602" i="9"/>
  <c r="AB3601" i="9"/>
  <c r="AB3600" i="9"/>
  <c r="AB3599" i="9"/>
  <c r="AB3598" i="9"/>
  <c r="AB3597" i="9"/>
  <c r="AB3596" i="9"/>
  <c r="AB3595" i="9"/>
  <c r="AB3594" i="9"/>
  <c r="AB3593" i="9"/>
  <c r="AB3592" i="9"/>
  <c r="AB3591" i="9"/>
  <c r="AB3590" i="9"/>
  <c r="AB3589" i="9"/>
  <c r="AB3588" i="9"/>
  <c r="AB3587" i="9"/>
  <c r="AB3586" i="9"/>
  <c r="AB3585" i="9"/>
  <c r="AB3584" i="9"/>
  <c r="AB3583" i="9"/>
  <c r="AB3582" i="9"/>
  <c r="AB3581" i="9"/>
  <c r="AB3580" i="9"/>
  <c r="AB3579" i="9"/>
  <c r="AB3578" i="9"/>
  <c r="AB3577" i="9"/>
  <c r="AB3576" i="9"/>
  <c r="AB3575" i="9"/>
  <c r="AB3574" i="9"/>
  <c r="AB3573" i="9"/>
  <c r="AB3572" i="9"/>
  <c r="AB3571" i="9"/>
  <c r="AB3570" i="9"/>
  <c r="AB3569" i="9"/>
  <c r="AB3568" i="9"/>
  <c r="AB3567" i="9"/>
  <c r="AB3566" i="9"/>
  <c r="AB3565" i="9"/>
  <c r="AB3564" i="9"/>
  <c r="AB3563" i="9"/>
  <c r="AB3562" i="9"/>
  <c r="AB3559" i="9"/>
  <c r="AB3558" i="9"/>
  <c r="AB3557" i="9"/>
  <c r="AB3554" i="9"/>
  <c r="AB3553" i="9"/>
  <c r="AB3552" i="9"/>
  <c r="AB3551" i="9"/>
  <c r="AB3550" i="9"/>
  <c r="AB3549" i="9"/>
  <c r="AB3548" i="9"/>
  <c r="AB3547" i="9"/>
  <c r="AB3546" i="9"/>
  <c r="AB3545" i="9"/>
  <c r="AB3544" i="9"/>
  <c r="AB3543" i="9"/>
  <c r="AB3542" i="9"/>
  <c r="AB3541" i="9"/>
  <c r="AB3540" i="9"/>
  <c r="AB3539" i="9"/>
  <c r="AB3538" i="9"/>
  <c r="AB3537" i="9"/>
  <c r="AB3536" i="9"/>
  <c r="AB3535" i="9"/>
  <c r="AB3534" i="9"/>
  <c r="AB3533" i="9"/>
  <c r="AB3532" i="9"/>
  <c r="AB3531" i="9"/>
  <c r="AB3530" i="9"/>
  <c r="AB3529" i="9"/>
  <c r="AB3528" i="9"/>
  <c r="AB3527" i="9"/>
  <c r="AB3526" i="9"/>
  <c r="AB3525" i="9"/>
  <c r="AB3524" i="9"/>
  <c r="AB3523" i="9"/>
  <c r="AB3522" i="9"/>
  <c r="AB3521" i="9"/>
  <c r="AB3520" i="9"/>
  <c r="AB3519" i="9"/>
  <c r="AB3518" i="9"/>
  <c r="AB3517" i="9"/>
  <c r="AB3516" i="9"/>
  <c r="AB3515" i="9"/>
  <c r="AB3514" i="9"/>
  <c r="AB3513" i="9"/>
  <c r="AB3512" i="9"/>
  <c r="AB3511" i="9"/>
  <c r="AB3510" i="9"/>
  <c r="AB3509" i="9"/>
  <c r="AB3508" i="9"/>
  <c r="AB3507" i="9"/>
  <c r="AB3506" i="9"/>
  <c r="AB3505" i="9"/>
  <c r="AB3504" i="9"/>
  <c r="AB3503" i="9"/>
  <c r="AB3502" i="9"/>
  <c r="AB3501" i="9"/>
  <c r="AB3500" i="9"/>
  <c r="AB3499" i="9"/>
  <c r="AB3498" i="9"/>
  <c r="AB3497" i="9"/>
  <c r="AB3496" i="9"/>
  <c r="AB3495" i="9"/>
  <c r="AB3494" i="9"/>
  <c r="AB3493" i="9"/>
  <c r="AB3492" i="9"/>
  <c r="AB3491" i="9"/>
  <c r="AB3490" i="9"/>
  <c r="AB3489" i="9"/>
  <c r="AB3488" i="9"/>
  <c r="AB3487" i="9"/>
  <c r="AB3486" i="9"/>
  <c r="AB3485" i="9"/>
  <c r="AB3484" i="9"/>
  <c r="AB3483" i="9"/>
  <c r="AB3482" i="9"/>
  <c r="AB3481" i="9"/>
  <c r="AB3480" i="9"/>
  <c r="AB3479" i="9"/>
  <c r="AB3478" i="9"/>
  <c r="AB3477" i="9"/>
  <c r="AB3476" i="9"/>
  <c r="AB3475" i="9"/>
  <c r="AB3474" i="9"/>
  <c r="AB3473" i="9"/>
  <c r="AB3472" i="9"/>
  <c r="AB3471" i="9"/>
  <c r="AB3470" i="9"/>
  <c r="AB3469" i="9"/>
  <c r="AB3468" i="9"/>
  <c r="AB3467" i="9"/>
  <c r="AB3466" i="9"/>
  <c r="AB3465" i="9"/>
  <c r="AB3464" i="9"/>
  <c r="AB3463" i="9"/>
  <c r="AB3462" i="9"/>
  <c r="AB3461" i="9"/>
  <c r="AB3460" i="9"/>
  <c r="AB3459" i="9"/>
  <c r="AB3458" i="9"/>
  <c r="AB3457" i="9"/>
  <c r="AB3456" i="9"/>
  <c r="AB3455" i="9"/>
  <c r="AB3454" i="9"/>
  <c r="AB3453" i="9"/>
  <c r="AB3452" i="9"/>
  <c r="AB3451" i="9"/>
  <c r="AB3450" i="9"/>
  <c r="AB3449" i="9"/>
  <c r="AB3448" i="9"/>
  <c r="AB3447" i="9"/>
  <c r="AB3446" i="9"/>
  <c r="AB3445" i="9"/>
  <c r="AB3444" i="9"/>
  <c r="AB3443" i="9"/>
  <c r="AB3442" i="9"/>
  <c r="AB3441" i="9"/>
  <c r="AB3440" i="9"/>
  <c r="AB3439" i="9"/>
  <c r="AB3438" i="9"/>
  <c r="AB3437" i="9"/>
  <c r="AB3436" i="9"/>
  <c r="AB3435" i="9"/>
  <c r="AB3434" i="9"/>
  <c r="AB3433" i="9"/>
  <c r="AB3432" i="9"/>
  <c r="AB3431" i="9"/>
  <c r="AB3430" i="9"/>
  <c r="AB3429" i="9"/>
  <c r="AB3428" i="9"/>
  <c r="AB3427" i="9"/>
  <c r="AB3426" i="9"/>
  <c r="AB3425" i="9"/>
  <c r="AB3424" i="9"/>
  <c r="AB3423" i="9"/>
  <c r="AB3422" i="9"/>
  <c r="AB3421" i="9"/>
  <c r="AB3420" i="9"/>
  <c r="AB3419" i="9"/>
  <c r="AB3418" i="9"/>
  <c r="AB3417" i="9"/>
  <c r="AB3416" i="9"/>
  <c r="AB3415" i="9"/>
  <c r="AB3414" i="9"/>
  <c r="AB3413" i="9"/>
  <c r="AB3412" i="9"/>
  <c r="AB3404" i="9"/>
  <c r="AB3403" i="9"/>
  <c r="AB3401" i="9"/>
  <c r="AB3400" i="9"/>
  <c r="AB3399" i="9"/>
  <c r="AB3398" i="9"/>
  <c r="AB3397" i="9"/>
  <c r="AB3396" i="9"/>
  <c r="AB3395" i="9"/>
  <c r="AB3394" i="9"/>
  <c r="AB3393" i="9"/>
  <c r="AB3392" i="9"/>
  <c r="AB3391" i="9"/>
  <c r="AB3389" i="9"/>
  <c r="AB3388" i="9"/>
  <c r="AB3387" i="9"/>
  <c r="AB3386" i="9"/>
  <c r="AB3385" i="9"/>
  <c r="AB3384" i="9"/>
  <c r="AB3383" i="9"/>
  <c r="AB3382" i="9"/>
  <c r="AB3381" i="9"/>
  <c r="AB3380" i="9"/>
  <c r="AB3379" i="9"/>
  <c r="AB3378" i="9"/>
  <c r="AB3377" i="9"/>
  <c r="AB3376" i="9"/>
  <c r="AB3375" i="9"/>
  <c r="AB3374" i="9"/>
  <c r="AB3373" i="9"/>
  <c r="AB3372" i="9"/>
  <c r="AB3370" i="9"/>
  <c r="AB3368" i="9"/>
  <c r="AB3367" i="9"/>
  <c r="AB3366" i="9"/>
  <c r="AB3365" i="9"/>
  <c r="AB3364" i="9"/>
  <c r="AB3363" i="9"/>
  <c r="AB3361" i="9"/>
  <c r="AB3359" i="9"/>
  <c r="AB3358" i="9"/>
  <c r="AB3357" i="9"/>
  <c r="AB3356" i="9"/>
  <c r="AB3355" i="9"/>
  <c r="AB3354" i="9"/>
  <c r="AB3353" i="9"/>
  <c r="AB3352" i="9"/>
  <c r="AB3351" i="9"/>
  <c r="AB3350" i="9"/>
  <c r="AB3349" i="9"/>
  <c r="AB3348" i="9"/>
  <c r="AB3347" i="9"/>
  <c r="AB3346" i="9"/>
  <c r="AB3345" i="9"/>
  <c r="AB3344" i="9"/>
  <c r="AB3343" i="9"/>
  <c r="AB3342" i="9"/>
  <c r="AB3341" i="9"/>
  <c r="AB3340" i="9"/>
  <c r="AB3339" i="9"/>
  <c r="AB3338" i="9"/>
  <c r="AB3337" i="9"/>
  <c r="AB3336" i="9"/>
  <c r="AB3335" i="9"/>
  <c r="AB3334" i="9"/>
  <c r="AB3333" i="9"/>
  <c r="AB3332" i="9"/>
  <c r="AB3331" i="9"/>
  <c r="AB3330" i="9"/>
  <c r="AB3329" i="9"/>
  <c r="AB3328" i="9"/>
  <c r="AB3327" i="9"/>
  <c r="AB3326" i="9"/>
  <c r="AB3325" i="9"/>
  <c r="AB3324" i="9"/>
  <c r="AB3323" i="9"/>
  <c r="AB3322" i="9"/>
  <c r="AB3321" i="9"/>
  <c r="AB3320" i="9"/>
  <c r="AB3319" i="9"/>
  <c r="AB3318" i="9"/>
  <c r="AB3317" i="9"/>
  <c r="AB3316" i="9"/>
  <c r="AB3315" i="9"/>
  <c r="AB3314" i="9"/>
  <c r="AB3313" i="9"/>
  <c r="AB3312" i="9"/>
  <c r="AB3311" i="9"/>
  <c r="AB3310" i="9"/>
  <c r="AB3309" i="9"/>
  <c r="AB3308" i="9"/>
  <c r="AB3307" i="9"/>
  <c r="AB3306" i="9"/>
  <c r="AB3305" i="9"/>
  <c r="AB3304" i="9"/>
  <c r="AB3303" i="9"/>
  <c r="AB3302" i="9"/>
  <c r="AB3301" i="9"/>
  <c r="AB3300" i="9"/>
  <c r="AB3299" i="9"/>
  <c r="AB3298" i="9"/>
  <c r="AB3297" i="9"/>
  <c r="AB3296" i="9"/>
  <c r="AB3295" i="9"/>
  <c r="AB3294" i="9"/>
  <c r="AB3293" i="9"/>
  <c r="AB3292" i="9"/>
  <c r="AB3291" i="9"/>
  <c r="AB3290" i="9"/>
  <c r="AB3289" i="9"/>
  <c r="AB3288" i="9"/>
  <c r="AB3287" i="9"/>
  <c r="AB3285" i="9"/>
  <c r="AB3284" i="9"/>
  <c r="AB3283" i="9"/>
  <c r="AB3282" i="9"/>
  <c r="AB3281" i="9"/>
  <c r="AB3280" i="9"/>
  <c r="AB3279" i="9"/>
  <c r="AB3278" i="9"/>
  <c r="AB3277" i="9"/>
  <c r="AB3276" i="9"/>
  <c r="AB3275" i="9"/>
  <c r="AB3274" i="9"/>
  <c r="AB3273" i="9"/>
  <c r="AB3272" i="9"/>
  <c r="AB3271" i="9"/>
  <c r="AB3270" i="9"/>
  <c r="AB3269" i="9"/>
  <c r="AB3268" i="9"/>
  <c r="AB3267" i="9"/>
  <c r="AB3266" i="9"/>
  <c r="AB3265" i="9"/>
  <c r="AB3264" i="9"/>
  <c r="AB3263" i="9"/>
  <c r="AB3262" i="9"/>
  <c r="AB3261" i="9"/>
  <c r="AB3260" i="9"/>
  <c r="AB3259" i="9"/>
  <c r="AB3258" i="9"/>
  <c r="AB3257" i="9"/>
  <c r="AB3256" i="9"/>
  <c r="AB3255" i="9"/>
  <c r="AB3254" i="9"/>
  <c r="AB3253" i="9"/>
  <c r="AB3252" i="9"/>
  <c r="AB3251" i="9"/>
  <c r="AB3250" i="9"/>
  <c r="AB3249" i="9"/>
  <c r="AB3248" i="9"/>
  <c r="AB3247" i="9"/>
  <c r="AB3246" i="9"/>
  <c r="AB3245" i="9"/>
  <c r="AB3244" i="9"/>
  <c r="AB3243" i="9"/>
  <c r="AB3242" i="9"/>
  <c r="AB3241" i="9"/>
  <c r="AB3240" i="9"/>
  <c r="AB3239" i="9"/>
  <c r="AB3237" i="9"/>
  <c r="AB3233" i="9"/>
  <c r="AB3232" i="9"/>
  <c r="AB3228" i="9"/>
  <c r="AB3227" i="9"/>
  <c r="AB3226" i="9"/>
  <c r="AB3225" i="9"/>
  <c r="AB3224" i="9"/>
  <c r="AB3223" i="9"/>
  <c r="AB3222" i="9"/>
  <c r="AB3221" i="9"/>
  <c r="AB3220" i="9"/>
  <c r="AB3219" i="9"/>
  <c r="AB3218" i="9"/>
  <c r="AB3214" i="9"/>
  <c r="AB3213" i="9"/>
  <c r="AB3212" i="9"/>
  <c r="AB3211" i="9"/>
  <c r="AB3210" i="9"/>
  <c r="AB3209" i="9"/>
  <c r="AB3208" i="9"/>
  <c r="AB3207" i="9"/>
  <c r="AB3206" i="9"/>
  <c r="AB3205" i="9"/>
  <c r="AB3204" i="9"/>
  <c r="AB3203" i="9"/>
  <c r="AB3202" i="9"/>
  <c r="AB3201" i="9"/>
  <c r="AB3200" i="9"/>
  <c r="AB3199" i="9"/>
  <c r="AB3198" i="9"/>
  <c r="AB3197" i="9"/>
  <c r="AB3196" i="9"/>
  <c r="AB3195" i="9"/>
  <c r="AB3194" i="9"/>
  <c r="AB3193" i="9"/>
  <c r="AB3192" i="9"/>
  <c r="AB3191" i="9"/>
  <c r="AB3190" i="9"/>
  <c r="AB3189" i="9"/>
  <c r="AB3188" i="9"/>
  <c r="AB3187" i="9"/>
  <c r="AB3186" i="9"/>
  <c r="AB3185" i="9"/>
  <c r="AB3184" i="9"/>
  <c r="AB3183" i="9"/>
  <c r="AB3182" i="9"/>
  <c r="AB3178" i="9"/>
  <c r="AB3177" i="9"/>
  <c r="AB3176" i="9"/>
  <c r="AB3175" i="9"/>
  <c r="AB3174" i="9"/>
  <c r="AB3172" i="9"/>
  <c r="AB3171" i="9"/>
  <c r="AB3170" i="9"/>
  <c r="AB3169" i="9"/>
  <c r="AB3168" i="9"/>
  <c r="AB3167" i="9"/>
  <c r="AB3166" i="9"/>
  <c r="AB3165" i="9"/>
  <c r="AB3164" i="9"/>
  <c r="AB3163" i="9"/>
  <c r="AB3162" i="9"/>
  <c r="AB3161" i="9"/>
  <c r="AB3160" i="9"/>
  <c r="AB3159" i="9"/>
  <c r="AB3158" i="9"/>
  <c r="AB3157" i="9"/>
  <c r="AB3153" i="9"/>
  <c r="AB3151" i="9"/>
  <c r="AB3150" i="9"/>
  <c r="AB3149" i="9"/>
  <c r="AB3148" i="9"/>
  <c r="AB3147" i="9"/>
  <c r="AB3146" i="9"/>
  <c r="AB3145" i="9"/>
  <c r="AB3144" i="9"/>
  <c r="AB3143" i="9"/>
  <c r="AB3142" i="9"/>
  <c r="AB3141" i="9"/>
  <c r="AB3140" i="9"/>
  <c r="AB3139" i="9"/>
  <c r="AB3138" i="9"/>
  <c r="AB3137" i="9"/>
  <c r="AB3136" i="9"/>
  <c r="AB3135" i="9"/>
  <c r="AB3134" i="9"/>
  <c r="AB3133" i="9"/>
  <c r="AB3132" i="9"/>
  <c r="AB3131" i="9"/>
  <c r="AB3130" i="9"/>
  <c r="AB3129" i="9"/>
  <c r="AB3128" i="9"/>
  <c r="AB3127" i="9"/>
  <c r="AB3126" i="9"/>
  <c r="AB3125" i="9"/>
  <c r="AB3124" i="9"/>
  <c r="AB3123" i="9"/>
  <c r="AB3122" i="9"/>
  <c r="AB3121" i="9"/>
  <c r="AB3120" i="9"/>
  <c r="AB3119" i="9"/>
  <c r="AB3118" i="9"/>
  <c r="AB3117" i="9"/>
  <c r="AB3116" i="9"/>
  <c r="AB3115" i="9"/>
  <c r="AB3114" i="9"/>
  <c r="AB3113" i="9"/>
  <c r="AB3112" i="9"/>
  <c r="AB3111" i="9"/>
  <c r="AB3110" i="9"/>
  <c r="AB3109" i="9"/>
  <c r="AB3108" i="9"/>
  <c r="AB3107" i="9"/>
  <c r="AB3106" i="9"/>
  <c r="AB3105" i="9"/>
  <c r="AB3104" i="9"/>
  <c r="AB3103" i="9"/>
  <c r="AB3102" i="9"/>
  <c r="AB3101" i="9"/>
  <c r="AB3100" i="9"/>
  <c r="AB3099" i="9"/>
  <c r="AB3098" i="9"/>
  <c r="AB3097" i="9"/>
  <c r="AB3096" i="9"/>
  <c r="AB3095" i="9"/>
  <c r="AB3094" i="9"/>
  <c r="AB3093" i="9"/>
  <c r="AB3092" i="9"/>
  <c r="AB3091" i="9"/>
  <c r="AB3090" i="9"/>
  <c r="AB3089" i="9"/>
  <c r="AB3088" i="9"/>
  <c r="AB3087" i="9"/>
  <c r="AB3086" i="9"/>
  <c r="AB3080" i="9"/>
  <c r="AB3079" i="9"/>
  <c r="AB3077" i="9"/>
  <c r="AB3076" i="9"/>
  <c r="AB3075" i="9"/>
  <c r="AB3074" i="9"/>
  <c r="AB3073" i="9"/>
  <c r="AB3072" i="9"/>
  <c r="AB3071" i="9"/>
  <c r="AB3070" i="9"/>
  <c r="AB3057" i="9"/>
  <c r="AB3056" i="9"/>
  <c r="AB3055" i="9"/>
  <c r="AB3054" i="9"/>
  <c r="AB3053" i="9"/>
  <c r="AB3052" i="9"/>
  <c r="AB3051" i="9"/>
  <c r="AB3050" i="9"/>
  <c r="AB3049" i="9"/>
  <c r="AB3046" i="9"/>
  <c r="AB3045" i="9"/>
  <c r="AB3044" i="9"/>
  <c r="AB3043" i="9"/>
  <c r="AB3042" i="9"/>
  <c r="AB3041" i="9"/>
  <c r="AB3039" i="9"/>
  <c r="AB3038" i="9"/>
  <c r="AB3037" i="9"/>
  <c r="AB3036" i="9"/>
  <c r="AB3035" i="9"/>
  <c r="AB3034" i="9"/>
  <c r="AB3033" i="9"/>
  <c r="AB3032" i="9"/>
  <c r="AB3031" i="9"/>
  <c r="AB3030" i="9"/>
  <c r="AB3029" i="9"/>
  <c r="AB3028" i="9"/>
  <c r="AB3025" i="9"/>
  <c r="AB3024" i="9"/>
  <c r="AB3023" i="9"/>
  <c r="AB3022" i="9"/>
  <c r="AB3020" i="9"/>
  <c r="AB3019" i="9"/>
  <c r="AB3018" i="9"/>
  <c r="AB3017" i="9"/>
  <c r="AB3016" i="9"/>
  <c r="AB3014" i="9"/>
  <c r="AB3013" i="9"/>
  <c r="AB3012" i="9"/>
  <c r="AB3011" i="9"/>
  <c r="AB3010" i="9"/>
  <c r="AB3009" i="9"/>
  <c r="AB3008" i="9"/>
  <c r="AB3007" i="9"/>
  <c r="AB3006" i="9"/>
  <c r="AB3004" i="9"/>
  <c r="AB3003" i="9"/>
  <c r="AB3002" i="9"/>
  <c r="AB2998" i="9"/>
  <c r="AB2997" i="9"/>
  <c r="AB2996" i="9"/>
  <c r="AB2990" i="9"/>
  <c r="AB2989" i="9"/>
  <c r="AB2988" i="9"/>
  <c r="AB2982" i="9"/>
  <c r="AB2980" i="9"/>
  <c r="AB2979" i="9"/>
  <c r="AB2978" i="9"/>
  <c r="AB2977" i="9"/>
  <c r="AB2976" i="9"/>
  <c r="AB2975" i="9"/>
  <c r="AB2974" i="9"/>
  <c r="AB2973" i="9"/>
  <c r="AB2970" i="9"/>
  <c r="AB2969" i="9"/>
  <c r="AB2968" i="9"/>
  <c r="AB2967" i="9"/>
  <c r="AB2960" i="9"/>
  <c r="AB2959" i="9"/>
  <c r="AB2958" i="9"/>
  <c r="AB2950" i="9"/>
  <c r="AB2949" i="9"/>
  <c r="AB2948" i="9"/>
  <c r="AB2947" i="9"/>
  <c r="AB2946" i="9"/>
  <c r="AB2945" i="9"/>
  <c r="AB2944" i="9"/>
  <c r="AB2943" i="9"/>
  <c r="AB2942" i="9"/>
  <c r="AB2941" i="9"/>
  <c r="AB2940" i="9"/>
  <c r="AB2939" i="9"/>
  <c r="AB2938" i="9"/>
  <c r="AB2937" i="9"/>
  <c r="AB2936" i="9"/>
  <c r="AB2935" i="9"/>
  <c r="AB2934" i="9"/>
  <c r="AB2933" i="9"/>
  <c r="AB2932" i="9"/>
  <c r="AB2931" i="9"/>
  <c r="AB2930" i="9"/>
  <c r="AB2929" i="9"/>
  <c r="AB2928" i="9"/>
  <c r="AB2927" i="9"/>
  <c r="AB2926" i="9"/>
  <c r="AB2925" i="9"/>
  <c r="AB2924" i="9"/>
  <c r="AB2923" i="9"/>
  <c r="AB2922" i="9"/>
  <c r="AB2921" i="9"/>
  <c r="AB2920" i="9"/>
  <c r="AB2919" i="9"/>
  <c r="AB2918" i="9"/>
  <c r="AB2917" i="9"/>
  <c r="AB2916" i="9"/>
  <c r="AB2915" i="9"/>
  <c r="AB2914" i="9"/>
  <c r="AB2913" i="9"/>
  <c r="AB2912" i="9"/>
  <c r="AB2911" i="9"/>
  <c r="AB2905" i="9"/>
  <c r="AB2904" i="9"/>
  <c r="AB2903" i="9"/>
  <c r="AB2902" i="9"/>
  <c r="AB2901" i="9"/>
  <c r="AB2900" i="9"/>
  <c r="AB2899" i="9"/>
  <c r="AB2898" i="9"/>
  <c r="AB2897" i="9"/>
  <c r="AB2896" i="9"/>
  <c r="AB2895" i="9"/>
  <c r="AB2894" i="9"/>
  <c r="AB2893" i="9"/>
  <c r="AB2892" i="9"/>
  <c r="AB2891" i="9"/>
  <c r="AB2890" i="9"/>
  <c r="AB2889" i="9"/>
  <c r="AB2888" i="9"/>
  <c r="AB2887" i="9"/>
  <c r="AB2886" i="9"/>
  <c r="AB2885" i="9"/>
  <c r="AB2884" i="9"/>
  <c r="AB2883" i="9"/>
  <c r="AB2878" i="9"/>
  <c r="AB2877" i="9"/>
  <c r="AB2876" i="9"/>
  <c r="AB2875" i="9"/>
  <c r="AB2874" i="9"/>
  <c r="AB2873" i="9"/>
  <c r="AB2872" i="9"/>
  <c r="AB2871" i="9"/>
  <c r="AB2870" i="9"/>
  <c r="AB2869" i="9"/>
  <c r="AB2868" i="9"/>
  <c r="AB2867" i="9"/>
  <c r="AB2866" i="9"/>
  <c r="AB2865" i="9"/>
  <c r="AB2864" i="9"/>
  <c r="AB2863" i="9"/>
  <c r="AB2862" i="9"/>
  <c r="AB2861" i="9"/>
  <c r="AB2860" i="9"/>
  <c r="AB2859" i="9"/>
  <c r="AB2858" i="9"/>
  <c r="AB2857" i="9"/>
  <c r="AB2856" i="9"/>
  <c r="AB2855" i="9"/>
  <c r="AB2854" i="9"/>
  <c r="AB2853" i="9"/>
  <c r="AB2852" i="9"/>
  <c r="AB2851" i="9"/>
  <c r="AB2850" i="9"/>
  <c r="AB2849" i="9"/>
  <c r="AB2848" i="9"/>
  <c r="AB2847" i="9"/>
  <c r="AB2846" i="9"/>
  <c r="AB2844" i="9"/>
  <c r="AB2843" i="9"/>
  <c r="AB2842" i="9"/>
  <c r="AB2841" i="9"/>
  <c r="AB2840" i="9"/>
  <c r="AB2839" i="9"/>
  <c r="AB2838" i="9"/>
  <c r="AB2837" i="9"/>
  <c r="AB2836" i="9"/>
  <c r="AB2835" i="9"/>
  <c r="AB2834" i="9"/>
  <c r="AB2833" i="9"/>
  <c r="AB2832" i="9"/>
  <c r="AB2831" i="9"/>
  <c r="AB2830" i="9"/>
  <c r="AB2829" i="9"/>
  <c r="AB2828" i="9"/>
  <c r="AB2827" i="9"/>
  <c r="AB2826" i="9"/>
  <c r="AB2825" i="9"/>
  <c r="AB2824" i="9"/>
  <c r="AB2823" i="9"/>
  <c r="AB2822" i="9"/>
  <c r="AB2821" i="9"/>
  <c r="AB2820" i="9"/>
  <c r="AB2819" i="9"/>
  <c r="AB2818" i="9"/>
  <c r="AB2817" i="9"/>
  <c r="AB2816" i="9"/>
  <c r="AB2815" i="9"/>
  <c r="AB2814" i="9"/>
  <c r="AB2811" i="9"/>
  <c r="AB2810" i="9"/>
  <c r="AB2809" i="9"/>
  <c r="AB2808" i="9"/>
  <c r="AB2807" i="9"/>
  <c r="AB2806" i="9"/>
  <c r="AB2804" i="9"/>
  <c r="AB2803" i="9"/>
  <c r="AB2802" i="9"/>
  <c r="AB2801" i="9"/>
  <c r="AB2800" i="9"/>
  <c r="AB2799" i="9"/>
  <c r="AB2798" i="9"/>
  <c r="AB2797" i="9"/>
  <c r="AB2796" i="9"/>
  <c r="AB2794" i="9"/>
  <c r="AB2793" i="9"/>
  <c r="AB2792" i="9"/>
  <c r="AB2791" i="9"/>
  <c r="AB2790" i="9"/>
  <c r="AB2789" i="9"/>
  <c r="AB2788" i="9"/>
  <c r="AB2787" i="9"/>
  <c r="AB2786" i="9"/>
  <c r="AB2785" i="9"/>
  <c r="AB2784" i="9"/>
  <c r="AB2781" i="9"/>
  <c r="AB2780" i="9"/>
  <c r="AB2779" i="9"/>
  <c r="AB2778" i="9"/>
  <c r="AB2777" i="9"/>
  <c r="AB2776" i="9"/>
  <c r="AB2775" i="9"/>
  <c r="AB2774" i="9"/>
  <c r="AB2773" i="9"/>
  <c r="AB2772" i="9"/>
  <c r="AB2771" i="9"/>
  <c r="AB2770" i="9"/>
  <c r="AB2769" i="9"/>
  <c r="AB2768" i="9"/>
  <c r="AB2767" i="9"/>
  <c r="AB2766" i="9"/>
  <c r="AB2765" i="9"/>
  <c r="AB2764" i="9"/>
  <c r="AB2763" i="9"/>
  <c r="AB2762" i="9"/>
  <c r="AB2761" i="9"/>
  <c r="AB2760" i="9"/>
  <c r="AB2759" i="9"/>
  <c r="AB2758" i="9"/>
  <c r="AB2757" i="9"/>
  <c r="AB2756" i="9"/>
  <c r="AB2755" i="9"/>
  <c r="AB2754" i="9"/>
  <c r="AB2753" i="9"/>
  <c r="AB2752" i="9"/>
  <c r="AB2751" i="9"/>
  <c r="AB2750" i="9"/>
  <c r="AB2747" i="9"/>
  <c r="AB2746" i="9"/>
  <c r="AB2745" i="9"/>
  <c r="AB2744" i="9"/>
  <c r="AB2743" i="9"/>
  <c r="AB2742" i="9"/>
  <c r="AB2741" i="9"/>
  <c r="AB2740" i="9"/>
  <c r="AB2738" i="9"/>
  <c r="AB2737" i="9"/>
  <c r="AB2736" i="9"/>
  <c r="AB2735" i="9"/>
  <c r="AB2734" i="9"/>
  <c r="AB2733" i="9"/>
  <c r="AB2732" i="9"/>
  <c r="AB2731" i="9"/>
  <c r="AB2730" i="9"/>
  <c r="AB2729" i="9"/>
  <c r="AB2728" i="9"/>
  <c r="AB2727" i="9"/>
  <c r="AB2726" i="9"/>
  <c r="AB2722" i="9"/>
  <c r="AB2721" i="9"/>
  <c r="AB2720" i="9"/>
  <c r="AB2719" i="9"/>
  <c r="AB2718" i="9"/>
  <c r="AB2715" i="9"/>
  <c r="AB2713" i="9"/>
  <c r="AB2712" i="9"/>
  <c r="AB2711" i="9"/>
  <c r="AB2710" i="9"/>
  <c r="AB2709" i="9"/>
  <c r="AB2707" i="9"/>
  <c r="AB2706" i="9"/>
  <c r="AB2704" i="9"/>
  <c r="AB2703" i="9"/>
  <c r="AB2700" i="9"/>
  <c r="AB2699" i="9"/>
  <c r="AB2698" i="9"/>
  <c r="AB2697" i="9"/>
  <c r="AB2696" i="9"/>
  <c r="AB2695" i="9"/>
  <c r="AB2694" i="9"/>
  <c r="AB2693" i="9"/>
  <c r="AB2692" i="9"/>
  <c r="AB2690" i="9"/>
  <c r="AB2689" i="9"/>
  <c r="AB2688" i="9"/>
  <c r="AB2687" i="9"/>
  <c r="AB2686" i="9"/>
  <c r="AB2685" i="9"/>
  <c r="AB2684" i="9"/>
  <c r="AB2683" i="9"/>
  <c r="AB2682" i="9"/>
  <c r="AB2681" i="9"/>
  <c r="AB2680" i="9"/>
  <c r="AB2679" i="9"/>
  <c r="AB2677" i="9"/>
  <c r="AB2675" i="9"/>
  <c r="AB2674" i="9"/>
  <c r="AB2673" i="9"/>
  <c r="AB2670" i="9"/>
  <c r="AB2669" i="9"/>
  <c r="AB2668" i="9"/>
  <c r="AB2667" i="9"/>
  <c r="AB2666" i="9"/>
  <c r="AB2665" i="9"/>
  <c r="AB2664" i="9"/>
  <c r="AB2656" i="9"/>
  <c r="AB2655" i="9"/>
  <c r="AB2654" i="9"/>
  <c r="AB2653" i="9"/>
  <c r="AB2652" i="9"/>
  <c r="AB2651" i="9"/>
  <c r="AB2650" i="9"/>
  <c r="AB2644" i="9"/>
  <c r="AB2643" i="9"/>
  <c r="AB2642" i="9"/>
  <c r="AB2641" i="9"/>
  <c r="AB2640" i="9"/>
  <c r="AB2639" i="9"/>
  <c r="AB2638" i="9"/>
  <c r="AB2637" i="9"/>
  <c r="AB2636" i="9"/>
  <c r="AB2634" i="9"/>
  <c r="AB2633" i="9"/>
  <c r="AB2632" i="9"/>
  <c r="AB2631" i="9"/>
  <c r="AB2629" i="9"/>
  <c r="AB2628" i="9"/>
  <c r="AB2624" i="9"/>
  <c r="AB2623" i="9"/>
  <c r="AB2622" i="9"/>
  <c r="AB2621" i="9"/>
  <c r="AB2620" i="9"/>
  <c r="AB2618" i="9"/>
  <c r="AB2617" i="9"/>
  <c r="AB2616" i="9"/>
  <c r="AB2615" i="9"/>
  <c r="AB2613" i="9"/>
  <c r="AB2612" i="9"/>
  <c r="AB2611" i="9"/>
  <c r="AB2610" i="9"/>
  <c r="AB2607" i="9"/>
  <c r="AB2606" i="9"/>
  <c r="AB2605" i="9"/>
  <c r="AB2601" i="9"/>
  <c r="AB2600" i="9"/>
  <c r="AB2599" i="9"/>
  <c r="AB2598" i="9"/>
  <c r="AB2597" i="9"/>
  <c r="AB2596" i="9"/>
  <c r="AB2595" i="9"/>
  <c r="AB2594" i="9"/>
  <c r="AB2593" i="9"/>
  <c r="AB2591" i="9"/>
  <c r="AB2589" i="9"/>
  <c r="AB2588" i="9"/>
  <c r="AB2587" i="9"/>
  <c r="AB2586" i="9"/>
  <c r="AB2585" i="9"/>
  <c r="AB2584" i="9"/>
  <c r="AB2583" i="9"/>
  <c r="AB2582" i="9"/>
  <c r="AB2581" i="9"/>
  <c r="AB2579" i="9"/>
  <c r="AB2578" i="9"/>
  <c r="AB2577" i="9"/>
  <c r="AB2576" i="9"/>
  <c r="AB2575" i="9"/>
  <c r="AB2574" i="9"/>
  <c r="AB2571" i="9"/>
  <c r="AB2570" i="9"/>
  <c r="AB2569" i="9"/>
  <c r="AB2568" i="9"/>
  <c r="AB2567" i="9"/>
  <c r="AB2566" i="9"/>
  <c r="AB2565" i="9"/>
  <c r="AB2564" i="9"/>
  <c r="AB2562" i="9"/>
  <c r="AB2561" i="9"/>
  <c r="AB2560" i="9"/>
  <c r="AB2559" i="9"/>
  <c r="AB2558" i="9"/>
  <c r="AB2556" i="9"/>
  <c r="AB2554" i="9"/>
  <c r="AB2553" i="9"/>
  <c r="AB2552" i="9"/>
  <c r="AB2550" i="9"/>
  <c r="AB2549" i="9"/>
  <c r="AB2548" i="9"/>
  <c r="AB2547" i="9"/>
  <c r="AB2545" i="9"/>
  <c r="AB2544" i="9"/>
  <c r="AB2543" i="9"/>
  <c r="AB2542" i="9"/>
  <c r="AB2541" i="9"/>
  <c r="AB2539" i="9"/>
  <c r="AB2538" i="9"/>
  <c r="AB2537" i="9"/>
  <c r="AB2536" i="9"/>
  <c r="AB2535" i="9"/>
  <c r="AB2534" i="9"/>
  <c r="AB2533" i="9"/>
  <c r="AB2532" i="9"/>
  <c r="AB2531" i="9"/>
  <c r="AB2529" i="9"/>
  <c r="AB2528" i="9"/>
  <c r="AB2527" i="9"/>
  <c r="AB2526" i="9"/>
  <c r="AB2521" i="9"/>
  <c r="AB2519" i="9"/>
  <c r="AB2515" i="9"/>
  <c r="AB2514" i="9"/>
  <c r="AB2506" i="9"/>
  <c r="AB2505" i="9"/>
  <c r="AB2502" i="9"/>
  <c r="AB2501" i="9"/>
  <c r="AB2500" i="9"/>
  <c r="AB2499" i="9"/>
  <c r="AB2497" i="9"/>
  <c r="AB2496" i="9"/>
  <c r="AB2495" i="9"/>
  <c r="AB2494" i="9"/>
  <c r="AB2493" i="9"/>
  <c r="AB2492" i="9"/>
  <c r="AB2491" i="9"/>
  <c r="AB2490" i="9"/>
  <c r="AB2489" i="9"/>
  <c r="AB2488" i="9"/>
  <c r="AB2487" i="9"/>
  <c r="AB2486" i="9"/>
  <c r="AB2483" i="9"/>
  <c r="AB2482" i="9"/>
  <c r="AB2481" i="9"/>
  <c r="AB2480" i="9"/>
  <c r="AB2479" i="9"/>
  <c r="AB2478" i="9"/>
  <c r="AB2477" i="9"/>
  <c r="AB2476" i="9"/>
  <c r="AB2475" i="9"/>
  <c r="AB2474" i="9"/>
  <c r="AB2471" i="9"/>
  <c r="AB2470" i="9"/>
  <c r="AB2469" i="9"/>
  <c r="AB2468" i="9"/>
  <c r="AB2466" i="9"/>
  <c r="AB2465" i="9"/>
  <c r="AB2464" i="9"/>
  <c r="AB2463" i="9"/>
  <c r="AB2462" i="9"/>
  <c r="AB2461" i="9"/>
  <c r="AB2460" i="9"/>
  <c r="AB2459" i="9"/>
  <c r="AB2457" i="9"/>
  <c r="AB2456" i="9"/>
  <c r="AB2455" i="9"/>
  <c r="AB2454" i="9"/>
  <c r="AB2453" i="9"/>
  <c r="AB2452" i="9"/>
  <c r="AB2451" i="9"/>
  <c r="AB2445" i="9"/>
  <c r="AB2438" i="9"/>
  <c r="AB2437" i="9"/>
  <c r="AB2436" i="9"/>
  <c r="AB2432" i="9"/>
  <c r="AB2431" i="9"/>
  <c r="AB2430" i="9"/>
  <c r="AB2429" i="9"/>
  <c r="AB2428" i="9"/>
  <c r="AB2427" i="9"/>
  <c r="AB2426" i="9"/>
  <c r="AB2425" i="9"/>
  <c r="AB2424" i="9"/>
  <c r="AB2423" i="9"/>
  <c r="AB2422" i="9"/>
  <c r="AB2421" i="9"/>
  <c r="AB2420" i="9"/>
  <c r="AB2419" i="9"/>
  <c r="AB2418" i="9"/>
  <c r="AB2417" i="9"/>
  <c r="AB2416" i="9"/>
  <c r="AB2415" i="9"/>
  <c r="AB2414" i="9"/>
  <c r="AB2413" i="9"/>
  <c r="AB2412" i="9"/>
  <c r="AB2411" i="9"/>
  <c r="AB2409" i="9"/>
  <c r="AB2408" i="9"/>
  <c r="AB2407" i="9"/>
  <c r="AB2406" i="9"/>
  <c r="AB2405" i="9"/>
  <c r="AB2404" i="9"/>
  <c r="AB2403" i="9"/>
  <c r="AB2402" i="9"/>
  <c r="AB2401" i="9"/>
  <c r="AB2400" i="9"/>
  <c r="AB2399" i="9"/>
  <c r="AB2397" i="9"/>
  <c r="AB2396" i="9"/>
  <c r="AB2395" i="9"/>
  <c r="AB2394" i="9"/>
  <c r="AB2393" i="9"/>
  <c r="AB2392" i="9"/>
  <c r="AB2391" i="9"/>
  <c r="AB2390" i="9"/>
  <c r="AB2389" i="9"/>
  <c r="AB2388" i="9"/>
  <c r="AB2387" i="9"/>
  <c r="AB2386" i="9"/>
  <c r="AB2385" i="9"/>
  <c r="AB2384" i="9"/>
  <c r="AB2377" i="9"/>
  <c r="AB2376" i="9"/>
  <c r="AB2375" i="9"/>
  <c r="AB2373" i="9"/>
  <c r="AB2372" i="9"/>
  <c r="AB2371" i="9"/>
  <c r="AB2370" i="9"/>
  <c r="AB2365" i="9"/>
  <c r="AB2364" i="9"/>
  <c r="AB2362" i="9"/>
  <c r="AB2361" i="9"/>
  <c r="AB2360" i="9"/>
  <c r="AB2359" i="9"/>
  <c r="AB2356" i="9"/>
  <c r="AB2352" i="9"/>
  <c r="AB2351" i="9"/>
  <c r="AB2350" i="9"/>
  <c r="AB2349" i="9"/>
  <c r="AB2347" i="9"/>
  <c r="AB2346" i="9"/>
  <c r="AB2345" i="9"/>
  <c r="AB2344" i="9"/>
  <c r="AB2343" i="9"/>
  <c r="AB2342" i="9"/>
  <c r="AB2341" i="9"/>
  <c r="AB2340" i="9"/>
  <c r="AB2339" i="9"/>
  <c r="AB2335" i="9"/>
  <c r="AB2334" i="9"/>
  <c r="AB2333" i="9"/>
  <c r="AB2332" i="9"/>
  <c r="AB2331" i="9"/>
  <c r="AB2330" i="9"/>
  <c r="AB2329" i="9"/>
  <c r="AB2328" i="9"/>
  <c r="AB2327" i="9"/>
  <c r="AB2326" i="9"/>
  <c r="AB2325" i="9"/>
  <c r="AB2324" i="9"/>
  <c r="AB2318" i="9"/>
  <c r="AB2317" i="9"/>
  <c r="AB2316" i="9"/>
  <c r="AB2315" i="9"/>
  <c r="AB2314" i="9"/>
  <c r="AB2313" i="9"/>
  <c r="AB2311" i="9"/>
  <c r="AB2310" i="9"/>
  <c r="AB2309" i="9"/>
  <c r="AB2308" i="9"/>
  <c r="AB2307" i="9"/>
  <c r="AB2306" i="9"/>
  <c r="AB2305" i="9"/>
  <c r="AB2304" i="9"/>
  <c r="AB2303" i="9"/>
  <c r="AB2302" i="9"/>
  <c r="AB2301" i="9"/>
  <c r="AB2300" i="9"/>
  <c r="AB2299" i="9"/>
  <c r="AB2298" i="9"/>
  <c r="AB2296" i="9"/>
  <c r="AB2295" i="9"/>
  <c r="AB2294" i="9"/>
  <c r="AB2291" i="9"/>
  <c r="AB2290" i="9"/>
  <c r="AB2289" i="9"/>
  <c r="AB2288" i="9"/>
  <c r="AB2287" i="9"/>
  <c r="AB2286" i="9"/>
  <c r="AB2284" i="9"/>
  <c r="AB2283" i="9"/>
  <c r="AB2282" i="9"/>
  <c r="AB2281" i="9"/>
  <c r="AB2280" i="9"/>
  <c r="AB2279" i="9"/>
  <c r="AB2278" i="9"/>
  <c r="AB2277" i="9"/>
  <c r="AB2276" i="9"/>
  <c r="AB2274" i="9"/>
  <c r="AB2273" i="9"/>
  <c r="AB2272" i="9"/>
  <c r="AB2271" i="9"/>
  <c r="AB2270" i="9"/>
  <c r="AB2269" i="9"/>
  <c r="AB2268" i="9"/>
  <c r="AB2267" i="9"/>
  <c r="AB2266" i="9"/>
  <c r="AB2265" i="9"/>
  <c r="AB2264" i="9"/>
  <c r="AB2263" i="9"/>
  <c r="AB2262" i="9"/>
  <c r="AB2261" i="9"/>
  <c r="AB2260" i="9"/>
  <c r="AB2259" i="9"/>
  <c r="AB2257" i="9"/>
  <c r="AB2256" i="9"/>
  <c r="AB2255" i="9"/>
  <c r="AB2254" i="9"/>
  <c r="AB2253" i="9"/>
  <c r="AB2252" i="9"/>
  <c r="AB2251" i="9"/>
  <c r="AB2250" i="9"/>
  <c r="AB2249" i="9"/>
  <c r="AB2248" i="9"/>
  <c r="AB2247" i="9"/>
  <c r="AB2246" i="9"/>
  <c r="AB2245" i="9"/>
  <c r="AB2244" i="9"/>
  <c r="AB2241" i="9"/>
  <c r="AB2240" i="9"/>
  <c r="AB2239" i="9"/>
  <c r="AB2238" i="9"/>
  <c r="AB2237" i="9"/>
  <c r="AB2235" i="9"/>
  <c r="AB2234" i="9"/>
  <c r="AB2228" i="9"/>
  <c r="AB2227" i="9"/>
  <c r="AB2226" i="9"/>
  <c r="AB2225" i="9"/>
  <c r="AB2224" i="9"/>
  <c r="AB2223" i="9"/>
  <c r="AB2222" i="9"/>
  <c r="AB2221" i="9"/>
  <c r="AB2220" i="9"/>
  <c r="AB2219" i="9"/>
  <c r="AB2218" i="9"/>
  <c r="AB2217" i="9"/>
  <c r="AB2216" i="9"/>
  <c r="AB2215" i="9"/>
  <c r="AB2214" i="9"/>
  <c r="AB2213" i="9"/>
  <c r="AB2212" i="9"/>
  <c r="AB2211" i="9"/>
  <c r="AB2208" i="9"/>
  <c r="AB2207" i="9"/>
  <c r="AB2204" i="9"/>
  <c r="AB2203" i="9"/>
  <c r="AB2202" i="9"/>
  <c r="AB2201" i="9"/>
  <c r="AB2198" i="9"/>
  <c r="AB2197" i="9"/>
  <c r="AB2196" i="9"/>
  <c r="AB2195" i="9"/>
  <c r="AB2193" i="9"/>
  <c r="AB2192" i="9"/>
  <c r="AB2191" i="9"/>
  <c r="AB2190" i="9"/>
  <c r="AB2189" i="9"/>
  <c r="AB2188" i="9"/>
  <c r="AB2187" i="9"/>
  <c r="AB2186" i="9"/>
  <c r="AB2182" i="9"/>
  <c r="AB2179" i="9"/>
  <c r="AB2178" i="9"/>
  <c r="AB2177" i="9"/>
  <c r="AB2176" i="9"/>
  <c r="AB2175" i="9"/>
  <c r="AB2174" i="9"/>
  <c r="AB2173" i="9"/>
  <c r="AB2172" i="9"/>
  <c r="AB2170" i="9"/>
  <c r="AB2169" i="9"/>
  <c r="AB2168" i="9"/>
  <c r="AB2167" i="9"/>
  <c r="AB2166" i="9"/>
  <c r="AB2165" i="9"/>
  <c r="AB2164" i="9"/>
  <c r="AB2163" i="9"/>
  <c r="AB2161" i="9"/>
  <c r="AB2160" i="9"/>
  <c r="AB2159" i="9"/>
  <c r="AB2158" i="9"/>
  <c r="AB2157" i="9"/>
  <c r="AB2156" i="9"/>
  <c r="AB2154" i="9"/>
  <c r="AB2153" i="9"/>
  <c r="AB2152" i="9"/>
  <c r="AB2151" i="9"/>
  <c r="AB2145" i="9"/>
  <c r="AB2144" i="9"/>
  <c r="AB2143" i="9"/>
  <c r="AB2142" i="9"/>
  <c r="AB2140" i="9"/>
  <c r="AB2134" i="9"/>
  <c r="AB2132" i="9"/>
  <c r="AB2131" i="9"/>
  <c r="AB2125" i="9"/>
  <c r="AB2123" i="9"/>
  <c r="AB2122" i="9"/>
  <c r="AB2121" i="9"/>
  <c r="AB2117" i="9"/>
  <c r="AB2116" i="9"/>
  <c r="AB2115" i="9"/>
  <c r="AB2114" i="9"/>
  <c r="AB2113" i="9"/>
  <c r="AB2112" i="9"/>
  <c r="AB2111" i="9"/>
  <c r="AB2110" i="9"/>
  <c r="AB2109" i="9"/>
  <c r="AB2108" i="9"/>
  <c r="AB2107" i="9"/>
  <c r="AB2106" i="9"/>
  <c r="AB2105" i="9"/>
  <c r="AB2104" i="9"/>
  <c r="AB2103" i="9"/>
  <c r="AB2102" i="9"/>
  <c r="AB2099" i="9"/>
  <c r="AB2098" i="9"/>
  <c r="AB2097" i="9"/>
  <c r="AB2096" i="9"/>
  <c r="AB2095" i="9"/>
  <c r="AB2094" i="9"/>
  <c r="AB2093" i="9"/>
  <c r="AB2092" i="9"/>
  <c r="AB2091" i="9"/>
  <c r="AB2090" i="9"/>
  <c r="AB2089" i="9"/>
  <c r="AB2088" i="9"/>
  <c r="AB2087" i="9"/>
  <c r="AB2086" i="9"/>
  <c r="AB2085" i="9"/>
  <c r="AB2084" i="9"/>
  <c r="AB2083" i="9"/>
  <c r="AB2082" i="9"/>
  <c r="AB2081" i="9"/>
  <c r="AB2080" i="9"/>
  <c r="AB2079" i="9"/>
  <c r="AB2078" i="9"/>
  <c r="AB2070" i="9"/>
  <c r="AB2069" i="9"/>
  <c r="AB2068" i="9"/>
  <c r="AB2067" i="9"/>
  <c r="AB2066" i="9"/>
  <c r="AB2065" i="9"/>
  <c r="AB2062" i="9"/>
  <c r="AB2061" i="9"/>
  <c r="AB2060" i="9"/>
  <c r="AB2056" i="9"/>
  <c r="AB2055" i="9"/>
  <c r="AB2054" i="9"/>
  <c r="AB2053" i="9"/>
  <c r="AB2052" i="9"/>
  <c r="AB2051" i="9"/>
  <c r="AB2050" i="9"/>
  <c r="AB2049" i="9"/>
  <c r="AB2048" i="9"/>
  <c r="AB2046" i="9"/>
  <c r="AB2045" i="9"/>
  <c r="AB2044" i="9"/>
  <c r="AB2043" i="9"/>
  <c r="AB2042" i="9"/>
  <c r="AB2041" i="9"/>
  <c r="AB2040" i="9"/>
  <c r="AB2039" i="9"/>
  <c r="AB2038" i="9"/>
  <c r="AB2037" i="9"/>
  <c r="AB2036" i="9"/>
  <c r="AB2035" i="9"/>
  <c r="AB2034" i="9"/>
  <c r="AB2033" i="9"/>
  <c r="AB2032" i="9"/>
  <c r="AB2031" i="9"/>
  <c r="AB2029" i="9"/>
  <c r="AB2028" i="9"/>
  <c r="AB2026" i="9"/>
  <c r="AB2024" i="9"/>
  <c r="AB2023" i="9"/>
  <c r="AB2022" i="9"/>
  <c r="AB2021" i="9"/>
  <c r="AB2020" i="9"/>
  <c r="AB2019" i="9"/>
  <c r="AB2017" i="9"/>
  <c r="AB2016" i="9"/>
  <c r="AB2015" i="9"/>
  <c r="AB2014" i="9"/>
  <c r="AB2013" i="9"/>
  <c r="AB2012" i="9"/>
  <c r="AB2010" i="9"/>
  <c r="AB2009" i="9"/>
  <c r="AB2008" i="9"/>
  <c r="AB2007" i="9"/>
  <c r="AB2006" i="9"/>
  <c r="AB2005" i="9"/>
  <c r="AB2004" i="9"/>
  <c r="AB2003" i="9"/>
  <c r="AB2002" i="9"/>
  <c r="AB2001" i="9"/>
  <c r="AB2000" i="9"/>
  <c r="AB1999" i="9"/>
  <c r="AB1998" i="9"/>
  <c r="AB1997" i="9"/>
  <c r="AB1996" i="9"/>
  <c r="AB1995" i="9"/>
  <c r="AB1994" i="9"/>
  <c r="AB1993" i="9"/>
  <c r="AB1992" i="9"/>
  <c r="AB1991" i="9"/>
  <c r="AB1990" i="9"/>
  <c r="AB1989" i="9"/>
  <c r="AB1988" i="9"/>
  <c r="AB1987" i="9"/>
  <c r="AB1986" i="9"/>
  <c r="AB1985" i="9"/>
  <c r="AB1984" i="9"/>
  <c r="AB1983" i="9"/>
  <c r="AB1982" i="9"/>
  <c r="AB1981" i="9"/>
  <c r="AB1980" i="9"/>
  <c r="AB1979" i="9"/>
  <c r="AB1978" i="9"/>
  <c r="AB1977" i="9"/>
  <c r="AB1976" i="9"/>
  <c r="AB1975" i="9"/>
  <c r="AB1973" i="9"/>
  <c r="AB1972" i="9"/>
  <c r="AB1968" i="9"/>
  <c r="AB1967" i="9"/>
  <c r="AB1966" i="9"/>
  <c r="AB1965" i="9"/>
  <c r="AB1964" i="9"/>
  <c r="AB1963" i="9"/>
  <c r="AB1962" i="9"/>
  <c r="AB1961" i="9"/>
  <c r="AB1960" i="9"/>
  <c r="AB1959" i="9"/>
  <c r="AB1958" i="9"/>
  <c r="AB1957" i="9"/>
  <c r="AB1956" i="9"/>
  <c r="AB1955" i="9"/>
  <c r="AB1954" i="9"/>
  <c r="AB1953" i="9"/>
  <c r="AB1952" i="9"/>
  <c r="AB1951" i="9"/>
  <c r="AB1950" i="9"/>
  <c r="AB1949" i="9"/>
  <c r="AB1948" i="9"/>
  <c r="AB1947" i="9"/>
  <c r="AB1946" i="9"/>
  <c r="AB1945" i="9"/>
  <c r="AB1944" i="9"/>
  <c r="AB1943" i="9"/>
  <c r="AB1942" i="9"/>
  <c r="AB1940" i="9"/>
  <c r="AB1939" i="9"/>
  <c r="AB1938" i="9"/>
  <c r="AB1937" i="9"/>
  <c r="AB1936" i="9"/>
  <c r="AB1935" i="9"/>
  <c r="AB1934" i="9"/>
  <c r="AB1933" i="9"/>
  <c r="AB1932" i="9"/>
  <c r="AB1931" i="9"/>
  <c r="AB1930" i="9"/>
  <c r="AB1929" i="9"/>
  <c r="AB1928" i="9"/>
  <c r="AB1927" i="9"/>
  <c r="AB1926" i="9"/>
  <c r="AB1925" i="9"/>
  <c r="AB1924" i="9"/>
  <c r="AB1923" i="9"/>
  <c r="AB1922" i="9"/>
  <c r="AB1921" i="9"/>
  <c r="AB1920" i="9"/>
  <c r="AB1919" i="9"/>
  <c r="AB1918" i="9"/>
  <c r="AB1917" i="9"/>
  <c r="AB1916" i="9"/>
  <c r="AB1915" i="9"/>
  <c r="AB1914" i="9"/>
  <c r="AB1913" i="9"/>
  <c r="AB1912" i="9"/>
  <c r="AB1911" i="9"/>
  <c r="AB1910" i="9"/>
  <c r="AB1909" i="9"/>
  <c r="AB1908" i="9"/>
  <c r="AB1907" i="9"/>
  <c r="AB1906" i="9"/>
  <c r="AB1905" i="9"/>
  <c r="AB1904" i="9"/>
  <c r="AB1903" i="9"/>
  <c r="AB1902" i="9"/>
  <c r="AB1901" i="9"/>
  <c r="AB1899" i="9"/>
  <c r="AB1898" i="9"/>
  <c r="AB1897" i="9"/>
  <c r="AB1896" i="9"/>
  <c r="AB1895" i="9"/>
  <c r="AB1894" i="9"/>
  <c r="AB1893" i="9"/>
  <c r="AB1892" i="9"/>
  <c r="AB1891" i="9"/>
  <c r="AB1890" i="9"/>
  <c r="AB1883" i="9"/>
  <c r="AB1882" i="9"/>
  <c r="AB1881" i="9"/>
  <c r="AB1870" i="9"/>
  <c r="AB1869" i="9"/>
  <c r="AB1868" i="9"/>
  <c r="AB1867" i="9"/>
  <c r="AB1866" i="9"/>
  <c r="AB1865" i="9"/>
  <c r="AB1864" i="9"/>
  <c r="AB1863" i="9"/>
  <c r="AB1857" i="9"/>
  <c r="AB1856" i="9"/>
  <c r="AB1855" i="9"/>
  <c r="AB1854" i="9"/>
  <c r="AB1853" i="9"/>
  <c r="AB1852" i="9"/>
  <c r="AB1851" i="9"/>
  <c r="AB1850" i="9"/>
  <c r="AB1849" i="9"/>
  <c r="AB1848" i="9"/>
  <c r="AB1847" i="9"/>
  <c r="AB1846" i="9"/>
  <c r="AB1845" i="9"/>
  <c r="AB1844" i="9"/>
  <c r="AB1843" i="9"/>
  <c r="AB1842" i="9"/>
  <c r="AB1841" i="9"/>
  <c r="AB1839" i="9"/>
  <c r="AB1838" i="9"/>
  <c r="AB1837" i="9"/>
  <c r="AB1836" i="9"/>
  <c r="AB1835" i="9"/>
  <c r="AB1834" i="9"/>
  <c r="AB1833" i="9"/>
  <c r="AB1832" i="9"/>
  <c r="AB1831" i="9"/>
  <c r="AB1830" i="9"/>
  <c r="AB1829" i="9"/>
  <c r="AB1828" i="9"/>
  <c r="AB1827" i="9"/>
  <c r="AB1826" i="9"/>
  <c r="AB1825" i="9"/>
  <c r="AB1824" i="9"/>
  <c r="AB1823" i="9"/>
  <c r="AB1822" i="9"/>
  <c r="AB1821" i="9"/>
  <c r="AB1820" i="9"/>
  <c r="AB1819" i="9"/>
  <c r="AB1818" i="9"/>
  <c r="AB1817" i="9"/>
  <c r="AB1816" i="9"/>
  <c r="AB1814" i="9"/>
  <c r="AB1813" i="9"/>
  <c r="AB1812" i="9"/>
  <c r="AB1811" i="9"/>
  <c r="AB1810" i="9"/>
  <c r="AB1809" i="9"/>
  <c r="AB1808" i="9"/>
  <c r="AB1807" i="9"/>
  <c r="AB1806" i="9"/>
  <c r="AB1805" i="9"/>
  <c r="AB1804" i="9"/>
  <c r="AB1803" i="9"/>
  <c r="AB1802" i="9"/>
  <c r="AB1801" i="9"/>
  <c r="AB1796" i="9"/>
  <c r="AB1795" i="9"/>
  <c r="AB1794" i="9"/>
  <c r="AB1793" i="9"/>
  <c r="AB1792" i="9"/>
  <c r="AB1791" i="9"/>
  <c r="AB1790" i="9"/>
  <c r="AB1789" i="9"/>
  <c r="AB1788" i="9"/>
  <c r="AB1787" i="9"/>
  <c r="AB1786" i="9"/>
  <c r="AB1785" i="9"/>
  <c r="AB1784" i="9"/>
  <c r="AB1783" i="9"/>
  <c r="AB1776" i="9"/>
  <c r="AB1775" i="9"/>
  <c r="AB1774" i="9"/>
  <c r="AB1773" i="9"/>
  <c r="AB1766" i="9"/>
  <c r="AB1765" i="9"/>
  <c r="AB1764" i="9"/>
  <c r="AB1763" i="9"/>
  <c r="AB1754" i="9"/>
  <c r="AB1753" i="9"/>
  <c r="AB1752" i="9"/>
  <c r="AB1751" i="9"/>
  <c r="AB1750" i="9"/>
  <c r="AB1749" i="9"/>
  <c r="AB1748" i="9"/>
  <c r="AB1747" i="9"/>
  <c r="AB1746" i="9"/>
  <c r="AB1745" i="9"/>
  <c r="AB1744" i="9"/>
  <c r="AB1743" i="9"/>
  <c r="AB1742" i="9"/>
  <c r="AB1741" i="9"/>
  <c r="AB1740" i="9"/>
  <c r="AB1739" i="9"/>
  <c r="AB1738" i="9"/>
  <c r="AB1737" i="9"/>
  <c r="AB1736" i="9"/>
  <c r="AB1735" i="9"/>
  <c r="AB1734" i="9"/>
  <c r="AB1730" i="9"/>
  <c r="AB1729" i="9"/>
  <c r="AB1728" i="9"/>
  <c r="AB1727" i="9"/>
  <c r="AB1726" i="9"/>
  <c r="AB1725" i="9"/>
  <c r="AB1724" i="9"/>
  <c r="AB1723" i="9"/>
  <c r="AB1722" i="9"/>
  <c r="AB1721" i="9"/>
  <c r="AB1720" i="9"/>
  <c r="AB1719" i="9"/>
  <c r="AB1718" i="9"/>
  <c r="AB1717" i="9"/>
  <c r="AB1716" i="9"/>
  <c r="AB1715" i="9"/>
  <c r="AB1714" i="9"/>
  <c r="AB1713" i="9"/>
  <c r="AB1712" i="9"/>
  <c r="AB1711" i="9"/>
  <c r="AB1710" i="9"/>
  <c r="AB1709" i="9"/>
  <c r="AB1708" i="9"/>
  <c r="AB1707" i="9"/>
  <c r="AB1706" i="9"/>
  <c r="AB1705" i="9"/>
  <c r="AB1704" i="9"/>
  <c r="AB1699" i="9"/>
  <c r="AB1698" i="9"/>
  <c r="AB1697" i="9"/>
  <c r="AB1696" i="9"/>
  <c r="AB1695" i="9"/>
  <c r="AB1694" i="9"/>
  <c r="AB1693" i="9"/>
  <c r="AB1692" i="9"/>
  <c r="AB1691" i="9"/>
  <c r="AB1690" i="9"/>
  <c r="AB1689" i="9"/>
  <c r="AB1686" i="9"/>
  <c r="AB1685" i="9"/>
  <c r="AB1684" i="9"/>
  <c r="AB1683" i="9"/>
  <c r="AB1682" i="9"/>
  <c r="AB1681" i="9"/>
  <c r="AB1680" i="9"/>
  <c r="AB1679" i="9"/>
  <c r="AB1678" i="9"/>
  <c r="AB1672" i="9"/>
  <c r="AB1671" i="9"/>
  <c r="AB1666" i="9"/>
  <c r="AB1665" i="9"/>
  <c r="AB1664" i="9"/>
  <c r="AB1661" i="9"/>
  <c r="AB1660" i="9"/>
  <c r="AB1659" i="9"/>
  <c r="AB1658" i="9"/>
  <c r="AB1657" i="9"/>
  <c r="AB1656" i="9"/>
  <c r="AB1655" i="9"/>
  <c r="AB1654" i="9"/>
  <c r="AB1653" i="9"/>
  <c r="AB1652" i="9"/>
  <c r="AB1651" i="9"/>
  <c r="AB1650" i="9"/>
  <c r="AB1649" i="9"/>
  <c r="AB1647" i="9"/>
  <c r="AB1646" i="9"/>
  <c r="AB1645" i="9"/>
  <c r="AB1644" i="9"/>
  <c r="AB1643" i="9"/>
  <c r="AB1642" i="9"/>
  <c r="AB1641" i="9"/>
  <c r="AB1640" i="9"/>
  <c r="AB1639" i="9"/>
  <c r="AB1637" i="9"/>
  <c r="AB1636" i="9"/>
  <c r="AB1635" i="9"/>
  <c r="AB1634" i="9"/>
  <c r="AB1633" i="9"/>
  <c r="AB1632" i="9"/>
  <c r="AB1631" i="9"/>
  <c r="AB1630" i="9"/>
  <c r="AB1629" i="9"/>
  <c r="AB1628" i="9"/>
  <c r="AB1627" i="9"/>
  <c r="AB1626" i="9"/>
  <c r="AB1625" i="9"/>
  <c r="AB1623" i="9"/>
  <c r="AB1622" i="9"/>
  <c r="AB1621" i="9"/>
  <c r="AB1620" i="9"/>
  <c r="AB1619" i="9"/>
  <c r="AB1618" i="9"/>
  <c r="AB1615" i="9"/>
  <c r="AB1614" i="9"/>
  <c r="AB1613" i="9"/>
  <c r="AB1612" i="9"/>
  <c r="AB1606" i="9"/>
  <c r="AB1605" i="9"/>
  <c r="AB1604" i="9"/>
  <c r="AB1602" i="9"/>
  <c r="AB1601" i="9"/>
  <c r="AB1600" i="9"/>
  <c r="AB1599" i="9"/>
  <c r="AB1598" i="9"/>
  <c r="AB1597" i="9"/>
  <c r="AB1596" i="9"/>
  <c r="AB1594" i="9"/>
  <c r="AB1593" i="9"/>
  <c r="AB1592" i="9"/>
  <c r="AB1587" i="9"/>
  <c r="AB1586" i="9"/>
  <c r="AB1585" i="9"/>
  <c r="AB1584" i="9"/>
  <c r="AB1583" i="9"/>
  <c r="AB1582" i="9"/>
  <c r="AB1581" i="9"/>
  <c r="AB1580" i="9"/>
  <c r="AB1579" i="9"/>
  <c r="AB1578" i="9"/>
  <c r="AB1576" i="9"/>
  <c r="AB1575" i="9"/>
  <c r="AB1568" i="9"/>
  <c r="AB1567" i="9"/>
  <c r="AB1566" i="9"/>
  <c r="AB1564" i="9"/>
  <c r="AB1563" i="9"/>
  <c r="AB1556" i="9"/>
  <c r="AB1555" i="9"/>
  <c r="AB1554" i="9"/>
  <c r="AB1553" i="9"/>
  <c r="AB1552" i="9"/>
  <c r="AB1551" i="9"/>
  <c r="AB1550" i="9"/>
  <c r="AB1549" i="9"/>
  <c r="AB1548" i="9"/>
  <c r="AB1547" i="9"/>
  <c r="AB1545" i="9"/>
  <c r="AB1544" i="9"/>
  <c r="AB1543" i="9"/>
  <c r="AB1542" i="9"/>
  <c r="AB1541" i="9"/>
  <c r="AB1540" i="9"/>
  <c r="AB1539" i="9"/>
  <c r="AB1538" i="9"/>
  <c r="AB1537" i="9"/>
  <c r="AB1536" i="9"/>
  <c r="AB1535" i="9"/>
  <c r="AB1534" i="9"/>
  <c r="AB1533" i="9"/>
  <c r="AB1532" i="9"/>
  <c r="AB1531" i="9"/>
  <c r="AB1530" i="9"/>
  <c r="AB1529" i="9"/>
  <c r="AB1528" i="9"/>
  <c r="AB1527" i="9"/>
  <c r="AB1526" i="9"/>
  <c r="AB1525" i="9"/>
  <c r="AB1520" i="9"/>
  <c r="AB1519" i="9"/>
  <c r="AB1517" i="9"/>
  <c r="AB1516" i="9"/>
  <c r="AB1515" i="9"/>
  <c r="AB1514" i="9"/>
  <c r="AB1513" i="9"/>
  <c r="AB1512" i="9"/>
  <c r="AB1511" i="9"/>
  <c r="AB1510" i="9"/>
  <c r="AB1509" i="9"/>
  <c r="AB1508" i="9"/>
  <c r="AB1507" i="9"/>
  <c r="AB1506" i="9"/>
  <c r="AB1504" i="9"/>
  <c r="AB1503" i="9"/>
  <c r="AB1502" i="9"/>
  <c r="AB1501" i="9"/>
  <c r="AB1500" i="9"/>
  <c r="AB1499" i="9"/>
  <c r="AB1498" i="9"/>
  <c r="AB1497" i="9"/>
  <c r="AB1491" i="9"/>
  <c r="AB1490" i="9"/>
  <c r="AB1489" i="9"/>
  <c r="AB1488" i="9"/>
  <c r="AB1487" i="9"/>
  <c r="AB1486" i="9"/>
  <c r="AB1485" i="9"/>
  <c r="AB1484" i="9"/>
  <c r="AB1483" i="9"/>
  <c r="AB1482" i="9"/>
  <c r="AB1481" i="9"/>
  <c r="AB1480" i="9"/>
  <c r="AB1479" i="9"/>
  <c r="AB1478" i="9"/>
  <c r="AB1477" i="9"/>
  <c r="AB1472" i="9"/>
  <c r="AB1471" i="9"/>
  <c r="AB1469" i="9"/>
  <c r="AB1468" i="9"/>
  <c r="AB1466" i="9"/>
  <c r="AB1465" i="9"/>
  <c r="AB1464" i="9"/>
  <c r="AB1457" i="9"/>
  <c r="AB1456" i="9"/>
  <c r="AB1455" i="9"/>
  <c r="AB1454" i="9"/>
  <c r="AB1451" i="9"/>
  <c r="AB1448" i="9"/>
  <c r="AB1447" i="9"/>
  <c r="AB1445" i="9"/>
  <c r="AB1444" i="9"/>
  <c r="AB1443" i="9"/>
  <c r="AB1437" i="9"/>
  <c r="AB1436" i="9"/>
  <c r="AB1435" i="9"/>
  <c r="AB1434" i="9"/>
  <c r="AB1433" i="9"/>
  <c r="AB1432" i="9"/>
  <c r="AB1431" i="9"/>
  <c r="AB1430" i="9"/>
  <c r="AB1429" i="9"/>
  <c r="AB1428" i="9"/>
  <c r="AB1427" i="9"/>
  <c r="AB1426" i="9"/>
  <c r="AB1425" i="9"/>
  <c r="AB1424" i="9"/>
  <c r="AB1423" i="9"/>
  <c r="AB1422" i="9"/>
  <c r="AB1421" i="9"/>
  <c r="AB1420" i="9"/>
  <c r="AB1419" i="9"/>
  <c r="AB1418" i="9"/>
  <c r="AB1417" i="9"/>
  <c r="AB1416" i="9"/>
  <c r="AB1415" i="9"/>
  <c r="AB1414" i="9"/>
  <c r="AB1413" i="9"/>
  <c r="AB1412" i="9"/>
  <c r="AB1411" i="9"/>
  <c r="AB1410" i="9"/>
  <c r="AB1409" i="9"/>
  <c r="AB1401" i="9"/>
  <c r="AB1400" i="9"/>
  <c r="AB1399" i="9"/>
  <c r="AB1398" i="9"/>
  <c r="AB1397" i="9"/>
  <c r="AB1396" i="9"/>
  <c r="AB1395" i="9"/>
  <c r="AB1393" i="9"/>
  <c r="AB1392" i="9"/>
  <c r="AB1391" i="9"/>
  <c r="AB1389" i="9"/>
  <c r="AB1388" i="9"/>
  <c r="AB1387" i="9"/>
  <c r="AB1386" i="9"/>
  <c r="AB1385" i="9"/>
  <c r="AB1384" i="9"/>
  <c r="AB1383" i="9"/>
  <c r="AB1382" i="9"/>
  <c r="AB1381" i="9"/>
  <c r="AB1380" i="9"/>
  <c r="AB1379" i="9"/>
  <c r="AB1378" i="9"/>
  <c r="AB1377" i="9"/>
  <c r="AB1376" i="9"/>
  <c r="AB1375" i="9"/>
  <c r="AB1374" i="9"/>
  <c r="AB1373" i="9"/>
  <c r="AB1372" i="9"/>
  <c r="AB1371" i="9"/>
  <c r="AB1369" i="9"/>
  <c r="AB1368" i="9"/>
  <c r="AB1367" i="9"/>
  <c r="AB1366" i="9"/>
  <c r="AB1365" i="9"/>
  <c r="AB1364" i="9"/>
  <c r="AB1363" i="9"/>
  <c r="AB1362" i="9"/>
  <c r="AB1361" i="9"/>
  <c r="AB1360" i="9"/>
  <c r="AB1359" i="9"/>
  <c r="AB1358" i="9"/>
  <c r="AB1357" i="9"/>
  <c r="AB1356" i="9"/>
  <c r="AB1355" i="9"/>
  <c r="AB1354" i="9"/>
  <c r="AB1353" i="9"/>
  <c r="AB1352" i="9"/>
  <c r="AB1351" i="9"/>
  <c r="AB1350" i="9"/>
  <c r="AB1349" i="9"/>
  <c r="AB1348" i="9"/>
  <c r="AB1347" i="9"/>
  <c r="AB1346" i="9"/>
  <c r="AB1345" i="9"/>
  <c r="AB1344" i="9"/>
  <c r="AB1343" i="9"/>
  <c r="AB1342" i="9"/>
  <c r="AB1341" i="9"/>
  <c r="AB1340" i="9"/>
  <c r="AB1339" i="9"/>
  <c r="AB1338" i="9"/>
  <c r="AB1337" i="9"/>
  <c r="AB1336" i="9"/>
  <c r="AB1335" i="9"/>
  <c r="AB1334" i="9"/>
  <c r="AB1333" i="9"/>
  <c r="AB1332" i="9"/>
  <c r="AB1331" i="9"/>
  <c r="AB1330" i="9"/>
  <c r="AB1329" i="9"/>
  <c r="AB1328" i="9"/>
  <c r="AB1327" i="9"/>
  <c r="AB1326" i="9"/>
  <c r="AB1325" i="9"/>
  <c r="AB1324" i="9"/>
  <c r="AB1323" i="9"/>
  <c r="AB1322" i="9"/>
  <c r="AB1321" i="9"/>
  <c r="AB1320" i="9"/>
  <c r="AB1319" i="9"/>
  <c r="AB1318" i="9"/>
  <c r="AB1317" i="9"/>
  <c r="AB1316" i="9"/>
  <c r="AB1315" i="9"/>
  <c r="AB1314" i="9"/>
  <c r="AB1313" i="9"/>
  <c r="AB1312" i="9"/>
  <c r="AB1311" i="9"/>
  <c r="AB1310" i="9"/>
  <c r="AB1309" i="9"/>
  <c r="AB1308" i="9"/>
  <c r="AB1307" i="9"/>
  <c r="AB1306" i="9"/>
  <c r="AB1305" i="9"/>
  <c r="AB1304" i="9"/>
  <c r="AB1303" i="9"/>
  <c r="AB1302" i="9"/>
  <c r="AB1301" i="9"/>
  <c r="AB1300" i="9"/>
  <c r="AB1299" i="9"/>
  <c r="AB1298" i="9"/>
  <c r="AB1297" i="9"/>
  <c r="AB1296" i="9"/>
  <c r="AB1287" i="9"/>
  <c r="AB1286" i="9"/>
  <c r="AB1285" i="9"/>
  <c r="AB1284" i="9"/>
  <c r="AB1278" i="9"/>
  <c r="AB1277" i="9"/>
  <c r="AB1276" i="9"/>
  <c r="AB1275" i="9"/>
  <c r="AB1274" i="9"/>
  <c r="AB1273" i="9"/>
  <c r="AB1272" i="9"/>
  <c r="AB1271" i="9"/>
  <c r="AB1270" i="9"/>
  <c r="AB1269" i="9"/>
  <c r="AB1268" i="9"/>
  <c r="AB1267" i="9"/>
  <c r="AB1266" i="9"/>
  <c r="AB1265" i="9"/>
  <c r="AB1264" i="9"/>
  <c r="AB1263" i="9"/>
  <c r="AB1262" i="9"/>
  <c r="AB1261" i="9"/>
  <c r="AB1260" i="9"/>
  <c r="AB1259" i="9"/>
  <c r="AB1256" i="9"/>
  <c r="AB1255" i="9"/>
  <c r="AB1254" i="9"/>
  <c r="AB1253" i="9"/>
  <c r="AB1252" i="9"/>
  <c r="AB1244" i="9"/>
  <c r="AB1243" i="9"/>
  <c r="AB1242" i="9"/>
  <c r="AB1241" i="9"/>
  <c r="AB1240" i="9"/>
  <c r="AB1232" i="9"/>
  <c r="AB1231" i="9"/>
  <c r="AB1230" i="9"/>
  <c r="AB1227" i="9"/>
  <c r="AB1226" i="9"/>
  <c r="AB1225" i="9"/>
  <c r="AB1224" i="9"/>
  <c r="AB1223" i="9"/>
  <c r="AB1222" i="9"/>
  <c r="AB1221" i="9"/>
  <c r="AB1220" i="9"/>
  <c r="AB1219" i="9"/>
  <c r="AB1218" i="9"/>
  <c r="AB1217" i="9"/>
  <c r="AB1216" i="9"/>
  <c r="AB1215" i="9"/>
  <c r="AB1214" i="9"/>
  <c r="AB1213" i="9"/>
  <c r="AB1212" i="9"/>
  <c r="AB1211" i="9"/>
  <c r="AB1210" i="9"/>
  <c r="AB1209" i="9"/>
  <c r="AB1208" i="9"/>
  <c r="AB1205" i="9"/>
  <c r="AB1204" i="9"/>
  <c r="AB1203" i="9"/>
  <c r="AB1202" i="9"/>
  <c r="AB1201" i="9"/>
  <c r="AB1200" i="9"/>
  <c r="AB1199" i="9"/>
  <c r="AB1198" i="9"/>
  <c r="AB1197" i="9"/>
  <c r="AB1196" i="9"/>
  <c r="AB1195" i="9"/>
  <c r="AB1194" i="9"/>
  <c r="AB1193" i="9"/>
  <c r="AB1192" i="9"/>
  <c r="AB1191" i="9"/>
  <c r="AB1190" i="9"/>
  <c r="AB1189" i="9"/>
  <c r="AB1188" i="9"/>
  <c r="AB1187" i="9"/>
  <c r="AB1186" i="9"/>
  <c r="AB1185" i="9"/>
  <c r="AB1184" i="9"/>
  <c r="AB1183" i="9"/>
  <c r="AB1182" i="9"/>
  <c r="AB1181" i="9"/>
  <c r="AB1180" i="9"/>
  <c r="AB1179" i="9"/>
  <c r="AB1178" i="9"/>
  <c r="AB1177" i="9"/>
  <c r="AB1176" i="9"/>
  <c r="AB1175" i="9"/>
  <c r="AB1174" i="9"/>
  <c r="AB1167" i="9"/>
  <c r="AB1166" i="9"/>
  <c r="AB1165" i="9"/>
  <c r="AB1164" i="9"/>
  <c r="AB1163" i="9"/>
  <c r="AB1162" i="9"/>
  <c r="AB1161" i="9"/>
  <c r="AB1160" i="9"/>
  <c r="AB1159" i="9"/>
  <c r="AB1158" i="9"/>
  <c r="AB1157" i="9"/>
  <c r="AB1156" i="9"/>
  <c r="AB1155" i="9"/>
  <c r="AB1154" i="9"/>
  <c r="AB1153" i="9"/>
  <c r="AB1152" i="9"/>
  <c r="AB1151" i="9"/>
  <c r="AB1150" i="9"/>
  <c r="AB1149" i="9"/>
  <c r="AB1148" i="9"/>
  <c r="AB1147" i="9"/>
  <c r="AB1146" i="9"/>
  <c r="AB1145" i="9"/>
  <c r="AB1144" i="9"/>
  <c r="AB1140" i="9"/>
  <c r="AB1139" i="9"/>
  <c r="AB1138" i="9"/>
  <c r="AB1135" i="9"/>
  <c r="AB1133" i="9"/>
  <c r="AB1126" i="9"/>
  <c r="AB1125" i="9"/>
  <c r="AB1124" i="9"/>
  <c r="AB1123" i="9"/>
  <c r="AB1122" i="9"/>
  <c r="AB1121" i="9"/>
  <c r="AB1120" i="9"/>
  <c r="AB1119" i="9"/>
  <c r="AB1118" i="9"/>
  <c r="AB1117" i="9"/>
  <c r="AB1116" i="9"/>
  <c r="AB1115" i="9"/>
  <c r="AB1114" i="9"/>
  <c r="AB1108" i="9"/>
  <c r="AB1106" i="9"/>
  <c r="AB1105" i="9"/>
  <c r="AB1104" i="9"/>
  <c r="AB1103" i="9"/>
  <c r="AB1102" i="9"/>
  <c r="AB1101" i="9"/>
  <c r="AB1100" i="9"/>
  <c r="AB1099" i="9"/>
  <c r="AB1098" i="9"/>
  <c r="AB1097" i="9"/>
  <c r="AB1096" i="9"/>
  <c r="AB1095" i="9"/>
  <c r="AB1094" i="9"/>
  <c r="AB1093" i="9"/>
  <c r="AB1092" i="9"/>
  <c r="AB1091" i="9"/>
  <c r="AB1088" i="9"/>
  <c r="AB1087" i="9"/>
  <c r="AB1086" i="9"/>
  <c r="AB1085" i="9"/>
  <c r="AB1083" i="9"/>
  <c r="AB1082" i="9"/>
  <c r="AB1081" i="9"/>
  <c r="AB1080" i="9"/>
  <c r="AB1079" i="9"/>
  <c r="AB1078" i="9"/>
  <c r="AB1077" i="9"/>
  <c r="AB1076" i="9"/>
  <c r="AB1075" i="9"/>
  <c r="AB1074" i="9"/>
  <c r="AB1073" i="9"/>
  <c r="AB1072" i="9"/>
  <c r="AB1065" i="9"/>
  <c r="AB1064" i="9"/>
  <c r="AB1063" i="9"/>
  <c r="AB1062" i="9"/>
  <c r="AB1061" i="9"/>
  <c r="AB1060" i="9"/>
  <c r="AB1059" i="9"/>
  <c r="AB1058" i="9"/>
  <c r="AB1057" i="9"/>
  <c r="AB1052" i="9"/>
  <c r="AB1051" i="9"/>
  <c r="AB1050" i="9"/>
  <c r="AB1049" i="9"/>
  <c r="AB1048" i="9"/>
  <c r="AB1047" i="9"/>
  <c r="AB1046" i="9"/>
  <c r="AB1045" i="9"/>
  <c r="AB1044" i="9"/>
  <c r="AB1043" i="9"/>
  <c r="AB1042" i="9"/>
  <c r="AB1041" i="9"/>
  <c r="AB1035" i="9"/>
  <c r="AB1034" i="9"/>
  <c r="AB1033" i="9"/>
  <c r="AB1032" i="9"/>
  <c r="AB1031" i="9"/>
  <c r="AB1030" i="9"/>
  <c r="AB1029" i="9"/>
  <c r="AB1028" i="9"/>
  <c r="AB1027" i="9"/>
  <c r="AB1024" i="9"/>
  <c r="AB1021" i="9"/>
  <c r="AB1020" i="9"/>
  <c r="AB1019" i="9"/>
  <c r="AB1017" i="9"/>
  <c r="AB1016" i="9"/>
  <c r="AB1015" i="9"/>
  <c r="AB1014" i="9"/>
  <c r="AB1013" i="9"/>
  <c r="AB1012" i="9"/>
  <c r="AB1011" i="9"/>
  <c r="AB1010" i="9"/>
  <c r="AB1009" i="9"/>
  <c r="AB1008" i="9"/>
  <c r="AB1007" i="9"/>
  <c r="AB1006" i="9"/>
  <c r="AB1005" i="9"/>
  <c r="AB1004" i="9"/>
  <c r="AB1003" i="9"/>
  <c r="AB1002" i="9"/>
  <c r="AB1001" i="9"/>
  <c r="AB1000" i="9"/>
  <c r="AB999" i="9"/>
  <c r="AB998" i="9"/>
  <c r="AB994" i="9"/>
  <c r="AB993" i="9"/>
  <c r="AB992" i="9"/>
  <c r="AB991" i="9"/>
  <c r="AB990" i="9"/>
  <c r="AB989" i="9"/>
  <c r="AB988" i="9"/>
  <c r="AB987" i="9"/>
  <c r="AB986" i="9"/>
  <c r="AB985" i="9"/>
  <c r="AB984" i="9"/>
  <c r="AB983" i="9"/>
  <c r="AB982" i="9"/>
  <c r="AB981" i="9"/>
  <c r="AB980" i="9"/>
  <c r="AB979" i="9"/>
  <c r="AB978" i="9"/>
  <c r="AB977" i="9"/>
  <c r="AB976" i="9"/>
  <c r="AB975" i="9"/>
  <c r="AB974" i="9"/>
  <c r="AB973" i="9"/>
  <c r="AB972" i="9"/>
  <c r="AB971" i="9"/>
  <c r="AB970" i="9"/>
  <c r="AB969" i="9"/>
  <c r="AB968" i="9"/>
  <c r="AB967" i="9"/>
  <c r="AB966" i="9"/>
  <c r="AB965" i="9"/>
  <c r="AB964" i="9"/>
  <c r="AB963" i="9"/>
  <c r="AB962" i="9"/>
  <c r="AB961" i="9"/>
  <c r="AB960" i="9"/>
  <c r="AB959" i="9"/>
  <c r="AB958" i="9"/>
  <c r="AB957" i="9"/>
  <c r="AB956" i="9"/>
  <c r="AB945" i="9"/>
  <c r="AB944" i="9"/>
  <c r="AB943" i="9"/>
  <c r="AB939" i="9"/>
  <c r="AB938" i="9"/>
  <c r="AB937" i="9"/>
  <c r="AB936" i="9"/>
  <c r="AB935" i="9"/>
  <c r="AB934" i="9"/>
  <c r="AB933" i="9"/>
  <c r="AB932" i="9"/>
  <c r="AB931" i="9"/>
  <c r="AB930" i="9"/>
  <c r="AB929" i="9"/>
  <c r="AB928" i="9"/>
  <c r="AB927" i="9"/>
  <c r="AB926" i="9"/>
  <c r="AB925" i="9"/>
  <c r="AB924" i="9"/>
  <c r="AB921" i="9"/>
  <c r="AB920" i="9"/>
  <c r="AB919" i="9"/>
  <c r="AB918" i="9"/>
  <c r="AB917" i="9"/>
  <c r="AB916" i="9"/>
  <c r="AB915" i="9"/>
  <c r="AB913" i="9"/>
  <c r="AB912" i="9"/>
  <c r="AB911" i="9"/>
  <c r="AB910" i="9"/>
  <c r="AB909" i="9"/>
  <c r="AB908" i="9"/>
  <c r="AB907" i="9"/>
  <c r="AB906" i="9"/>
  <c r="AB905" i="9"/>
  <c r="AB903" i="9"/>
  <c r="AB902" i="9"/>
  <c r="AB901" i="9"/>
  <c r="AB900" i="9"/>
  <c r="AB899" i="9"/>
  <c r="AB898" i="9"/>
  <c r="AB897" i="9"/>
  <c r="AB896" i="9"/>
  <c r="AB895" i="9"/>
  <c r="AB894" i="9"/>
  <c r="AB893" i="9"/>
  <c r="AB892" i="9"/>
  <c r="AB891" i="9"/>
  <c r="AB890" i="9"/>
  <c r="AB889" i="9"/>
  <c r="AB888" i="9"/>
  <c r="AB887" i="9"/>
  <c r="AB886" i="9"/>
  <c r="AB885" i="9"/>
  <c r="AB884" i="9"/>
  <c r="AB883" i="9"/>
  <c r="AB879" i="9"/>
  <c r="AB877" i="9"/>
  <c r="AB876" i="9"/>
  <c r="AB875" i="9"/>
  <c r="AB874" i="9"/>
  <c r="AB873" i="9"/>
  <c r="AB872" i="9"/>
  <c r="AB871" i="9"/>
  <c r="AB870" i="9"/>
  <c r="AB869" i="9"/>
  <c r="AB868" i="9"/>
  <c r="AB867" i="9"/>
  <c r="AB866" i="9"/>
  <c r="AB865" i="9"/>
  <c r="AB864" i="9"/>
  <c r="AB863" i="9"/>
  <c r="AB862" i="9"/>
  <c r="AB861" i="9"/>
  <c r="AB860" i="9"/>
  <c r="AB859" i="9"/>
  <c r="AB858" i="9"/>
  <c r="AB857" i="9"/>
  <c r="AB856" i="9"/>
  <c r="AB855" i="9"/>
  <c r="AB854" i="9"/>
  <c r="AB853" i="9"/>
  <c r="AB852" i="9"/>
  <c r="AB851" i="9"/>
  <c r="AB847" i="9"/>
  <c r="AB846" i="9"/>
  <c r="AB845" i="9"/>
  <c r="AB844" i="9"/>
  <c r="AB843" i="9"/>
  <c r="AB842" i="9"/>
  <c r="AB841" i="9"/>
  <c r="AB840" i="9"/>
  <c r="AB839" i="9"/>
  <c r="AB838" i="9"/>
  <c r="AB837" i="9"/>
  <c r="AB836" i="9"/>
  <c r="AB835" i="9"/>
  <c r="AB834" i="9"/>
  <c r="AB833" i="9"/>
  <c r="AB832" i="9"/>
  <c r="AB831" i="9"/>
  <c r="AB830" i="9"/>
  <c r="AB829" i="9"/>
  <c r="AB828" i="9"/>
  <c r="AB827" i="9"/>
  <c r="AB826" i="9"/>
  <c r="AB825" i="9"/>
  <c r="AB824" i="9"/>
  <c r="AB823" i="9"/>
  <c r="AB816" i="9"/>
  <c r="AB815" i="9"/>
  <c r="AB814" i="9"/>
  <c r="AB813" i="9"/>
  <c r="AB812" i="9"/>
  <c r="AB811" i="9"/>
  <c r="AB810" i="9"/>
  <c r="AB809" i="9"/>
  <c r="AB808" i="9"/>
  <c r="AB807" i="9"/>
  <c r="AB806" i="9"/>
  <c r="AB803" i="9"/>
  <c r="AB802" i="9"/>
  <c r="AB801" i="9"/>
  <c r="AB800" i="9"/>
  <c r="AB799" i="9"/>
  <c r="AB798" i="9"/>
  <c r="AB797" i="9"/>
  <c r="AB796" i="9"/>
  <c r="AB795" i="9"/>
  <c r="AB792" i="9"/>
  <c r="AB791" i="9"/>
  <c r="AB790" i="9"/>
  <c r="AB789" i="9"/>
  <c r="AB788" i="9"/>
  <c r="AB787" i="9"/>
  <c r="AB786" i="9"/>
  <c r="AB784" i="9"/>
  <c r="AB783" i="9"/>
  <c r="AB782" i="9"/>
  <c r="AB781" i="9"/>
  <c r="AB780" i="9"/>
  <c r="AB779" i="9"/>
  <c r="AB778" i="9"/>
  <c r="AB777" i="9"/>
  <c r="AB776" i="9"/>
  <c r="AB775" i="9"/>
  <c r="AB774" i="9"/>
  <c r="AB773" i="9"/>
  <c r="AB772" i="9"/>
  <c r="AB771" i="9"/>
  <c r="AB770" i="9"/>
  <c r="AB769" i="9"/>
  <c r="AB768" i="9"/>
  <c r="AB767" i="9"/>
  <c r="AB766" i="9"/>
  <c r="AB765" i="9"/>
  <c r="AB764" i="9"/>
  <c r="AB759" i="9"/>
  <c r="AB758" i="9"/>
  <c r="AB757" i="9"/>
  <c r="AB756" i="9"/>
  <c r="AB755" i="9"/>
  <c r="AB754" i="9"/>
  <c r="AB753" i="9"/>
  <c r="AB752" i="9"/>
  <c r="AB751" i="9"/>
  <c r="AB750" i="9"/>
  <c r="AB749" i="9"/>
  <c r="AB748" i="9"/>
  <c r="AB747" i="9"/>
  <c r="AB746" i="9"/>
  <c r="AB745" i="9"/>
  <c r="AB744" i="9"/>
  <c r="AB743" i="9"/>
  <c r="AB742" i="9"/>
  <c r="AB741" i="9"/>
  <c r="AB740" i="9"/>
  <c r="AB739" i="9"/>
  <c r="AB738" i="9"/>
  <c r="AB737" i="9"/>
  <c r="AB736" i="9"/>
  <c r="AB732" i="9"/>
  <c r="AB731" i="9"/>
  <c r="AB730" i="9"/>
  <c r="AB727" i="9"/>
  <c r="AB726" i="9"/>
  <c r="AB725" i="9"/>
  <c r="AB724" i="9"/>
  <c r="AB723" i="9"/>
  <c r="AB722" i="9"/>
  <c r="AB721" i="9"/>
  <c r="AB720" i="9"/>
  <c r="AB719" i="9"/>
  <c r="AB718" i="9"/>
  <c r="AB717" i="9"/>
  <c r="AB716" i="9"/>
  <c r="AB715" i="9"/>
  <c r="AB714" i="9"/>
  <c r="AB704" i="9"/>
  <c r="AB703" i="9"/>
  <c r="AB702" i="9"/>
  <c r="AB701" i="9"/>
  <c r="AB697" i="9"/>
  <c r="AB696" i="9"/>
  <c r="AB695" i="9"/>
  <c r="AB694" i="9"/>
  <c r="AB691" i="9"/>
  <c r="AB690" i="9"/>
  <c r="AB689" i="9"/>
  <c r="AB687" i="9"/>
  <c r="AB686" i="9"/>
  <c r="AB685" i="9"/>
  <c r="AB684" i="9"/>
  <c r="AB683" i="9"/>
  <c r="AB679" i="9"/>
  <c r="AB678" i="9"/>
  <c r="AB677" i="9"/>
  <c r="AB676" i="9"/>
  <c r="AB675" i="9"/>
  <c r="AB674" i="9"/>
  <c r="AB673" i="9"/>
  <c r="AB672" i="9"/>
  <c r="AB669" i="9"/>
  <c r="AB668" i="9"/>
  <c r="AB667" i="9"/>
  <c r="AB666" i="9"/>
  <c r="AB665" i="9"/>
  <c r="AB664" i="9"/>
  <c r="AB663" i="9"/>
  <c r="AB662" i="9"/>
  <c r="AB661" i="9"/>
  <c r="AB660" i="9"/>
  <c r="AB659" i="9"/>
  <c r="AB658" i="9"/>
  <c r="AB657" i="9"/>
  <c r="AB656" i="9"/>
  <c r="AB655" i="9"/>
  <c r="AB654" i="9"/>
  <c r="AB653" i="9"/>
  <c r="AB652" i="9"/>
  <c r="AB651" i="9"/>
  <c r="AB650" i="9"/>
  <c r="AB649" i="9"/>
  <c r="AB648" i="9"/>
  <c r="AB647" i="9"/>
  <c r="AB646" i="9"/>
  <c r="AB645" i="9"/>
  <c r="AB644" i="9"/>
  <c r="AB643" i="9"/>
  <c r="AB642" i="9"/>
  <c r="AB641" i="9"/>
  <c r="AB640" i="9"/>
  <c r="AB639" i="9"/>
  <c r="AB638" i="9"/>
  <c r="AB637" i="9"/>
  <c r="AB636" i="9"/>
  <c r="AB635" i="9"/>
  <c r="AB634" i="9"/>
  <c r="AB633" i="9"/>
  <c r="AB632" i="9"/>
  <c r="AB631" i="9"/>
  <c r="AB630" i="9"/>
  <c r="AB629" i="9"/>
  <c r="AB623" i="9"/>
  <c r="AB620" i="9"/>
  <c r="AB619" i="9"/>
  <c r="AB618" i="9"/>
  <c r="AB617" i="9"/>
  <c r="AB616" i="9"/>
  <c r="AB615" i="9"/>
  <c r="AB614" i="9"/>
  <c r="AB613" i="9"/>
  <c r="AB612" i="9"/>
  <c r="AB611" i="9"/>
  <c r="AB610" i="9"/>
  <c r="AB609" i="9"/>
  <c r="AB606" i="9"/>
  <c r="AB605" i="9"/>
  <c r="AB604" i="9"/>
  <c r="AB603" i="9"/>
  <c r="AB602" i="9"/>
  <c r="AB601" i="9"/>
  <c r="AB597" i="9"/>
  <c r="AB596" i="9"/>
  <c r="AB595" i="9"/>
  <c r="AB594" i="9"/>
  <c r="AB593" i="9"/>
  <c r="AB589" i="9"/>
  <c r="AB583" i="9"/>
  <c r="AB581" i="9"/>
  <c r="AB579" i="9"/>
  <c r="AB578" i="9"/>
  <c r="AB577" i="9"/>
  <c r="AB576" i="9"/>
  <c r="AB575" i="9"/>
  <c r="AB574" i="9"/>
  <c r="AB573" i="9"/>
  <c r="AB571" i="9"/>
  <c r="AB570" i="9"/>
  <c r="AB569" i="9"/>
  <c r="AB568" i="9"/>
  <c r="AB565" i="9"/>
  <c r="AB564" i="9"/>
  <c r="AB563" i="9"/>
  <c r="AB562" i="9"/>
  <c r="AB561" i="9"/>
  <c r="AB560" i="9"/>
  <c r="AB559" i="9"/>
  <c r="AB558" i="9"/>
  <c r="AB557" i="9"/>
  <c r="AB556" i="9"/>
  <c r="AB555" i="9"/>
  <c r="AB554" i="9"/>
  <c r="AB553" i="9"/>
  <c r="AB551" i="9"/>
  <c r="AB550" i="9"/>
  <c r="AB549" i="9"/>
  <c r="AB548" i="9"/>
  <c r="AB544" i="9"/>
  <c r="AB543" i="9"/>
  <c r="AB542" i="9"/>
  <c r="AB541" i="9"/>
  <c r="AB540" i="9"/>
  <c r="AB539" i="9"/>
  <c r="AB538" i="9"/>
  <c r="AB537" i="9"/>
  <c r="AB536" i="9"/>
  <c r="AB535" i="9"/>
  <c r="AB534" i="9"/>
  <c r="AB533" i="9"/>
  <c r="AB532" i="9"/>
  <c r="AB531" i="9"/>
  <c r="AB530" i="9"/>
  <c r="AB529" i="9"/>
  <c r="AB528" i="9"/>
  <c r="AB527" i="9"/>
  <c r="AB521" i="9"/>
  <c r="AB520" i="9"/>
  <c r="AB519" i="9"/>
  <c r="AB518" i="9"/>
  <c r="AB517" i="9"/>
  <c r="AB516" i="9"/>
  <c r="AB515" i="9"/>
  <c r="AB514" i="9"/>
  <c r="AB513" i="9"/>
  <c r="AB512" i="9"/>
  <c r="AB511" i="9"/>
  <c r="AB510" i="9"/>
  <c r="AB509" i="9"/>
  <c r="AB508" i="9"/>
  <c r="AB507" i="9"/>
  <c r="AB505" i="9"/>
  <c r="AB504" i="9"/>
  <c r="AB503" i="9"/>
  <c r="AB502" i="9"/>
  <c r="AB501" i="9"/>
  <c r="AB500" i="9"/>
  <c r="AB499" i="9"/>
  <c r="AB496" i="9"/>
  <c r="AB495" i="9"/>
  <c r="AB493" i="9"/>
  <c r="AB492" i="9"/>
  <c r="AB491" i="9"/>
  <c r="AB490" i="9"/>
  <c r="AB489" i="9"/>
  <c r="AB488" i="9"/>
  <c r="AB487" i="9"/>
  <c r="AB486" i="9"/>
  <c r="AB485" i="9"/>
  <c r="AB484" i="9"/>
  <c r="AB483" i="9"/>
  <c r="AB482" i="9"/>
  <c r="AB481" i="9"/>
  <c r="AB480" i="9"/>
  <c r="AB479" i="9"/>
  <c r="AB478" i="9"/>
  <c r="AB477" i="9"/>
  <c r="AB476" i="9"/>
  <c r="AB475" i="9"/>
  <c r="AB474" i="9"/>
  <c r="AB473" i="9"/>
  <c r="AB472" i="9"/>
  <c r="AB471" i="9"/>
  <c r="AB470" i="9"/>
  <c r="AB469" i="9"/>
  <c r="AB468" i="9"/>
  <c r="AB467" i="9"/>
  <c r="AB466" i="9"/>
  <c r="AB465" i="9"/>
  <c r="AB464" i="9"/>
  <c r="AB463" i="9"/>
  <c r="AB462" i="9"/>
  <c r="AB461" i="9"/>
  <c r="AB460" i="9"/>
  <c r="AB459" i="9"/>
  <c r="AB458" i="9"/>
  <c r="AB457" i="9"/>
  <c r="AB456" i="9"/>
  <c r="AB455" i="9"/>
  <c r="AB454" i="9"/>
  <c r="AB453" i="9"/>
  <c r="AB452" i="9"/>
  <c r="AB451" i="9"/>
  <c r="AB450" i="9"/>
  <c r="AB449" i="9"/>
  <c r="AB448" i="9"/>
  <c r="AB447" i="9"/>
  <c r="AB446" i="9"/>
  <c r="AB444" i="9"/>
  <c r="AB443" i="9"/>
  <c r="AB442" i="9"/>
  <c r="AB441" i="9"/>
  <c r="AB440" i="9"/>
  <c r="AB439" i="9"/>
  <c r="AB438" i="9"/>
  <c r="AB437" i="9"/>
  <c r="AB433" i="9"/>
  <c r="AB432" i="9"/>
  <c r="AB431" i="9"/>
  <c r="AB430" i="9"/>
  <c r="AB429" i="9"/>
  <c r="AB428" i="9"/>
  <c r="AB427" i="9"/>
  <c r="AB426" i="9"/>
  <c r="AB425" i="9"/>
  <c r="AB424" i="9"/>
  <c r="AB423" i="9"/>
  <c r="AB422" i="9"/>
  <c r="AB421" i="9"/>
  <c r="AB420" i="9"/>
  <c r="AB419" i="9"/>
  <c r="AB416" i="9"/>
  <c r="AB415" i="9"/>
  <c r="AB414" i="9"/>
  <c r="AB413" i="9"/>
  <c r="AB412" i="9"/>
  <c r="AB411" i="9"/>
  <c r="AB410" i="9"/>
  <c r="AB409" i="9"/>
  <c r="AB408" i="9"/>
  <c r="AB407" i="9"/>
  <c r="AB406" i="9"/>
  <c r="AB405" i="9"/>
  <c r="AB404" i="9"/>
  <c r="AB403" i="9"/>
  <c r="AB402" i="9"/>
  <c r="AB401" i="9"/>
  <c r="AB400" i="9"/>
  <c r="AB399" i="9"/>
  <c r="AB398" i="9"/>
  <c r="AB397" i="9"/>
  <c r="AB396" i="9"/>
  <c r="AB395" i="9"/>
  <c r="AB394" i="9"/>
  <c r="AB393" i="9"/>
  <c r="AB392" i="9"/>
  <c r="AB391" i="9"/>
  <c r="AB390" i="9"/>
  <c r="AB389" i="9"/>
  <c r="AB388" i="9"/>
  <c r="AB387" i="9"/>
  <c r="AB386" i="9"/>
  <c r="AB385" i="9"/>
  <c r="AB384" i="9"/>
  <c r="AB383" i="9"/>
  <c r="AB382" i="9"/>
  <c r="AB380" i="9"/>
  <c r="AB379" i="9"/>
  <c r="AB378" i="9"/>
  <c r="AB377" i="9"/>
  <c r="AB376" i="9"/>
  <c r="AB375" i="9"/>
  <c r="AB374" i="9"/>
  <c r="AB373" i="9"/>
  <c r="AB372" i="9"/>
  <c r="AB371" i="9"/>
  <c r="AB370" i="9"/>
  <c r="AB369" i="9"/>
  <c r="AB368" i="9"/>
  <c r="AB366" i="9"/>
  <c r="AB365" i="9"/>
  <c r="AB364" i="9"/>
  <c r="AB363" i="9"/>
  <c r="AB362" i="9"/>
  <c r="AB361" i="9"/>
  <c r="AB359" i="9"/>
  <c r="AB358" i="9"/>
  <c r="AB357" i="9"/>
  <c r="AB356" i="9"/>
  <c r="AB355" i="9"/>
  <c r="AB354" i="9"/>
  <c r="AB353" i="9"/>
  <c r="AB351" i="9"/>
  <c r="AB350" i="9"/>
  <c r="AB349" i="9"/>
  <c r="AB348" i="9"/>
  <c r="AB347" i="9"/>
  <c r="AB346" i="9"/>
  <c r="AB345" i="9"/>
  <c r="AB343" i="9"/>
  <c r="AB342" i="9"/>
  <c r="AB341" i="9"/>
  <c r="AB339" i="9"/>
  <c r="AB338" i="9"/>
  <c r="AB337" i="9"/>
  <c r="AB336" i="9"/>
  <c r="AB335" i="9"/>
  <c r="AB329" i="9"/>
  <c r="AB328" i="9"/>
  <c r="AB327" i="9"/>
  <c r="AB324" i="9"/>
  <c r="AB322" i="9"/>
  <c r="AB321" i="9"/>
  <c r="AB320" i="9"/>
  <c r="AB319" i="9"/>
  <c r="AB318" i="9"/>
  <c r="AB317" i="9"/>
  <c r="AB316" i="9"/>
  <c r="AB315" i="9"/>
  <c r="AB311" i="9"/>
  <c r="AB310" i="9"/>
  <c r="AB308" i="9"/>
  <c r="AB306" i="9"/>
  <c r="AB304" i="9"/>
  <c r="AB303" i="9"/>
  <c r="AB301" i="9"/>
  <c r="AB300" i="9"/>
  <c r="AB299" i="9"/>
  <c r="AB298" i="9"/>
  <c r="AB297" i="9"/>
  <c r="AB296" i="9"/>
  <c r="AB295" i="9"/>
  <c r="AB294" i="9"/>
  <c r="AB293" i="9"/>
  <c r="AB288" i="9"/>
  <c r="AB287" i="9"/>
  <c r="AB285" i="9"/>
  <c r="AB284" i="9"/>
  <c r="AB283" i="9"/>
  <c r="AB282" i="9"/>
  <c r="AB281" i="9"/>
  <c r="AB280" i="9"/>
  <c r="AB279" i="9"/>
  <c r="AB278" i="9"/>
  <c r="AB277" i="9"/>
  <c r="AB276" i="9"/>
  <c r="AB275" i="9"/>
  <c r="AB274" i="9"/>
  <c r="AB273" i="9"/>
  <c r="AB272" i="9"/>
  <c r="AB271" i="9"/>
  <c r="AB270" i="9"/>
  <c r="AB269" i="9"/>
  <c r="AB268" i="9"/>
  <c r="AB267" i="9"/>
  <c r="AB265" i="9"/>
  <c r="AB264" i="9"/>
  <c r="AB263" i="9"/>
  <c r="AB262" i="9"/>
  <c r="AB261" i="9"/>
  <c r="AB260" i="9"/>
  <c r="AB258" i="9"/>
  <c r="AB257" i="9"/>
  <c r="AB255" i="9"/>
  <c r="AB254" i="9"/>
  <c r="AB253" i="9"/>
  <c r="AB252" i="9"/>
  <c r="AB251" i="9"/>
  <c r="AB250" i="9"/>
  <c r="AB249" i="9"/>
  <c r="AB248" i="9"/>
  <c r="AB247" i="9"/>
  <c r="AB246" i="9"/>
  <c r="AB245" i="9"/>
  <c r="AB244" i="9"/>
  <c r="AB243" i="9"/>
  <c r="AB242" i="9"/>
  <c r="AB241" i="9"/>
  <c r="AB240" i="9"/>
  <c r="AB239" i="9"/>
  <c r="AB238" i="9"/>
  <c r="AB237" i="9"/>
  <c r="AB235" i="9"/>
  <c r="AB234" i="9"/>
  <c r="AB233" i="9"/>
  <c r="AB232" i="9"/>
  <c r="AB231" i="9"/>
  <c r="AB230" i="9"/>
  <c r="AB229" i="9"/>
  <c r="AB228" i="9"/>
  <c r="AB227" i="9"/>
  <c r="AB226" i="9"/>
  <c r="AB225" i="9"/>
  <c r="AB224" i="9"/>
  <c r="AB223" i="9"/>
  <c r="AB222" i="9"/>
  <c r="AB221" i="9"/>
  <c r="AB220" i="9"/>
  <c r="AB219" i="9"/>
  <c r="AB218" i="9"/>
  <c r="AB217" i="9"/>
  <c r="AB216" i="9"/>
  <c r="AB215" i="9"/>
  <c r="AB213" i="9"/>
  <c r="AB212" i="9"/>
  <c r="AB211" i="9"/>
  <c r="AB210" i="9"/>
  <c r="AB209" i="9"/>
  <c r="AB208" i="9"/>
  <c r="AB207" i="9"/>
  <c r="AB206" i="9"/>
  <c r="AB205" i="9"/>
  <c r="AB204" i="9"/>
  <c r="AB203" i="9"/>
  <c r="AB202" i="9"/>
  <c r="AB201" i="9"/>
  <c r="AB200" i="9"/>
  <c r="AB199" i="9"/>
  <c r="AB198" i="9"/>
  <c r="AB197" i="9"/>
  <c r="AB196" i="9"/>
  <c r="AB195" i="9"/>
  <c r="AB194" i="9"/>
  <c r="AB193" i="9"/>
  <c r="AB192" i="9"/>
  <c r="AB191" i="9"/>
  <c r="AB190" i="9"/>
  <c r="AB189" i="9"/>
  <c r="AB188" i="9"/>
  <c r="AB186" i="9"/>
  <c r="AB185" i="9"/>
  <c r="AB184" i="9"/>
  <c r="AB183" i="9"/>
  <c r="AB182" i="9"/>
  <c r="AB181" i="9"/>
  <c r="AB180" i="9"/>
  <c r="AB179" i="9"/>
  <c r="AB178" i="9"/>
  <c r="AB177" i="9"/>
  <c r="AB176" i="9"/>
  <c r="AB175" i="9"/>
  <c r="AB174" i="9"/>
  <c r="AB173" i="9"/>
  <c r="AB171" i="9"/>
  <c r="AB170" i="9"/>
  <c r="AB169" i="9"/>
  <c r="AB168" i="9"/>
  <c r="AB167" i="9"/>
  <c r="AB166" i="9"/>
  <c r="AB165" i="9"/>
  <c r="AB164" i="9"/>
  <c r="AB163" i="9"/>
  <c r="AB162" i="9"/>
  <c r="AB161" i="9"/>
  <c r="AB160" i="9"/>
  <c r="AB158" i="9"/>
  <c r="AB157" i="9"/>
  <c r="AB156" i="9"/>
  <c r="AB155" i="9"/>
  <c r="AB154" i="9"/>
  <c r="AB153" i="9"/>
  <c r="AB152" i="9"/>
  <c r="AB151" i="9"/>
  <c r="AB150" i="9"/>
  <c r="AB149" i="9"/>
  <c r="AB148" i="9"/>
  <c r="AB147" i="9"/>
  <c r="AB146" i="9"/>
  <c r="AB145" i="9"/>
  <c r="AB144" i="9"/>
  <c r="AB143" i="9"/>
  <c r="AB142" i="9"/>
  <c r="AB141" i="9"/>
  <c r="AB140" i="9"/>
  <c r="AB139" i="9"/>
  <c r="AB138" i="9"/>
  <c r="AB137" i="9"/>
  <c r="AB136" i="9"/>
  <c r="AB135" i="9"/>
  <c r="AB134" i="9"/>
  <c r="AB133" i="9"/>
  <c r="AB132" i="9"/>
  <c r="AB131" i="9"/>
  <c r="AB130" i="9"/>
  <c r="AB129" i="9"/>
  <c r="AB128" i="9"/>
  <c r="AB127" i="9"/>
  <c r="AB126" i="9"/>
  <c r="AB125" i="9"/>
  <c r="AB124" i="9"/>
  <c r="AB123" i="9"/>
  <c r="AB122" i="9"/>
  <c r="AB120" i="9"/>
  <c r="AB118" i="9"/>
  <c r="AB117" i="9"/>
  <c r="AB116" i="9"/>
  <c r="AB115" i="9"/>
  <c r="AB114" i="9"/>
  <c r="AB113" i="9"/>
  <c r="AB112" i="9"/>
  <c r="AB111" i="9"/>
  <c r="AB110" i="9"/>
  <c r="AB109" i="9"/>
  <c r="AB108" i="9"/>
  <c r="AB107" i="9"/>
  <c r="AB106" i="9"/>
  <c r="AB105" i="9"/>
  <c r="AB104" i="9"/>
  <c r="AB103" i="9"/>
  <c r="AB102" i="9"/>
  <c r="AB101" i="9"/>
  <c r="AB100" i="9"/>
  <c r="AB99" i="9"/>
  <c r="AB98" i="9"/>
  <c r="AB97" i="9"/>
  <c r="AB96" i="9"/>
  <c r="AB95" i="9"/>
  <c r="AB93" i="9"/>
  <c r="AB92" i="9"/>
  <c r="AB91" i="9"/>
  <c r="AB90" i="9"/>
  <c r="AB89" i="9"/>
  <c r="AB86" i="9"/>
  <c r="AB85" i="9"/>
  <c r="AB84" i="9"/>
  <c r="AB83" i="9"/>
  <c r="AB82" i="9"/>
  <c r="AB81" i="9"/>
  <c r="AB80" i="9"/>
  <c r="AB79" i="9"/>
  <c r="AB78" i="9"/>
  <c r="AB77" i="9"/>
  <c r="AB76" i="9"/>
  <c r="AB75" i="9"/>
  <c r="AB74" i="9"/>
  <c r="AB73" i="9"/>
  <c r="AB72" i="9"/>
  <c r="AB71" i="9"/>
  <c r="AB70" i="9"/>
  <c r="AB69" i="9"/>
  <c r="AB68" i="9"/>
  <c r="AB67" i="9"/>
  <c r="AB66" i="9"/>
  <c r="AB65" i="9"/>
  <c r="AB64" i="9"/>
  <c r="AB63" i="9"/>
  <c r="AB62" i="9"/>
  <c r="AB61" i="9"/>
  <c r="AB60" i="9"/>
  <c r="AB59" i="9"/>
  <c r="AB58" i="9"/>
  <c r="AB57" i="9"/>
  <c r="AB56" i="9"/>
  <c r="AB55" i="9"/>
  <c r="AB50" i="9"/>
  <c r="AB48" i="9"/>
  <c r="AB47" i="9"/>
  <c r="AB46" i="9"/>
  <c r="AB45" i="9"/>
  <c r="AB44" i="9"/>
  <c r="AB43" i="9"/>
  <c r="AB41" i="9"/>
  <c r="AB40" i="9"/>
  <c r="AB39" i="9"/>
  <c r="AB38" i="9"/>
  <c r="AB37" i="9"/>
  <c r="AB35" i="9"/>
  <c r="AB34" i="9"/>
  <c r="AB33" i="9"/>
  <c r="AB32" i="9"/>
  <c r="AB31" i="9"/>
  <c r="AB30" i="9"/>
  <c r="AB29" i="9"/>
  <c r="AB28" i="9"/>
  <c r="AB27" i="9"/>
  <c r="AB26" i="9"/>
  <c r="AB24" i="9"/>
  <c r="AB23" i="9"/>
  <c r="AB22" i="9"/>
  <c r="AB21" i="9"/>
  <c r="AB20" i="9"/>
  <c r="AB19" i="9"/>
  <c r="AB18" i="9"/>
  <c r="AB17" i="9"/>
  <c r="AB16" i="9"/>
  <c r="AB15" i="9"/>
  <c r="AB13" i="9"/>
  <c r="AB12" i="9"/>
  <c r="AB11" i="9"/>
  <c r="AB9" i="9"/>
  <c r="AB8" i="9"/>
  <c r="AB7" i="9"/>
  <c r="AB6" i="9"/>
  <c r="AB4" i="9"/>
  <c r="AB3" i="9"/>
  <c r="AC3" i="9" s="1"/>
  <c r="AB2" i="9"/>
  <c r="AB10" i="9"/>
  <c r="AB14" i="9"/>
  <c r="AB25" i="9"/>
  <c r="AB36" i="9"/>
  <c r="AB42" i="9"/>
  <c r="AB49" i="9"/>
  <c r="AB51" i="9"/>
  <c r="AB52" i="9"/>
  <c r="AB53" i="9"/>
  <c r="AB54" i="9"/>
  <c r="AB87" i="9"/>
  <c r="AB88" i="9"/>
  <c r="AB94" i="9"/>
  <c r="AB119" i="9"/>
  <c r="AB121" i="9"/>
  <c r="AB159" i="9"/>
  <c r="AB172" i="9"/>
  <c r="AB187" i="9"/>
  <c r="AB214" i="9"/>
  <c r="AB236" i="9"/>
  <c r="AB256" i="9"/>
  <c r="AB259" i="9"/>
  <c r="AB266" i="9"/>
  <c r="AB286" i="9"/>
  <c r="AB289" i="9"/>
  <c r="AB290" i="9"/>
  <c r="AB291" i="9"/>
  <c r="AB292" i="9"/>
  <c r="AB302" i="9"/>
  <c r="AB305" i="9"/>
  <c r="AB307" i="9"/>
  <c r="AB309" i="9"/>
  <c r="AB312" i="9"/>
  <c r="AB313" i="9"/>
  <c r="AB314" i="9"/>
  <c r="AB323" i="9"/>
  <c r="AB325" i="9"/>
  <c r="AB326" i="9"/>
  <c r="AB330" i="9"/>
  <c r="AB331" i="9"/>
  <c r="AB332" i="9"/>
  <c r="AB333" i="9"/>
  <c r="AB334" i="9"/>
  <c r="AB340" i="9"/>
  <c r="AB344" i="9"/>
  <c r="AB352" i="9"/>
  <c r="AB360" i="9"/>
  <c r="AB367" i="9"/>
  <c r="AB381" i="9"/>
  <c r="AB417" i="9"/>
  <c r="AB418" i="9"/>
  <c r="AB434" i="9"/>
  <c r="AB435" i="9"/>
  <c r="AB436" i="9"/>
  <c r="AB445" i="9"/>
  <c r="AB494" i="9"/>
  <c r="AB497" i="9"/>
  <c r="AB498" i="9"/>
  <c r="AB506" i="9"/>
  <c r="AB522" i="9"/>
  <c r="AB523" i="9"/>
  <c r="AB524" i="9"/>
  <c r="AB525" i="9"/>
  <c r="AB526" i="9"/>
  <c r="AB545" i="9"/>
  <c r="AB546" i="9"/>
  <c r="AB547" i="9"/>
  <c r="AB552" i="9"/>
  <c r="AB566" i="9"/>
  <c r="AB567" i="9"/>
  <c r="AB572" i="9"/>
  <c r="AB580" i="9"/>
  <c r="AB582" i="9"/>
  <c r="AB584" i="9"/>
  <c r="AB585" i="9"/>
  <c r="AB586" i="9"/>
  <c r="AB587" i="9"/>
  <c r="AB588" i="9"/>
  <c r="AB590" i="9"/>
  <c r="AB591" i="9"/>
  <c r="AB592" i="9"/>
  <c r="AB598" i="9"/>
  <c r="AB599" i="9"/>
  <c r="AB600" i="9"/>
  <c r="AB607" i="9"/>
  <c r="AB608" i="9"/>
  <c r="AB621" i="9"/>
  <c r="AB622" i="9"/>
  <c r="AB624" i="9"/>
  <c r="AB625" i="9"/>
  <c r="AB626" i="9"/>
  <c r="AB627" i="9"/>
  <c r="AB628" i="9"/>
  <c r="AB670" i="9"/>
  <c r="AB671" i="9"/>
  <c r="AB680" i="9"/>
  <c r="AB681" i="9"/>
  <c r="AB682" i="9"/>
  <c r="AB688" i="9"/>
  <c r="AB692" i="9"/>
  <c r="AB693" i="9"/>
  <c r="AB698" i="9"/>
  <c r="AB699" i="9"/>
  <c r="AB700" i="9"/>
  <c r="AB705" i="9"/>
  <c r="AB706" i="9"/>
  <c r="AB707" i="9"/>
  <c r="AB708" i="9"/>
  <c r="AB709" i="9"/>
  <c r="AB710" i="9"/>
  <c r="AB711" i="9"/>
  <c r="AB712" i="9"/>
  <c r="AB713" i="9"/>
  <c r="AB728" i="9"/>
  <c r="AB729" i="9"/>
  <c r="AB733" i="9"/>
  <c r="AB734" i="9"/>
  <c r="AB735" i="9"/>
  <c r="AB760" i="9"/>
  <c r="AB761" i="9"/>
  <c r="AB762" i="9"/>
  <c r="AB763" i="9"/>
  <c r="AB785" i="9"/>
  <c r="AB793" i="9"/>
  <c r="AB794" i="9"/>
  <c r="AB804" i="9"/>
  <c r="AB805" i="9"/>
  <c r="AB817" i="9"/>
  <c r="AB818" i="9"/>
  <c r="AB819" i="9"/>
  <c r="AB820" i="9"/>
  <c r="AB821" i="9"/>
  <c r="AB822" i="9"/>
  <c r="AB848" i="9"/>
  <c r="AB849" i="9"/>
  <c r="AB850" i="9"/>
  <c r="AB878" i="9"/>
  <c r="AB880" i="9"/>
  <c r="AB881" i="9"/>
  <c r="AB882" i="9"/>
  <c r="AB904" i="9"/>
  <c r="AB914" i="9"/>
  <c r="AB922" i="9"/>
  <c r="AB923" i="9"/>
  <c r="AB940" i="9"/>
  <c r="AB941" i="9"/>
  <c r="AB942" i="9"/>
  <c r="AB946" i="9"/>
  <c r="AB947" i="9"/>
  <c r="AB948" i="9"/>
  <c r="AB949" i="9"/>
  <c r="AB950" i="9"/>
  <c r="AB951" i="9"/>
  <c r="AB952" i="9"/>
  <c r="AB953" i="9"/>
  <c r="AB954" i="9"/>
  <c r="AB955" i="9"/>
  <c r="AB995" i="9"/>
  <c r="AB996" i="9"/>
  <c r="AB997" i="9"/>
  <c r="AB1018" i="9"/>
  <c r="AB1022" i="9"/>
  <c r="AB1023" i="9"/>
  <c r="AB1025" i="9"/>
  <c r="AB1026" i="9"/>
  <c r="AB1036" i="9"/>
  <c r="AB1037" i="9"/>
  <c r="AB1038" i="9"/>
  <c r="AB1039" i="9"/>
  <c r="AB1040" i="9"/>
  <c r="AB1053" i="9"/>
  <c r="AB1054" i="9"/>
  <c r="AB1055" i="9"/>
  <c r="AB1056" i="9"/>
  <c r="AB1066" i="9"/>
  <c r="AB1067" i="9"/>
  <c r="AB1068" i="9"/>
  <c r="AB1069" i="9"/>
  <c r="AB1070" i="9"/>
  <c r="AB1071" i="9"/>
  <c r="AB1084" i="9"/>
  <c r="AB1089" i="9"/>
  <c r="AB1090" i="9"/>
  <c r="AB1107" i="9"/>
  <c r="AB1109" i="9"/>
  <c r="AB1110" i="9"/>
  <c r="AB1111" i="9"/>
  <c r="AB1112" i="9"/>
  <c r="AB1113" i="9"/>
  <c r="AB1127" i="9"/>
  <c r="AB1128" i="9"/>
  <c r="AB1129" i="9"/>
  <c r="AB1130" i="9"/>
  <c r="AB1131" i="9"/>
  <c r="AB1132" i="9"/>
  <c r="AB1134" i="9"/>
  <c r="AB1136" i="9"/>
  <c r="AB1137" i="9"/>
  <c r="AB1141" i="9"/>
  <c r="AB1142" i="9"/>
  <c r="AB1143" i="9"/>
  <c r="AB1168" i="9"/>
  <c r="AB1169" i="9"/>
  <c r="AB1170" i="9"/>
  <c r="AB1171" i="9"/>
  <c r="AB1172" i="9"/>
  <c r="AB1173" i="9"/>
  <c r="AB1206" i="9"/>
  <c r="AB1207" i="9"/>
  <c r="AB1228" i="9"/>
  <c r="AB1229" i="9"/>
  <c r="AB1233" i="9"/>
  <c r="AB1234" i="9"/>
  <c r="AB1235" i="9"/>
  <c r="AB1236" i="9"/>
  <c r="AB1237" i="9"/>
  <c r="AB1238" i="9"/>
  <c r="AB1239" i="9"/>
  <c r="AB1245" i="9"/>
  <c r="AB1246" i="9"/>
  <c r="AB1247" i="9"/>
  <c r="AB1248" i="9"/>
  <c r="AB1249" i="9"/>
  <c r="AB1250" i="9"/>
  <c r="AB1251" i="9"/>
  <c r="AB1257" i="9"/>
  <c r="AB1258" i="9"/>
  <c r="AB1279" i="9"/>
  <c r="AB1280" i="9"/>
  <c r="AB1281" i="9"/>
  <c r="AB1282" i="9"/>
  <c r="AB1283" i="9"/>
  <c r="AB1288" i="9"/>
  <c r="AB1289" i="9"/>
  <c r="AB1290" i="9"/>
  <c r="AB1291" i="9"/>
  <c r="AB1292" i="9"/>
  <c r="AB1293" i="9"/>
  <c r="AB1294" i="9"/>
  <c r="AB1295" i="9"/>
  <c r="AB1370" i="9"/>
  <c r="AB1390" i="9"/>
  <c r="AB1394" i="9"/>
  <c r="AB1402" i="9"/>
  <c r="AB1403" i="9"/>
  <c r="AB1404" i="9"/>
  <c r="AB1405" i="9"/>
  <c r="AB1406" i="9"/>
  <c r="AB1407" i="9"/>
  <c r="AB1408" i="9"/>
  <c r="AB1438" i="9"/>
  <c r="AB1439" i="9"/>
  <c r="AB1440" i="9"/>
  <c r="AB1441" i="9"/>
  <c r="AB1442" i="9"/>
  <c r="AB1446" i="9"/>
  <c r="AB1449" i="9"/>
  <c r="AB1450" i="9"/>
  <c r="AB1452" i="9"/>
  <c r="AB1453" i="9"/>
  <c r="AB1458" i="9"/>
  <c r="AB1459" i="9"/>
  <c r="AB1460" i="9"/>
  <c r="AB1461" i="9"/>
  <c r="AB1462" i="9"/>
  <c r="AB1463" i="9"/>
  <c r="AB1467" i="9"/>
  <c r="AB1470" i="9"/>
  <c r="AB1473" i="9"/>
  <c r="AB1474" i="9"/>
  <c r="AB1475" i="9"/>
  <c r="AB1476" i="9"/>
  <c r="AB1492" i="9"/>
  <c r="AB1493" i="9"/>
  <c r="AB1494" i="9"/>
  <c r="AB1495" i="9"/>
  <c r="AB1496" i="9"/>
  <c r="AB1505" i="9"/>
  <c r="AB1518" i="9"/>
  <c r="AB1521" i="9"/>
  <c r="AB1522" i="9"/>
  <c r="AB1523" i="9"/>
  <c r="AB1524" i="9"/>
  <c r="AB1546" i="9"/>
  <c r="AB1557" i="9"/>
  <c r="AB1558" i="9"/>
  <c r="AB1559" i="9"/>
  <c r="AB1560" i="9"/>
  <c r="AB1561" i="9"/>
  <c r="AB1562" i="9"/>
  <c r="AB1565" i="9"/>
  <c r="AB1569" i="9"/>
  <c r="AB1570" i="9"/>
  <c r="AB1571" i="9"/>
  <c r="AB1572" i="9"/>
  <c r="AB1573" i="9"/>
  <c r="AB1574" i="9"/>
  <c r="AB1577" i="9"/>
  <c r="AB1588" i="9"/>
  <c r="AB1589" i="9"/>
  <c r="AB1590" i="9"/>
  <c r="AB1591" i="9"/>
  <c r="AB1595" i="9"/>
  <c r="AB1603" i="9"/>
  <c r="AB1607" i="9"/>
  <c r="AB1608" i="9"/>
  <c r="AB1609" i="9"/>
  <c r="AB1610" i="9"/>
  <c r="AB1611" i="9"/>
  <c r="AB1616" i="9"/>
  <c r="AB1617" i="9"/>
  <c r="AB1624" i="9"/>
  <c r="AB1638" i="9"/>
  <c r="AB1648" i="9"/>
  <c r="AB1662" i="9"/>
  <c r="AB1663" i="9"/>
  <c r="AB1667" i="9"/>
  <c r="AB1668" i="9"/>
  <c r="AB1669" i="9"/>
  <c r="AB1670" i="9"/>
  <c r="AB1673" i="9"/>
  <c r="AB1674" i="9"/>
  <c r="AB1675" i="9"/>
  <c r="AB1676" i="9"/>
  <c r="AB1677" i="9"/>
  <c r="AB1687" i="9"/>
  <c r="AB1688" i="9"/>
  <c r="AB1700" i="9"/>
  <c r="AB1701" i="9"/>
  <c r="AB1702" i="9"/>
  <c r="AB1703" i="9"/>
  <c r="AB1731" i="9"/>
  <c r="AB1732" i="9"/>
  <c r="AB1733" i="9"/>
  <c r="AB1755" i="9"/>
  <c r="AB1756" i="9"/>
  <c r="AB1757" i="9"/>
  <c r="AB1758" i="9"/>
  <c r="AB1759" i="9"/>
  <c r="AB1760" i="9"/>
  <c r="AB1761" i="9"/>
  <c r="AB1762" i="9"/>
  <c r="AB1767" i="9"/>
  <c r="AB1768" i="9"/>
  <c r="AB1769" i="9"/>
  <c r="AB1770" i="9"/>
  <c r="AB1771" i="9"/>
  <c r="AB1772" i="9"/>
  <c r="AB1777" i="9"/>
  <c r="AB1778" i="9"/>
  <c r="AB1779" i="9"/>
  <c r="AB1780" i="9"/>
  <c r="AB1781" i="9"/>
  <c r="AB1782" i="9"/>
  <c r="AB1797" i="9"/>
  <c r="AB1798" i="9"/>
  <c r="AB1799" i="9"/>
  <c r="AB1800" i="9"/>
  <c r="AB1815" i="9"/>
  <c r="AB1840" i="9"/>
  <c r="AB1858" i="9"/>
  <c r="AB1859" i="9"/>
  <c r="AB1860" i="9"/>
  <c r="AB1861" i="9"/>
  <c r="AB1862" i="9"/>
  <c r="AB1871" i="9"/>
  <c r="AB1872" i="9"/>
  <c r="AB1873" i="9"/>
  <c r="AB1874" i="9"/>
  <c r="AB1875" i="9"/>
  <c r="AB1876" i="9"/>
  <c r="AB1877" i="9"/>
  <c r="AB1878" i="9"/>
  <c r="AB1879" i="9"/>
  <c r="AB1880" i="9"/>
  <c r="AB1884" i="9"/>
  <c r="AB1885" i="9"/>
  <c r="AB1886" i="9"/>
  <c r="AB1887" i="9"/>
  <c r="AB1888" i="9"/>
  <c r="AB1889" i="9"/>
  <c r="AB1900" i="9"/>
  <c r="AB1941" i="9"/>
  <c r="AB1969" i="9"/>
  <c r="AB1970" i="9"/>
  <c r="AB1971" i="9"/>
  <c r="AB1974" i="9"/>
  <c r="AB2011" i="9"/>
  <c r="AB2018" i="9"/>
  <c r="AB2025" i="9"/>
  <c r="AB2027" i="9"/>
  <c r="AB2030" i="9"/>
  <c r="AB2047" i="9"/>
  <c r="AB2057" i="9"/>
  <c r="AB2058" i="9"/>
  <c r="AB2059" i="9"/>
  <c r="AB2063" i="9"/>
  <c r="AB2064" i="9"/>
  <c r="AB2071" i="9"/>
  <c r="AB2072" i="9"/>
  <c r="AB2073" i="9"/>
  <c r="AB2074" i="9"/>
  <c r="AB2075" i="9"/>
  <c r="AB2076" i="9"/>
  <c r="AB2077" i="9"/>
  <c r="AB2100" i="9"/>
  <c r="AB2101" i="9"/>
  <c r="AB2118" i="9"/>
  <c r="AB2119" i="9"/>
  <c r="AB2120" i="9"/>
  <c r="AB2124" i="9"/>
  <c r="AB2126" i="9"/>
  <c r="AB2127" i="9"/>
  <c r="AB2128" i="9"/>
  <c r="AB2129" i="9"/>
  <c r="AB2130" i="9"/>
  <c r="AB2133" i="9"/>
  <c r="AB2135" i="9"/>
  <c r="AB2136" i="9"/>
  <c r="AB2137" i="9"/>
  <c r="AB2138" i="9"/>
  <c r="AB2139" i="9"/>
  <c r="AB2141" i="9"/>
  <c r="AB2146" i="9"/>
  <c r="AB2147" i="9"/>
  <c r="AB2148" i="9"/>
  <c r="AB2149" i="9"/>
  <c r="AB2150" i="9"/>
  <c r="AB2155" i="9"/>
  <c r="AB2162" i="9"/>
  <c r="AB2171" i="9"/>
  <c r="AB2180" i="9"/>
  <c r="AB2181" i="9"/>
  <c r="AB2183" i="9"/>
  <c r="AB2184" i="9"/>
  <c r="AB2185" i="9"/>
  <c r="AB2194" i="9"/>
  <c r="AB2199" i="9"/>
  <c r="AB2200" i="9"/>
  <c r="AB2205" i="9"/>
  <c r="AB2206" i="9"/>
  <c r="AB2209" i="9"/>
  <c r="AB2210" i="9"/>
  <c r="AB2229" i="9"/>
  <c r="AB2230" i="9"/>
  <c r="AB2231" i="9"/>
  <c r="AB2232" i="9"/>
  <c r="AB2233" i="9"/>
  <c r="AB2236" i="9"/>
  <c r="AB2242" i="9"/>
  <c r="AB2243" i="9"/>
  <c r="AB2258" i="9"/>
  <c r="AB2275" i="9"/>
  <c r="AB2285" i="9"/>
  <c r="AB2292" i="9"/>
  <c r="AB2293" i="9"/>
  <c r="AB2297" i="9"/>
  <c r="AB2312" i="9"/>
  <c r="AB2319" i="9"/>
  <c r="AB2320" i="9"/>
  <c r="AB2321" i="9"/>
  <c r="AB2322" i="9"/>
  <c r="AB2323" i="9"/>
  <c r="AB2336" i="9"/>
  <c r="AB2337" i="9"/>
  <c r="AB2338" i="9"/>
  <c r="AB2348" i="9"/>
  <c r="AB2353" i="9"/>
  <c r="AB2354" i="9"/>
  <c r="AB2355" i="9"/>
  <c r="AB2357" i="9"/>
  <c r="AB2358" i="9"/>
  <c r="AB2363" i="9"/>
  <c r="AB2366" i="9"/>
  <c r="AB2367" i="9"/>
  <c r="AB2368" i="9"/>
  <c r="AB2369" i="9"/>
  <c r="AB2374" i="9"/>
  <c r="AB2378" i="9"/>
  <c r="AB2379" i="9"/>
  <c r="AB2380" i="9"/>
  <c r="AB2381" i="9"/>
  <c r="AB2382" i="9"/>
  <c r="AB2383" i="9"/>
  <c r="AB2398" i="9"/>
  <c r="AB2410" i="9"/>
  <c r="AB2433" i="9"/>
  <c r="AB2434" i="9"/>
  <c r="AB2435" i="9"/>
  <c r="AB2439" i="9"/>
  <c r="AB2440" i="9"/>
  <c r="AB2441" i="9"/>
  <c r="AB2442" i="9"/>
  <c r="AB2443" i="9"/>
  <c r="AB2444" i="9"/>
  <c r="AB2446" i="9"/>
  <c r="AB2447" i="9"/>
  <c r="AB2448" i="9"/>
  <c r="AB2449" i="9"/>
  <c r="AB2450" i="9"/>
  <c r="AB2458" i="9"/>
  <c r="AB2467" i="9"/>
  <c r="AB2472" i="9"/>
  <c r="AB2473" i="9"/>
  <c r="AB2484" i="9"/>
  <c r="AB2485" i="9"/>
  <c r="AB2498" i="9"/>
  <c r="AB2503" i="9"/>
  <c r="AB2504" i="9"/>
  <c r="AB2507" i="9"/>
  <c r="AB2508" i="9"/>
  <c r="AB2509" i="9"/>
  <c r="AB2510" i="9"/>
  <c r="AB2511" i="9"/>
  <c r="AB2512" i="9"/>
  <c r="AB2513" i="9"/>
  <c r="AB2516" i="9"/>
  <c r="AB2517" i="9"/>
  <c r="AB2518" i="9"/>
  <c r="AB2520" i="9"/>
  <c r="AB2522" i="9"/>
  <c r="AB2523" i="9"/>
  <c r="AB2524" i="9"/>
  <c r="AB2525" i="9"/>
  <c r="AB2530" i="9"/>
  <c r="AB2540" i="9"/>
  <c r="AB2546" i="9"/>
  <c r="AB2551" i="9"/>
  <c r="AB2555" i="9"/>
  <c r="AB2557" i="9"/>
  <c r="AB2563" i="9"/>
  <c r="AB2572" i="9"/>
  <c r="AB2573" i="9"/>
  <c r="AB2580" i="9"/>
  <c r="AB2590" i="9"/>
  <c r="AB2592" i="9"/>
  <c r="AB2602" i="9"/>
  <c r="AB2603" i="9"/>
  <c r="AB2604" i="9"/>
  <c r="AB2608" i="9"/>
  <c r="AB2609" i="9"/>
  <c r="AB2614" i="9"/>
  <c r="AB2619" i="9"/>
  <c r="AB2625" i="9"/>
  <c r="AB2626" i="9"/>
  <c r="AB2627" i="9"/>
  <c r="AB2630" i="9"/>
  <c r="AB2635" i="9"/>
  <c r="AB2645" i="9"/>
  <c r="AB2646" i="9"/>
  <c r="AB2647" i="9"/>
  <c r="AB2648" i="9"/>
  <c r="AB2649" i="9"/>
  <c r="AB2657" i="9"/>
  <c r="AB2658" i="9"/>
  <c r="AB2659" i="9"/>
  <c r="AB2660" i="9"/>
  <c r="AB2661" i="9"/>
  <c r="AB2662" i="9"/>
  <c r="AB2663" i="9"/>
  <c r="AB2671" i="9"/>
  <c r="AB2672" i="9"/>
  <c r="AB2676" i="9"/>
  <c r="AB2678" i="9"/>
  <c r="AB2691" i="9"/>
  <c r="AB2701" i="9"/>
  <c r="AB2702" i="9"/>
  <c r="AB2705" i="9"/>
  <c r="AB2708" i="9"/>
  <c r="AB2714" i="9"/>
  <c r="AB2716" i="9"/>
  <c r="AB2717" i="9"/>
  <c r="AB2723" i="9"/>
  <c r="AB2724" i="9"/>
  <c r="AB2725" i="9"/>
  <c r="AB2739" i="9"/>
  <c r="AB2748" i="9"/>
  <c r="AB2749" i="9"/>
  <c r="AB2782" i="9"/>
  <c r="AB2783" i="9"/>
  <c r="AB2795" i="9"/>
  <c r="AB2805" i="9"/>
  <c r="AB2812" i="9"/>
  <c r="AB2813" i="9"/>
  <c r="AB2845" i="9"/>
  <c r="AB2879" i="9"/>
  <c r="AB2880" i="9"/>
  <c r="AB2881" i="9"/>
  <c r="AB2882" i="9"/>
  <c r="AB2906" i="9"/>
  <c r="AB2907" i="9"/>
  <c r="AB2908" i="9"/>
  <c r="AB2909" i="9"/>
  <c r="AB2910" i="9"/>
  <c r="AB2951" i="9"/>
  <c r="AB2952" i="9"/>
  <c r="AB2953" i="9"/>
  <c r="AB2954" i="9"/>
  <c r="AB2955" i="9"/>
  <c r="AB2956" i="9"/>
  <c r="AB2957" i="9"/>
  <c r="AB2961" i="9"/>
  <c r="AB2962" i="9"/>
  <c r="AB2963" i="9"/>
  <c r="AB2964" i="9"/>
  <c r="AB2965" i="9"/>
  <c r="AB2966" i="9"/>
  <c r="AB2971" i="9"/>
  <c r="AB2972" i="9"/>
  <c r="AB2981" i="9"/>
  <c r="AB2983" i="9"/>
  <c r="AB2984" i="9"/>
  <c r="AB2985" i="9"/>
  <c r="AB2986" i="9"/>
  <c r="AB2987" i="9"/>
  <c r="AB2991" i="9"/>
  <c r="AB2992" i="9"/>
  <c r="AB2993" i="9"/>
  <c r="AB2994" i="9"/>
  <c r="AB2995" i="9"/>
  <c r="AB2999" i="9"/>
  <c r="AB3000" i="9"/>
  <c r="AB3001" i="9"/>
  <c r="AB3005" i="9"/>
  <c r="AB3015" i="9"/>
  <c r="AB3021" i="9"/>
  <c r="AB3026" i="9"/>
  <c r="AB3027" i="9"/>
  <c r="AB3040" i="9"/>
  <c r="AB3047" i="9"/>
  <c r="AB3048" i="9"/>
  <c r="AB3058" i="9"/>
  <c r="AB3059" i="9"/>
  <c r="AB3060" i="9"/>
  <c r="AB3061" i="9"/>
  <c r="AB3062" i="9"/>
  <c r="AB3063" i="9"/>
  <c r="AB3064" i="9"/>
  <c r="AB3065" i="9"/>
  <c r="AB3066" i="9"/>
  <c r="AB3067" i="9"/>
  <c r="AB3068" i="9"/>
  <c r="AB3069" i="9"/>
  <c r="AB3078" i="9"/>
  <c r="AB3081" i="9"/>
  <c r="AB3082" i="9"/>
  <c r="AB3083" i="9"/>
  <c r="AB3084" i="9"/>
  <c r="AB3085" i="9"/>
  <c r="AB3152" i="9"/>
  <c r="AB3154" i="9"/>
  <c r="AB3155" i="9"/>
  <c r="AB3156" i="9"/>
  <c r="AB3173" i="9"/>
  <c r="AB3179" i="9"/>
  <c r="AB3180" i="9"/>
  <c r="AB3181" i="9"/>
  <c r="AB3215" i="9"/>
  <c r="AB3216" i="9"/>
  <c r="AB3217" i="9"/>
  <c r="AB3229" i="9"/>
  <c r="AB3230" i="9"/>
  <c r="AB3231" i="9"/>
  <c r="AB3234" i="9"/>
  <c r="AB3235" i="9"/>
  <c r="AB3236" i="9"/>
  <c r="AB3238" i="9"/>
  <c r="AB3286" i="9"/>
  <c r="AB3360" i="9"/>
  <c r="AB3362" i="9"/>
  <c r="AB3369" i="9"/>
  <c r="AB3371" i="9"/>
  <c r="AB3390" i="9"/>
  <c r="AB3402" i="9"/>
  <c r="AB3405" i="9"/>
  <c r="AB3406" i="9"/>
  <c r="AB3407" i="9"/>
  <c r="AB3408" i="9"/>
  <c r="AB3409" i="9"/>
  <c r="AB3410" i="9"/>
  <c r="AB3411" i="9"/>
  <c r="AB3555" i="9"/>
  <c r="AB3556" i="9"/>
  <c r="AB3560" i="9"/>
  <c r="AB3561" i="9"/>
  <c r="Z3664" i="9" l="1"/>
  <c r="Z3650" i="9"/>
  <c r="X3658" i="9"/>
  <c r="Z3666" i="9"/>
  <c r="X3646" i="9"/>
  <c r="Z3651" i="9"/>
  <c r="Z3653" i="9"/>
  <c r="X3642" i="9"/>
  <c r="X3690" i="9"/>
  <c r="X3668" i="9"/>
  <c r="X3656" i="9"/>
  <c r="Z3683" i="9"/>
  <c r="X3675" i="9"/>
  <c r="X3672" i="9"/>
  <c r="X3676" i="9"/>
  <c r="X3685" i="9"/>
  <c r="Z3665" i="9"/>
  <c r="X3678" i="9"/>
  <c r="Z3671" i="9"/>
  <c r="X3691" i="9"/>
  <c r="X3669" i="9"/>
  <c r="Z3667" i="9"/>
  <c r="X3684" i="9"/>
  <c r="Z3680" i="9"/>
  <c r="X3670" i="9"/>
  <c r="X3692" i="9"/>
  <c r="Z3643" i="9"/>
  <c r="X3677" i="9"/>
  <c r="Z3687" i="9"/>
  <c r="X3661" i="9"/>
  <c r="X3660" i="9"/>
  <c r="X3659" i="9"/>
  <c r="Z3657" i="9"/>
  <c r="X3652" i="9"/>
  <c r="X3673" i="9"/>
  <c r="Z3649" i="9"/>
  <c r="X3662" i="9"/>
  <c r="X3681" i="9"/>
  <c r="Z3654" i="9"/>
  <c r="X3688" i="9"/>
  <c r="X3679" i="9"/>
  <c r="X3686" i="9"/>
  <c r="X3645" i="9"/>
  <c r="X3647" i="9"/>
  <c r="X3644" i="9"/>
  <c r="X3689" i="9"/>
  <c r="X3682" i="9"/>
  <c r="X3674" i="9"/>
  <c r="X3663" i="9"/>
  <c r="X3655" i="9"/>
  <c r="X3648" i="9"/>
  <c r="AC4" i="9"/>
  <c r="AC5" i="9" l="1"/>
  <c r="AC6" i="9" s="1"/>
  <c r="AC7" i="9" s="1"/>
  <c r="AC8" i="9" s="1"/>
  <c r="AC9" i="9" s="1"/>
  <c r="AC10" i="9" s="1"/>
  <c r="AC11" i="9" s="1"/>
  <c r="AC12" i="9" s="1"/>
  <c r="AC13" i="9" s="1"/>
  <c r="AC14" i="9" s="1"/>
  <c r="AC15" i="9" s="1"/>
  <c r="AC16" i="9" s="1"/>
  <c r="AC17" i="9" s="1"/>
  <c r="AC18" i="9" s="1"/>
  <c r="AC19" i="9" s="1"/>
  <c r="AC20" i="9" s="1"/>
  <c r="AC21" i="9" s="1"/>
  <c r="AC22" i="9" s="1"/>
  <c r="AC23" i="9" s="1"/>
  <c r="AC24" i="9" s="1"/>
  <c r="AC25" i="9" s="1"/>
  <c r="AC26" i="9" s="1"/>
  <c r="AC27" i="9" s="1"/>
  <c r="AC28" i="9" s="1"/>
  <c r="AC29" i="9" s="1"/>
  <c r="AC30" i="9" s="1"/>
  <c r="AC31" i="9" s="1"/>
  <c r="AC32" i="9" s="1"/>
  <c r="AC33" i="9" s="1"/>
  <c r="AC34" i="9" s="1"/>
  <c r="AC35" i="9" s="1"/>
  <c r="AC36" i="9" s="1"/>
  <c r="AC37" i="9" s="1"/>
  <c r="AC38" i="9" s="1"/>
  <c r="AC39" i="9" s="1"/>
  <c r="AC40" i="9" s="1"/>
  <c r="AC41" i="9" s="1"/>
  <c r="AC42" i="9" s="1"/>
  <c r="AC43" i="9" s="1"/>
  <c r="AC44" i="9" s="1"/>
  <c r="AC45" i="9" s="1"/>
  <c r="AC46" i="9" s="1"/>
  <c r="AC47" i="9" s="1"/>
  <c r="AC48" i="9" s="1"/>
  <c r="AC49" i="9" s="1"/>
  <c r="AC50" i="9" s="1"/>
  <c r="AC51" i="9" s="1"/>
  <c r="AC52" i="9" s="1"/>
  <c r="AC53" i="9" s="1"/>
  <c r="AC54" i="9" s="1"/>
  <c r="AC55" i="9" s="1"/>
  <c r="AC56" i="9" s="1"/>
  <c r="AC57" i="9" s="1"/>
  <c r="AC58" i="9" s="1"/>
  <c r="AC59" i="9" s="1"/>
  <c r="AC60" i="9" s="1"/>
  <c r="AC61" i="9" s="1"/>
  <c r="AC62" i="9" s="1"/>
  <c r="AC63" i="9" s="1"/>
  <c r="AC64" i="9" s="1"/>
  <c r="AC65" i="9" s="1"/>
  <c r="AC66" i="9" s="1"/>
  <c r="AC67" i="9" s="1"/>
  <c r="AC68" i="9" s="1"/>
  <c r="AC69" i="9" s="1"/>
  <c r="AC70" i="9" s="1"/>
  <c r="AC71" i="9" s="1"/>
  <c r="AC72" i="9" s="1"/>
  <c r="AC73" i="9" s="1"/>
  <c r="AC74" i="9" s="1"/>
  <c r="AC75" i="9" s="1"/>
  <c r="AC76" i="9" s="1"/>
  <c r="AC77" i="9" s="1"/>
  <c r="AC78" i="9" s="1"/>
  <c r="AC79" i="9" s="1"/>
  <c r="AC80" i="9" s="1"/>
  <c r="AC81" i="9" s="1"/>
  <c r="AC82" i="9" s="1"/>
  <c r="AC83" i="9" s="1"/>
  <c r="AC84" i="9" s="1"/>
  <c r="AC85" i="9" s="1"/>
  <c r="AC86" i="9" s="1"/>
  <c r="AC87" i="9" s="1"/>
  <c r="AC88" i="9" s="1"/>
  <c r="AC89" i="9" s="1"/>
  <c r="AC90" i="9" s="1"/>
  <c r="AC91" i="9" s="1"/>
  <c r="AC92" i="9" s="1"/>
  <c r="AC93" i="9" s="1"/>
  <c r="AC94" i="9" s="1"/>
  <c r="AC95" i="9" s="1"/>
  <c r="AC96" i="9" s="1"/>
  <c r="AC97" i="9" s="1"/>
  <c r="AC98" i="9" s="1"/>
  <c r="AC99" i="9" s="1"/>
  <c r="AC100" i="9" s="1"/>
  <c r="AC101" i="9" s="1"/>
  <c r="AC102" i="9" s="1"/>
  <c r="AC103" i="9" s="1"/>
  <c r="AC104" i="9" s="1"/>
  <c r="AC105" i="9" s="1"/>
  <c r="AC106" i="9" s="1"/>
  <c r="AC107" i="9" s="1"/>
  <c r="AC108" i="9" s="1"/>
  <c r="AC109" i="9" s="1"/>
  <c r="AC110" i="9" s="1"/>
  <c r="AC111" i="9" s="1"/>
  <c r="AC112" i="9" s="1"/>
  <c r="AC113" i="9" s="1"/>
  <c r="AC114" i="9" s="1"/>
  <c r="AC115" i="9" s="1"/>
  <c r="AC116" i="9" s="1"/>
  <c r="AC117" i="9" s="1"/>
  <c r="AC118" i="9" s="1"/>
  <c r="AC119" i="9" s="1"/>
  <c r="AC120" i="9" s="1"/>
  <c r="AC121" i="9" s="1"/>
  <c r="AC122" i="9" s="1"/>
  <c r="AC123" i="9" s="1"/>
  <c r="AC124" i="9" s="1"/>
  <c r="AC125" i="9" s="1"/>
  <c r="AC126" i="9" s="1"/>
  <c r="AC127" i="9" s="1"/>
  <c r="AC128" i="9" s="1"/>
  <c r="AC129" i="9" s="1"/>
  <c r="AC130" i="9" s="1"/>
  <c r="AC131" i="9" s="1"/>
  <c r="AC132" i="9" s="1"/>
  <c r="AC133" i="9" s="1"/>
  <c r="AC134" i="9" s="1"/>
  <c r="AC135" i="9" s="1"/>
  <c r="AC136" i="9" s="1"/>
  <c r="AC137" i="9" s="1"/>
  <c r="AC138" i="9" s="1"/>
  <c r="AC139" i="9" s="1"/>
  <c r="AC140" i="9" s="1"/>
  <c r="AC141" i="9" s="1"/>
  <c r="AC142" i="9" s="1"/>
  <c r="AC143" i="9" s="1"/>
  <c r="AC144" i="9" s="1"/>
  <c r="AC145" i="9" s="1"/>
  <c r="AC146" i="9" s="1"/>
  <c r="AC147" i="9" s="1"/>
  <c r="AC148" i="9" s="1"/>
  <c r="AC149" i="9" s="1"/>
  <c r="AC150" i="9" s="1"/>
  <c r="AC151" i="9" s="1"/>
  <c r="AC152" i="9" s="1"/>
  <c r="AC153" i="9" s="1"/>
  <c r="AC154" i="9" s="1"/>
  <c r="AC155" i="9" s="1"/>
  <c r="AC156" i="9" s="1"/>
  <c r="AC157" i="9" s="1"/>
  <c r="AC158" i="9" s="1"/>
  <c r="AC159" i="9" s="1"/>
  <c r="AC160" i="9" s="1"/>
  <c r="AC161" i="9" s="1"/>
  <c r="AC162" i="9" s="1"/>
  <c r="AC163" i="9" s="1"/>
  <c r="AC164" i="9" s="1"/>
  <c r="AC165" i="9" s="1"/>
  <c r="AC166" i="9" s="1"/>
  <c r="AC167" i="9" s="1"/>
  <c r="AC168" i="9" s="1"/>
  <c r="AC169" i="9" s="1"/>
  <c r="AC170" i="9" s="1"/>
  <c r="AC171" i="9" s="1"/>
  <c r="AC172" i="9" s="1"/>
  <c r="AC173" i="9" s="1"/>
  <c r="AC174" i="9" s="1"/>
  <c r="AC175" i="9" s="1"/>
  <c r="AC176" i="9" s="1"/>
  <c r="AC177" i="9" s="1"/>
  <c r="AC178" i="9" s="1"/>
  <c r="AC179" i="9" s="1"/>
  <c r="AC180" i="9" s="1"/>
  <c r="AC181" i="9" s="1"/>
  <c r="AC182" i="9" s="1"/>
  <c r="AC183" i="9" s="1"/>
  <c r="AC184" i="9" s="1"/>
  <c r="AC185" i="9" s="1"/>
  <c r="AC186" i="9" s="1"/>
  <c r="AC187" i="9" s="1"/>
  <c r="AC188" i="9" s="1"/>
  <c r="AC189" i="9" s="1"/>
  <c r="AC190" i="9" s="1"/>
  <c r="AC191" i="9" s="1"/>
  <c r="AC192" i="9" s="1"/>
  <c r="AC193" i="9" s="1"/>
  <c r="AC194" i="9" s="1"/>
  <c r="AC195" i="9" s="1"/>
  <c r="AC196" i="9" s="1"/>
  <c r="AC197" i="9" s="1"/>
  <c r="AC198" i="9" s="1"/>
  <c r="AC199" i="9" s="1"/>
  <c r="AC200" i="9" s="1"/>
  <c r="AC201" i="9" s="1"/>
  <c r="AC202" i="9" s="1"/>
  <c r="AC203" i="9" s="1"/>
  <c r="AC204" i="9" s="1"/>
  <c r="AC205" i="9" s="1"/>
  <c r="AC206" i="9" s="1"/>
  <c r="AC207" i="9" s="1"/>
  <c r="AC208" i="9" s="1"/>
  <c r="AC209" i="9" s="1"/>
  <c r="AC210" i="9" s="1"/>
  <c r="AC211" i="9" s="1"/>
  <c r="AC212" i="9" s="1"/>
  <c r="AC213" i="9" s="1"/>
  <c r="AC214" i="9" s="1"/>
  <c r="AC215" i="9" s="1"/>
  <c r="AC216" i="9" s="1"/>
  <c r="AC217" i="9" s="1"/>
  <c r="AC218" i="9" s="1"/>
  <c r="AC219" i="9" s="1"/>
  <c r="AC220" i="9" s="1"/>
  <c r="AC221" i="9" s="1"/>
  <c r="AC222" i="9" s="1"/>
  <c r="AC223" i="9" s="1"/>
  <c r="AC224" i="9" s="1"/>
  <c r="AC225" i="9" s="1"/>
  <c r="AC226" i="9" s="1"/>
  <c r="AC227" i="9" s="1"/>
  <c r="AC228" i="9" s="1"/>
  <c r="AC229" i="9" s="1"/>
  <c r="AC230" i="9" s="1"/>
  <c r="AC231" i="9" s="1"/>
  <c r="AC232" i="9" s="1"/>
  <c r="AC233" i="9" s="1"/>
  <c r="AC234" i="9" s="1"/>
  <c r="AC235" i="9" s="1"/>
  <c r="AC236" i="9" s="1"/>
  <c r="AC237" i="9" s="1"/>
  <c r="AC238" i="9" s="1"/>
  <c r="AC239" i="9" s="1"/>
  <c r="AC240" i="9" s="1"/>
  <c r="AC241" i="9" s="1"/>
  <c r="AC242" i="9" s="1"/>
  <c r="AC243" i="9" s="1"/>
  <c r="AC244" i="9" s="1"/>
  <c r="AC245" i="9" s="1"/>
  <c r="AC246" i="9" s="1"/>
  <c r="AC247" i="9" s="1"/>
  <c r="AC248" i="9" s="1"/>
  <c r="AC249" i="9" s="1"/>
  <c r="AC250" i="9" s="1"/>
  <c r="AC251" i="9" s="1"/>
  <c r="AC252" i="9" s="1"/>
  <c r="AC253" i="9" s="1"/>
  <c r="AC254" i="9" s="1"/>
  <c r="AC255" i="9" s="1"/>
  <c r="AC256" i="9" s="1"/>
  <c r="AC257" i="9" s="1"/>
  <c r="AC258" i="9" s="1"/>
  <c r="AC259" i="9" s="1"/>
  <c r="AC260" i="9" s="1"/>
  <c r="AC261" i="9" s="1"/>
  <c r="AC262" i="9" s="1"/>
  <c r="AC263" i="9" s="1"/>
  <c r="AC264" i="9" s="1"/>
  <c r="AC265" i="9" s="1"/>
  <c r="AC266" i="9" s="1"/>
  <c r="AC267" i="9" s="1"/>
  <c r="AC268" i="9" s="1"/>
  <c r="AC269" i="9" s="1"/>
  <c r="AC270" i="9" s="1"/>
  <c r="AC271" i="9" s="1"/>
  <c r="AC272" i="9" s="1"/>
  <c r="AC273" i="9" s="1"/>
  <c r="AC274" i="9" s="1"/>
  <c r="AC275" i="9" s="1"/>
  <c r="AC276" i="9" s="1"/>
  <c r="AC277" i="9" s="1"/>
  <c r="AC278" i="9" s="1"/>
  <c r="AC279" i="9" s="1"/>
  <c r="AC280" i="9" s="1"/>
  <c r="AC281" i="9" s="1"/>
  <c r="AC282" i="9" s="1"/>
  <c r="AC283" i="9" s="1"/>
  <c r="AC284" i="9" s="1"/>
  <c r="AC285" i="9" s="1"/>
  <c r="AC286" i="9" s="1"/>
  <c r="AC287" i="9" s="1"/>
  <c r="AC288" i="9" s="1"/>
  <c r="AC289" i="9" s="1"/>
  <c r="AC290" i="9" s="1"/>
  <c r="AC291" i="9" s="1"/>
  <c r="AC292" i="9" s="1"/>
  <c r="AC293" i="9" s="1"/>
  <c r="AC294" i="9" s="1"/>
  <c r="AC295" i="9" s="1"/>
  <c r="AC296" i="9" s="1"/>
  <c r="AC297" i="9" s="1"/>
  <c r="AC298" i="9" s="1"/>
  <c r="AC299" i="9" s="1"/>
  <c r="AC300" i="9" s="1"/>
  <c r="AC301" i="9" s="1"/>
  <c r="AC302" i="9" s="1"/>
  <c r="AC303" i="9" s="1"/>
  <c r="AC304" i="9" s="1"/>
  <c r="AC305" i="9" s="1"/>
  <c r="AC306" i="9" s="1"/>
  <c r="AC307" i="9" s="1"/>
  <c r="AC308" i="9" s="1"/>
  <c r="AC309" i="9" s="1"/>
  <c r="AC310" i="9" s="1"/>
  <c r="AC311" i="9" s="1"/>
  <c r="AC312" i="9" s="1"/>
  <c r="AC313" i="9" s="1"/>
  <c r="AC314" i="9" s="1"/>
  <c r="AC315" i="9" s="1"/>
  <c r="AC316" i="9" s="1"/>
  <c r="AC317" i="9" s="1"/>
  <c r="AC318" i="9" s="1"/>
  <c r="AC319" i="9" s="1"/>
  <c r="AC320" i="9" s="1"/>
  <c r="AC321" i="9" s="1"/>
  <c r="AC322" i="9" s="1"/>
  <c r="AC323" i="9" s="1"/>
  <c r="AC324" i="9" s="1"/>
  <c r="AC325" i="9" s="1"/>
  <c r="AC326" i="9" s="1"/>
  <c r="AC327" i="9" s="1"/>
  <c r="AC328" i="9" s="1"/>
  <c r="AC329" i="9" s="1"/>
  <c r="AC330" i="9" s="1"/>
  <c r="AC331" i="9" s="1"/>
  <c r="AC332" i="9" s="1"/>
  <c r="AC333" i="9" s="1"/>
  <c r="AC334" i="9" s="1"/>
  <c r="AC335" i="9" s="1"/>
  <c r="AC336" i="9" s="1"/>
  <c r="AC337" i="9" s="1"/>
  <c r="AC338" i="9" s="1"/>
  <c r="AC339" i="9" s="1"/>
  <c r="AC340" i="9" s="1"/>
  <c r="AC341" i="9" s="1"/>
  <c r="AC342" i="9" s="1"/>
  <c r="AC343" i="9" s="1"/>
  <c r="AC344" i="9" s="1"/>
  <c r="AC345" i="9" s="1"/>
  <c r="AC346" i="9" s="1"/>
  <c r="AC347" i="9" s="1"/>
  <c r="AC348" i="9" s="1"/>
  <c r="AC349" i="9" s="1"/>
  <c r="AC350" i="9" s="1"/>
  <c r="AC351" i="9" s="1"/>
  <c r="AC352" i="9" s="1"/>
  <c r="AC353" i="9" s="1"/>
  <c r="AC354" i="9" s="1"/>
  <c r="AC355" i="9" s="1"/>
  <c r="AC356" i="9" s="1"/>
  <c r="AC357" i="9" s="1"/>
  <c r="AC358" i="9" s="1"/>
  <c r="AC359" i="9" s="1"/>
  <c r="AC360" i="9" s="1"/>
  <c r="AC361" i="9" s="1"/>
  <c r="AC362" i="9" s="1"/>
  <c r="AC363" i="9" s="1"/>
  <c r="AC364" i="9" s="1"/>
  <c r="AC365" i="9" s="1"/>
  <c r="AC366" i="9" s="1"/>
  <c r="AC367" i="9" s="1"/>
  <c r="AC368" i="9" s="1"/>
  <c r="AC369" i="9" s="1"/>
  <c r="AC370" i="9" s="1"/>
  <c r="AC371" i="9" s="1"/>
  <c r="AC372" i="9" s="1"/>
  <c r="AC373" i="9" s="1"/>
  <c r="AC374" i="9" s="1"/>
  <c r="AC375" i="9" s="1"/>
  <c r="AC376" i="9" s="1"/>
  <c r="AC377" i="9" s="1"/>
  <c r="AC378" i="9" s="1"/>
  <c r="AC379" i="9" s="1"/>
  <c r="AC380" i="9" s="1"/>
  <c r="AC381" i="9" s="1"/>
  <c r="AC382" i="9" s="1"/>
  <c r="AC383" i="9" s="1"/>
  <c r="AC384" i="9" s="1"/>
  <c r="AC385" i="9" s="1"/>
  <c r="AC386" i="9" s="1"/>
  <c r="AC387" i="9" s="1"/>
  <c r="AC388" i="9" s="1"/>
  <c r="AC389" i="9" s="1"/>
  <c r="AC390" i="9" s="1"/>
  <c r="AC391" i="9" s="1"/>
  <c r="AC392" i="9" s="1"/>
  <c r="AC393" i="9" s="1"/>
  <c r="AC394" i="9" s="1"/>
  <c r="AC395" i="9" s="1"/>
  <c r="AC396" i="9" s="1"/>
  <c r="AC397" i="9" s="1"/>
  <c r="AC398" i="9" s="1"/>
  <c r="AC399" i="9" s="1"/>
  <c r="AC400" i="9" s="1"/>
  <c r="AC401" i="9" s="1"/>
  <c r="AC402" i="9" s="1"/>
  <c r="AC403" i="9" s="1"/>
  <c r="AC404" i="9" s="1"/>
  <c r="AC405" i="9" s="1"/>
  <c r="AC406" i="9" s="1"/>
  <c r="AC407" i="9" s="1"/>
  <c r="AC408" i="9" s="1"/>
  <c r="AC409" i="9" s="1"/>
  <c r="AC410" i="9" s="1"/>
  <c r="AC411" i="9" s="1"/>
  <c r="AC412" i="9" s="1"/>
  <c r="AC413" i="9" s="1"/>
  <c r="AC414" i="9" s="1"/>
  <c r="AC415" i="9" s="1"/>
  <c r="AC416" i="9" s="1"/>
  <c r="AC417" i="9" s="1"/>
  <c r="AC418" i="9" s="1"/>
  <c r="AC419" i="9" s="1"/>
  <c r="AC420" i="9" s="1"/>
  <c r="AC421" i="9" s="1"/>
  <c r="AC422" i="9" s="1"/>
  <c r="AC423" i="9" s="1"/>
  <c r="AC424" i="9" s="1"/>
  <c r="AC425" i="9" s="1"/>
  <c r="AC426" i="9" s="1"/>
  <c r="AC427" i="9" s="1"/>
  <c r="AC428" i="9" s="1"/>
  <c r="AC429" i="9" s="1"/>
  <c r="AC430" i="9" s="1"/>
  <c r="AC431" i="9" s="1"/>
  <c r="AC432" i="9" s="1"/>
  <c r="AC433" i="9" s="1"/>
  <c r="AC434" i="9" s="1"/>
  <c r="AC435" i="9" s="1"/>
  <c r="AC436" i="9" s="1"/>
  <c r="AC437" i="9" s="1"/>
  <c r="AC438" i="9" s="1"/>
  <c r="AC439" i="9" s="1"/>
  <c r="AC440" i="9" s="1"/>
  <c r="AC441" i="9" s="1"/>
  <c r="AC442" i="9" s="1"/>
  <c r="AC443" i="9" s="1"/>
  <c r="AC444" i="9" s="1"/>
  <c r="AC445" i="9" s="1"/>
  <c r="AC446" i="9" s="1"/>
  <c r="AC447" i="9" s="1"/>
  <c r="AC448" i="9" s="1"/>
  <c r="AC449" i="9" s="1"/>
  <c r="AC450" i="9" s="1"/>
  <c r="AC451" i="9" s="1"/>
  <c r="AC452" i="9" s="1"/>
  <c r="AC453" i="9" s="1"/>
  <c r="AC454" i="9" s="1"/>
  <c r="AC455" i="9" s="1"/>
  <c r="AC456" i="9" s="1"/>
  <c r="AC457" i="9" s="1"/>
  <c r="AC458" i="9" s="1"/>
  <c r="AC459" i="9" s="1"/>
  <c r="AC460" i="9" s="1"/>
  <c r="AC461" i="9" s="1"/>
  <c r="AC462" i="9" s="1"/>
  <c r="AC463" i="9" s="1"/>
  <c r="AC464" i="9" s="1"/>
  <c r="AC465" i="9" s="1"/>
  <c r="AC466" i="9" s="1"/>
  <c r="AC467" i="9" s="1"/>
  <c r="AC468" i="9" s="1"/>
  <c r="AC469" i="9" s="1"/>
  <c r="AC470" i="9" s="1"/>
  <c r="AC471" i="9" s="1"/>
  <c r="AC472" i="9" s="1"/>
  <c r="AC473" i="9" s="1"/>
  <c r="AC474" i="9" s="1"/>
  <c r="AC475" i="9" s="1"/>
  <c r="AC476" i="9" s="1"/>
  <c r="AC477" i="9" s="1"/>
  <c r="AC478" i="9" s="1"/>
  <c r="AC479" i="9" s="1"/>
  <c r="AC480" i="9" s="1"/>
  <c r="AC481" i="9" s="1"/>
  <c r="AC482" i="9" s="1"/>
  <c r="AC483" i="9" s="1"/>
  <c r="AC484" i="9" s="1"/>
  <c r="AC485" i="9" s="1"/>
  <c r="AC486" i="9" s="1"/>
  <c r="AC487" i="9" s="1"/>
  <c r="AC488" i="9" s="1"/>
  <c r="AC489" i="9" s="1"/>
  <c r="AC490" i="9" s="1"/>
  <c r="AC491" i="9" s="1"/>
  <c r="AC492" i="9" s="1"/>
  <c r="AC493" i="9" s="1"/>
  <c r="AC494" i="9" s="1"/>
  <c r="AC495" i="9" s="1"/>
  <c r="AC496" i="9" s="1"/>
  <c r="AC497" i="9" s="1"/>
  <c r="AC498" i="9" s="1"/>
  <c r="AC499" i="9" s="1"/>
  <c r="AC500" i="9" s="1"/>
  <c r="AC501" i="9" s="1"/>
  <c r="AC502" i="9" s="1"/>
  <c r="AC503" i="9" s="1"/>
  <c r="AC504" i="9" s="1"/>
  <c r="AC505" i="9" s="1"/>
  <c r="AC506" i="9" s="1"/>
  <c r="AC507" i="9" s="1"/>
  <c r="AC508" i="9" s="1"/>
  <c r="AC509" i="9" s="1"/>
  <c r="AC510" i="9" s="1"/>
  <c r="AC511" i="9" s="1"/>
  <c r="AC512" i="9" s="1"/>
  <c r="AC513" i="9" s="1"/>
  <c r="AC514" i="9" s="1"/>
  <c r="AC515" i="9" s="1"/>
  <c r="AC516" i="9" s="1"/>
  <c r="AC517" i="9" s="1"/>
  <c r="AC518" i="9" s="1"/>
  <c r="AC519" i="9" s="1"/>
  <c r="AC520" i="9" s="1"/>
  <c r="AC521" i="9" s="1"/>
  <c r="AC522" i="9" s="1"/>
  <c r="AC523" i="9" s="1"/>
  <c r="AC524" i="9" s="1"/>
  <c r="AC525" i="9" s="1"/>
  <c r="AC526" i="9" s="1"/>
  <c r="AC527" i="9" s="1"/>
  <c r="AC528" i="9" s="1"/>
  <c r="AC529" i="9" s="1"/>
  <c r="AC530" i="9" s="1"/>
  <c r="AC531" i="9" s="1"/>
  <c r="AC532" i="9" s="1"/>
  <c r="AC533" i="9" s="1"/>
  <c r="AC534" i="9" s="1"/>
  <c r="AC535" i="9" s="1"/>
  <c r="AC536" i="9" s="1"/>
  <c r="AC537" i="9" s="1"/>
  <c r="AC538" i="9" s="1"/>
  <c r="AC539" i="9" s="1"/>
  <c r="AC540" i="9" s="1"/>
  <c r="AC541" i="9" s="1"/>
  <c r="AC542" i="9" s="1"/>
  <c r="AC543" i="9" s="1"/>
  <c r="AC544" i="9" s="1"/>
  <c r="AC545" i="9" s="1"/>
  <c r="AC546" i="9" s="1"/>
  <c r="AC547" i="9" s="1"/>
  <c r="AC548" i="9" s="1"/>
  <c r="AC549" i="9" s="1"/>
  <c r="AC550" i="9" s="1"/>
  <c r="AC551" i="9" s="1"/>
  <c r="AC552" i="9" s="1"/>
  <c r="AC553" i="9" s="1"/>
  <c r="AC554" i="9" s="1"/>
  <c r="AC555" i="9" s="1"/>
  <c r="AC556" i="9" s="1"/>
  <c r="AC557" i="9" s="1"/>
  <c r="AC558" i="9" s="1"/>
  <c r="AC559" i="9" s="1"/>
  <c r="AC560" i="9" s="1"/>
  <c r="AC561" i="9" s="1"/>
  <c r="AC562" i="9" s="1"/>
  <c r="AC563" i="9" s="1"/>
  <c r="AC564" i="9" s="1"/>
  <c r="AC565" i="9" s="1"/>
  <c r="AC566" i="9" s="1"/>
  <c r="AC567" i="9" s="1"/>
  <c r="AC568" i="9" s="1"/>
  <c r="AC569" i="9" s="1"/>
  <c r="AC570" i="9" s="1"/>
  <c r="AC571" i="9" s="1"/>
  <c r="AC572" i="9" s="1"/>
  <c r="AC573" i="9" s="1"/>
  <c r="AC574" i="9" s="1"/>
  <c r="AC575" i="9" s="1"/>
  <c r="AC576" i="9" s="1"/>
  <c r="AC577" i="9" s="1"/>
  <c r="AC578" i="9" s="1"/>
  <c r="AC579" i="9" s="1"/>
  <c r="AC580" i="9" s="1"/>
  <c r="AC581" i="9" s="1"/>
  <c r="AC582" i="9" s="1"/>
  <c r="AC583" i="9" s="1"/>
  <c r="AC584" i="9" s="1"/>
  <c r="AC585" i="9" s="1"/>
  <c r="AC586" i="9" s="1"/>
  <c r="AC587" i="9" s="1"/>
  <c r="AC588" i="9" s="1"/>
  <c r="AC589" i="9" s="1"/>
  <c r="AC590" i="9" s="1"/>
  <c r="AC591" i="9" s="1"/>
  <c r="AC592" i="9" s="1"/>
  <c r="AC593" i="9" s="1"/>
  <c r="AC594" i="9" s="1"/>
  <c r="AC595" i="9" s="1"/>
  <c r="AC596" i="9" s="1"/>
  <c r="AC597" i="9" s="1"/>
  <c r="AC598" i="9" s="1"/>
  <c r="AC599" i="9" s="1"/>
  <c r="AC600" i="9" s="1"/>
  <c r="AC601" i="9" s="1"/>
  <c r="AC602" i="9" s="1"/>
  <c r="AC603" i="9" s="1"/>
  <c r="AC604" i="9" s="1"/>
  <c r="AC605" i="9" s="1"/>
  <c r="AC606" i="9" s="1"/>
  <c r="AC607" i="9" s="1"/>
  <c r="AC608" i="9" s="1"/>
  <c r="AC609" i="9" s="1"/>
  <c r="AC610" i="9" s="1"/>
  <c r="AC611" i="9" s="1"/>
  <c r="AC612" i="9" s="1"/>
  <c r="AC613" i="9" s="1"/>
  <c r="AC614" i="9" s="1"/>
  <c r="AC615" i="9" s="1"/>
  <c r="AC616" i="9" s="1"/>
  <c r="AC617" i="9" s="1"/>
  <c r="AC618" i="9" s="1"/>
  <c r="AC619" i="9" s="1"/>
  <c r="AC620" i="9" s="1"/>
  <c r="AC621" i="9" s="1"/>
  <c r="AC622" i="9" s="1"/>
  <c r="AC623" i="9" s="1"/>
  <c r="AC624" i="9" s="1"/>
  <c r="AC625" i="9" s="1"/>
  <c r="AC626" i="9" s="1"/>
  <c r="AC627" i="9" s="1"/>
  <c r="AC628" i="9" s="1"/>
  <c r="AC629" i="9" s="1"/>
  <c r="AC630" i="9" s="1"/>
  <c r="AC631" i="9" s="1"/>
  <c r="AC632" i="9" s="1"/>
  <c r="AC633" i="9" s="1"/>
  <c r="AC634" i="9" s="1"/>
  <c r="AC635" i="9" s="1"/>
  <c r="AC636" i="9" s="1"/>
  <c r="AC637" i="9" s="1"/>
  <c r="AC638" i="9" s="1"/>
  <c r="AC639" i="9" s="1"/>
  <c r="AC640" i="9" s="1"/>
  <c r="AC641" i="9" s="1"/>
  <c r="AC642" i="9" s="1"/>
  <c r="AC643" i="9" s="1"/>
  <c r="AC644" i="9" s="1"/>
  <c r="AC645" i="9" s="1"/>
  <c r="AC646" i="9" s="1"/>
  <c r="AC647" i="9" s="1"/>
  <c r="AC648" i="9" s="1"/>
  <c r="AC649" i="9" s="1"/>
  <c r="AC650" i="9" s="1"/>
  <c r="AC651" i="9" s="1"/>
  <c r="AC652" i="9" s="1"/>
  <c r="AC653" i="9" s="1"/>
  <c r="AC654" i="9" s="1"/>
  <c r="AC655" i="9" s="1"/>
  <c r="AC656" i="9" s="1"/>
  <c r="AC657" i="9" s="1"/>
  <c r="AC658" i="9" s="1"/>
  <c r="AC659" i="9" s="1"/>
  <c r="AC660" i="9" s="1"/>
  <c r="AC661" i="9" s="1"/>
  <c r="AC662" i="9" s="1"/>
  <c r="AC663" i="9" s="1"/>
  <c r="AC664" i="9" s="1"/>
  <c r="AC665" i="9" s="1"/>
  <c r="AC666" i="9" s="1"/>
  <c r="AC667" i="9" s="1"/>
  <c r="AC668" i="9" s="1"/>
  <c r="AC669" i="9" s="1"/>
  <c r="AC670" i="9" s="1"/>
  <c r="AC671" i="9" s="1"/>
  <c r="AC672" i="9" s="1"/>
  <c r="AC673" i="9" s="1"/>
  <c r="AC674" i="9" s="1"/>
  <c r="AC675" i="9" s="1"/>
  <c r="AC676" i="9" s="1"/>
  <c r="AC677" i="9" s="1"/>
  <c r="AC678" i="9" s="1"/>
  <c r="AC679" i="9" s="1"/>
  <c r="AC680" i="9" s="1"/>
  <c r="AC681" i="9" s="1"/>
  <c r="AC682" i="9" s="1"/>
  <c r="AC683" i="9" s="1"/>
  <c r="AC684" i="9" s="1"/>
  <c r="AC685" i="9" s="1"/>
  <c r="AC686" i="9" s="1"/>
  <c r="AC687" i="9" s="1"/>
  <c r="AC688" i="9" s="1"/>
  <c r="AC689" i="9" s="1"/>
  <c r="AC690" i="9" s="1"/>
  <c r="AC691" i="9" s="1"/>
  <c r="AC692" i="9" s="1"/>
  <c r="AC693" i="9" s="1"/>
  <c r="AC694" i="9" s="1"/>
  <c r="AC695" i="9" s="1"/>
  <c r="AC696" i="9" s="1"/>
  <c r="AC697" i="9" s="1"/>
  <c r="AC698" i="9" s="1"/>
  <c r="AC699" i="9" s="1"/>
  <c r="AC700" i="9" s="1"/>
  <c r="AC701" i="9" s="1"/>
  <c r="AC702" i="9" s="1"/>
  <c r="AC703" i="9" s="1"/>
  <c r="AC704" i="9" s="1"/>
  <c r="AC705" i="9" s="1"/>
  <c r="AC706" i="9" s="1"/>
  <c r="AC707" i="9" s="1"/>
  <c r="AC708" i="9" s="1"/>
  <c r="AC709" i="9" s="1"/>
  <c r="AC710" i="9" s="1"/>
  <c r="AC711" i="9" s="1"/>
  <c r="AC712" i="9" s="1"/>
  <c r="AC713" i="9" s="1"/>
  <c r="AC714" i="9" s="1"/>
  <c r="AC715" i="9" s="1"/>
  <c r="AC716" i="9" s="1"/>
  <c r="AC717" i="9" s="1"/>
  <c r="AC718" i="9" s="1"/>
  <c r="AC719" i="9" s="1"/>
  <c r="AC720" i="9" s="1"/>
  <c r="AC721" i="9" s="1"/>
  <c r="AC722" i="9" s="1"/>
  <c r="AC723" i="9" s="1"/>
  <c r="AC724" i="9" s="1"/>
  <c r="AC725" i="9" s="1"/>
  <c r="AC726" i="9" s="1"/>
  <c r="AC727" i="9" s="1"/>
  <c r="AC728" i="9" s="1"/>
  <c r="AC729" i="9" s="1"/>
  <c r="AC730" i="9" s="1"/>
  <c r="AC731" i="9" s="1"/>
  <c r="AC732" i="9" s="1"/>
  <c r="AC733" i="9" s="1"/>
  <c r="AC734" i="9" s="1"/>
  <c r="AC735" i="9" s="1"/>
  <c r="AC736" i="9" s="1"/>
  <c r="AC737" i="9" s="1"/>
  <c r="AC738" i="9" s="1"/>
  <c r="AC739" i="9" s="1"/>
  <c r="AC740" i="9" s="1"/>
  <c r="AC741" i="9" s="1"/>
  <c r="AC742" i="9" s="1"/>
  <c r="AC743" i="9" s="1"/>
  <c r="AC744" i="9" s="1"/>
  <c r="AC745" i="9" s="1"/>
  <c r="AC746" i="9" s="1"/>
  <c r="AC747" i="9" s="1"/>
  <c r="AC748" i="9" s="1"/>
  <c r="AC749" i="9" s="1"/>
  <c r="AC750" i="9" s="1"/>
  <c r="AC751" i="9" s="1"/>
  <c r="AC752" i="9" s="1"/>
  <c r="AC753" i="9" s="1"/>
  <c r="AC754" i="9" s="1"/>
  <c r="AC755" i="9" s="1"/>
  <c r="AC756" i="9" s="1"/>
  <c r="AC757" i="9" s="1"/>
  <c r="AC758" i="9" s="1"/>
  <c r="AC759" i="9" s="1"/>
  <c r="AC760" i="9" s="1"/>
  <c r="AC761" i="9" s="1"/>
  <c r="AC762" i="9" s="1"/>
  <c r="AC763" i="9" s="1"/>
  <c r="AC764" i="9" s="1"/>
  <c r="AC765" i="9" s="1"/>
  <c r="AC766" i="9" s="1"/>
  <c r="AC767" i="9" s="1"/>
  <c r="AC768" i="9" s="1"/>
  <c r="AC769" i="9" s="1"/>
  <c r="AC770" i="9" s="1"/>
  <c r="AC771" i="9" s="1"/>
  <c r="AC772" i="9" s="1"/>
  <c r="AC773" i="9" s="1"/>
  <c r="AC774" i="9" s="1"/>
  <c r="AC775" i="9" s="1"/>
  <c r="AC776" i="9" s="1"/>
  <c r="AC777" i="9" s="1"/>
  <c r="AC778" i="9" s="1"/>
  <c r="AC779" i="9" s="1"/>
  <c r="AC780" i="9" s="1"/>
  <c r="AC781" i="9" s="1"/>
  <c r="AC782" i="9" s="1"/>
  <c r="AC783" i="9" s="1"/>
  <c r="AC784" i="9" s="1"/>
  <c r="AC785" i="9" s="1"/>
  <c r="AC786" i="9" s="1"/>
  <c r="AC787" i="9" s="1"/>
  <c r="AC788" i="9" s="1"/>
  <c r="AC789" i="9" s="1"/>
  <c r="AC790" i="9" s="1"/>
  <c r="AC791" i="9" s="1"/>
  <c r="AC792" i="9" s="1"/>
  <c r="AC793" i="9" s="1"/>
  <c r="AC794" i="9" s="1"/>
  <c r="AC795" i="9" s="1"/>
  <c r="AC796" i="9" s="1"/>
  <c r="AC797" i="9" s="1"/>
  <c r="AC798" i="9" s="1"/>
  <c r="AC799" i="9" s="1"/>
  <c r="AC800" i="9" s="1"/>
  <c r="AC801" i="9" s="1"/>
  <c r="AC802" i="9" s="1"/>
  <c r="AC803" i="9" s="1"/>
  <c r="AC804" i="9" s="1"/>
  <c r="AC805" i="9" s="1"/>
  <c r="AC806" i="9" s="1"/>
  <c r="AC807" i="9" s="1"/>
  <c r="AC808" i="9" s="1"/>
  <c r="AC809" i="9" s="1"/>
  <c r="AC810" i="9" s="1"/>
  <c r="AC811" i="9" s="1"/>
  <c r="AC812" i="9" s="1"/>
  <c r="AC813" i="9" s="1"/>
  <c r="AC814" i="9" s="1"/>
  <c r="AC815" i="9" s="1"/>
  <c r="AC816" i="9" s="1"/>
  <c r="AC817" i="9" s="1"/>
  <c r="AC818" i="9" s="1"/>
  <c r="AC819" i="9" s="1"/>
  <c r="AC820" i="9" s="1"/>
  <c r="AC821" i="9" s="1"/>
  <c r="AC822" i="9" s="1"/>
  <c r="AC823" i="9" s="1"/>
  <c r="AC824" i="9" s="1"/>
  <c r="AC825" i="9" s="1"/>
  <c r="AC826" i="9" s="1"/>
  <c r="AC827" i="9" s="1"/>
  <c r="AC828" i="9" s="1"/>
  <c r="AC829" i="9" s="1"/>
  <c r="AC830" i="9" s="1"/>
  <c r="AC831" i="9" s="1"/>
  <c r="AC832" i="9" s="1"/>
  <c r="AC833" i="9" s="1"/>
  <c r="AC834" i="9" s="1"/>
  <c r="AC835" i="9" s="1"/>
  <c r="AC836" i="9" s="1"/>
  <c r="AC837" i="9" s="1"/>
  <c r="AC838" i="9" s="1"/>
  <c r="AC839" i="9" s="1"/>
  <c r="AC840" i="9" s="1"/>
  <c r="AC841" i="9" s="1"/>
  <c r="AC842" i="9" s="1"/>
  <c r="AC843" i="9" s="1"/>
  <c r="AC844" i="9" s="1"/>
  <c r="AC845" i="9" s="1"/>
  <c r="AC846" i="9" s="1"/>
  <c r="AC847" i="9" s="1"/>
  <c r="AC848" i="9" s="1"/>
  <c r="AC849" i="9" s="1"/>
  <c r="AC850" i="9" s="1"/>
  <c r="AC851" i="9" s="1"/>
  <c r="AC852" i="9" s="1"/>
  <c r="AC853" i="9" s="1"/>
  <c r="AC854" i="9" s="1"/>
  <c r="AC855" i="9" s="1"/>
  <c r="AC856" i="9" s="1"/>
  <c r="AC857" i="9" s="1"/>
  <c r="AC858" i="9" s="1"/>
  <c r="AC859" i="9" s="1"/>
  <c r="AC860" i="9" s="1"/>
  <c r="AC861" i="9" s="1"/>
  <c r="AC862" i="9" s="1"/>
  <c r="AC863" i="9" s="1"/>
  <c r="AC864" i="9" s="1"/>
  <c r="AC865" i="9" s="1"/>
  <c r="AC866" i="9" s="1"/>
  <c r="AC867" i="9" s="1"/>
  <c r="AC868" i="9" s="1"/>
  <c r="AC869" i="9" s="1"/>
  <c r="AC870" i="9" s="1"/>
  <c r="AC871" i="9" s="1"/>
  <c r="AC872" i="9" s="1"/>
  <c r="AC873" i="9" s="1"/>
  <c r="AC874" i="9" s="1"/>
  <c r="AC875" i="9" s="1"/>
  <c r="AC876" i="9" s="1"/>
  <c r="AC877" i="9" s="1"/>
  <c r="AC878" i="9" s="1"/>
  <c r="AC879" i="9" s="1"/>
  <c r="AC880" i="9" s="1"/>
  <c r="AC881" i="9" s="1"/>
  <c r="AC882" i="9" s="1"/>
  <c r="AC883" i="9" s="1"/>
  <c r="AC884" i="9" s="1"/>
  <c r="AC885" i="9" s="1"/>
  <c r="AC886" i="9" s="1"/>
  <c r="AC887" i="9" s="1"/>
  <c r="AC888" i="9" s="1"/>
  <c r="AC889" i="9" s="1"/>
  <c r="AC890" i="9" s="1"/>
  <c r="AC891" i="9" s="1"/>
  <c r="AC892" i="9" s="1"/>
  <c r="AC893" i="9" s="1"/>
  <c r="AC894" i="9" s="1"/>
  <c r="AC895" i="9" s="1"/>
  <c r="AC896" i="9" s="1"/>
  <c r="AC897" i="9" s="1"/>
  <c r="AC898" i="9" s="1"/>
  <c r="AC899" i="9" s="1"/>
  <c r="AC900" i="9" s="1"/>
  <c r="AC901" i="9" s="1"/>
  <c r="AC902" i="9" s="1"/>
  <c r="AC903" i="9" s="1"/>
  <c r="AC904" i="9" s="1"/>
  <c r="AC905" i="9" s="1"/>
  <c r="AC906" i="9" s="1"/>
  <c r="AC907" i="9" s="1"/>
  <c r="AC908" i="9" s="1"/>
  <c r="AC909" i="9" s="1"/>
  <c r="AC910" i="9" s="1"/>
  <c r="AC911" i="9" s="1"/>
  <c r="AC912" i="9" s="1"/>
  <c r="AC913" i="9" s="1"/>
  <c r="AC914" i="9" s="1"/>
  <c r="AC915" i="9" s="1"/>
  <c r="AC916" i="9" s="1"/>
  <c r="AC917" i="9" s="1"/>
  <c r="AC918" i="9" s="1"/>
  <c r="AC919" i="9" s="1"/>
  <c r="AC920" i="9" s="1"/>
  <c r="AC921" i="9" s="1"/>
  <c r="AC922" i="9" s="1"/>
  <c r="AC923" i="9" s="1"/>
  <c r="AC924" i="9" s="1"/>
  <c r="AC925" i="9" s="1"/>
  <c r="AC926" i="9" s="1"/>
  <c r="AC927" i="9" s="1"/>
  <c r="AC928" i="9" s="1"/>
  <c r="AC929" i="9" s="1"/>
  <c r="AC930" i="9" s="1"/>
  <c r="AC931" i="9" s="1"/>
  <c r="AC932" i="9" s="1"/>
  <c r="AC933" i="9" s="1"/>
  <c r="AC934" i="9" s="1"/>
  <c r="AC935" i="9" s="1"/>
  <c r="AC936" i="9" s="1"/>
  <c r="AC937" i="9" s="1"/>
  <c r="AC938" i="9" s="1"/>
  <c r="AC939" i="9" s="1"/>
  <c r="AC940" i="9" s="1"/>
  <c r="AC941" i="9" s="1"/>
  <c r="AC942" i="9" s="1"/>
  <c r="AC943" i="9" s="1"/>
  <c r="AC944" i="9" s="1"/>
  <c r="AC945" i="9" s="1"/>
  <c r="AC946" i="9" s="1"/>
  <c r="AC947" i="9" s="1"/>
  <c r="AC948" i="9" s="1"/>
  <c r="AC949" i="9" s="1"/>
  <c r="AC950" i="9" s="1"/>
  <c r="AC951" i="9" s="1"/>
  <c r="AC952" i="9" s="1"/>
  <c r="AC953" i="9" s="1"/>
  <c r="AC954" i="9" s="1"/>
  <c r="AC955" i="9" s="1"/>
  <c r="AC956" i="9" s="1"/>
  <c r="AC957" i="9" s="1"/>
  <c r="AC958" i="9" s="1"/>
  <c r="AC959" i="9" s="1"/>
  <c r="AC960" i="9" s="1"/>
  <c r="AC961" i="9" s="1"/>
  <c r="AC962" i="9" s="1"/>
  <c r="AC963" i="9" s="1"/>
  <c r="AC964" i="9" s="1"/>
  <c r="AC965" i="9" s="1"/>
  <c r="AC966" i="9" s="1"/>
  <c r="AC967" i="9" s="1"/>
  <c r="AC968" i="9" s="1"/>
  <c r="AC969" i="9" s="1"/>
  <c r="AC970" i="9" s="1"/>
  <c r="AC971" i="9" s="1"/>
  <c r="AC972" i="9" s="1"/>
  <c r="AC973" i="9" s="1"/>
  <c r="AC974" i="9" s="1"/>
  <c r="AC975" i="9" s="1"/>
  <c r="AC976" i="9" s="1"/>
  <c r="AC977" i="9" s="1"/>
  <c r="AC978" i="9" s="1"/>
  <c r="AC979" i="9" s="1"/>
  <c r="AC980" i="9" s="1"/>
  <c r="AC981" i="9" s="1"/>
  <c r="AC982" i="9" s="1"/>
  <c r="AC983" i="9" s="1"/>
  <c r="AC984" i="9" s="1"/>
  <c r="AC985" i="9" s="1"/>
  <c r="AC986" i="9" s="1"/>
  <c r="AC987" i="9" s="1"/>
  <c r="AC988" i="9" s="1"/>
  <c r="AC989" i="9" s="1"/>
  <c r="AC990" i="9" s="1"/>
  <c r="AC991" i="9" s="1"/>
  <c r="AC992" i="9" s="1"/>
  <c r="AC993" i="9" s="1"/>
  <c r="AC994" i="9" s="1"/>
  <c r="AC995" i="9" s="1"/>
  <c r="AC996" i="9" s="1"/>
  <c r="AC997" i="9" s="1"/>
  <c r="AC998" i="9" s="1"/>
  <c r="AC999" i="9" s="1"/>
  <c r="AC1000" i="9" s="1"/>
  <c r="AC1001" i="9" s="1"/>
  <c r="AC1002" i="9" s="1"/>
  <c r="AC1003" i="9" s="1"/>
  <c r="AC1004" i="9" s="1"/>
  <c r="AC1005" i="9" s="1"/>
  <c r="AC1006" i="9" s="1"/>
  <c r="AC1007" i="9" s="1"/>
  <c r="AC1008" i="9" s="1"/>
  <c r="AC1009" i="9" s="1"/>
  <c r="AC1010" i="9" s="1"/>
  <c r="AC1011" i="9" s="1"/>
  <c r="AC1012" i="9" s="1"/>
  <c r="AC1013" i="9" s="1"/>
  <c r="AC1014" i="9" s="1"/>
  <c r="AC1015" i="9" s="1"/>
  <c r="AC1016" i="9" s="1"/>
  <c r="AC1017" i="9" s="1"/>
  <c r="AC1018" i="9" s="1"/>
  <c r="AC1019" i="9" s="1"/>
  <c r="AC1020" i="9" s="1"/>
  <c r="AC1021" i="9" s="1"/>
  <c r="AC1022" i="9" s="1"/>
  <c r="AC1023" i="9" s="1"/>
  <c r="AC1024" i="9" s="1"/>
  <c r="AC1025" i="9" s="1"/>
  <c r="AC1026" i="9" s="1"/>
  <c r="AC1027" i="9" s="1"/>
  <c r="AC1028" i="9" s="1"/>
  <c r="AC1029" i="9" s="1"/>
  <c r="AC1030" i="9" s="1"/>
  <c r="AC1031" i="9" s="1"/>
  <c r="AC1032" i="9" s="1"/>
  <c r="AC1033" i="9" s="1"/>
  <c r="AC1034" i="9" s="1"/>
  <c r="AC1035" i="9" s="1"/>
  <c r="AC1036" i="9" s="1"/>
  <c r="AC1037" i="9" s="1"/>
  <c r="AC1038" i="9" s="1"/>
  <c r="AC1039" i="9" s="1"/>
  <c r="AC1040" i="9" s="1"/>
  <c r="AC1041" i="9" s="1"/>
  <c r="AC1042" i="9" s="1"/>
  <c r="AC1043" i="9" s="1"/>
  <c r="AC1044" i="9" s="1"/>
  <c r="AC1045" i="9" s="1"/>
  <c r="AC1046" i="9" s="1"/>
  <c r="AC1047" i="9" s="1"/>
  <c r="AC1048" i="9" s="1"/>
  <c r="AC1049" i="9" s="1"/>
  <c r="AC1050" i="9" s="1"/>
  <c r="AC1051" i="9" s="1"/>
  <c r="AC1052" i="9" s="1"/>
  <c r="AC1053" i="9" s="1"/>
  <c r="AC1054" i="9" s="1"/>
  <c r="AC1055" i="9" s="1"/>
  <c r="AC1056" i="9" s="1"/>
  <c r="AC1057" i="9" s="1"/>
  <c r="AC1058" i="9" s="1"/>
  <c r="AC1059" i="9" s="1"/>
  <c r="AC1060" i="9" s="1"/>
  <c r="AC1061" i="9" s="1"/>
  <c r="AC1062" i="9" s="1"/>
  <c r="AC1063" i="9" s="1"/>
  <c r="AC1064" i="9" s="1"/>
  <c r="AC1065" i="9" s="1"/>
  <c r="AC1066" i="9" s="1"/>
  <c r="AC1067" i="9" s="1"/>
  <c r="AC1068" i="9" s="1"/>
  <c r="AC1069" i="9" s="1"/>
  <c r="AC1070" i="9" s="1"/>
  <c r="AC1071" i="9" s="1"/>
  <c r="AC1072" i="9" s="1"/>
  <c r="AC1073" i="9" s="1"/>
  <c r="AC1074" i="9" s="1"/>
  <c r="AC1075" i="9" s="1"/>
  <c r="AC1076" i="9" s="1"/>
  <c r="AC1077" i="9" s="1"/>
  <c r="AC1078" i="9" s="1"/>
  <c r="AC1079" i="9" s="1"/>
  <c r="AC1080" i="9" s="1"/>
  <c r="AC1081" i="9" s="1"/>
  <c r="AC1082" i="9" s="1"/>
  <c r="AC1083" i="9" s="1"/>
  <c r="AC1084" i="9" s="1"/>
  <c r="AC1085" i="9" s="1"/>
  <c r="AC1086" i="9" s="1"/>
  <c r="AC1087" i="9" s="1"/>
  <c r="AC1088" i="9" s="1"/>
  <c r="AC1089" i="9" s="1"/>
  <c r="AC1090" i="9" s="1"/>
  <c r="AC1091" i="9" s="1"/>
  <c r="AC1092" i="9" s="1"/>
  <c r="AC1093" i="9" s="1"/>
  <c r="AC1094" i="9" s="1"/>
  <c r="AC1095" i="9" s="1"/>
  <c r="AC1096" i="9" s="1"/>
  <c r="AC1097" i="9" s="1"/>
  <c r="AC1098" i="9" s="1"/>
  <c r="AC1099" i="9" s="1"/>
  <c r="AC1100" i="9" s="1"/>
  <c r="AC1101" i="9" s="1"/>
  <c r="AC1102" i="9" s="1"/>
  <c r="AC1103" i="9" s="1"/>
  <c r="AC1104" i="9" s="1"/>
  <c r="AC1105" i="9" s="1"/>
  <c r="AC1106" i="9" s="1"/>
  <c r="AC1107" i="9" s="1"/>
  <c r="AC1108" i="9" s="1"/>
  <c r="AC1109" i="9" s="1"/>
  <c r="AC1110" i="9" s="1"/>
  <c r="AC1111" i="9" s="1"/>
  <c r="AC1112" i="9" s="1"/>
  <c r="AC1113" i="9" s="1"/>
  <c r="AC1114" i="9" s="1"/>
  <c r="AC1115" i="9" s="1"/>
  <c r="AC1116" i="9" s="1"/>
  <c r="AC1117" i="9" s="1"/>
  <c r="AC1118" i="9" s="1"/>
  <c r="AC1119" i="9" s="1"/>
  <c r="AC1120" i="9" s="1"/>
  <c r="AC1121" i="9" s="1"/>
  <c r="AC1122" i="9" s="1"/>
  <c r="AC1123" i="9" s="1"/>
  <c r="AC1124" i="9" s="1"/>
  <c r="AC1125" i="9" s="1"/>
  <c r="AC1126" i="9" s="1"/>
  <c r="AC1127" i="9" s="1"/>
  <c r="AC1128" i="9" s="1"/>
  <c r="AC1129" i="9" s="1"/>
  <c r="AC1130" i="9" s="1"/>
  <c r="AC1131" i="9" s="1"/>
  <c r="AC1132" i="9" s="1"/>
  <c r="AC1133" i="9" s="1"/>
  <c r="AC1134" i="9" s="1"/>
  <c r="AC1135" i="9" s="1"/>
  <c r="AC1136" i="9" s="1"/>
  <c r="AC1137" i="9" s="1"/>
  <c r="AC1138" i="9" s="1"/>
  <c r="AC1139" i="9" s="1"/>
  <c r="AC1140" i="9" s="1"/>
  <c r="AC1141" i="9" s="1"/>
  <c r="AC1142" i="9" s="1"/>
  <c r="AC1143" i="9" s="1"/>
  <c r="AC1144" i="9" s="1"/>
  <c r="AC1145" i="9" s="1"/>
  <c r="AC1146" i="9" s="1"/>
  <c r="AC1147" i="9" s="1"/>
  <c r="AC1148" i="9" s="1"/>
  <c r="AC1149" i="9" s="1"/>
  <c r="AC1150" i="9" s="1"/>
  <c r="AC1151" i="9" s="1"/>
  <c r="AC1152" i="9" s="1"/>
  <c r="AC1153" i="9" s="1"/>
  <c r="AC1154" i="9" s="1"/>
  <c r="AC1155" i="9" s="1"/>
  <c r="AC1156" i="9" s="1"/>
  <c r="AC1157" i="9" s="1"/>
  <c r="AC1158" i="9" s="1"/>
  <c r="AC1159" i="9" s="1"/>
  <c r="AC1160" i="9" s="1"/>
  <c r="AC1161" i="9" s="1"/>
  <c r="AC1162" i="9" s="1"/>
  <c r="AC1163" i="9" s="1"/>
  <c r="AC1164" i="9" s="1"/>
  <c r="AC1165" i="9" s="1"/>
  <c r="AC1166" i="9" s="1"/>
  <c r="AC1167" i="9" s="1"/>
  <c r="AC1168" i="9" s="1"/>
  <c r="AC1169" i="9" s="1"/>
  <c r="AC1170" i="9" s="1"/>
  <c r="AC1171" i="9" s="1"/>
  <c r="AC1172" i="9" s="1"/>
  <c r="AC1173" i="9" s="1"/>
  <c r="AC1174" i="9" s="1"/>
  <c r="AC1175" i="9" s="1"/>
  <c r="AC1176" i="9" s="1"/>
  <c r="AC1177" i="9" s="1"/>
  <c r="AC1178" i="9" s="1"/>
  <c r="AC1179" i="9" s="1"/>
  <c r="AC1180" i="9" s="1"/>
  <c r="AC1181" i="9" s="1"/>
  <c r="AC1182" i="9" s="1"/>
  <c r="AC1183" i="9" s="1"/>
  <c r="AC1184" i="9" s="1"/>
  <c r="AC1185" i="9" s="1"/>
  <c r="AC1186" i="9" s="1"/>
  <c r="AC1187" i="9" s="1"/>
  <c r="AC1188" i="9" s="1"/>
  <c r="AC1189" i="9" s="1"/>
  <c r="AC1190" i="9" s="1"/>
  <c r="AC1191" i="9" s="1"/>
  <c r="AC1192" i="9" s="1"/>
  <c r="AC1193" i="9" s="1"/>
  <c r="AC1194" i="9" s="1"/>
  <c r="AC1195" i="9" s="1"/>
  <c r="AC1196" i="9" s="1"/>
  <c r="AC1197" i="9" s="1"/>
  <c r="AC1198" i="9" s="1"/>
  <c r="AC1199" i="9" s="1"/>
  <c r="AC1200" i="9" s="1"/>
  <c r="AC1201" i="9" s="1"/>
  <c r="AC1202" i="9" s="1"/>
  <c r="AC1203" i="9" s="1"/>
  <c r="AC1204" i="9" s="1"/>
  <c r="AC1205" i="9" s="1"/>
  <c r="AC1206" i="9" s="1"/>
  <c r="AC1207" i="9" s="1"/>
  <c r="AC1208" i="9" s="1"/>
  <c r="AC1209" i="9" s="1"/>
  <c r="AC1210" i="9" s="1"/>
  <c r="AC1211" i="9" s="1"/>
  <c r="AC1212" i="9" s="1"/>
  <c r="AC1213" i="9" s="1"/>
  <c r="AC1214" i="9" s="1"/>
  <c r="AC1215" i="9" s="1"/>
  <c r="AC1216" i="9" s="1"/>
  <c r="AC1217" i="9" s="1"/>
  <c r="AC1218" i="9" s="1"/>
  <c r="AC1219" i="9" s="1"/>
  <c r="AC1220" i="9" s="1"/>
  <c r="AC1221" i="9" s="1"/>
  <c r="AC1222" i="9" s="1"/>
  <c r="AC1223" i="9" s="1"/>
  <c r="AC1224" i="9" s="1"/>
  <c r="AC1225" i="9" s="1"/>
  <c r="AC1226" i="9" s="1"/>
  <c r="AC1227" i="9" s="1"/>
  <c r="AC1228" i="9" s="1"/>
  <c r="AC1229" i="9" s="1"/>
  <c r="AC1230" i="9" s="1"/>
  <c r="AC1231" i="9" s="1"/>
  <c r="AC1232" i="9" s="1"/>
  <c r="AC1233" i="9" s="1"/>
  <c r="AC1234" i="9" s="1"/>
  <c r="AC1235" i="9" s="1"/>
  <c r="AC1236" i="9" s="1"/>
  <c r="AC1237" i="9" s="1"/>
  <c r="AC1238" i="9" s="1"/>
  <c r="AC1239" i="9" s="1"/>
  <c r="AC1240" i="9" s="1"/>
  <c r="AC1241" i="9" s="1"/>
  <c r="AC1242" i="9" s="1"/>
  <c r="AC1243" i="9" s="1"/>
  <c r="AC1244" i="9" s="1"/>
  <c r="AC1245" i="9" s="1"/>
  <c r="AC1246" i="9" s="1"/>
  <c r="AC1247" i="9" s="1"/>
  <c r="AC1248" i="9" s="1"/>
  <c r="AC1249" i="9" s="1"/>
  <c r="AC1250" i="9" s="1"/>
  <c r="AC1251" i="9" s="1"/>
  <c r="AC1252" i="9" s="1"/>
  <c r="AC1253" i="9" s="1"/>
  <c r="AC1254" i="9" s="1"/>
  <c r="AC1255" i="9" s="1"/>
  <c r="AC1256" i="9" s="1"/>
  <c r="AC1257" i="9" s="1"/>
  <c r="AC1258" i="9" s="1"/>
  <c r="AC1259" i="9" s="1"/>
  <c r="AC1260" i="9" s="1"/>
  <c r="AC1261" i="9" s="1"/>
  <c r="AC1262" i="9" s="1"/>
  <c r="AC1263" i="9" s="1"/>
  <c r="AC1264" i="9" s="1"/>
  <c r="AC1265" i="9" s="1"/>
  <c r="AC1266" i="9" s="1"/>
  <c r="AC1267" i="9" s="1"/>
  <c r="AC1268" i="9" s="1"/>
  <c r="AC1269" i="9" s="1"/>
  <c r="AC1270" i="9" s="1"/>
  <c r="AC1271" i="9" s="1"/>
  <c r="AC1272" i="9" s="1"/>
  <c r="AC1273" i="9" s="1"/>
  <c r="AC1274" i="9" s="1"/>
  <c r="AC1275" i="9" s="1"/>
  <c r="AC1276" i="9" s="1"/>
  <c r="AC1277" i="9" s="1"/>
  <c r="AC1278" i="9" s="1"/>
  <c r="AC1279" i="9" s="1"/>
  <c r="AC1280" i="9" s="1"/>
  <c r="AC1281" i="9" s="1"/>
  <c r="AC1282" i="9" s="1"/>
  <c r="AC1283" i="9" s="1"/>
  <c r="AC1284" i="9" s="1"/>
  <c r="AC1285" i="9" s="1"/>
  <c r="AC1286" i="9" s="1"/>
  <c r="AC1287" i="9" s="1"/>
  <c r="AC1288" i="9" s="1"/>
  <c r="AC1289" i="9" s="1"/>
  <c r="AC1290" i="9" s="1"/>
  <c r="AC1291" i="9" s="1"/>
  <c r="AC1292" i="9" s="1"/>
  <c r="AC1293" i="9" s="1"/>
  <c r="AC1294" i="9" s="1"/>
  <c r="AC1295" i="9" s="1"/>
  <c r="AC1296" i="9" s="1"/>
  <c r="AC1297" i="9" s="1"/>
  <c r="AC1298" i="9" s="1"/>
  <c r="AC1299" i="9" s="1"/>
  <c r="AC1300" i="9" s="1"/>
  <c r="AC1301" i="9" s="1"/>
  <c r="AC1302" i="9" s="1"/>
  <c r="AC1303" i="9" s="1"/>
  <c r="AC1304" i="9" s="1"/>
  <c r="AC1305" i="9" s="1"/>
  <c r="AC1306" i="9" s="1"/>
  <c r="AC1307" i="9" s="1"/>
  <c r="AC1308" i="9" s="1"/>
  <c r="AC1309" i="9" s="1"/>
  <c r="AC1310" i="9" s="1"/>
  <c r="AC1311" i="9" s="1"/>
  <c r="AC1312" i="9" s="1"/>
  <c r="AC1313" i="9" s="1"/>
  <c r="AC1314" i="9" s="1"/>
  <c r="AC1315" i="9" s="1"/>
  <c r="AC1316" i="9" s="1"/>
  <c r="AC1317" i="9" s="1"/>
  <c r="AC1318" i="9" s="1"/>
  <c r="AC1319" i="9" s="1"/>
  <c r="AC1320" i="9" s="1"/>
  <c r="AC1321" i="9" s="1"/>
  <c r="AC1322" i="9" s="1"/>
  <c r="AC1323" i="9" s="1"/>
  <c r="AC1324" i="9" s="1"/>
  <c r="AC1325" i="9" s="1"/>
  <c r="AC1326" i="9" s="1"/>
  <c r="AC1327" i="9" s="1"/>
  <c r="AC1328" i="9" s="1"/>
  <c r="AC1329" i="9" s="1"/>
  <c r="AC1330" i="9" s="1"/>
  <c r="AC1331" i="9" s="1"/>
  <c r="AC1332" i="9" s="1"/>
  <c r="AC1333" i="9" s="1"/>
  <c r="AC1334" i="9" s="1"/>
  <c r="AC1335" i="9" s="1"/>
  <c r="AC1336" i="9" s="1"/>
  <c r="AC1337" i="9" s="1"/>
  <c r="AC1338" i="9" s="1"/>
  <c r="AC1339" i="9" s="1"/>
  <c r="AC1340" i="9" s="1"/>
  <c r="AC1341" i="9" s="1"/>
  <c r="AC1342" i="9" s="1"/>
  <c r="AC1343" i="9" s="1"/>
  <c r="AC1344" i="9" s="1"/>
  <c r="AC1345" i="9" s="1"/>
  <c r="AC1346" i="9" s="1"/>
  <c r="AC1347" i="9" s="1"/>
  <c r="AC1348" i="9" s="1"/>
  <c r="AC1349" i="9" s="1"/>
  <c r="AC1350" i="9" s="1"/>
  <c r="AC1351" i="9" s="1"/>
  <c r="AC1352" i="9" s="1"/>
  <c r="AC1353" i="9" s="1"/>
  <c r="AC1354" i="9" s="1"/>
  <c r="AC1355" i="9" s="1"/>
  <c r="AC1356" i="9" s="1"/>
  <c r="AC1357" i="9" s="1"/>
  <c r="AC1358" i="9" s="1"/>
  <c r="AC1359" i="9" s="1"/>
  <c r="AC1360" i="9" s="1"/>
  <c r="AC1361" i="9" s="1"/>
  <c r="AC1362" i="9" s="1"/>
  <c r="AC1363" i="9" s="1"/>
  <c r="AC1364" i="9" s="1"/>
  <c r="AC1365" i="9" s="1"/>
  <c r="AC1366" i="9" s="1"/>
  <c r="AC1367" i="9" s="1"/>
  <c r="AC1368" i="9" s="1"/>
  <c r="AC1369" i="9" s="1"/>
  <c r="AC1370" i="9" s="1"/>
  <c r="AC1371" i="9" s="1"/>
  <c r="AC1372" i="9" s="1"/>
  <c r="AC1373" i="9" s="1"/>
  <c r="AC1374" i="9" s="1"/>
  <c r="AC1375" i="9" s="1"/>
  <c r="AC1376" i="9" s="1"/>
  <c r="AC1377" i="9" s="1"/>
  <c r="AC1378" i="9" s="1"/>
  <c r="AC1379" i="9" s="1"/>
  <c r="AC1380" i="9" s="1"/>
  <c r="AC1381" i="9" s="1"/>
  <c r="AC1382" i="9" s="1"/>
  <c r="AC1383" i="9" s="1"/>
  <c r="AC1384" i="9" s="1"/>
  <c r="AC1385" i="9" s="1"/>
  <c r="AC1386" i="9" s="1"/>
  <c r="AC1387" i="9" s="1"/>
  <c r="AC1388" i="9" s="1"/>
  <c r="AC1389" i="9" s="1"/>
  <c r="AC1390" i="9" s="1"/>
  <c r="AC1391" i="9" s="1"/>
  <c r="AC1392" i="9" s="1"/>
  <c r="AC1393" i="9" s="1"/>
  <c r="AC1394" i="9" s="1"/>
  <c r="AC1395" i="9" s="1"/>
  <c r="AC1396" i="9" s="1"/>
  <c r="AC1397" i="9" s="1"/>
  <c r="AC1398" i="9" s="1"/>
  <c r="AC1399" i="9" s="1"/>
  <c r="AC1400" i="9" s="1"/>
  <c r="AC1401" i="9" s="1"/>
  <c r="AC1402" i="9" s="1"/>
  <c r="AC1403" i="9" s="1"/>
  <c r="AC1404" i="9" s="1"/>
  <c r="AC1405" i="9" s="1"/>
  <c r="AC1406" i="9" s="1"/>
  <c r="AC1407" i="9" s="1"/>
  <c r="AC1408" i="9" s="1"/>
  <c r="AC1409" i="9" s="1"/>
  <c r="AC1410" i="9" s="1"/>
  <c r="AC1411" i="9" s="1"/>
  <c r="AC1412" i="9" s="1"/>
  <c r="AC1413" i="9" s="1"/>
  <c r="AC1414" i="9" s="1"/>
  <c r="AC1415" i="9" s="1"/>
  <c r="AC1416" i="9" s="1"/>
  <c r="AC1417" i="9" s="1"/>
  <c r="AC1418" i="9" s="1"/>
  <c r="AC1419" i="9" s="1"/>
  <c r="AC1420" i="9" s="1"/>
  <c r="AC1421" i="9" s="1"/>
  <c r="AC1422" i="9" s="1"/>
  <c r="AC1423" i="9" s="1"/>
  <c r="AC1424" i="9" s="1"/>
  <c r="AC1425" i="9" s="1"/>
  <c r="AC1426" i="9" s="1"/>
  <c r="AC1427" i="9" s="1"/>
  <c r="AC1428" i="9" s="1"/>
  <c r="AC1429" i="9" s="1"/>
  <c r="AC1430" i="9" s="1"/>
  <c r="AC1431" i="9" s="1"/>
  <c r="AC1432" i="9" s="1"/>
  <c r="AC1433" i="9" s="1"/>
  <c r="AC1434" i="9" s="1"/>
  <c r="AC1435" i="9" s="1"/>
  <c r="AC1436" i="9" s="1"/>
  <c r="AC1437" i="9" s="1"/>
  <c r="AC1438" i="9" s="1"/>
  <c r="AC1439" i="9" s="1"/>
  <c r="AC1440" i="9" s="1"/>
  <c r="AC1441" i="9" s="1"/>
  <c r="AC1442" i="9" s="1"/>
  <c r="AC1443" i="9" s="1"/>
  <c r="AC1444" i="9" s="1"/>
  <c r="AC1445" i="9" s="1"/>
  <c r="AC1446" i="9" s="1"/>
  <c r="AC1447" i="9" s="1"/>
  <c r="AC1448" i="9" s="1"/>
  <c r="AC1449" i="9" s="1"/>
  <c r="AC1450" i="9" s="1"/>
  <c r="AC1451" i="9" s="1"/>
  <c r="AC1452" i="9" s="1"/>
  <c r="AC1453" i="9" s="1"/>
  <c r="AC1454" i="9" s="1"/>
  <c r="AC1455" i="9" s="1"/>
  <c r="AC1456" i="9" s="1"/>
  <c r="AC1457" i="9" s="1"/>
  <c r="AC1458" i="9" s="1"/>
  <c r="AC1459" i="9" s="1"/>
  <c r="AC1460" i="9" s="1"/>
  <c r="AC1461" i="9" s="1"/>
  <c r="AC1462" i="9" s="1"/>
  <c r="AC1463" i="9" s="1"/>
  <c r="AC1464" i="9" s="1"/>
  <c r="AC1465" i="9" s="1"/>
  <c r="AC1466" i="9" s="1"/>
  <c r="AC1467" i="9" s="1"/>
  <c r="AC1468" i="9" s="1"/>
  <c r="AC1469" i="9" s="1"/>
  <c r="AC1470" i="9" s="1"/>
  <c r="AC1471" i="9" s="1"/>
  <c r="AC1472" i="9" s="1"/>
  <c r="AC1473" i="9" s="1"/>
  <c r="AC1474" i="9" s="1"/>
  <c r="AC1475" i="9" s="1"/>
  <c r="AC1476" i="9" s="1"/>
  <c r="AC1477" i="9" s="1"/>
  <c r="AC1478" i="9" s="1"/>
  <c r="AC1479" i="9" s="1"/>
  <c r="AC1480" i="9" s="1"/>
  <c r="AC1481" i="9" s="1"/>
  <c r="AC1482" i="9" s="1"/>
  <c r="AC1483" i="9" s="1"/>
  <c r="AC1484" i="9" s="1"/>
  <c r="AC1485" i="9" s="1"/>
  <c r="AC1486" i="9" s="1"/>
  <c r="AC1487" i="9" s="1"/>
  <c r="AC1488" i="9" s="1"/>
  <c r="AC1489" i="9" s="1"/>
  <c r="AC1490" i="9" s="1"/>
  <c r="AC1491" i="9" s="1"/>
  <c r="AC1492" i="9" s="1"/>
  <c r="AC1493" i="9" s="1"/>
  <c r="AC1494" i="9" s="1"/>
  <c r="AC1495" i="9" s="1"/>
  <c r="AC1496" i="9" s="1"/>
  <c r="AC1497" i="9" s="1"/>
  <c r="AC1498" i="9" s="1"/>
  <c r="AC1499" i="9" s="1"/>
  <c r="AC1500" i="9" s="1"/>
  <c r="AC1501" i="9" s="1"/>
  <c r="AC1502" i="9" s="1"/>
  <c r="AC1503" i="9" s="1"/>
  <c r="AC1504" i="9" s="1"/>
  <c r="AC1505" i="9" s="1"/>
  <c r="AC1506" i="9" s="1"/>
  <c r="AC1507" i="9" s="1"/>
  <c r="AC1508" i="9" s="1"/>
  <c r="AC1509" i="9" s="1"/>
  <c r="AC1510" i="9" s="1"/>
  <c r="AC1511" i="9" s="1"/>
  <c r="AC1512" i="9" s="1"/>
  <c r="AC1513" i="9" s="1"/>
  <c r="AC1514" i="9" s="1"/>
  <c r="AC1515" i="9" s="1"/>
  <c r="AC1516" i="9" s="1"/>
  <c r="AC1517" i="9" s="1"/>
  <c r="AC1518" i="9" s="1"/>
  <c r="AC1519" i="9" s="1"/>
  <c r="AC1520" i="9" s="1"/>
  <c r="AC1521" i="9" s="1"/>
  <c r="AC1522" i="9" s="1"/>
  <c r="AC1523" i="9" s="1"/>
  <c r="AC1524" i="9" s="1"/>
  <c r="AC1525" i="9" s="1"/>
  <c r="AC1526" i="9" s="1"/>
  <c r="AC1527" i="9" s="1"/>
  <c r="AC1528" i="9" s="1"/>
  <c r="AC1529" i="9" s="1"/>
  <c r="AC1530" i="9" s="1"/>
  <c r="AC1531" i="9" s="1"/>
  <c r="AC1532" i="9" s="1"/>
  <c r="AC1533" i="9" s="1"/>
  <c r="AC1534" i="9" s="1"/>
  <c r="AC1535" i="9" s="1"/>
  <c r="AC1536" i="9" s="1"/>
  <c r="AC1537" i="9" s="1"/>
  <c r="AC1538" i="9" s="1"/>
  <c r="AC1539" i="9" s="1"/>
  <c r="AC1540" i="9" s="1"/>
  <c r="AC1541" i="9" s="1"/>
  <c r="AC1542" i="9" s="1"/>
  <c r="AC1543" i="9" s="1"/>
  <c r="AC1544" i="9" s="1"/>
  <c r="AC1545" i="9" s="1"/>
  <c r="AC1546" i="9" s="1"/>
  <c r="AC1547" i="9" s="1"/>
  <c r="AC1548" i="9" s="1"/>
  <c r="AC1549" i="9" s="1"/>
  <c r="AC1550" i="9" s="1"/>
  <c r="AC1551" i="9" s="1"/>
  <c r="AC1552" i="9" s="1"/>
  <c r="AC1553" i="9" s="1"/>
  <c r="AC1554" i="9" s="1"/>
  <c r="AC1555" i="9" s="1"/>
  <c r="AC1556" i="9" s="1"/>
  <c r="AC1557" i="9" s="1"/>
  <c r="AC1558" i="9" s="1"/>
  <c r="AC1559" i="9" s="1"/>
  <c r="AC1560" i="9" s="1"/>
  <c r="AC1561" i="9" s="1"/>
  <c r="AC1562" i="9" s="1"/>
  <c r="AC1563" i="9" s="1"/>
  <c r="AC1564" i="9" s="1"/>
  <c r="AC1565" i="9" s="1"/>
  <c r="AC1566" i="9" s="1"/>
  <c r="AC1567" i="9" s="1"/>
  <c r="AC1568" i="9" s="1"/>
  <c r="AC1569" i="9" s="1"/>
  <c r="AC1570" i="9" s="1"/>
  <c r="AC1571" i="9" s="1"/>
  <c r="AC1572" i="9" s="1"/>
  <c r="AC1573" i="9" s="1"/>
  <c r="AC1574" i="9" s="1"/>
  <c r="AC1575" i="9" s="1"/>
  <c r="AC1576" i="9" s="1"/>
  <c r="AC1577" i="9" s="1"/>
  <c r="AC1578" i="9" s="1"/>
  <c r="AC1579" i="9" s="1"/>
  <c r="AC1580" i="9" s="1"/>
  <c r="AC1581" i="9" s="1"/>
  <c r="AC1582" i="9" s="1"/>
  <c r="AC1583" i="9" s="1"/>
  <c r="AC1584" i="9" s="1"/>
  <c r="AC1585" i="9" s="1"/>
  <c r="AC1586" i="9" s="1"/>
  <c r="AC1587" i="9" s="1"/>
  <c r="AC1588" i="9" s="1"/>
  <c r="AC1589" i="9" s="1"/>
  <c r="AC1590" i="9" s="1"/>
  <c r="AC1591" i="9" s="1"/>
  <c r="AC1592" i="9" s="1"/>
  <c r="AC1593" i="9" s="1"/>
  <c r="AC1594" i="9" s="1"/>
  <c r="AC1595" i="9" s="1"/>
  <c r="AC1596" i="9" s="1"/>
  <c r="AC1597" i="9" s="1"/>
  <c r="AC1598" i="9" s="1"/>
  <c r="AC1599" i="9" s="1"/>
  <c r="AC1600" i="9" s="1"/>
  <c r="AC1601" i="9" s="1"/>
  <c r="AC1602" i="9" s="1"/>
  <c r="AC1603" i="9" s="1"/>
  <c r="AC1604" i="9" s="1"/>
  <c r="AC1605" i="9" s="1"/>
  <c r="AC1606" i="9" s="1"/>
  <c r="AC1607" i="9" s="1"/>
  <c r="AC1608" i="9" s="1"/>
  <c r="AC1609" i="9" s="1"/>
  <c r="AC1610" i="9" s="1"/>
  <c r="AC1611" i="9" s="1"/>
  <c r="AC1612" i="9" s="1"/>
  <c r="AC1613" i="9" s="1"/>
  <c r="AC1614" i="9" s="1"/>
  <c r="AC1615" i="9" s="1"/>
  <c r="AC1616" i="9" s="1"/>
  <c r="AC1617" i="9" s="1"/>
  <c r="AC1618" i="9" s="1"/>
  <c r="AC1619" i="9" s="1"/>
  <c r="AC1620" i="9" s="1"/>
  <c r="AC1621" i="9" s="1"/>
  <c r="AC1622" i="9" s="1"/>
  <c r="AC1623" i="9" s="1"/>
  <c r="AC1624" i="9" s="1"/>
  <c r="AC1625" i="9" s="1"/>
  <c r="AC1626" i="9" s="1"/>
  <c r="AC1627" i="9" s="1"/>
  <c r="AC1628" i="9" s="1"/>
  <c r="AC1629" i="9" s="1"/>
  <c r="AC1630" i="9" s="1"/>
  <c r="AC1631" i="9" s="1"/>
  <c r="AC1632" i="9" s="1"/>
  <c r="AC1633" i="9" s="1"/>
  <c r="AC1634" i="9" s="1"/>
  <c r="AC1635" i="9" s="1"/>
  <c r="AC1636" i="9" s="1"/>
  <c r="AC1637" i="9" s="1"/>
  <c r="AC1638" i="9" s="1"/>
  <c r="AC1639" i="9" s="1"/>
  <c r="AC1640" i="9" s="1"/>
  <c r="AC1641" i="9" s="1"/>
  <c r="AC1642" i="9" s="1"/>
  <c r="AC1643" i="9" s="1"/>
  <c r="AC1644" i="9" s="1"/>
  <c r="AC1645" i="9" s="1"/>
  <c r="AC1646" i="9" s="1"/>
  <c r="AC1647" i="9" s="1"/>
  <c r="AC1648" i="9" s="1"/>
  <c r="AC1649" i="9" s="1"/>
  <c r="AC1650" i="9" s="1"/>
  <c r="AC1651" i="9" s="1"/>
  <c r="AC1652" i="9" s="1"/>
  <c r="AC1653" i="9" s="1"/>
  <c r="AC1654" i="9" s="1"/>
  <c r="AC1655" i="9" s="1"/>
  <c r="AC1656" i="9" s="1"/>
  <c r="AC1657" i="9" s="1"/>
  <c r="AC1658" i="9" s="1"/>
  <c r="AC1659" i="9" s="1"/>
  <c r="AC1660" i="9" s="1"/>
  <c r="AC1661" i="9" s="1"/>
  <c r="AC1662" i="9" s="1"/>
  <c r="AC1663" i="9" s="1"/>
  <c r="AC1664" i="9" s="1"/>
  <c r="AC1665" i="9" s="1"/>
  <c r="AC1666" i="9" s="1"/>
  <c r="AC1667" i="9" s="1"/>
  <c r="AC1668" i="9" s="1"/>
  <c r="AC1669" i="9" s="1"/>
  <c r="AC1670" i="9" s="1"/>
  <c r="AC1671" i="9" s="1"/>
  <c r="AC1672" i="9" s="1"/>
  <c r="AC1673" i="9" s="1"/>
  <c r="AC1674" i="9" s="1"/>
  <c r="AC1675" i="9" s="1"/>
  <c r="AC1676" i="9" s="1"/>
  <c r="AC1677" i="9" s="1"/>
  <c r="AC1678" i="9" s="1"/>
  <c r="AC1679" i="9" s="1"/>
  <c r="AC1680" i="9" s="1"/>
  <c r="AC1681" i="9" s="1"/>
  <c r="AC1682" i="9" s="1"/>
  <c r="AC1683" i="9" s="1"/>
  <c r="AC1684" i="9" s="1"/>
  <c r="AC1685" i="9" s="1"/>
  <c r="AC1686" i="9" s="1"/>
  <c r="AC1687" i="9" s="1"/>
  <c r="AC1688" i="9" s="1"/>
  <c r="AC1689" i="9" s="1"/>
  <c r="AC1690" i="9" s="1"/>
  <c r="AC1691" i="9" s="1"/>
  <c r="AC1692" i="9" s="1"/>
  <c r="AC1693" i="9" s="1"/>
  <c r="AC1694" i="9" s="1"/>
  <c r="AC1695" i="9" s="1"/>
  <c r="AC1696" i="9" s="1"/>
  <c r="AC1697" i="9" s="1"/>
  <c r="AC1698" i="9" s="1"/>
  <c r="AC1699" i="9" s="1"/>
  <c r="AC1700" i="9" s="1"/>
  <c r="AC1701" i="9" s="1"/>
  <c r="AC1702" i="9" s="1"/>
  <c r="AC1703" i="9" s="1"/>
  <c r="AC1704" i="9" s="1"/>
  <c r="AC1705" i="9" s="1"/>
  <c r="AC1706" i="9" s="1"/>
  <c r="AC1707" i="9" s="1"/>
  <c r="AC1708" i="9" s="1"/>
  <c r="AC1709" i="9" s="1"/>
  <c r="AC1710" i="9" s="1"/>
  <c r="AC1711" i="9" s="1"/>
  <c r="AC1712" i="9" s="1"/>
  <c r="AC1713" i="9" s="1"/>
  <c r="AC1714" i="9" s="1"/>
  <c r="AC1715" i="9" s="1"/>
  <c r="AC1716" i="9" s="1"/>
  <c r="AC1717" i="9" s="1"/>
  <c r="AC1718" i="9" s="1"/>
  <c r="AC1719" i="9" s="1"/>
  <c r="AC1720" i="9" s="1"/>
  <c r="AC1721" i="9" s="1"/>
  <c r="AC1722" i="9" s="1"/>
  <c r="AC1723" i="9" s="1"/>
  <c r="AC1724" i="9" s="1"/>
  <c r="AC1725" i="9" s="1"/>
  <c r="AC1726" i="9" s="1"/>
  <c r="AC1727" i="9" s="1"/>
  <c r="AC1728" i="9" s="1"/>
  <c r="AC1729" i="9" s="1"/>
  <c r="AC1730" i="9" s="1"/>
  <c r="AC1731" i="9" s="1"/>
  <c r="AC1732" i="9" s="1"/>
  <c r="AC1733" i="9" s="1"/>
  <c r="AC1734" i="9" s="1"/>
  <c r="AC1735" i="9" s="1"/>
  <c r="AC1736" i="9" s="1"/>
  <c r="AC1737" i="9" s="1"/>
  <c r="AC1738" i="9" s="1"/>
  <c r="AC1739" i="9" s="1"/>
  <c r="AC1740" i="9" s="1"/>
  <c r="AC1741" i="9" s="1"/>
  <c r="AC1742" i="9" s="1"/>
  <c r="AC1743" i="9" s="1"/>
  <c r="AC1744" i="9" s="1"/>
  <c r="AC1745" i="9" s="1"/>
  <c r="AC1746" i="9" s="1"/>
  <c r="AC1747" i="9" s="1"/>
  <c r="AC1748" i="9" s="1"/>
  <c r="AC1749" i="9" s="1"/>
  <c r="AC1750" i="9" s="1"/>
  <c r="AC1751" i="9" s="1"/>
  <c r="AC1752" i="9" s="1"/>
  <c r="AC1753" i="9" s="1"/>
  <c r="AC1754" i="9" s="1"/>
  <c r="AC1755" i="9" s="1"/>
  <c r="AC1756" i="9" s="1"/>
  <c r="AC1757" i="9" s="1"/>
  <c r="AC1758" i="9" s="1"/>
  <c r="AC1759" i="9" s="1"/>
  <c r="AC1760" i="9" s="1"/>
  <c r="AC1761" i="9" s="1"/>
  <c r="AC1762" i="9" s="1"/>
  <c r="AC1763" i="9" s="1"/>
  <c r="AC1764" i="9" s="1"/>
  <c r="AC1765" i="9" s="1"/>
  <c r="AC1766" i="9" s="1"/>
  <c r="AC1767" i="9" s="1"/>
  <c r="AC1768" i="9" s="1"/>
  <c r="AC1769" i="9" s="1"/>
  <c r="AC1770" i="9" s="1"/>
  <c r="AC1771" i="9" s="1"/>
  <c r="AC1772" i="9" s="1"/>
  <c r="AC1773" i="9" s="1"/>
  <c r="AC1774" i="9" s="1"/>
  <c r="AC1775" i="9" s="1"/>
  <c r="AC1776" i="9" s="1"/>
  <c r="AC1777" i="9" s="1"/>
  <c r="AC1778" i="9" s="1"/>
  <c r="AC1779" i="9" s="1"/>
  <c r="AC1780" i="9" s="1"/>
  <c r="AC1781" i="9" s="1"/>
  <c r="AC1782" i="9" s="1"/>
  <c r="AC1783" i="9" s="1"/>
  <c r="AC1784" i="9" s="1"/>
  <c r="AC1785" i="9" s="1"/>
  <c r="AC1786" i="9" s="1"/>
  <c r="AC1787" i="9" s="1"/>
  <c r="AC1788" i="9" s="1"/>
  <c r="AC1789" i="9" s="1"/>
  <c r="AC1790" i="9" s="1"/>
  <c r="AC1791" i="9" s="1"/>
  <c r="AC1792" i="9" s="1"/>
  <c r="AC1793" i="9" s="1"/>
  <c r="AC1794" i="9" s="1"/>
  <c r="AC1795" i="9" s="1"/>
  <c r="AC1796" i="9" s="1"/>
  <c r="AC1797" i="9" s="1"/>
  <c r="AC1798" i="9" s="1"/>
  <c r="AC1799" i="9" s="1"/>
  <c r="AC1800" i="9" s="1"/>
  <c r="AC1801" i="9" s="1"/>
  <c r="AC1802" i="9" s="1"/>
  <c r="AC1803" i="9" s="1"/>
  <c r="AC1804" i="9" s="1"/>
  <c r="AC1805" i="9" s="1"/>
  <c r="AC1806" i="9" s="1"/>
  <c r="AC1807" i="9" s="1"/>
  <c r="AC1808" i="9" s="1"/>
  <c r="AC1809" i="9" s="1"/>
  <c r="AC1810" i="9" s="1"/>
  <c r="AC1811" i="9" s="1"/>
  <c r="AC1812" i="9" s="1"/>
  <c r="AC1813" i="9" s="1"/>
  <c r="AC1814" i="9" s="1"/>
  <c r="AC1815" i="9" s="1"/>
  <c r="AC1816" i="9" s="1"/>
  <c r="AC1817" i="9" s="1"/>
  <c r="AC1818" i="9" s="1"/>
  <c r="AC1819" i="9" s="1"/>
  <c r="AC1820" i="9" s="1"/>
  <c r="AC1821" i="9" s="1"/>
  <c r="AC1822" i="9" s="1"/>
  <c r="AC1823" i="9" s="1"/>
  <c r="AC1824" i="9" s="1"/>
  <c r="AC1825" i="9" s="1"/>
  <c r="AC1826" i="9" s="1"/>
  <c r="AC1827" i="9" s="1"/>
  <c r="AC1828" i="9" s="1"/>
  <c r="AC1829" i="9" s="1"/>
  <c r="AC1830" i="9" s="1"/>
  <c r="AC1831" i="9" s="1"/>
  <c r="AC1832" i="9" s="1"/>
  <c r="AC1833" i="9" s="1"/>
  <c r="AC1834" i="9" s="1"/>
  <c r="AC1835" i="9" s="1"/>
  <c r="AC1836" i="9" s="1"/>
  <c r="AC1837" i="9" s="1"/>
  <c r="AC1838" i="9" s="1"/>
  <c r="AC1839" i="9" s="1"/>
  <c r="AC1840" i="9" s="1"/>
  <c r="AC1841" i="9" s="1"/>
  <c r="AC1842" i="9" s="1"/>
  <c r="AC1843" i="9" s="1"/>
  <c r="AC1844" i="9" s="1"/>
  <c r="AC1845" i="9" s="1"/>
  <c r="AC1846" i="9" s="1"/>
  <c r="AC1847" i="9" s="1"/>
  <c r="AC1848" i="9" s="1"/>
  <c r="AC1849" i="9" s="1"/>
  <c r="AC1850" i="9" s="1"/>
  <c r="AC1851" i="9" s="1"/>
  <c r="AC1852" i="9" s="1"/>
  <c r="AC1853" i="9" s="1"/>
  <c r="AC1854" i="9" s="1"/>
  <c r="AC1855" i="9" s="1"/>
  <c r="AC1856" i="9" s="1"/>
  <c r="AC1857" i="9" s="1"/>
  <c r="AC1858" i="9" s="1"/>
  <c r="AC1859" i="9" s="1"/>
  <c r="AC1860" i="9" s="1"/>
  <c r="AC1861" i="9" s="1"/>
  <c r="AC1862" i="9" s="1"/>
  <c r="AC1863" i="9" s="1"/>
  <c r="AC1864" i="9" s="1"/>
  <c r="AC1865" i="9" s="1"/>
  <c r="AC1866" i="9" s="1"/>
  <c r="AC1867" i="9" s="1"/>
  <c r="AC1868" i="9" s="1"/>
  <c r="AC1869" i="9" s="1"/>
  <c r="AC1870" i="9" s="1"/>
  <c r="AC1871" i="9" s="1"/>
  <c r="AC1872" i="9" s="1"/>
  <c r="AC1873" i="9" s="1"/>
  <c r="AC1874" i="9" s="1"/>
  <c r="AC1875" i="9" s="1"/>
  <c r="AC1876" i="9" s="1"/>
  <c r="AC1877" i="9" s="1"/>
  <c r="AC1878" i="9" s="1"/>
  <c r="AC1879" i="9" s="1"/>
  <c r="AC1880" i="9" s="1"/>
  <c r="AC1881" i="9" s="1"/>
  <c r="AC1882" i="9" s="1"/>
  <c r="AC1883" i="9" s="1"/>
  <c r="AC1884" i="9" s="1"/>
  <c r="AC1885" i="9" s="1"/>
  <c r="AC1886" i="9" s="1"/>
  <c r="AC1887" i="9" s="1"/>
  <c r="AC1888" i="9" s="1"/>
  <c r="AC1889" i="9" s="1"/>
  <c r="AC1890" i="9" s="1"/>
  <c r="AC1891" i="9" s="1"/>
  <c r="AC1892" i="9" s="1"/>
  <c r="AC1893" i="9" s="1"/>
  <c r="AC1894" i="9" s="1"/>
  <c r="AC1895" i="9" s="1"/>
  <c r="AC1896" i="9" s="1"/>
  <c r="AC1897" i="9" s="1"/>
  <c r="AC1898" i="9" s="1"/>
  <c r="AC1899" i="9" s="1"/>
  <c r="AC1900" i="9" s="1"/>
  <c r="AC1901" i="9" s="1"/>
  <c r="AC1902" i="9" s="1"/>
  <c r="AC1903" i="9" s="1"/>
  <c r="AC1904" i="9" s="1"/>
  <c r="AC1905" i="9" s="1"/>
  <c r="AC1906" i="9" s="1"/>
  <c r="AC1907" i="9" s="1"/>
  <c r="AC1908" i="9" s="1"/>
  <c r="AC1909" i="9" s="1"/>
  <c r="AC1910" i="9" s="1"/>
  <c r="AC1911" i="9" s="1"/>
  <c r="AC1912" i="9" s="1"/>
  <c r="AC1913" i="9" s="1"/>
  <c r="AC1914" i="9" s="1"/>
  <c r="AC1915" i="9" s="1"/>
  <c r="AC1916" i="9" s="1"/>
  <c r="AC1917" i="9" s="1"/>
  <c r="AC1918" i="9" s="1"/>
  <c r="AC1919" i="9" s="1"/>
  <c r="AC1920" i="9" s="1"/>
  <c r="AC1921" i="9" s="1"/>
  <c r="AC1922" i="9" s="1"/>
  <c r="AC1923" i="9" s="1"/>
  <c r="AC1924" i="9" s="1"/>
  <c r="AC1925" i="9" s="1"/>
  <c r="AC1926" i="9" s="1"/>
  <c r="AC1927" i="9" s="1"/>
  <c r="AC1928" i="9" s="1"/>
  <c r="AC1929" i="9" s="1"/>
  <c r="AC1930" i="9" s="1"/>
  <c r="AC1931" i="9" s="1"/>
  <c r="AC1932" i="9" s="1"/>
  <c r="AC1933" i="9" s="1"/>
  <c r="AC1934" i="9" s="1"/>
  <c r="AC1935" i="9" s="1"/>
  <c r="AC1936" i="9" s="1"/>
  <c r="AC1937" i="9" s="1"/>
  <c r="AC1938" i="9" s="1"/>
  <c r="AC1939" i="9" s="1"/>
  <c r="AC1940" i="9" s="1"/>
  <c r="AC1941" i="9" s="1"/>
  <c r="AC1942" i="9" s="1"/>
  <c r="AC1943" i="9" s="1"/>
  <c r="AC1944" i="9" s="1"/>
  <c r="AC1945" i="9" s="1"/>
  <c r="AC1946" i="9" s="1"/>
  <c r="AC1947" i="9" s="1"/>
  <c r="AC1948" i="9" s="1"/>
  <c r="AC1949" i="9" s="1"/>
  <c r="AC1950" i="9" s="1"/>
  <c r="AC1951" i="9" s="1"/>
  <c r="AC1952" i="9" s="1"/>
  <c r="AC1953" i="9" s="1"/>
  <c r="AC1954" i="9" s="1"/>
  <c r="AC1955" i="9" s="1"/>
  <c r="AC1956" i="9" s="1"/>
  <c r="AC1957" i="9" s="1"/>
  <c r="AC1958" i="9" s="1"/>
  <c r="AC1959" i="9" s="1"/>
  <c r="AC1960" i="9" s="1"/>
  <c r="AC1961" i="9" s="1"/>
  <c r="AC1962" i="9" s="1"/>
  <c r="AC1963" i="9" s="1"/>
  <c r="AC1964" i="9" s="1"/>
  <c r="AC1965" i="9" s="1"/>
  <c r="AC1966" i="9" s="1"/>
  <c r="AC1967" i="9" s="1"/>
  <c r="AC1968" i="9" s="1"/>
  <c r="AC1969" i="9" s="1"/>
  <c r="AC1970" i="9" s="1"/>
  <c r="AC1971" i="9" s="1"/>
  <c r="AC1972" i="9" s="1"/>
  <c r="AC1973" i="9" s="1"/>
  <c r="AC1974" i="9" s="1"/>
  <c r="AC1975" i="9" s="1"/>
  <c r="AC1976" i="9" s="1"/>
  <c r="AC1977" i="9" s="1"/>
  <c r="AC1978" i="9" s="1"/>
  <c r="AC1979" i="9" s="1"/>
  <c r="AC1980" i="9" s="1"/>
  <c r="AC1981" i="9" s="1"/>
  <c r="AC1982" i="9" s="1"/>
  <c r="AC1983" i="9" s="1"/>
  <c r="AC1984" i="9" s="1"/>
  <c r="AC1985" i="9" s="1"/>
  <c r="AC1986" i="9" s="1"/>
  <c r="AC1987" i="9" s="1"/>
  <c r="AC1988" i="9" s="1"/>
  <c r="AC1989" i="9" s="1"/>
  <c r="AC1990" i="9" s="1"/>
  <c r="AC1991" i="9" s="1"/>
  <c r="AC1992" i="9" s="1"/>
  <c r="AC1993" i="9" s="1"/>
  <c r="AC1994" i="9" s="1"/>
  <c r="AC1995" i="9" s="1"/>
  <c r="AC1996" i="9" s="1"/>
  <c r="AC1997" i="9" s="1"/>
  <c r="AC1998" i="9" s="1"/>
  <c r="AC1999" i="9" s="1"/>
  <c r="AC2000" i="9" s="1"/>
  <c r="AC2001" i="9" s="1"/>
  <c r="AC2002" i="9" s="1"/>
  <c r="AC2003" i="9" s="1"/>
  <c r="AC2004" i="9" s="1"/>
  <c r="AC2005" i="9" s="1"/>
  <c r="AC2006" i="9" s="1"/>
  <c r="AC2007" i="9" s="1"/>
  <c r="AC2008" i="9" s="1"/>
  <c r="AC2009" i="9" s="1"/>
  <c r="AC2010" i="9" s="1"/>
  <c r="AC2011" i="9" s="1"/>
  <c r="AC2012" i="9" s="1"/>
  <c r="AC2013" i="9" s="1"/>
  <c r="AC2014" i="9" s="1"/>
  <c r="AC2015" i="9" s="1"/>
  <c r="AC2016" i="9" s="1"/>
  <c r="AC2017" i="9" s="1"/>
  <c r="AC2018" i="9" s="1"/>
  <c r="AC2019" i="9" s="1"/>
  <c r="AC2020" i="9" s="1"/>
  <c r="AC2021" i="9" s="1"/>
  <c r="AC2022" i="9" s="1"/>
  <c r="AC2023" i="9" s="1"/>
  <c r="AC2024" i="9" s="1"/>
  <c r="AC2025" i="9" s="1"/>
  <c r="AC2026" i="9" s="1"/>
  <c r="AC2027" i="9" s="1"/>
  <c r="AC2028" i="9" s="1"/>
  <c r="AC2029" i="9" s="1"/>
  <c r="AC2030" i="9" s="1"/>
  <c r="AC2031" i="9" s="1"/>
  <c r="AC2032" i="9" s="1"/>
  <c r="AC2033" i="9" s="1"/>
  <c r="AC2034" i="9" s="1"/>
  <c r="AC2035" i="9" s="1"/>
  <c r="AC2036" i="9" s="1"/>
  <c r="AC2037" i="9" s="1"/>
  <c r="AC2038" i="9" s="1"/>
  <c r="AC2039" i="9" s="1"/>
  <c r="AC2040" i="9" s="1"/>
  <c r="AC2041" i="9" s="1"/>
  <c r="AC2042" i="9" s="1"/>
  <c r="AC2043" i="9" s="1"/>
  <c r="AC2044" i="9" s="1"/>
  <c r="AC2045" i="9" s="1"/>
  <c r="AC2046" i="9" s="1"/>
  <c r="AC2047" i="9" s="1"/>
  <c r="AC2048" i="9" s="1"/>
  <c r="AC2049" i="9" s="1"/>
  <c r="AC2050" i="9" s="1"/>
  <c r="AC2051" i="9" s="1"/>
  <c r="AC2052" i="9" s="1"/>
  <c r="AC2053" i="9" s="1"/>
  <c r="AC2054" i="9" s="1"/>
  <c r="AC2055" i="9" s="1"/>
  <c r="AC2056" i="9" s="1"/>
  <c r="AC2057" i="9" s="1"/>
  <c r="AC2058" i="9" s="1"/>
  <c r="AC2059" i="9" s="1"/>
  <c r="AC2060" i="9" s="1"/>
  <c r="AC2061" i="9" s="1"/>
  <c r="AC2062" i="9" s="1"/>
  <c r="AC2063" i="9" s="1"/>
  <c r="AC2064" i="9" s="1"/>
  <c r="AC2065" i="9" s="1"/>
  <c r="AC2066" i="9" s="1"/>
  <c r="AC2067" i="9" s="1"/>
  <c r="AC2068" i="9" s="1"/>
  <c r="AC2069" i="9" s="1"/>
  <c r="AC2070" i="9" s="1"/>
  <c r="AC2071" i="9" s="1"/>
  <c r="AC2072" i="9" s="1"/>
  <c r="AC2073" i="9" s="1"/>
  <c r="AC2074" i="9" s="1"/>
  <c r="AC2075" i="9" s="1"/>
  <c r="AC2076" i="9" s="1"/>
  <c r="AC2077" i="9" s="1"/>
  <c r="AC2078" i="9" s="1"/>
  <c r="AC2079" i="9" s="1"/>
  <c r="AC2080" i="9" s="1"/>
  <c r="AC2081" i="9" s="1"/>
  <c r="AC2082" i="9" s="1"/>
  <c r="AC2083" i="9" s="1"/>
  <c r="AC2084" i="9" s="1"/>
  <c r="AC2085" i="9" s="1"/>
  <c r="AC2086" i="9" s="1"/>
  <c r="AC2087" i="9" s="1"/>
  <c r="AC2088" i="9" s="1"/>
  <c r="AC2089" i="9" s="1"/>
  <c r="AC2090" i="9" s="1"/>
  <c r="AC2091" i="9" s="1"/>
  <c r="AC2092" i="9" s="1"/>
  <c r="AC2093" i="9" s="1"/>
  <c r="AC2094" i="9" s="1"/>
  <c r="AC2095" i="9" s="1"/>
  <c r="AC2096" i="9" s="1"/>
  <c r="AC2097" i="9" s="1"/>
  <c r="AC2098" i="9" s="1"/>
  <c r="AC2099" i="9" s="1"/>
  <c r="AC2100" i="9" s="1"/>
  <c r="AC2101" i="9" s="1"/>
  <c r="AC2102" i="9" s="1"/>
  <c r="AC2103" i="9" s="1"/>
  <c r="AC2104" i="9" s="1"/>
  <c r="AC2105" i="9" s="1"/>
  <c r="AC2106" i="9" s="1"/>
  <c r="AC2107" i="9" s="1"/>
  <c r="AC2108" i="9" s="1"/>
  <c r="AC2109" i="9" s="1"/>
  <c r="AC2110" i="9" s="1"/>
  <c r="AC2111" i="9" s="1"/>
  <c r="AC2112" i="9" s="1"/>
  <c r="AC2113" i="9" s="1"/>
  <c r="AC2114" i="9" s="1"/>
  <c r="AC2115" i="9" s="1"/>
  <c r="AC2116" i="9" s="1"/>
  <c r="AC2117" i="9" s="1"/>
  <c r="AC2118" i="9" s="1"/>
  <c r="AC2119" i="9" s="1"/>
  <c r="AC2120" i="9" s="1"/>
  <c r="AC2121" i="9" s="1"/>
  <c r="AC2122" i="9" s="1"/>
  <c r="AC2123" i="9" s="1"/>
  <c r="AC2124" i="9" s="1"/>
  <c r="AC2125" i="9" s="1"/>
  <c r="AC2126" i="9" s="1"/>
  <c r="AC2127" i="9" s="1"/>
  <c r="AC2128" i="9" s="1"/>
  <c r="AC2129" i="9" s="1"/>
  <c r="AC2130" i="9" s="1"/>
  <c r="AC2131" i="9" s="1"/>
  <c r="AC2132" i="9" s="1"/>
  <c r="AC2133" i="9" s="1"/>
  <c r="AC2134" i="9" s="1"/>
  <c r="AC2135" i="9" s="1"/>
  <c r="AC2136" i="9" s="1"/>
  <c r="AC2137" i="9" s="1"/>
  <c r="AC2138" i="9" s="1"/>
  <c r="AC2139" i="9" s="1"/>
  <c r="AC2140" i="9" s="1"/>
  <c r="AC2141" i="9" s="1"/>
  <c r="AC2142" i="9" s="1"/>
  <c r="AC2143" i="9" s="1"/>
  <c r="AC2144" i="9" s="1"/>
  <c r="AC2145" i="9" s="1"/>
  <c r="AC2146" i="9" s="1"/>
  <c r="AC2147" i="9" s="1"/>
  <c r="AC2148" i="9" s="1"/>
  <c r="AC2149" i="9" s="1"/>
  <c r="AC2150" i="9" s="1"/>
  <c r="AC2151" i="9" s="1"/>
  <c r="AC2152" i="9" s="1"/>
  <c r="AC2153" i="9" s="1"/>
  <c r="AC2154" i="9" s="1"/>
  <c r="AC2155" i="9" s="1"/>
  <c r="AC2156" i="9" s="1"/>
  <c r="AC2157" i="9" s="1"/>
  <c r="AC2158" i="9" s="1"/>
  <c r="AC2159" i="9" s="1"/>
  <c r="AC2160" i="9" s="1"/>
  <c r="AC2161" i="9" s="1"/>
  <c r="AC2162" i="9" s="1"/>
  <c r="AC2163" i="9" s="1"/>
  <c r="AC2164" i="9" s="1"/>
  <c r="AC2165" i="9" s="1"/>
  <c r="AC2166" i="9" s="1"/>
  <c r="AC2167" i="9" s="1"/>
  <c r="AC2168" i="9" s="1"/>
  <c r="AC2169" i="9" s="1"/>
  <c r="AC2170" i="9" s="1"/>
  <c r="AC2171" i="9" s="1"/>
  <c r="AC2172" i="9" s="1"/>
  <c r="AC2173" i="9" s="1"/>
  <c r="AC2174" i="9" s="1"/>
  <c r="AC2175" i="9" s="1"/>
  <c r="AC2176" i="9" s="1"/>
  <c r="AC2177" i="9" s="1"/>
  <c r="AC2178" i="9" s="1"/>
  <c r="AC2179" i="9" s="1"/>
  <c r="AC2180" i="9" s="1"/>
  <c r="AC2181" i="9" s="1"/>
  <c r="AC2182" i="9" s="1"/>
  <c r="AC2183" i="9" s="1"/>
  <c r="AC2184" i="9" s="1"/>
  <c r="AC2185" i="9" s="1"/>
  <c r="AC2186" i="9" s="1"/>
  <c r="AC2187" i="9" s="1"/>
  <c r="AC2188" i="9" s="1"/>
  <c r="AC2189" i="9" s="1"/>
  <c r="AC2190" i="9" s="1"/>
  <c r="AC2191" i="9" s="1"/>
  <c r="AC2192" i="9" s="1"/>
  <c r="AC2193" i="9" s="1"/>
  <c r="AC2194" i="9" s="1"/>
  <c r="AC2195" i="9" s="1"/>
  <c r="AC2196" i="9" s="1"/>
  <c r="AC2197" i="9" s="1"/>
  <c r="AC2198" i="9" s="1"/>
  <c r="AC2199" i="9" s="1"/>
  <c r="AC2200" i="9" s="1"/>
  <c r="AC2201" i="9" s="1"/>
  <c r="AC2202" i="9" s="1"/>
  <c r="AC2203" i="9" s="1"/>
  <c r="AC2204" i="9" s="1"/>
  <c r="AC2205" i="9" s="1"/>
  <c r="AC2206" i="9" s="1"/>
  <c r="AC2207" i="9" s="1"/>
  <c r="AC2208" i="9" s="1"/>
  <c r="AC2209" i="9" s="1"/>
  <c r="AC2210" i="9" s="1"/>
  <c r="AC2211" i="9" s="1"/>
  <c r="AC2212" i="9" s="1"/>
  <c r="AC2213" i="9" s="1"/>
  <c r="AC2214" i="9" s="1"/>
  <c r="AC2215" i="9" s="1"/>
  <c r="AC2216" i="9" s="1"/>
  <c r="AC2217" i="9" s="1"/>
  <c r="AC2218" i="9" s="1"/>
  <c r="AC2219" i="9" s="1"/>
  <c r="AC2220" i="9" s="1"/>
  <c r="AC2221" i="9" s="1"/>
  <c r="AC2222" i="9" s="1"/>
  <c r="AC2223" i="9" s="1"/>
  <c r="AC2224" i="9" s="1"/>
  <c r="AC2225" i="9" s="1"/>
  <c r="AC2226" i="9" s="1"/>
  <c r="AC2227" i="9" s="1"/>
  <c r="AC2228" i="9" s="1"/>
  <c r="AC2229" i="9" s="1"/>
  <c r="AC2230" i="9" s="1"/>
  <c r="AC2231" i="9" s="1"/>
  <c r="AC2232" i="9" s="1"/>
  <c r="AC2233" i="9" s="1"/>
  <c r="AC2234" i="9" s="1"/>
  <c r="AC2235" i="9" s="1"/>
  <c r="AC2236" i="9" s="1"/>
  <c r="AC2237" i="9" s="1"/>
  <c r="AC2238" i="9" s="1"/>
  <c r="AC2239" i="9" s="1"/>
  <c r="AC2240" i="9" s="1"/>
  <c r="AC2241" i="9" s="1"/>
  <c r="AC2242" i="9" s="1"/>
  <c r="AC2243" i="9" s="1"/>
  <c r="AC2244" i="9" s="1"/>
  <c r="AC2245" i="9" s="1"/>
  <c r="AC2246" i="9" s="1"/>
  <c r="AC2247" i="9" s="1"/>
  <c r="AC2248" i="9" s="1"/>
  <c r="AC2249" i="9" s="1"/>
  <c r="AC2250" i="9" s="1"/>
  <c r="AC2251" i="9" s="1"/>
  <c r="AC2252" i="9" s="1"/>
  <c r="AC2253" i="9" s="1"/>
  <c r="AC2254" i="9" s="1"/>
  <c r="AC2255" i="9" s="1"/>
  <c r="AC2256" i="9" s="1"/>
  <c r="AC2257" i="9" s="1"/>
  <c r="AC2258" i="9" s="1"/>
  <c r="AC2259" i="9" s="1"/>
  <c r="AC2260" i="9" s="1"/>
  <c r="AC2261" i="9" s="1"/>
  <c r="AC2262" i="9" s="1"/>
  <c r="AC2263" i="9" s="1"/>
  <c r="AC2264" i="9" s="1"/>
  <c r="AC2265" i="9" s="1"/>
  <c r="AC2266" i="9" s="1"/>
  <c r="AC2267" i="9" s="1"/>
  <c r="AC2268" i="9" s="1"/>
  <c r="AC2269" i="9" s="1"/>
  <c r="AC2270" i="9" s="1"/>
  <c r="AC2271" i="9" s="1"/>
  <c r="AC2272" i="9" s="1"/>
  <c r="AC2273" i="9" s="1"/>
  <c r="AC2274" i="9" s="1"/>
  <c r="AC2275" i="9" s="1"/>
  <c r="AC2276" i="9" s="1"/>
  <c r="AC2277" i="9" s="1"/>
  <c r="AC2278" i="9" s="1"/>
  <c r="AC2279" i="9" s="1"/>
  <c r="AC2280" i="9" s="1"/>
  <c r="AC2281" i="9" s="1"/>
  <c r="AC2282" i="9" s="1"/>
  <c r="AC2283" i="9" s="1"/>
  <c r="AC2284" i="9" s="1"/>
  <c r="AC2285" i="9" s="1"/>
  <c r="AC2286" i="9" s="1"/>
  <c r="AC2287" i="9" s="1"/>
  <c r="AC2288" i="9" s="1"/>
  <c r="AC2289" i="9" s="1"/>
  <c r="AC2290" i="9" s="1"/>
  <c r="AC2291" i="9" s="1"/>
  <c r="AC2292" i="9" s="1"/>
  <c r="AC2293" i="9" s="1"/>
  <c r="AC2294" i="9" s="1"/>
  <c r="AC2295" i="9" s="1"/>
  <c r="AC2296" i="9" s="1"/>
  <c r="AC2297" i="9" s="1"/>
  <c r="AC2298" i="9" s="1"/>
  <c r="AC2299" i="9" s="1"/>
  <c r="AC2300" i="9" s="1"/>
  <c r="AC2301" i="9" s="1"/>
  <c r="AC2302" i="9" s="1"/>
  <c r="AC2303" i="9" s="1"/>
  <c r="AC2304" i="9" s="1"/>
  <c r="AC2305" i="9" s="1"/>
  <c r="AC2306" i="9" s="1"/>
  <c r="AC2307" i="9" s="1"/>
  <c r="AC2308" i="9" s="1"/>
  <c r="AC2309" i="9" s="1"/>
  <c r="AC2310" i="9" s="1"/>
  <c r="AC2311" i="9" s="1"/>
  <c r="AC2312" i="9" s="1"/>
  <c r="AC2313" i="9" s="1"/>
  <c r="AC2314" i="9" s="1"/>
  <c r="AC2315" i="9" s="1"/>
  <c r="AC2316" i="9" s="1"/>
  <c r="AC2317" i="9" s="1"/>
  <c r="AC2318" i="9" s="1"/>
  <c r="AC2319" i="9" s="1"/>
  <c r="AC2320" i="9" s="1"/>
  <c r="AC2321" i="9" s="1"/>
  <c r="AC2322" i="9" s="1"/>
  <c r="AC2323" i="9" s="1"/>
  <c r="AC2324" i="9" s="1"/>
  <c r="AC2325" i="9" s="1"/>
  <c r="AC2326" i="9" s="1"/>
  <c r="AC2327" i="9" s="1"/>
  <c r="AC2328" i="9" s="1"/>
  <c r="AC2329" i="9" s="1"/>
  <c r="AC2330" i="9" s="1"/>
  <c r="AC2331" i="9" s="1"/>
  <c r="AC2332" i="9" s="1"/>
  <c r="AC2333" i="9" s="1"/>
  <c r="AC2334" i="9" s="1"/>
  <c r="AC2335" i="9" s="1"/>
  <c r="AC2336" i="9" s="1"/>
  <c r="AC2337" i="9" s="1"/>
  <c r="AC2338" i="9" s="1"/>
  <c r="AC2339" i="9" s="1"/>
  <c r="AC2340" i="9" s="1"/>
  <c r="AC2341" i="9" s="1"/>
  <c r="AC2342" i="9" s="1"/>
  <c r="AC2343" i="9" s="1"/>
  <c r="AC2344" i="9" s="1"/>
  <c r="AC2345" i="9" s="1"/>
  <c r="AC2346" i="9" s="1"/>
  <c r="AC2347" i="9" s="1"/>
  <c r="AC2348" i="9" s="1"/>
  <c r="AC2349" i="9" s="1"/>
  <c r="AC2350" i="9" s="1"/>
  <c r="AC2351" i="9" s="1"/>
  <c r="AC2352" i="9" s="1"/>
  <c r="AC2353" i="9" s="1"/>
  <c r="AC2354" i="9" s="1"/>
  <c r="AC2355" i="9" s="1"/>
  <c r="AC2356" i="9" s="1"/>
  <c r="AC2357" i="9" s="1"/>
  <c r="AC2358" i="9" s="1"/>
  <c r="AC2359" i="9" s="1"/>
  <c r="AC2360" i="9" s="1"/>
  <c r="AC2361" i="9" s="1"/>
  <c r="AC2362" i="9" s="1"/>
  <c r="AC2363" i="9" s="1"/>
  <c r="AC2364" i="9" s="1"/>
  <c r="AC2365" i="9" s="1"/>
  <c r="AC2366" i="9" s="1"/>
  <c r="AC2367" i="9" s="1"/>
  <c r="AC2368" i="9" s="1"/>
  <c r="AC2369" i="9" s="1"/>
  <c r="AC2370" i="9" s="1"/>
  <c r="AC2371" i="9" s="1"/>
  <c r="AC2372" i="9" s="1"/>
  <c r="AC2373" i="9" s="1"/>
  <c r="AC2374" i="9" s="1"/>
  <c r="AC2375" i="9" s="1"/>
  <c r="AC2376" i="9" s="1"/>
  <c r="AC2377" i="9" s="1"/>
  <c r="AC2378" i="9" s="1"/>
  <c r="AC2379" i="9" s="1"/>
  <c r="AC2380" i="9" s="1"/>
  <c r="AC2381" i="9" s="1"/>
  <c r="AC2382" i="9" s="1"/>
  <c r="AC2383" i="9" s="1"/>
  <c r="AC2384" i="9" s="1"/>
  <c r="AC2385" i="9" s="1"/>
  <c r="AC2386" i="9" s="1"/>
  <c r="AC2387" i="9" s="1"/>
  <c r="AC2388" i="9" s="1"/>
  <c r="AC2389" i="9" s="1"/>
  <c r="AC2390" i="9" s="1"/>
  <c r="AC2391" i="9" s="1"/>
  <c r="AC2392" i="9" s="1"/>
  <c r="AC2393" i="9" s="1"/>
  <c r="AC2394" i="9" s="1"/>
  <c r="AC2395" i="9" s="1"/>
  <c r="AC2396" i="9" s="1"/>
  <c r="AC2397" i="9" s="1"/>
  <c r="AC2398" i="9" s="1"/>
  <c r="AC2399" i="9" s="1"/>
  <c r="AC2400" i="9" s="1"/>
  <c r="AC2401" i="9" s="1"/>
  <c r="AC2402" i="9" s="1"/>
  <c r="AC2403" i="9" s="1"/>
  <c r="AC2404" i="9" s="1"/>
  <c r="AC2405" i="9" s="1"/>
  <c r="AC2406" i="9" s="1"/>
  <c r="AC2407" i="9" s="1"/>
  <c r="AC2408" i="9" s="1"/>
  <c r="AC2409" i="9" s="1"/>
  <c r="AC2410" i="9" s="1"/>
  <c r="AC2411" i="9" s="1"/>
  <c r="AC2412" i="9" s="1"/>
  <c r="AC2413" i="9" s="1"/>
  <c r="AC2414" i="9" s="1"/>
  <c r="AC2415" i="9" s="1"/>
  <c r="AC2416" i="9" s="1"/>
  <c r="AC2417" i="9" s="1"/>
  <c r="AC2418" i="9" s="1"/>
  <c r="AC2419" i="9" s="1"/>
  <c r="AC2420" i="9" s="1"/>
  <c r="AC2421" i="9" s="1"/>
  <c r="AC2422" i="9" s="1"/>
  <c r="AC2423" i="9" s="1"/>
  <c r="AC2424" i="9" s="1"/>
  <c r="AC2425" i="9" s="1"/>
  <c r="AC2426" i="9" s="1"/>
  <c r="AC2427" i="9" s="1"/>
  <c r="AC2428" i="9" s="1"/>
  <c r="AC2429" i="9" s="1"/>
  <c r="AC2430" i="9" s="1"/>
  <c r="AC2431" i="9" s="1"/>
  <c r="AC2432" i="9" s="1"/>
  <c r="AC2433" i="9" s="1"/>
  <c r="AC2434" i="9" s="1"/>
  <c r="AC2435" i="9" s="1"/>
  <c r="AC2436" i="9" s="1"/>
  <c r="AC2437" i="9" s="1"/>
  <c r="AC2438" i="9" s="1"/>
  <c r="AC2439" i="9" s="1"/>
  <c r="AC2440" i="9" s="1"/>
  <c r="AC2441" i="9" s="1"/>
  <c r="AC2442" i="9" s="1"/>
  <c r="AC2443" i="9" s="1"/>
  <c r="AC2444" i="9" s="1"/>
  <c r="AC2445" i="9" s="1"/>
  <c r="AC2446" i="9" s="1"/>
  <c r="AC2447" i="9" s="1"/>
  <c r="AC2448" i="9" s="1"/>
  <c r="AC2449" i="9" s="1"/>
  <c r="AC2450" i="9" s="1"/>
  <c r="AC2451" i="9" s="1"/>
  <c r="AC2452" i="9" s="1"/>
  <c r="AC2453" i="9" s="1"/>
  <c r="AC2454" i="9" s="1"/>
  <c r="AC2455" i="9" s="1"/>
  <c r="AC2456" i="9" s="1"/>
  <c r="AC2457" i="9" s="1"/>
  <c r="AC2458" i="9" s="1"/>
  <c r="AC2459" i="9" s="1"/>
  <c r="AC2460" i="9" s="1"/>
  <c r="AC2461" i="9" s="1"/>
  <c r="AC2462" i="9" s="1"/>
  <c r="AC2463" i="9" s="1"/>
  <c r="AC2464" i="9" s="1"/>
  <c r="AC2465" i="9" s="1"/>
  <c r="AC2466" i="9" s="1"/>
  <c r="AC2467" i="9" s="1"/>
  <c r="AC2468" i="9" s="1"/>
  <c r="AC2469" i="9" s="1"/>
  <c r="AC2470" i="9" s="1"/>
  <c r="AC2471" i="9" s="1"/>
  <c r="AC2472" i="9" s="1"/>
  <c r="AC2473" i="9" s="1"/>
  <c r="AC2474" i="9" s="1"/>
  <c r="AC2475" i="9" s="1"/>
  <c r="AC2476" i="9" s="1"/>
  <c r="AC2477" i="9" s="1"/>
  <c r="AC2478" i="9" s="1"/>
  <c r="AC2479" i="9" s="1"/>
  <c r="AC2480" i="9" s="1"/>
  <c r="AC2481" i="9" s="1"/>
  <c r="AC2482" i="9" s="1"/>
  <c r="AC2483" i="9" s="1"/>
  <c r="AC2484" i="9" s="1"/>
  <c r="AC2485" i="9" s="1"/>
  <c r="AC2486" i="9" s="1"/>
  <c r="AC2487" i="9" s="1"/>
  <c r="AC2488" i="9" s="1"/>
  <c r="AC2489" i="9" s="1"/>
  <c r="AC2490" i="9" s="1"/>
  <c r="AC2491" i="9" s="1"/>
  <c r="AC2492" i="9" s="1"/>
  <c r="AC2493" i="9" s="1"/>
  <c r="AC2494" i="9" s="1"/>
  <c r="AC2495" i="9" s="1"/>
  <c r="AC2496" i="9" s="1"/>
  <c r="AC2497" i="9" s="1"/>
  <c r="AC2498" i="9" s="1"/>
  <c r="AC2499" i="9" s="1"/>
  <c r="AC2500" i="9" s="1"/>
  <c r="AC2501" i="9" s="1"/>
  <c r="AC2502" i="9" s="1"/>
  <c r="AC2503" i="9" s="1"/>
  <c r="AC2504" i="9" s="1"/>
  <c r="AC2505" i="9" s="1"/>
  <c r="AC2506" i="9" s="1"/>
  <c r="AC2507" i="9" s="1"/>
  <c r="AC2508" i="9" s="1"/>
  <c r="AC2509" i="9" s="1"/>
  <c r="AC2510" i="9" s="1"/>
  <c r="AC2511" i="9" s="1"/>
  <c r="AC2512" i="9" s="1"/>
  <c r="AC2513" i="9" s="1"/>
  <c r="AC2514" i="9" s="1"/>
  <c r="AC2515" i="9" s="1"/>
  <c r="AC2516" i="9" s="1"/>
  <c r="AC2517" i="9" s="1"/>
  <c r="AC2518" i="9" s="1"/>
  <c r="AC2519" i="9" s="1"/>
  <c r="AC2520" i="9" s="1"/>
  <c r="AC2521" i="9" s="1"/>
  <c r="AC2522" i="9" s="1"/>
  <c r="AC2523" i="9" s="1"/>
  <c r="AC2524" i="9" s="1"/>
  <c r="AC2525" i="9" s="1"/>
  <c r="AC2526" i="9" s="1"/>
  <c r="AC2527" i="9" s="1"/>
  <c r="AC2528" i="9" s="1"/>
  <c r="AC2529" i="9" s="1"/>
  <c r="AC2530" i="9" s="1"/>
  <c r="AC2531" i="9" s="1"/>
  <c r="AC2532" i="9" s="1"/>
  <c r="AC2533" i="9" s="1"/>
  <c r="AC2534" i="9" s="1"/>
  <c r="AC2535" i="9" s="1"/>
  <c r="AC2536" i="9" s="1"/>
  <c r="AC2537" i="9" s="1"/>
  <c r="AC2538" i="9" s="1"/>
  <c r="AC2539" i="9" s="1"/>
  <c r="AC2540" i="9" s="1"/>
  <c r="AC2541" i="9" s="1"/>
  <c r="AC2542" i="9" s="1"/>
  <c r="AC2543" i="9" s="1"/>
  <c r="AC2544" i="9" s="1"/>
  <c r="AC2545" i="9" s="1"/>
  <c r="AC2546" i="9" s="1"/>
  <c r="AC2547" i="9" s="1"/>
  <c r="AC2548" i="9" s="1"/>
  <c r="AC2549" i="9" s="1"/>
  <c r="AC2550" i="9" s="1"/>
  <c r="AC2551" i="9" s="1"/>
  <c r="AC2552" i="9" s="1"/>
  <c r="AC2553" i="9" s="1"/>
  <c r="AC2554" i="9" s="1"/>
  <c r="AC2555" i="9" s="1"/>
  <c r="AC2556" i="9" s="1"/>
  <c r="AC2557" i="9" s="1"/>
  <c r="AC2558" i="9" s="1"/>
  <c r="AC2559" i="9" s="1"/>
  <c r="AC2560" i="9" s="1"/>
  <c r="AC2561" i="9" s="1"/>
  <c r="AC2562" i="9" s="1"/>
  <c r="AC2563" i="9" s="1"/>
  <c r="AC2564" i="9" s="1"/>
  <c r="AC2565" i="9" s="1"/>
  <c r="AC2566" i="9" s="1"/>
  <c r="AC2567" i="9" s="1"/>
  <c r="AC2568" i="9" s="1"/>
  <c r="AC2569" i="9" s="1"/>
  <c r="AC2570" i="9" s="1"/>
  <c r="AC2571" i="9" s="1"/>
  <c r="AC2572" i="9" s="1"/>
  <c r="AC2573" i="9" s="1"/>
  <c r="AC2574" i="9" s="1"/>
  <c r="AC2575" i="9" s="1"/>
  <c r="AC2576" i="9" s="1"/>
  <c r="AC2577" i="9" s="1"/>
  <c r="AC2578" i="9" s="1"/>
  <c r="AC2579" i="9" s="1"/>
  <c r="AC2580" i="9" s="1"/>
  <c r="AC2581" i="9" s="1"/>
  <c r="AC2582" i="9" s="1"/>
  <c r="AC2583" i="9" s="1"/>
  <c r="AC2584" i="9" s="1"/>
  <c r="AC2585" i="9" s="1"/>
  <c r="AC2586" i="9" s="1"/>
  <c r="AC2587" i="9" s="1"/>
  <c r="AC2588" i="9" s="1"/>
  <c r="AC2589" i="9" s="1"/>
  <c r="AC2590" i="9" s="1"/>
  <c r="AC2591" i="9" s="1"/>
  <c r="AC2592" i="9" s="1"/>
  <c r="AC2593" i="9" s="1"/>
  <c r="AC2594" i="9" s="1"/>
  <c r="AC2595" i="9" s="1"/>
  <c r="AC2596" i="9" s="1"/>
  <c r="AC2597" i="9" s="1"/>
  <c r="AC2598" i="9" s="1"/>
  <c r="AC2599" i="9" s="1"/>
  <c r="AC2600" i="9" s="1"/>
  <c r="AC2601" i="9" s="1"/>
  <c r="AC2602" i="9" s="1"/>
  <c r="AC2603" i="9" s="1"/>
  <c r="AC2604" i="9" s="1"/>
  <c r="AC2605" i="9" s="1"/>
  <c r="AC2606" i="9" s="1"/>
  <c r="AC2607" i="9" s="1"/>
  <c r="AC2608" i="9" s="1"/>
  <c r="AC2609" i="9" s="1"/>
  <c r="AC2610" i="9" s="1"/>
  <c r="AC2611" i="9" s="1"/>
  <c r="AC2612" i="9" s="1"/>
  <c r="AC2613" i="9" s="1"/>
  <c r="AC2614" i="9" s="1"/>
  <c r="AC2615" i="9" s="1"/>
  <c r="AC2616" i="9" s="1"/>
  <c r="AC2617" i="9" s="1"/>
  <c r="AC2618" i="9" s="1"/>
  <c r="AC2619" i="9" s="1"/>
  <c r="AC2620" i="9" s="1"/>
  <c r="AC2621" i="9" s="1"/>
  <c r="AC2622" i="9" s="1"/>
  <c r="AC2623" i="9" s="1"/>
  <c r="AC2624" i="9" s="1"/>
  <c r="AC2625" i="9" s="1"/>
  <c r="AC2626" i="9" s="1"/>
  <c r="AC2627" i="9" s="1"/>
  <c r="AC2628" i="9" s="1"/>
  <c r="AC2629" i="9" s="1"/>
  <c r="AC2630" i="9" s="1"/>
  <c r="AC2631" i="9" s="1"/>
  <c r="AC2632" i="9" s="1"/>
  <c r="AC2633" i="9" s="1"/>
  <c r="AC2634" i="9" s="1"/>
  <c r="AC2635" i="9" s="1"/>
  <c r="AC2636" i="9" s="1"/>
  <c r="AC2637" i="9" s="1"/>
  <c r="AC2638" i="9" s="1"/>
  <c r="AC2639" i="9" s="1"/>
  <c r="AC2640" i="9" s="1"/>
  <c r="AC2641" i="9" s="1"/>
  <c r="AC2642" i="9" s="1"/>
  <c r="AC2643" i="9" s="1"/>
  <c r="AC2644" i="9" s="1"/>
  <c r="AC2645" i="9" s="1"/>
  <c r="AC2646" i="9" s="1"/>
  <c r="AC2647" i="9" s="1"/>
  <c r="AC2648" i="9" s="1"/>
  <c r="AC2649" i="9" s="1"/>
  <c r="AC2650" i="9" s="1"/>
  <c r="AC2651" i="9" s="1"/>
  <c r="AC2652" i="9" s="1"/>
  <c r="AC2653" i="9" s="1"/>
  <c r="AC2654" i="9" s="1"/>
  <c r="AC2655" i="9" s="1"/>
  <c r="AC2656" i="9" s="1"/>
  <c r="AC2657" i="9" s="1"/>
  <c r="AC2658" i="9" s="1"/>
  <c r="AC2659" i="9" s="1"/>
  <c r="AC2660" i="9" s="1"/>
  <c r="AC2661" i="9" s="1"/>
  <c r="AC2662" i="9" s="1"/>
  <c r="AC2663" i="9" s="1"/>
  <c r="AC2664" i="9" s="1"/>
  <c r="AC2665" i="9" s="1"/>
  <c r="AC2666" i="9" s="1"/>
  <c r="AC2667" i="9" s="1"/>
  <c r="AC2668" i="9" s="1"/>
  <c r="AC2669" i="9" s="1"/>
  <c r="AC2670" i="9" s="1"/>
  <c r="AC2671" i="9" s="1"/>
  <c r="AC2672" i="9" s="1"/>
  <c r="AC2673" i="9" s="1"/>
  <c r="AC2674" i="9" s="1"/>
  <c r="AC2675" i="9" s="1"/>
  <c r="AC2676" i="9" s="1"/>
  <c r="AC2677" i="9" s="1"/>
  <c r="AC2678" i="9" s="1"/>
  <c r="AC2679" i="9" s="1"/>
  <c r="AC2680" i="9" s="1"/>
  <c r="AC2681" i="9" s="1"/>
  <c r="AC2682" i="9" s="1"/>
  <c r="AC2683" i="9" s="1"/>
  <c r="AC2684" i="9" s="1"/>
  <c r="AC2685" i="9" s="1"/>
  <c r="AC2686" i="9" s="1"/>
  <c r="AC2687" i="9" s="1"/>
  <c r="AC2688" i="9" s="1"/>
  <c r="AC2689" i="9" s="1"/>
  <c r="AC2690" i="9" s="1"/>
  <c r="AC2691" i="9" s="1"/>
  <c r="AC2692" i="9" s="1"/>
  <c r="AC2693" i="9" s="1"/>
  <c r="AC2694" i="9" s="1"/>
  <c r="AC2695" i="9" s="1"/>
  <c r="AC2696" i="9" s="1"/>
  <c r="AC2697" i="9" s="1"/>
  <c r="AC2698" i="9" s="1"/>
  <c r="AC2699" i="9" s="1"/>
  <c r="AC2700" i="9" s="1"/>
  <c r="AC2701" i="9" s="1"/>
  <c r="AC2702" i="9" s="1"/>
  <c r="AC2703" i="9" s="1"/>
  <c r="AC2704" i="9" s="1"/>
  <c r="AC2705" i="9" s="1"/>
  <c r="AC2706" i="9" s="1"/>
  <c r="AC2707" i="9" s="1"/>
  <c r="AC2708" i="9" s="1"/>
  <c r="AC2709" i="9" s="1"/>
  <c r="AC2710" i="9" s="1"/>
  <c r="AC2711" i="9" s="1"/>
  <c r="AC2712" i="9" s="1"/>
  <c r="AC2713" i="9" s="1"/>
  <c r="AC2714" i="9" s="1"/>
  <c r="AC2715" i="9" s="1"/>
  <c r="AC2716" i="9" s="1"/>
  <c r="AC2717" i="9" s="1"/>
  <c r="AC2718" i="9" s="1"/>
  <c r="AC2719" i="9" s="1"/>
  <c r="AC2720" i="9" s="1"/>
  <c r="AC2721" i="9" s="1"/>
  <c r="AC2722" i="9" s="1"/>
  <c r="AC2723" i="9" s="1"/>
  <c r="AC2724" i="9" s="1"/>
  <c r="AC2725" i="9" s="1"/>
  <c r="AC2726" i="9" s="1"/>
  <c r="AC2727" i="9" s="1"/>
  <c r="AC2728" i="9" s="1"/>
  <c r="AC2729" i="9" s="1"/>
  <c r="AC2730" i="9" s="1"/>
  <c r="AC2731" i="9" s="1"/>
  <c r="AC2732" i="9" s="1"/>
  <c r="AC2733" i="9" s="1"/>
  <c r="AC2734" i="9" s="1"/>
  <c r="AC2735" i="9" s="1"/>
  <c r="AC2736" i="9" s="1"/>
  <c r="AC2737" i="9" s="1"/>
  <c r="AC2738" i="9" s="1"/>
  <c r="AC2739" i="9" s="1"/>
  <c r="AC2740" i="9" s="1"/>
  <c r="AC2741" i="9" s="1"/>
  <c r="AC2742" i="9" s="1"/>
  <c r="AC2743" i="9" s="1"/>
  <c r="AC2744" i="9" s="1"/>
  <c r="AC2745" i="9" s="1"/>
  <c r="AC2746" i="9" s="1"/>
  <c r="AC2747" i="9" s="1"/>
  <c r="AC2748" i="9" s="1"/>
  <c r="AC2749" i="9" s="1"/>
  <c r="AC2750" i="9" s="1"/>
  <c r="AC2751" i="9" s="1"/>
  <c r="AC2752" i="9" s="1"/>
  <c r="AC2753" i="9" s="1"/>
  <c r="AC2754" i="9" s="1"/>
  <c r="AC2755" i="9" s="1"/>
  <c r="AC2756" i="9" s="1"/>
  <c r="AC2757" i="9" s="1"/>
  <c r="AC2758" i="9" s="1"/>
  <c r="AC2759" i="9" s="1"/>
  <c r="AC2760" i="9" s="1"/>
  <c r="AC2761" i="9" s="1"/>
  <c r="AC2762" i="9" s="1"/>
  <c r="AC2763" i="9" s="1"/>
  <c r="AC2764" i="9" s="1"/>
  <c r="AC2765" i="9" s="1"/>
  <c r="AC2766" i="9" s="1"/>
  <c r="AC2767" i="9" s="1"/>
  <c r="AC2768" i="9" s="1"/>
  <c r="AC2769" i="9" s="1"/>
  <c r="AC2770" i="9" s="1"/>
  <c r="AC2771" i="9" s="1"/>
  <c r="AC2772" i="9" s="1"/>
  <c r="AC2773" i="9" s="1"/>
  <c r="AC2774" i="9" s="1"/>
  <c r="AC2775" i="9" s="1"/>
  <c r="AC2776" i="9" s="1"/>
  <c r="AC2777" i="9" s="1"/>
  <c r="AC2778" i="9" s="1"/>
  <c r="AC2779" i="9" s="1"/>
  <c r="AC2780" i="9" s="1"/>
  <c r="AC2781" i="9" s="1"/>
  <c r="AC2782" i="9" s="1"/>
  <c r="AC2783" i="9" s="1"/>
  <c r="AC2784" i="9" s="1"/>
  <c r="AC2785" i="9" s="1"/>
  <c r="AC2786" i="9" s="1"/>
  <c r="AC2787" i="9" s="1"/>
  <c r="AC2788" i="9" s="1"/>
  <c r="AC2789" i="9" s="1"/>
  <c r="AC2790" i="9" s="1"/>
  <c r="AC2791" i="9" s="1"/>
  <c r="AC2792" i="9" s="1"/>
  <c r="AC2793" i="9" s="1"/>
  <c r="AC2794" i="9" s="1"/>
  <c r="AC2795" i="9" s="1"/>
  <c r="AC2796" i="9" s="1"/>
  <c r="AC2797" i="9" s="1"/>
  <c r="AC2798" i="9" s="1"/>
  <c r="AC2799" i="9" s="1"/>
  <c r="AC2800" i="9" s="1"/>
  <c r="AC2801" i="9" s="1"/>
  <c r="AC2802" i="9" s="1"/>
  <c r="AC2803" i="9" s="1"/>
  <c r="AC2804" i="9" s="1"/>
  <c r="AC2805" i="9" s="1"/>
  <c r="AC2806" i="9" s="1"/>
  <c r="AC2807" i="9" s="1"/>
  <c r="AC2808" i="9" s="1"/>
  <c r="AC2809" i="9" s="1"/>
  <c r="AC2810" i="9" s="1"/>
  <c r="AC2811" i="9" s="1"/>
  <c r="AC2812" i="9" s="1"/>
  <c r="AC2813" i="9" s="1"/>
  <c r="AC2814" i="9" s="1"/>
  <c r="AC2815" i="9" s="1"/>
  <c r="AC2816" i="9" s="1"/>
  <c r="AC2817" i="9" s="1"/>
  <c r="AC2818" i="9" s="1"/>
  <c r="AC2819" i="9" s="1"/>
  <c r="AC2820" i="9" s="1"/>
  <c r="AC2821" i="9" s="1"/>
  <c r="AC2822" i="9" s="1"/>
  <c r="AC2823" i="9" s="1"/>
  <c r="AC2824" i="9" s="1"/>
  <c r="AC2825" i="9" s="1"/>
  <c r="AC2826" i="9" s="1"/>
  <c r="AC2827" i="9" s="1"/>
  <c r="AC2828" i="9" s="1"/>
  <c r="AC2829" i="9" s="1"/>
  <c r="AC2830" i="9" s="1"/>
  <c r="AC2831" i="9" s="1"/>
  <c r="AC2832" i="9" s="1"/>
  <c r="AC2833" i="9" s="1"/>
  <c r="AC2834" i="9" s="1"/>
  <c r="AC2835" i="9" s="1"/>
  <c r="AC2836" i="9" s="1"/>
  <c r="AC2837" i="9" s="1"/>
  <c r="AC2838" i="9" s="1"/>
  <c r="AC2839" i="9" s="1"/>
  <c r="AC2840" i="9" s="1"/>
  <c r="AC2841" i="9" s="1"/>
  <c r="AC2842" i="9" s="1"/>
  <c r="AC2843" i="9" s="1"/>
  <c r="AC2844" i="9" s="1"/>
  <c r="AC2845" i="9" s="1"/>
  <c r="AC2846" i="9" s="1"/>
  <c r="AC2847" i="9" s="1"/>
  <c r="AC2848" i="9" s="1"/>
  <c r="AC2849" i="9" s="1"/>
  <c r="AC2850" i="9" s="1"/>
  <c r="AC2851" i="9" s="1"/>
  <c r="AC2852" i="9" s="1"/>
  <c r="AC2853" i="9" s="1"/>
  <c r="AC2854" i="9" s="1"/>
  <c r="AC2855" i="9" s="1"/>
  <c r="AC2856" i="9" s="1"/>
  <c r="AC2857" i="9" s="1"/>
  <c r="AC2858" i="9" s="1"/>
  <c r="AC2859" i="9" s="1"/>
  <c r="AC2860" i="9" s="1"/>
  <c r="AC2861" i="9" s="1"/>
  <c r="AC2862" i="9" s="1"/>
  <c r="AC2863" i="9" s="1"/>
  <c r="AC2864" i="9" s="1"/>
  <c r="AC2865" i="9" s="1"/>
  <c r="AC2866" i="9" s="1"/>
  <c r="AC2867" i="9" s="1"/>
  <c r="AC2868" i="9" s="1"/>
  <c r="AC2869" i="9" s="1"/>
  <c r="AC2870" i="9" s="1"/>
  <c r="AC2871" i="9" s="1"/>
  <c r="AC2872" i="9" s="1"/>
  <c r="AC2873" i="9" s="1"/>
  <c r="AC2874" i="9" s="1"/>
  <c r="AC2875" i="9" s="1"/>
  <c r="AC2876" i="9" s="1"/>
  <c r="AC2877" i="9" s="1"/>
  <c r="AC2878" i="9" s="1"/>
  <c r="AC2879" i="9" s="1"/>
  <c r="AC2880" i="9" s="1"/>
  <c r="AC2881" i="9" s="1"/>
  <c r="AC2882" i="9" s="1"/>
  <c r="AC2883" i="9" s="1"/>
  <c r="AC2884" i="9" s="1"/>
  <c r="AC2885" i="9" s="1"/>
  <c r="AC2886" i="9" s="1"/>
  <c r="AC2887" i="9" s="1"/>
  <c r="AC2888" i="9" s="1"/>
  <c r="AC2889" i="9" s="1"/>
  <c r="AC2890" i="9" s="1"/>
  <c r="AC2891" i="9" s="1"/>
  <c r="AC2892" i="9" s="1"/>
  <c r="AC2893" i="9" s="1"/>
  <c r="AC2894" i="9" s="1"/>
  <c r="AC2895" i="9" s="1"/>
  <c r="AC2896" i="9" s="1"/>
  <c r="AC2897" i="9" s="1"/>
  <c r="AC2898" i="9" s="1"/>
  <c r="AC2899" i="9" s="1"/>
  <c r="AC2900" i="9" s="1"/>
  <c r="AC2901" i="9" s="1"/>
  <c r="AC2902" i="9" s="1"/>
  <c r="AC2903" i="9" s="1"/>
  <c r="AC2904" i="9" s="1"/>
  <c r="AC2905" i="9" s="1"/>
  <c r="AC2906" i="9" s="1"/>
  <c r="AC2907" i="9" s="1"/>
  <c r="AC2908" i="9" s="1"/>
  <c r="AC2909" i="9" s="1"/>
  <c r="AC2910" i="9" s="1"/>
  <c r="AC2911" i="9" s="1"/>
  <c r="AC2912" i="9" s="1"/>
  <c r="AC2913" i="9" s="1"/>
  <c r="AC2914" i="9" s="1"/>
  <c r="AC2915" i="9" s="1"/>
  <c r="AC2916" i="9" s="1"/>
  <c r="AC2917" i="9" s="1"/>
  <c r="AC2918" i="9" s="1"/>
  <c r="AC2919" i="9" s="1"/>
  <c r="AC2920" i="9" s="1"/>
  <c r="AC2921" i="9" s="1"/>
  <c r="AC2922" i="9" s="1"/>
  <c r="AC2923" i="9" s="1"/>
  <c r="AC2924" i="9" s="1"/>
  <c r="AC2925" i="9" s="1"/>
  <c r="AC2926" i="9" s="1"/>
  <c r="AC2927" i="9" s="1"/>
  <c r="AC2928" i="9" s="1"/>
  <c r="AC2929" i="9" s="1"/>
  <c r="AC2930" i="9" s="1"/>
  <c r="AC2931" i="9" s="1"/>
  <c r="AC2932" i="9" s="1"/>
  <c r="AC2933" i="9" s="1"/>
  <c r="AC2934" i="9" s="1"/>
  <c r="AC2935" i="9" s="1"/>
  <c r="AC2936" i="9" s="1"/>
  <c r="AC2937" i="9" s="1"/>
  <c r="AC2938" i="9" s="1"/>
  <c r="AC2939" i="9" s="1"/>
  <c r="AC2940" i="9" s="1"/>
  <c r="AC2941" i="9" s="1"/>
  <c r="AC2942" i="9" s="1"/>
  <c r="AC2943" i="9" s="1"/>
  <c r="AC2944" i="9" s="1"/>
  <c r="AC2945" i="9" s="1"/>
  <c r="AC2946" i="9" s="1"/>
  <c r="AC2947" i="9" s="1"/>
  <c r="AC2948" i="9" s="1"/>
  <c r="AC2949" i="9" s="1"/>
  <c r="AC2950" i="9" s="1"/>
  <c r="AC2951" i="9" s="1"/>
  <c r="AC2952" i="9" s="1"/>
  <c r="AC2953" i="9" s="1"/>
  <c r="AC2954" i="9" s="1"/>
  <c r="AC2955" i="9" s="1"/>
  <c r="AC2956" i="9" s="1"/>
  <c r="AC2957" i="9" s="1"/>
  <c r="AC2958" i="9" s="1"/>
  <c r="AC2959" i="9" s="1"/>
  <c r="AC2960" i="9" s="1"/>
  <c r="AC2961" i="9" s="1"/>
  <c r="AC2962" i="9" s="1"/>
  <c r="AC2963" i="9" s="1"/>
  <c r="AC2964" i="9" s="1"/>
  <c r="AC2965" i="9" s="1"/>
  <c r="AC2966" i="9" s="1"/>
  <c r="AC2967" i="9" s="1"/>
  <c r="AC2968" i="9" s="1"/>
  <c r="AC2969" i="9" s="1"/>
  <c r="AC2970" i="9" s="1"/>
  <c r="AC2971" i="9" s="1"/>
  <c r="AC2972" i="9" s="1"/>
  <c r="AC2973" i="9" s="1"/>
  <c r="AC2974" i="9" s="1"/>
  <c r="AC2975" i="9" s="1"/>
  <c r="AC2976" i="9" s="1"/>
  <c r="AC2977" i="9" s="1"/>
  <c r="AC2978" i="9" s="1"/>
  <c r="AC2979" i="9" s="1"/>
  <c r="AC2980" i="9" s="1"/>
  <c r="AC2981" i="9" s="1"/>
  <c r="AC2982" i="9" s="1"/>
  <c r="AC2983" i="9" s="1"/>
  <c r="AC2984" i="9" s="1"/>
  <c r="AC2985" i="9" s="1"/>
  <c r="AC2986" i="9" s="1"/>
  <c r="AC2987" i="9" s="1"/>
  <c r="AC2988" i="9" s="1"/>
  <c r="AC2989" i="9" s="1"/>
  <c r="AC2990" i="9" s="1"/>
  <c r="AC2991" i="9" s="1"/>
  <c r="AC2992" i="9" s="1"/>
  <c r="AC2993" i="9" s="1"/>
  <c r="AC2994" i="9" s="1"/>
  <c r="AC2995" i="9" s="1"/>
  <c r="AC2996" i="9" s="1"/>
  <c r="AC2997" i="9" s="1"/>
  <c r="AC2998" i="9" s="1"/>
  <c r="AC2999" i="9" s="1"/>
  <c r="AC3000" i="9" s="1"/>
  <c r="AC3001" i="9" s="1"/>
  <c r="AC3002" i="9" s="1"/>
  <c r="AC3003" i="9" s="1"/>
  <c r="AC3004" i="9" s="1"/>
  <c r="AC3005" i="9" s="1"/>
  <c r="AC3006" i="9" s="1"/>
  <c r="AC3007" i="9" s="1"/>
  <c r="AC3008" i="9" s="1"/>
  <c r="AC3009" i="9" s="1"/>
  <c r="AC3010" i="9" s="1"/>
  <c r="AC3011" i="9" s="1"/>
  <c r="AC3012" i="9" s="1"/>
  <c r="AC3013" i="9" s="1"/>
  <c r="AC3014" i="9" s="1"/>
  <c r="AC3015" i="9" s="1"/>
  <c r="AC3016" i="9" s="1"/>
  <c r="AC3017" i="9" s="1"/>
  <c r="AC3018" i="9" s="1"/>
  <c r="AC3019" i="9" s="1"/>
  <c r="AC3020" i="9" s="1"/>
  <c r="AC3021" i="9" s="1"/>
  <c r="AC3022" i="9" s="1"/>
  <c r="AC3023" i="9" s="1"/>
  <c r="AC3024" i="9" s="1"/>
  <c r="AC3025" i="9" s="1"/>
  <c r="AC3026" i="9" s="1"/>
  <c r="AC3027" i="9" s="1"/>
  <c r="AC3028" i="9" s="1"/>
  <c r="AC3029" i="9" s="1"/>
  <c r="AC3030" i="9" s="1"/>
  <c r="AC3031" i="9" s="1"/>
  <c r="AC3032" i="9" s="1"/>
  <c r="AC3033" i="9" s="1"/>
  <c r="AC3034" i="9" s="1"/>
  <c r="AC3035" i="9" s="1"/>
  <c r="AC3036" i="9" s="1"/>
  <c r="AC3037" i="9" s="1"/>
  <c r="AC3038" i="9" s="1"/>
  <c r="AC3039" i="9" s="1"/>
  <c r="AC3040" i="9" s="1"/>
  <c r="AC3041" i="9" s="1"/>
  <c r="AC3042" i="9" s="1"/>
  <c r="AC3043" i="9" s="1"/>
  <c r="AC3044" i="9" s="1"/>
  <c r="AC3045" i="9" s="1"/>
  <c r="AC3046" i="9" s="1"/>
  <c r="AC3047" i="9" s="1"/>
  <c r="AC3048" i="9" s="1"/>
  <c r="AC3049" i="9" s="1"/>
  <c r="AC3050" i="9" s="1"/>
  <c r="AC3051" i="9" s="1"/>
  <c r="AC3052" i="9" s="1"/>
  <c r="AC3053" i="9" s="1"/>
  <c r="AC3054" i="9" s="1"/>
  <c r="AC3055" i="9" s="1"/>
  <c r="AC3056" i="9" s="1"/>
  <c r="AC3057" i="9" s="1"/>
  <c r="AC3058" i="9" s="1"/>
  <c r="AC3059" i="9" s="1"/>
  <c r="AC3060" i="9" s="1"/>
  <c r="AC3061" i="9" s="1"/>
  <c r="AC3062" i="9" s="1"/>
  <c r="AC3063" i="9" s="1"/>
  <c r="AC3064" i="9" s="1"/>
  <c r="AC3065" i="9" s="1"/>
  <c r="AC3066" i="9" s="1"/>
  <c r="AC3067" i="9" s="1"/>
  <c r="AC3068" i="9" s="1"/>
  <c r="AC3069" i="9" s="1"/>
  <c r="AC3070" i="9" s="1"/>
  <c r="AC3071" i="9" s="1"/>
  <c r="AC3072" i="9" s="1"/>
  <c r="AC3073" i="9" s="1"/>
  <c r="AC3074" i="9" s="1"/>
  <c r="AC3075" i="9" s="1"/>
  <c r="AC3076" i="9" s="1"/>
  <c r="AC3077" i="9" s="1"/>
  <c r="AC3078" i="9" s="1"/>
  <c r="AC3079" i="9" s="1"/>
  <c r="AC3080" i="9" s="1"/>
  <c r="AC3081" i="9" s="1"/>
  <c r="AC3082" i="9" s="1"/>
  <c r="AC3083" i="9" s="1"/>
  <c r="AC3084" i="9" s="1"/>
  <c r="AC3085" i="9" s="1"/>
  <c r="AC3086" i="9" s="1"/>
  <c r="AC3087" i="9" s="1"/>
  <c r="AC3088" i="9" s="1"/>
  <c r="AC3089" i="9" s="1"/>
  <c r="AC3090" i="9" s="1"/>
  <c r="AC3091" i="9" s="1"/>
  <c r="AC3092" i="9" s="1"/>
  <c r="AC3093" i="9" s="1"/>
  <c r="AC3094" i="9" s="1"/>
  <c r="AC3095" i="9" s="1"/>
  <c r="AC3096" i="9" s="1"/>
  <c r="AC3097" i="9" s="1"/>
  <c r="AC3098" i="9" s="1"/>
  <c r="AC3099" i="9" s="1"/>
  <c r="AC3100" i="9" s="1"/>
  <c r="AC3101" i="9" s="1"/>
  <c r="AC3102" i="9" s="1"/>
  <c r="AC3103" i="9" s="1"/>
  <c r="AC3104" i="9" s="1"/>
  <c r="AC3105" i="9" s="1"/>
  <c r="AC3106" i="9" s="1"/>
  <c r="AC3107" i="9" s="1"/>
  <c r="AC3108" i="9" s="1"/>
  <c r="AC3109" i="9" s="1"/>
  <c r="AC3110" i="9" s="1"/>
  <c r="AC3111" i="9" s="1"/>
  <c r="AC3112" i="9" s="1"/>
  <c r="AC3113" i="9" s="1"/>
  <c r="AC3114" i="9" s="1"/>
  <c r="AC3115" i="9" s="1"/>
  <c r="AC3116" i="9" s="1"/>
  <c r="AC3117" i="9" s="1"/>
  <c r="AC3118" i="9" s="1"/>
  <c r="AC3119" i="9" s="1"/>
  <c r="AC3120" i="9" s="1"/>
  <c r="AC3121" i="9" s="1"/>
  <c r="AC3122" i="9" s="1"/>
  <c r="AC3123" i="9" s="1"/>
  <c r="AC3124" i="9" s="1"/>
  <c r="AC3125" i="9" s="1"/>
  <c r="AC3126" i="9" s="1"/>
  <c r="AC3127" i="9" s="1"/>
  <c r="AC3128" i="9" s="1"/>
  <c r="AC3129" i="9" s="1"/>
  <c r="AC3130" i="9" s="1"/>
  <c r="AC3131" i="9" s="1"/>
  <c r="AC3132" i="9" s="1"/>
  <c r="AC3133" i="9" s="1"/>
  <c r="AC3134" i="9" s="1"/>
  <c r="AC3135" i="9" s="1"/>
  <c r="AC3136" i="9" s="1"/>
  <c r="AC3137" i="9" s="1"/>
  <c r="AC3138" i="9" s="1"/>
  <c r="AC3139" i="9" s="1"/>
  <c r="AC3140" i="9" s="1"/>
  <c r="AC3141" i="9" s="1"/>
  <c r="AC3142" i="9" s="1"/>
  <c r="AC3143" i="9" s="1"/>
  <c r="AC3144" i="9" s="1"/>
  <c r="AC3145" i="9" s="1"/>
  <c r="AC3146" i="9" s="1"/>
  <c r="AC3147" i="9" s="1"/>
  <c r="AC3148" i="9" s="1"/>
  <c r="AC3149" i="9" s="1"/>
  <c r="AC3150" i="9" s="1"/>
  <c r="AC3151" i="9" s="1"/>
  <c r="AC3152" i="9" s="1"/>
  <c r="AC3153" i="9" s="1"/>
  <c r="AC3154" i="9" s="1"/>
  <c r="AC3155" i="9" s="1"/>
  <c r="AC3156" i="9" s="1"/>
  <c r="AC3157" i="9" s="1"/>
  <c r="AC3158" i="9" s="1"/>
  <c r="AC3159" i="9" s="1"/>
  <c r="AC3160" i="9" s="1"/>
  <c r="AC3161" i="9" s="1"/>
  <c r="AC3162" i="9" s="1"/>
  <c r="AC3163" i="9" s="1"/>
  <c r="AC3164" i="9" s="1"/>
  <c r="AC3165" i="9" s="1"/>
  <c r="AC3166" i="9" s="1"/>
  <c r="AC3167" i="9" s="1"/>
  <c r="AC3168" i="9" s="1"/>
  <c r="AC3169" i="9" s="1"/>
  <c r="AC3170" i="9" s="1"/>
  <c r="AC3171" i="9" s="1"/>
  <c r="AC3172" i="9" s="1"/>
  <c r="AC3173" i="9" s="1"/>
  <c r="AC3174" i="9" s="1"/>
  <c r="AC3175" i="9" s="1"/>
  <c r="AC3176" i="9" s="1"/>
  <c r="AC3177" i="9" s="1"/>
  <c r="AC3178" i="9" s="1"/>
  <c r="AC3179" i="9" s="1"/>
  <c r="AC3180" i="9" s="1"/>
  <c r="AC3181" i="9" s="1"/>
  <c r="AC3182" i="9" s="1"/>
  <c r="AC3183" i="9" s="1"/>
  <c r="AC3184" i="9" s="1"/>
  <c r="AC3185" i="9" s="1"/>
  <c r="AC3186" i="9" s="1"/>
  <c r="AC3187" i="9" s="1"/>
  <c r="AC3188" i="9" s="1"/>
  <c r="AC3189" i="9" s="1"/>
  <c r="AC3190" i="9" s="1"/>
  <c r="AC3191" i="9" s="1"/>
  <c r="AC3192" i="9" s="1"/>
  <c r="AC3193" i="9" s="1"/>
  <c r="AC3194" i="9" s="1"/>
  <c r="AC3195" i="9" s="1"/>
  <c r="AC3196" i="9" s="1"/>
  <c r="AC3197" i="9" s="1"/>
  <c r="AC3198" i="9" s="1"/>
  <c r="AC3199" i="9" s="1"/>
  <c r="AC3200" i="9" s="1"/>
  <c r="AC3201" i="9" s="1"/>
  <c r="AC3202" i="9" s="1"/>
  <c r="AC3203" i="9" s="1"/>
  <c r="AC3204" i="9" s="1"/>
  <c r="AC3205" i="9" s="1"/>
  <c r="AC3206" i="9" s="1"/>
  <c r="AC3207" i="9" s="1"/>
  <c r="AC3208" i="9" s="1"/>
  <c r="AC3209" i="9" s="1"/>
  <c r="AC3210" i="9" s="1"/>
  <c r="AC3211" i="9" s="1"/>
  <c r="AC3212" i="9" s="1"/>
  <c r="AC3213" i="9" s="1"/>
  <c r="AC3214" i="9" s="1"/>
  <c r="AC3215" i="9" s="1"/>
  <c r="AC3216" i="9" s="1"/>
  <c r="AC3217" i="9" s="1"/>
  <c r="AC3218" i="9" s="1"/>
  <c r="AC3219" i="9" s="1"/>
  <c r="AC3220" i="9" s="1"/>
  <c r="AC3221" i="9" s="1"/>
  <c r="AC3222" i="9" s="1"/>
  <c r="AC3223" i="9" s="1"/>
  <c r="AC3224" i="9" s="1"/>
  <c r="AC3225" i="9" s="1"/>
  <c r="AC3226" i="9" s="1"/>
  <c r="AC3227" i="9" s="1"/>
  <c r="AC3228" i="9" s="1"/>
  <c r="AC3229" i="9" s="1"/>
  <c r="AC3230" i="9" s="1"/>
  <c r="AC3231" i="9" s="1"/>
  <c r="AC3232" i="9" s="1"/>
  <c r="AC3233" i="9" s="1"/>
  <c r="AC3234" i="9" s="1"/>
  <c r="AC3235" i="9" s="1"/>
  <c r="AC3236" i="9" s="1"/>
  <c r="AC3237" i="9" s="1"/>
  <c r="AC3238" i="9" s="1"/>
  <c r="AC3239" i="9" s="1"/>
  <c r="AC3240" i="9" s="1"/>
  <c r="AC3241" i="9" s="1"/>
  <c r="AC3242" i="9" s="1"/>
  <c r="AC3243" i="9" s="1"/>
  <c r="AC3244" i="9" s="1"/>
  <c r="AC3245" i="9" s="1"/>
  <c r="AC3246" i="9" s="1"/>
  <c r="AC3247" i="9" s="1"/>
  <c r="AC3248" i="9" s="1"/>
  <c r="AC3249" i="9" s="1"/>
  <c r="AC3250" i="9" s="1"/>
  <c r="AC3251" i="9" s="1"/>
  <c r="AC3252" i="9" s="1"/>
  <c r="AC3253" i="9" s="1"/>
  <c r="AC3254" i="9" s="1"/>
  <c r="AC3255" i="9" s="1"/>
  <c r="AC3256" i="9" s="1"/>
  <c r="AC3257" i="9" s="1"/>
  <c r="AC3258" i="9" s="1"/>
  <c r="AC3259" i="9" s="1"/>
  <c r="AC3260" i="9" s="1"/>
  <c r="AC3261" i="9" s="1"/>
  <c r="AC3262" i="9" s="1"/>
  <c r="AC3263" i="9" s="1"/>
  <c r="AC3264" i="9" s="1"/>
  <c r="AC3265" i="9" s="1"/>
  <c r="AC3266" i="9" s="1"/>
  <c r="AC3267" i="9" s="1"/>
  <c r="AC3268" i="9" s="1"/>
  <c r="AC3269" i="9" s="1"/>
  <c r="AC3270" i="9" s="1"/>
  <c r="AC3271" i="9" s="1"/>
  <c r="AC3272" i="9" s="1"/>
  <c r="AC3273" i="9" s="1"/>
  <c r="AC3274" i="9" s="1"/>
  <c r="AC3275" i="9" s="1"/>
  <c r="AC3276" i="9" s="1"/>
  <c r="AC3277" i="9" s="1"/>
  <c r="AC3278" i="9" s="1"/>
  <c r="AC3279" i="9" s="1"/>
  <c r="AC3280" i="9" s="1"/>
  <c r="AC3281" i="9" s="1"/>
  <c r="AC3282" i="9" s="1"/>
  <c r="AC3283" i="9" s="1"/>
  <c r="AC3284" i="9" s="1"/>
  <c r="AC3285" i="9" s="1"/>
  <c r="AC3286" i="9" s="1"/>
  <c r="AC3287" i="9" s="1"/>
  <c r="AC3288" i="9" s="1"/>
  <c r="AC3289" i="9" s="1"/>
  <c r="AC3290" i="9" s="1"/>
  <c r="AC3291" i="9" s="1"/>
  <c r="AC3292" i="9" s="1"/>
  <c r="AC3293" i="9" s="1"/>
  <c r="AC3294" i="9" s="1"/>
  <c r="AC3295" i="9" s="1"/>
  <c r="AC3296" i="9" s="1"/>
  <c r="AC3297" i="9" s="1"/>
  <c r="AC3298" i="9" s="1"/>
  <c r="AC3299" i="9" s="1"/>
  <c r="AC3300" i="9" s="1"/>
  <c r="AC3301" i="9" s="1"/>
  <c r="AC3302" i="9" s="1"/>
  <c r="AC3303" i="9" s="1"/>
  <c r="AC3304" i="9" s="1"/>
  <c r="AC3305" i="9" s="1"/>
  <c r="AC3306" i="9" s="1"/>
  <c r="AC3307" i="9" s="1"/>
  <c r="AC3308" i="9" s="1"/>
  <c r="AC3309" i="9" s="1"/>
  <c r="AC3310" i="9" s="1"/>
  <c r="AC3311" i="9" s="1"/>
  <c r="AC3312" i="9" s="1"/>
  <c r="AC3313" i="9" s="1"/>
  <c r="AC3314" i="9" s="1"/>
  <c r="AC3315" i="9" s="1"/>
  <c r="AC3316" i="9" s="1"/>
  <c r="AC3317" i="9" s="1"/>
  <c r="AC3318" i="9" s="1"/>
  <c r="AC3319" i="9" s="1"/>
  <c r="AC3320" i="9" s="1"/>
  <c r="AC3321" i="9" s="1"/>
  <c r="AC3322" i="9" s="1"/>
  <c r="AC3323" i="9" s="1"/>
  <c r="AC3324" i="9" s="1"/>
  <c r="AC3325" i="9" s="1"/>
  <c r="AC3326" i="9" s="1"/>
  <c r="AC3327" i="9" s="1"/>
  <c r="AC3328" i="9" s="1"/>
  <c r="AC3329" i="9" s="1"/>
  <c r="AC3330" i="9" s="1"/>
  <c r="AC3331" i="9" s="1"/>
  <c r="AC3332" i="9" s="1"/>
  <c r="AC3333" i="9" s="1"/>
  <c r="AC3334" i="9" s="1"/>
  <c r="AC3335" i="9" s="1"/>
  <c r="AC3336" i="9" s="1"/>
  <c r="AC3337" i="9" s="1"/>
  <c r="AC3338" i="9" s="1"/>
  <c r="AC3339" i="9" s="1"/>
  <c r="AC3340" i="9" s="1"/>
  <c r="AC3341" i="9" s="1"/>
  <c r="AC3342" i="9" s="1"/>
  <c r="AC3343" i="9" s="1"/>
  <c r="AC3344" i="9" s="1"/>
  <c r="AC3345" i="9" s="1"/>
  <c r="AC3346" i="9" s="1"/>
  <c r="AC3347" i="9" s="1"/>
  <c r="AC3348" i="9" s="1"/>
  <c r="AC3349" i="9" s="1"/>
  <c r="AC3350" i="9" s="1"/>
  <c r="AC3351" i="9" s="1"/>
  <c r="AC3352" i="9" s="1"/>
  <c r="AC3353" i="9" s="1"/>
  <c r="AC3354" i="9" s="1"/>
  <c r="AC3355" i="9" s="1"/>
  <c r="AC3356" i="9" s="1"/>
  <c r="AC3357" i="9" s="1"/>
  <c r="AC3358" i="9" s="1"/>
  <c r="AC3359" i="9" s="1"/>
  <c r="AC3360" i="9" s="1"/>
  <c r="AC3361" i="9" s="1"/>
  <c r="AC3362" i="9" s="1"/>
  <c r="AC3363" i="9" s="1"/>
  <c r="AC3364" i="9" s="1"/>
  <c r="AC3365" i="9" s="1"/>
  <c r="AC3366" i="9" s="1"/>
  <c r="AC3367" i="9" s="1"/>
  <c r="AC3368" i="9" s="1"/>
  <c r="AC3369" i="9" s="1"/>
  <c r="AC3370" i="9" s="1"/>
  <c r="AC3371" i="9" s="1"/>
  <c r="AC3372" i="9" s="1"/>
  <c r="AC3373" i="9" s="1"/>
  <c r="AC3374" i="9" s="1"/>
  <c r="AC3375" i="9" s="1"/>
  <c r="AC3376" i="9" s="1"/>
  <c r="AC3377" i="9" s="1"/>
  <c r="AC3378" i="9" s="1"/>
  <c r="AC3379" i="9" s="1"/>
  <c r="AC3380" i="9" s="1"/>
  <c r="AC3381" i="9" s="1"/>
  <c r="AC3382" i="9" s="1"/>
  <c r="AC3383" i="9" s="1"/>
  <c r="AC3384" i="9" s="1"/>
  <c r="AC3385" i="9" s="1"/>
  <c r="AC3386" i="9" s="1"/>
  <c r="AC3387" i="9" s="1"/>
  <c r="AC3388" i="9" s="1"/>
  <c r="AC3389" i="9" s="1"/>
  <c r="AC3390" i="9" s="1"/>
  <c r="AC3391" i="9" s="1"/>
  <c r="AC3392" i="9" s="1"/>
  <c r="AC3393" i="9" s="1"/>
  <c r="AC3394" i="9" s="1"/>
  <c r="AC3395" i="9" s="1"/>
  <c r="AC3396" i="9" s="1"/>
  <c r="AC3397" i="9" s="1"/>
  <c r="AC3398" i="9" s="1"/>
  <c r="AC3399" i="9" s="1"/>
  <c r="AC3400" i="9" s="1"/>
  <c r="AC3401" i="9" s="1"/>
  <c r="AC3402" i="9" s="1"/>
  <c r="AC3403" i="9" s="1"/>
  <c r="AC3404" i="9" s="1"/>
  <c r="AC3405" i="9" s="1"/>
  <c r="AC3406" i="9" s="1"/>
  <c r="AC3407" i="9" s="1"/>
  <c r="AC3408" i="9" s="1"/>
  <c r="AC3409" i="9" s="1"/>
  <c r="AC3410" i="9" s="1"/>
  <c r="AC3411" i="9" s="1"/>
  <c r="AC3412" i="9" s="1"/>
  <c r="AC3413" i="9" s="1"/>
  <c r="AC3414" i="9" s="1"/>
  <c r="AC3415" i="9" s="1"/>
  <c r="AC3416" i="9" s="1"/>
  <c r="AC3417" i="9" s="1"/>
  <c r="AC3418" i="9" s="1"/>
  <c r="AC3419" i="9" s="1"/>
  <c r="AC3420" i="9" s="1"/>
  <c r="AC3421" i="9" s="1"/>
  <c r="AC3422" i="9" s="1"/>
  <c r="AC3423" i="9" s="1"/>
  <c r="AC3424" i="9" s="1"/>
  <c r="AC3425" i="9" s="1"/>
  <c r="AC3426" i="9" s="1"/>
  <c r="AC3427" i="9" s="1"/>
  <c r="AC3428" i="9" s="1"/>
  <c r="AC3429" i="9" s="1"/>
  <c r="AC3430" i="9" s="1"/>
  <c r="AC3431" i="9" s="1"/>
  <c r="AC3432" i="9" s="1"/>
  <c r="AC3433" i="9" s="1"/>
  <c r="AC3434" i="9" s="1"/>
  <c r="AC3435" i="9" s="1"/>
  <c r="AC3436" i="9" s="1"/>
  <c r="AC3437" i="9" s="1"/>
  <c r="AC3438" i="9" s="1"/>
  <c r="AC3439" i="9" s="1"/>
  <c r="AC3440" i="9" s="1"/>
  <c r="AC3441" i="9" s="1"/>
  <c r="AC3442" i="9" s="1"/>
  <c r="AC3443" i="9" s="1"/>
  <c r="AC3444" i="9" s="1"/>
  <c r="AC3445" i="9" s="1"/>
  <c r="AC3446" i="9" s="1"/>
  <c r="AC3447" i="9" s="1"/>
  <c r="AC3448" i="9" s="1"/>
  <c r="AC3449" i="9" s="1"/>
  <c r="AC3450" i="9" s="1"/>
  <c r="AC3451" i="9" s="1"/>
  <c r="AC3452" i="9" s="1"/>
  <c r="AC3453" i="9" s="1"/>
  <c r="AC3454" i="9" s="1"/>
  <c r="AC3455" i="9" s="1"/>
  <c r="AC3456" i="9" s="1"/>
  <c r="AC3457" i="9" s="1"/>
  <c r="AC3458" i="9" s="1"/>
  <c r="AC3459" i="9" s="1"/>
  <c r="AC3460" i="9" s="1"/>
  <c r="AC3461" i="9" s="1"/>
  <c r="AC3462" i="9" s="1"/>
  <c r="AC3463" i="9" s="1"/>
  <c r="AC3464" i="9" s="1"/>
  <c r="AC3465" i="9" s="1"/>
  <c r="AC3466" i="9" s="1"/>
  <c r="AC3467" i="9" s="1"/>
  <c r="AC3468" i="9" s="1"/>
  <c r="AC3469" i="9" s="1"/>
  <c r="AC3470" i="9" s="1"/>
  <c r="AC3471" i="9" s="1"/>
  <c r="AC3472" i="9" s="1"/>
  <c r="AC3473" i="9" s="1"/>
  <c r="AC3474" i="9" s="1"/>
  <c r="AC3475" i="9" s="1"/>
  <c r="AC3476" i="9" s="1"/>
  <c r="AC3477" i="9" s="1"/>
  <c r="AC3478" i="9" s="1"/>
  <c r="AC3479" i="9" s="1"/>
  <c r="AC3480" i="9" s="1"/>
  <c r="AC3481" i="9" s="1"/>
  <c r="AC3482" i="9" s="1"/>
  <c r="AC3483" i="9" s="1"/>
  <c r="AC3484" i="9" s="1"/>
  <c r="AC3485" i="9" s="1"/>
  <c r="AC3486" i="9" s="1"/>
  <c r="AC3487" i="9" s="1"/>
  <c r="AC3488" i="9" s="1"/>
  <c r="AC3489" i="9" s="1"/>
  <c r="AC3490" i="9" s="1"/>
  <c r="AC3491" i="9" s="1"/>
  <c r="AC3492" i="9" s="1"/>
  <c r="AC3493" i="9" s="1"/>
  <c r="AC3494" i="9" s="1"/>
  <c r="AC3495" i="9" s="1"/>
  <c r="AC3496" i="9" s="1"/>
  <c r="AC3497" i="9" s="1"/>
  <c r="AC3498" i="9" s="1"/>
  <c r="AC3499" i="9" s="1"/>
  <c r="AC3500" i="9" s="1"/>
  <c r="AC3501" i="9" s="1"/>
  <c r="AC3502" i="9" s="1"/>
  <c r="AC3503" i="9" s="1"/>
  <c r="AC3504" i="9" s="1"/>
  <c r="AC3505" i="9" s="1"/>
  <c r="AC3506" i="9" s="1"/>
  <c r="AC3507" i="9" s="1"/>
  <c r="AC3508" i="9" s="1"/>
  <c r="AC3509" i="9" s="1"/>
  <c r="AC3510" i="9" s="1"/>
  <c r="AC3511" i="9" s="1"/>
  <c r="AC3512" i="9" s="1"/>
  <c r="AC3513" i="9" s="1"/>
  <c r="AC3514" i="9" s="1"/>
  <c r="AC3515" i="9" s="1"/>
  <c r="AC3516" i="9" s="1"/>
  <c r="AC3517" i="9" s="1"/>
  <c r="AC3518" i="9" s="1"/>
  <c r="AC3519" i="9" s="1"/>
  <c r="AC3520" i="9" s="1"/>
  <c r="AC3521" i="9" s="1"/>
  <c r="AC3522" i="9" s="1"/>
  <c r="AC3523" i="9" s="1"/>
  <c r="AC3524" i="9" s="1"/>
  <c r="AC3525" i="9" s="1"/>
  <c r="AC3526" i="9" s="1"/>
  <c r="AC3527" i="9" s="1"/>
  <c r="AC3528" i="9" s="1"/>
  <c r="AC3529" i="9" s="1"/>
  <c r="AC3530" i="9" s="1"/>
  <c r="AC3531" i="9" s="1"/>
  <c r="AC3532" i="9" s="1"/>
  <c r="AC3533" i="9" s="1"/>
  <c r="AC3534" i="9" s="1"/>
  <c r="AC3535" i="9" s="1"/>
  <c r="AC3536" i="9" s="1"/>
  <c r="AC3537" i="9" s="1"/>
  <c r="AC3538" i="9" s="1"/>
  <c r="AC3539" i="9" s="1"/>
  <c r="AC3540" i="9" s="1"/>
  <c r="AC3541" i="9" s="1"/>
  <c r="AC3542" i="9" s="1"/>
  <c r="AC3543" i="9" s="1"/>
  <c r="AC3544" i="9" s="1"/>
  <c r="AC3545" i="9" s="1"/>
  <c r="AC3546" i="9" s="1"/>
  <c r="AC3547" i="9" s="1"/>
  <c r="AC3548" i="9" s="1"/>
  <c r="AC3549" i="9" s="1"/>
  <c r="AC3550" i="9" s="1"/>
  <c r="AC3551" i="9" s="1"/>
  <c r="AC3552" i="9" s="1"/>
  <c r="AC3553" i="9" s="1"/>
  <c r="AC3554" i="9" s="1"/>
  <c r="AC3555" i="9" s="1"/>
  <c r="AC3556" i="9" s="1"/>
  <c r="AC3557" i="9" s="1"/>
  <c r="AC3558" i="9" s="1"/>
  <c r="AC3559" i="9" s="1"/>
  <c r="AC3560" i="9" s="1"/>
  <c r="AC3561" i="9" s="1"/>
  <c r="AC3562" i="9" s="1"/>
  <c r="AC3563" i="9" s="1"/>
  <c r="AC3564" i="9" s="1"/>
  <c r="AC3565" i="9" s="1"/>
  <c r="AC3566" i="9" s="1"/>
  <c r="AC3567" i="9" s="1"/>
  <c r="AC3568" i="9" s="1"/>
  <c r="AC3569" i="9" s="1"/>
  <c r="AC3570" i="9" s="1"/>
  <c r="AC3571" i="9" s="1"/>
  <c r="AC3572" i="9" s="1"/>
  <c r="AC3573" i="9" s="1"/>
  <c r="AC3574" i="9" s="1"/>
  <c r="AC3575" i="9" s="1"/>
  <c r="AC3576" i="9" s="1"/>
  <c r="AC3577" i="9" s="1"/>
  <c r="AC3578" i="9" s="1"/>
  <c r="AC3579" i="9" s="1"/>
  <c r="AC3580" i="9" s="1"/>
  <c r="AC3581" i="9" s="1"/>
  <c r="AC3582" i="9" s="1"/>
  <c r="AC3583" i="9" s="1"/>
  <c r="AC3584" i="9" s="1"/>
  <c r="AC3585" i="9" s="1"/>
  <c r="AC3586" i="9" s="1"/>
  <c r="AC3587" i="9" s="1"/>
  <c r="AC3588" i="9" s="1"/>
  <c r="AC3589" i="9" s="1"/>
  <c r="AC3590" i="9" s="1"/>
  <c r="AC3591" i="9" s="1"/>
  <c r="AC3592" i="9" s="1"/>
  <c r="AC3593" i="9" s="1"/>
  <c r="AC3594" i="9" s="1"/>
  <c r="AC3595" i="9" s="1"/>
  <c r="AC3596" i="9" s="1"/>
  <c r="AC3597" i="9" s="1"/>
  <c r="AC3598" i="9" s="1"/>
  <c r="AC3599" i="9" s="1"/>
  <c r="AC3600" i="9" s="1"/>
  <c r="AC3601" i="9" s="1"/>
  <c r="AC3602" i="9" s="1"/>
  <c r="AC3603" i="9" s="1"/>
  <c r="AC3604" i="9" s="1"/>
  <c r="AC3605" i="9" s="1"/>
  <c r="AC3606" i="9" s="1"/>
  <c r="AC3607" i="9" s="1"/>
  <c r="AC3608" i="9" s="1"/>
  <c r="AC3609" i="9" s="1"/>
  <c r="AC3610" i="9" s="1"/>
  <c r="AC3611" i="9" s="1"/>
  <c r="AC3612" i="9" s="1"/>
  <c r="AC3613" i="9" s="1"/>
  <c r="AC3614" i="9" s="1"/>
  <c r="AC3615" i="9" s="1"/>
  <c r="AC3616" i="9" s="1"/>
  <c r="AC3617" i="9" s="1"/>
  <c r="AC3618" i="9" s="1"/>
  <c r="AC3619" i="9" s="1"/>
  <c r="AC3620" i="9" s="1"/>
  <c r="AC3621" i="9" s="1"/>
  <c r="AC3622" i="9" s="1"/>
  <c r="AC3623" i="9" s="1"/>
  <c r="AC3624" i="9" s="1"/>
  <c r="AC3625" i="9" s="1"/>
  <c r="AC3626" i="9" s="1"/>
  <c r="AC3627" i="9" s="1"/>
  <c r="AC3628" i="9" s="1"/>
  <c r="AC3629" i="9" s="1"/>
  <c r="AC3630" i="9" s="1"/>
  <c r="AC3631" i="9" s="1"/>
  <c r="AC3632" i="9" s="1"/>
  <c r="AC3633" i="9" s="1"/>
  <c r="AC3634" i="9" s="1"/>
  <c r="AC3635" i="9" s="1"/>
  <c r="AC3636" i="9" s="1"/>
  <c r="AC3637" i="9" s="1"/>
  <c r="AC3638" i="9" s="1"/>
  <c r="AC3639" i="9" s="1"/>
  <c r="AC3640" i="9" s="1"/>
  <c r="AC3641" i="9" s="1"/>
  <c r="AC3642" i="9" s="1"/>
  <c r="AC3643" i="9" s="1"/>
  <c r="AC3644" i="9" s="1"/>
  <c r="AC3645" i="9" s="1"/>
  <c r="AC3646" i="9" s="1"/>
  <c r="AC3647" i="9" s="1"/>
  <c r="AC3648" i="9" s="1"/>
  <c r="AC3649" i="9" s="1"/>
  <c r="AC3650" i="9" s="1"/>
  <c r="AC3651" i="9" s="1"/>
  <c r="AC3652" i="9" s="1"/>
  <c r="AC3653" i="9" s="1"/>
  <c r="AC3654" i="9" s="1"/>
  <c r="AC3655" i="9" s="1"/>
  <c r="AC3656" i="9" s="1"/>
  <c r="AC3657" i="9" s="1"/>
  <c r="AC3658" i="9" s="1"/>
  <c r="AC3659" i="9" s="1"/>
  <c r="AC3660" i="9" s="1"/>
  <c r="AC3661" i="9" s="1"/>
  <c r="AC3662" i="9" s="1"/>
  <c r="AC3663" i="9" s="1"/>
  <c r="AC3664" i="9" s="1"/>
  <c r="AC3665" i="9" s="1"/>
  <c r="AC3666" i="9" s="1"/>
  <c r="AC3667" i="9" s="1"/>
  <c r="AC3668" i="9" s="1"/>
  <c r="AC3669" i="9" s="1"/>
  <c r="AC3670" i="9" s="1"/>
  <c r="AC3671" i="9" s="1"/>
  <c r="AC3672" i="9" s="1"/>
  <c r="AC3673" i="9" s="1"/>
  <c r="AC3674" i="9" s="1"/>
  <c r="AC3675" i="9" s="1"/>
  <c r="AC3676" i="9" s="1"/>
  <c r="AC3677" i="9" s="1"/>
  <c r="AC3678" i="9" s="1"/>
  <c r="AC3679" i="9" s="1"/>
  <c r="AC3680" i="9" s="1"/>
  <c r="AC3681" i="9" s="1"/>
  <c r="AC3682" i="9" s="1"/>
  <c r="AC3683" i="9" s="1"/>
  <c r="AC3684" i="9" s="1"/>
  <c r="AC3685" i="9" s="1"/>
  <c r="AC3686" i="9" s="1"/>
  <c r="AC3687" i="9" s="1"/>
  <c r="AC3688" i="9" s="1"/>
  <c r="AC3689" i="9" s="1"/>
  <c r="AC3690" i="9" s="1"/>
  <c r="AC3691" i="9" s="1"/>
  <c r="AC3692" i="9" s="1"/>
  <c r="AC3693" i="9" s="1"/>
  <c r="AC3694" i="9" s="1"/>
  <c r="AC3695" i="9" s="1"/>
  <c r="AC3696" i="9" s="1"/>
  <c r="AC3697" i="9" s="1"/>
  <c r="AC3698" i="9" s="1"/>
  <c r="AC3699" i="9" s="1"/>
  <c r="AC3700" i="9" s="1"/>
  <c r="AC3701" i="9" s="1"/>
  <c r="AC3702" i="9" s="1"/>
  <c r="AC3703" i="9" s="1"/>
  <c r="AC3704" i="9" s="1"/>
  <c r="AC3705" i="9" s="1"/>
  <c r="AC3706" i="9" s="1"/>
  <c r="AC3707" i="9" s="1"/>
  <c r="AC3708" i="9" s="1"/>
  <c r="AC3709" i="9" s="1"/>
  <c r="AC3710" i="9" s="1"/>
  <c r="AC3711" i="9" s="1"/>
  <c r="AC3712" i="9" s="1"/>
  <c r="AC3713" i="9" s="1"/>
  <c r="AC3714" i="9" s="1"/>
  <c r="AC3715" i="9" s="1"/>
  <c r="AC3716" i="9" s="1"/>
  <c r="AC3717" i="9" s="1"/>
  <c r="AC3718" i="9" s="1"/>
  <c r="AC3719" i="9" s="1"/>
  <c r="AC3720" i="9" s="1"/>
  <c r="AC3721" i="9" s="1"/>
  <c r="AC3722" i="9" s="1"/>
  <c r="AC3723" i="9" s="1"/>
  <c r="AC3724" i="9" s="1"/>
  <c r="AC3725" i="9" s="1"/>
  <c r="AC3726" i="9" s="1"/>
  <c r="AC3727" i="9" s="1"/>
  <c r="AC3728" i="9" s="1"/>
  <c r="AC3729" i="9" s="1"/>
  <c r="AC3730" i="9" s="1"/>
  <c r="AC3731" i="9" s="1"/>
  <c r="AC3732" i="9" s="1"/>
  <c r="AC3733" i="9" s="1"/>
  <c r="AC3734" i="9" s="1"/>
  <c r="AC3735" i="9" s="1"/>
  <c r="AC3736" i="9" s="1"/>
  <c r="AC3737" i="9" s="1"/>
  <c r="AC3738" i="9" s="1"/>
  <c r="AC3739" i="9" s="1"/>
  <c r="AC3740" i="9" s="1"/>
  <c r="AC3741" i="9" s="1"/>
  <c r="AC3742" i="9" s="1"/>
  <c r="AC3743" i="9" s="1"/>
  <c r="AC3744" i="9" s="1"/>
  <c r="AC3745" i="9" s="1"/>
  <c r="AC3746" i="9" s="1"/>
  <c r="AC3747" i="9" s="1"/>
  <c r="AC3748" i="9" s="1"/>
  <c r="AC3749" i="9" s="1"/>
  <c r="AC3750" i="9" s="1"/>
  <c r="AC3751" i="9" s="1"/>
  <c r="AC3752" i="9" s="1"/>
  <c r="AC3753" i="9" s="1"/>
  <c r="AC3754" i="9" s="1"/>
  <c r="AC3755" i="9" s="1"/>
  <c r="AC3756" i="9" s="1"/>
  <c r="AC3757" i="9" s="1"/>
  <c r="AC3758" i="9" s="1"/>
  <c r="AC3759" i="9" s="1"/>
  <c r="AC3760" i="9" s="1"/>
  <c r="AC3761" i="9" s="1"/>
  <c r="AC3762" i="9" s="1"/>
  <c r="AC3763" i="9" s="1"/>
  <c r="AC3764" i="9" s="1"/>
  <c r="AC3765" i="9" s="1"/>
  <c r="AC3766" i="9" s="1"/>
  <c r="AC3767" i="9" s="1"/>
  <c r="AC3768" i="9" s="1"/>
  <c r="AC3769" i="9" s="1"/>
  <c r="AC3770" i="9" s="1"/>
  <c r="AC3771" i="9" s="1"/>
  <c r="AC3772" i="9" s="1"/>
  <c r="AC3773" i="9" s="1"/>
  <c r="AC3774" i="9" s="1"/>
  <c r="AC3775" i="9" s="1"/>
  <c r="AC3776" i="9" s="1"/>
  <c r="AC3777" i="9" s="1"/>
  <c r="AC3778" i="9" s="1"/>
  <c r="AC3779" i="9" s="1"/>
  <c r="AC3780" i="9" s="1"/>
  <c r="AC3781" i="9" s="1"/>
  <c r="AC3782" i="9" s="1"/>
  <c r="AC3783" i="9" s="1"/>
  <c r="AC3784" i="9" s="1"/>
  <c r="AC3785" i="9" s="1"/>
  <c r="AC3786" i="9" s="1"/>
  <c r="AC3787" i="9" s="1"/>
  <c r="AC3788" i="9" s="1"/>
  <c r="AC3789" i="9" s="1"/>
  <c r="AC3790" i="9" s="1"/>
  <c r="AC3791" i="9" s="1"/>
  <c r="AC3792" i="9" s="1"/>
  <c r="AC3793" i="9" s="1"/>
  <c r="AC3794" i="9" s="1"/>
  <c r="AC3795" i="9" s="1"/>
  <c r="AC3796" i="9" s="1"/>
  <c r="AC3797" i="9" s="1"/>
  <c r="AC3798" i="9" s="1"/>
  <c r="AC3799" i="9" s="1"/>
  <c r="AC3800" i="9" s="1"/>
  <c r="AC3801" i="9" s="1"/>
  <c r="AC3802" i="9" s="1"/>
  <c r="AC3803" i="9" s="1"/>
  <c r="AC3804" i="9" s="1"/>
  <c r="AC3805" i="9" s="1"/>
  <c r="AC3806" i="9" s="1"/>
  <c r="AC3807" i="9" s="1"/>
  <c r="AC3808" i="9" s="1"/>
  <c r="AC3809" i="9" s="1"/>
  <c r="AC3810" i="9" s="1"/>
  <c r="AC3811" i="9" s="1"/>
  <c r="AC3812" i="9" s="1"/>
  <c r="AC3813" i="9" s="1"/>
  <c r="AC3814" i="9" s="1"/>
  <c r="AC3815" i="9" s="1"/>
  <c r="AC3816" i="9" s="1"/>
  <c r="AC3817" i="9" s="1"/>
  <c r="AC3818" i="9" s="1"/>
  <c r="AC3819" i="9" s="1"/>
  <c r="AC3820" i="9" s="1"/>
  <c r="AC3821" i="9" s="1"/>
  <c r="AC3822" i="9" s="1"/>
  <c r="AC3823" i="9" s="1"/>
  <c r="AC3824" i="9" s="1"/>
  <c r="AC3825" i="9" s="1"/>
  <c r="AC3826" i="9" s="1"/>
  <c r="AC3827" i="9" s="1"/>
  <c r="AC3828" i="9" s="1"/>
  <c r="AC3829" i="9" s="1"/>
  <c r="AC3830" i="9" s="1"/>
  <c r="AC3831" i="9" s="1"/>
  <c r="AC3832" i="9" s="1"/>
  <c r="AC3833" i="9" s="1"/>
  <c r="AC3834" i="9" s="1"/>
  <c r="AC3835" i="9" s="1"/>
  <c r="AC3836" i="9" s="1"/>
  <c r="AC3837" i="9" s="1"/>
  <c r="AC3838" i="9" s="1"/>
  <c r="AC3839" i="9" s="1"/>
  <c r="AC3840" i="9" s="1"/>
  <c r="AC3841" i="9" s="1"/>
  <c r="AC3842" i="9" s="1"/>
  <c r="AC3843" i="9" s="1"/>
  <c r="AC3844" i="9" s="1"/>
  <c r="AC3845" i="9" s="1"/>
  <c r="AC3846" i="9" s="1"/>
  <c r="AC3847" i="9" s="1"/>
  <c r="AC3848" i="9" s="1"/>
  <c r="AC3849" i="9" s="1"/>
  <c r="AC3850" i="9" s="1"/>
  <c r="AC3851" i="9" s="1"/>
  <c r="AC3852" i="9" s="1"/>
  <c r="AC3853" i="9" s="1"/>
  <c r="AC3854" i="9" s="1"/>
  <c r="AC3855" i="9" s="1"/>
  <c r="AC3856" i="9" s="1"/>
  <c r="AC3857" i="9" s="1"/>
  <c r="AC3858" i="9" s="1"/>
  <c r="AC3859" i="9" s="1"/>
  <c r="AC3860" i="9" s="1"/>
  <c r="AC3861" i="9" s="1"/>
  <c r="AC3862" i="9" s="1"/>
  <c r="AC3863" i="9" s="1"/>
  <c r="AC3864" i="9" s="1"/>
  <c r="AC3865" i="9" s="1"/>
  <c r="AC3866" i="9" s="1"/>
  <c r="AC3867" i="9" s="1"/>
  <c r="AC3868" i="9" s="1"/>
  <c r="AC3869" i="9" s="1"/>
  <c r="AC3870" i="9" s="1"/>
  <c r="AC3871" i="9" s="1"/>
  <c r="AC3872" i="9" s="1"/>
  <c r="AC3873" i="9" s="1"/>
  <c r="AC3874" i="9" s="1"/>
  <c r="AC3875" i="9" s="1"/>
  <c r="AC3876" i="9" s="1"/>
  <c r="AC3877" i="9" s="1"/>
  <c r="AC3878" i="9" s="1"/>
  <c r="AC3879" i="9" s="1"/>
  <c r="AC3880" i="9" s="1"/>
  <c r="AC3881" i="9" s="1"/>
  <c r="AC3882" i="9" s="1"/>
  <c r="AC3883" i="9" s="1"/>
  <c r="AC3884" i="9" s="1"/>
  <c r="AC3885" i="9" s="1"/>
  <c r="AC3886" i="9" s="1"/>
  <c r="AC3887" i="9" s="1"/>
  <c r="AC3888" i="9" s="1"/>
  <c r="AC3889" i="9" s="1"/>
  <c r="AC3890" i="9" s="1"/>
  <c r="AC3891" i="9" s="1"/>
  <c r="AC3892" i="9" s="1"/>
  <c r="AC3893" i="9" s="1"/>
  <c r="AC3894" i="9" s="1"/>
  <c r="AC3895" i="9" s="1"/>
  <c r="AC3896" i="9" s="1"/>
  <c r="AC3897" i="9" s="1"/>
  <c r="AC3898" i="9" s="1"/>
  <c r="AC3899" i="9" s="1"/>
  <c r="AC3900" i="9" s="1"/>
  <c r="AC3901" i="9" s="1"/>
  <c r="AC3902" i="9" s="1"/>
  <c r="AC3903" i="9" s="1"/>
  <c r="AC3904" i="9" s="1"/>
  <c r="AC3905" i="9" s="1"/>
  <c r="AC3906" i="9" s="1"/>
  <c r="AC3907" i="9" s="1"/>
  <c r="AC3908" i="9" s="1"/>
  <c r="AC3909" i="9" s="1"/>
  <c r="AC3910" i="9" s="1"/>
  <c r="AC3911" i="9" s="1"/>
  <c r="AC3912" i="9" s="1"/>
  <c r="AC3913" i="9" s="1"/>
  <c r="AC3914" i="9" s="1"/>
  <c r="AC3915" i="9" s="1"/>
  <c r="AC3916" i="9" s="1"/>
  <c r="AC3917" i="9" s="1"/>
  <c r="AC3918" i="9" s="1"/>
  <c r="AC3919" i="9" s="1"/>
  <c r="AC3920" i="9" s="1"/>
  <c r="AC3921" i="9" s="1"/>
  <c r="AC3922" i="9" s="1"/>
  <c r="AC3923" i="9" s="1"/>
  <c r="AC3924" i="9" s="1"/>
  <c r="AC3925" i="9" s="1"/>
  <c r="AC3926" i="9" s="1"/>
  <c r="AC3927" i="9" s="1"/>
  <c r="AC3928" i="9" s="1"/>
  <c r="AC3929" i="9" s="1"/>
  <c r="AC3930" i="9" s="1"/>
  <c r="AC3931" i="9" s="1"/>
  <c r="AC3932" i="9" s="1"/>
  <c r="AC3933" i="9" s="1"/>
  <c r="AC3934" i="9" s="1"/>
  <c r="AC3935" i="9" s="1"/>
  <c r="AC3936" i="9" s="1"/>
  <c r="AC3937" i="9" s="1"/>
  <c r="AC3938" i="9" s="1"/>
  <c r="AC3939" i="9" s="1"/>
  <c r="AC3940" i="9" s="1"/>
  <c r="AC3941" i="9" s="1"/>
  <c r="AC3942" i="9" s="1"/>
  <c r="W3599" i="9"/>
  <c r="W3600" i="9"/>
  <c r="W3601" i="9"/>
  <c r="W3602" i="9"/>
  <c r="W3603" i="9"/>
  <c r="W3604" i="9"/>
  <c r="W3605" i="9"/>
  <c r="W3606" i="9"/>
  <c r="W3607" i="9"/>
  <c r="W3608" i="9"/>
  <c r="W3609" i="9"/>
  <c r="W3610" i="9"/>
  <c r="W3611" i="9"/>
  <c r="W3612" i="9"/>
  <c r="W3613" i="9"/>
  <c r="W3614" i="9"/>
  <c r="W3615" i="9"/>
  <c r="W3616" i="9"/>
  <c r="W3617" i="9"/>
  <c r="W3618" i="9"/>
  <c r="W3619" i="9"/>
  <c r="W3620" i="9"/>
  <c r="W3621" i="9"/>
  <c r="W3622" i="9"/>
  <c r="W3623" i="9"/>
  <c r="W3624" i="9"/>
  <c r="W3625" i="9"/>
  <c r="W3626" i="9"/>
  <c r="W3627" i="9"/>
  <c r="W3628" i="9"/>
  <c r="W3629" i="9"/>
  <c r="W3630" i="9"/>
  <c r="W3631" i="9"/>
  <c r="W3632" i="9"/>
  <c r="W3633" i="9"/>
  <c r="W3634" i="9"/>
  <c r="W3635" i="9"/>
  <c r="W3636" i="9"/>
  <c r="W3637" i="9"/>
  <c r="W3638" i="9"/>
  <c r="W3639" i="9"/>
  <c r="W3640" i="9"/>
  <c r="W3641" i="9"/>
  <c r="Z3622" i="9" l="1"/>
  <c r="X3622" i="9"/>
  <c r="Z3614" i="9"/>
  <c r="X3614" i="9"/>
  <c r="Z3606" i="9"/>
  <c r="X3606" i="9"/>
  <c r="Z3621" i="9"/>
  <c r="X3621" i="9"/>
  <c r="Z3613" i="9"/>
  <c r="X3613" i="9"/>
  <c r="Z3605" i="9"/>
  <c r="X3605" i="9"/>
  <c r="Z3636" i="9"/>
  <c r="X3636" i="9"/>
  <c r="Z3620" i="9"/>
  <c r="X3620" i="9"/>
  <c r="Z3612" i="9"/>
  <c r="X3612" i="9"/>
  <c r="Z3604" i="9"/>
  <c r="X3604" i="9"/>
  <c r="Z3627" i="9"/>
  <c r="X3627" i="9"/>
  <c r="Z3603" i="9"/>
  <c r="X3603" i="9"/>
  <c r="Z3635" i="9"/>
  <c r="X3635" i="9"/>
  <c r="Z3634" i="9"/>
  <c r="X3634" i="9"/>
  <c r="Z3640" i="9"/>
  <c r="X3640" i="9"/>
  <c r="Z3633" i="9"/>
  <c r="X3633" i="9"/>
  <c r="Z3626" i="9"/>
  <c r="X3626" i="9"/>
  <c r="Z3618" i="9"/>
  <c r="X3618" i="9"/>
  <c r="Z3610" i="9"/>
  <c r="X3610" i="9"/>
  <c r="Z3602" i="9"/>
  <c r="X3602" i="9"/>
  <c r="Z3617" i="9"/>
  <c r="X3617" i="9"/>
  <c r="Z3609" i="9"/>
  <c r="X3609" i="9"/>
  <c r="Z3601" i="9"/>
  <c r="X3601" i="9"/>
  <c r="Z3619" i="9"/>
  <c r="X3619" i="9"/>
  <c r="Z3639" i="9"/>
  <c r="X3639" i="9"/>
  <c r="Z3625" i="9"/>
  <c r="X3625" i="9"/>
  <c r="Z3638" i="9"/>
  <c r="X3638" i="9"/>
  <c r="Z3632" i="9"/>
  <c r="X3632" i="9"/>
  <c r="Z3624" i="9"/>
  <c r="X3624" i="9"/>
  <c r="Z3616" i="9"/>
  <c r="X3616" i="9"/>
  <c r="Z3608" i="9"/>
  <c r="X3608" i="9"/>
  <c r="Z3600" i="9"/>
  <c r="X3600" i="9"/>
  <c r="Z3641" i="9"/>
  <c r="X3641" i="9"/>
  <c r="Z3611" i="9"/>
  <c r="X3611" i="9"/>
  <c r="Z3637" i="9"/>
  <c r="X3637" i="9"/>
  <c r="Z3623" i="9"/>
  <c r="X3623" i="9"/>
  <c r="Z3615" i="9"/>
  <c r="X3615" i="9"/>
  <c r="Z3607" i="9"/>
  <c r="X3607" i="9"/>
  <c r="Z3599" i="9"/>
  <c r="X3599" i="9"/>
  <c r="X3631" i="9"/>
  <c r="Z3631" i="9"/>
  <c r="Z3630" i="9"/>
  <c r="X3630" i="9"/>
  <c r="Z3629" i="9"/>
  <c r="X3629" i="9"/>
  <c r="Z3628" i="9"/>
  <c r="X3628" i="9"/>
  <c r="W3565" i="9" l="1"/>
  <c r="W3566" i="9"/>
  <c r="W3567" i="9"/>
  <c r="W3568" i="9"/>
  <c r="W3569" i="9"/>
  <c r="W3570" i="9"/>
  <c r="W3571" i="9"/>
  <c r="W3572" i="9"/>
  <c r="W3573" i="9"/>
  <c r="W3574" i="9"/>
  <c r="W3575" i="9"/>
  <c r="W3576" i="9"/>
  <c r="W3577" i="9"/>
  <c r="W3578" i="9"/>
  <c r="W3579" i="9"/>
  <c r="W3580" i="9"/>
  <c r="W3581" i="9"/>
  <c r="W3582" i="9"/>
  <c r="W3583" i="9"/>
  <c r="W3584" i="9"/>
  <c r="W3585" i="9"/>
  <c r="W3586" i="9"/>
  <c r="W3587" i="9"/>
  <c r="W3588" i="9"/>
  <c r="W3589" i="9"/>
  <c r="W3591" i="9"/>
  <c r="W3592" i="9"/>
  <c r="W3594" i="9"/>
  <c r="W3595" i="9"/>
  <c r="W3596" i="9"/>
  <c r="W3597" i="9"/>
  <c r="W3598" i="9"/>
  <c r="W3593" i="9"/>
  <c r="W3590" i="9"/>
  <c r="Z3595" i="9" l="1"/>
  <c r="X3595" i="9"/>
  <c r="Z3576" i="9"/>
  <c r="X3576" i="9"/>
  <c r="Z3577" i="9"/>
  <c r="X3577" i="9"/>
  <c r="Z3567" i="9"/>
  <c r="X3567" i="9"/>
  <c r="Z3585" i="9"/>
  <c r="X3585" i="9"/>
  <c r="Z3584" i="9"/>
  <c r="X3584" i="9"/>
  <c r="Z3568" i="9"/>
  <c r="X3568" i="9"/>
  <c r="Z3591" i="9"/>
  <c r="X3591" i="9"/>
  <c r="Z3566" i="9"/>
  <c r="X3566" i="9"/>
  <c r="Z3592" i="9"/>
  <c r="X3592" i="9"/>
  <c r="Z3573" i="9"/>
  <c r="X3573" i="9"/>
  <c r="Z3594" i="9"/>
  <c r="X3594" i="9"/>
  <c r="Z3590" i="9"/>
  <c r="X3590" i="9"/>
  <c r="Z3574" i="9"/>
  <c r="X3574" i="9"/>
  <c r="Z3588" i="9"/>
  <c r="X3588" i="9"/>
  <c r="Z3583" i="9"/>
  <c r="X3583" i="9"/>
  <c r="Z3593" i="9"/>
  <c r="X3593" i="9"/>
  <c r="Z3581" i="9"/>
  <c r="X3581" i="9"/>
  <c r="Z3598" i="9"/>
  <c r="X3598" i="9"/>
  <c r="Z3572" i="9"/>
  <c r="X3572" i="9"/>
  <c r="Z3579" i="9"/>
  <c r="X3579" i="9"/>
  <c r="Z3571" i="9"/>
  <c r="X3571" i="9"/>
  <c r="Z3569" i="9"/>
  <c r="X3569" i="9"/>
  <c r="Z3575" i="9"/>
  <c r="X3575" i="9"/>
  <c r="Z3582" i="9"/>
  <c r="X3582" i="9"/>
  <c r="Z3589" i="9"/>
  <c r="X3589" i="9"/>
  <c r="Z3565" i="9"/>
  <c r="X3565" i="9"/>
  <c r="Z3580" i="9"/>
  <c r="X3580" i="9"/>
  <c r="Z3597" i="9"/>
  <c r="X3597" i="9"/>
  <c r="Z3587" i="9"/>
  <c r="X3587" i="9"/>
  <c r="Z3596" i="9"/>
  <c r="X3596" i="9"/>
  <c r="Z3586" i="9"/>
  <c r="X3586" i="9"/>
  <c r="Z3578" i="9"/>
  <c r="X3578" i="9"/>
  <c r="Z3570" i="9"/>
  <c r="X3570" i="9"/>
  <c r="W3509" i="9" l="1"/>
  <c r="W3510" i="9"/>
  <c r="W3511" i="9"/>
  <c r="W3512" i="9"/>
  <c r="W3513" i="9"/>
  <c r="W3514" i="9"/>
  <c r="W3515" i="9"/>
  <c r="W3516" i="9"/>
  <c r="W3517" i="9"/>
  <c r="W3518" i="9"/>
  <c r="W3519" i="9"/>
  <c r="W3520" i="9"/>
  <c r="W3521" i="9"/>
  <c r="W3522" i="9"/>
  <c r="W3523" i="9"/>
  <c r="W3524" i="9"/>
  <c r="W3525" i="9"/>
  <c r="W3526" i="9"/>
  <c r="W3527" i="9"/>
  <c r="W3528" i="9"/>
  <c r="W3529" i="9"/>
  <c r="W3530" i="9"/>
  <c r="W3531" i="9"/>
  <c r="W3532" i="9"/>
  <c r="W3533" i="9"/>
  <c r="W3534" i="9"/>
  <c r="W3535" i="9"/>
  <c r="W3536" i="9"/>
  <c r="W3537" i="9"/>
  <c r="W3538" i="9"/>
  <c r="W3539" i="9"/>
  <c r="W3540" i="9"/>
  <c r="W3541" i="9"/>
  <c r="W3542" i="9"/>
  <c r="W3543" i="9"/>
  <c r="W3544" i="9"/>
  <c r="W3545" i="9"/>
  <c r="W3546" i="9"/>
  <c r="W3547" i="9"/>
  <c r="W3548" i="9"/>
  <c r="W3549" i="9"/>
  <c r="W3550" i="9"/>
  <c r="W3551" i="9"/>
  <c r="W3552" i="9"/>
  <c r="W3553" i="9"/>
  <c r="W3554" i="9"/>
  <c r="W3555" i="9"/>
  <c r="W3556" i="9"/>
  <c r="W3557" i="9"/>
  <c r="W3558" i="9"/>
  <c r="W3559" i="9"/>
  <c r="W3560" i="9"/>
  <c r="W3561" i="9"/>
  <c r="W3562" i="9"/>
  <c r="W3563" i="9"/>
  <c r="W3564" i="9"/>
  <c r="W3481" i="9"/>
  <c r="W3482" i="9"/>
  <c r="W3483" i="9"/>
  <c r="Z3539" i="9" l="1"/>
  <c r="X3539" i="9"/>
  <c r="Z3515" i="9"/>
  <c r="X3515" i="9"/>
  <c r="Z3530" i="9"/>
  <c r="X3530" i="9"/>
  <c r="Z3522" i="9"/>
  <c r="X3522" i="9"/>
  <c r="Z3514" i="9"/>
  <c r="X3514" i="9"/>
  <c r="Z3531" i="9"/>
  <c r="X3531" i="9"/>
  <c r="Z3529" i="9"/>
  <c r="X3529" i="9"/>
  <c r="Z3521" i="9"/>
  <c r="X3521" i="9"/>
  <c r="Z3513" i="9"/>
  <c r="X3513" i="9"/>
  <c r="Z3538" i="9"/>
  <c r="X3538" i="9"/>
  <c r="Z3512" i="9"/>
  <c r="X3512" i="9"/>
  <c r="Z3563" i="9"/>
  <c r="X3563" i="9"/>
  <c r="Z3562" i="9"/>
  <c r="X3562" i="9"/>
  <c r="Z3553" i="9"/>
  <c r="X3553" i="9"/>
  <c r="Z3552" i="9"/>
  <c r="X3552" i="9"/>
  <c r="Z3528" i="9"/>
  <c r="X3528" i="9"/>
  <c r="Z3551" i="9"/>
  <c r="X3551" i="9"/>
  <c r="Z3535" i="9"/>
  <c r="X3535" i="9"/>
  <c r="Z3527" i="9"/>
  <c r="X3527" i="9"/>
  <c r="Z3519" i="9"/>
  <c r="X3519" i="9"/>
  <c r="Z3511" i="9"/>
  <c r="X3511" i="9"/>
  <c r="Z3555" i="9"/>
  <c r="X3555" i="9"/>
  <c r="Z3546" i="9"/>
  <c r="X3546" i="9"/>
  <c r="Z3545" i="9"/>
  <c r="X3545" i="9"/>
  <c r="Z3536" i="9"/>
  <c r="X3536" i="9"/>
  <c r="Z3559" i="9"/>
  <c r="X3559" i="9"/>
  <c r="Z3542" i="9"/>
  <c r="X3542" i="9"/>
  <c r="Z3526" i="9"/>
  <c r="X3526" i="9"/>
  <c r="Z3518" i="9"/>
  <c r="X3518" i="9"/>
  <c r="Z3510" i="9"/>
  <c r="X3510" i="9"/>
  <c r="Z3547" i="9"/>
  <c r="X3547" i="9"/>
  <c r="Z3554" i="9"/>
  <c r="X3554" i="9"/>
  <c r="Z3560" i="9"/>
  <c r="X3560" i="9"/>
  <c r="Z3520" i="9"/>
  <c r="X3520" i="9"/>
  <c r="Z3482" i="9"/>
  <c r="X3482" i="9"/>
  <c r="Z3534" i="9"/>
  <c r="X3534" i="9"/>
  <c r="Z3557" i="9"/>
  <c r="X3557" i="9"/>
  <c r="Z3541" i="9"/>
  <c r="X3541" i="9"/>
  <c r="Z3533" i="9"/>
  <c r="X3533" i="9"/>
  <c r="Z3525" i="9"/>
  <c r="X3525" i="9"/>
  <c r="Z3517" i="9"/>
  <c r="X3517" i="9"/>
  <c r="Z3509" i="9"/>
  <c r="X3509" i="9"/>
  <c r="Z3523" i="9"/>
  <c r="X3523" i="9"/>
  <c r="Z3561" i="9"/>
  <c r="X3561" i="9"/>
  <c r="Z3537" i="9"/>
  <c r="X3537" i="9"/>
  <c r="Z3544" i="9"/>
  <c r="X3544" i="9"/>
  <c r="Z3483" i="9"/>
  <c r="X3483" i="9"/>
  <c r="Z3543" i="9"/>
  <c r="X3543" i="9"/>
  <c r="Z3558" i="9"/>
  <c r="X3558" i="9"/>
  <c r="Z3550" i="9"/>
  <c r="X3550" i="9"/>
  <c r="Z3481" i="9"/>
  <c r="X3481" i="9"/>
  <c r="Z3549" i="9"/>
  <c r="X3549" i="9"/>
  <c r="Z3564" i="9"/>
  <c r="X3564" i="9"/>
  <c r="Z3556" i="9"/>
  <c r="X3556" i="9"/>
  <c r="Z3548" i="9"/>
  <c r="X3548" i="9"/>
  <c r="Z3540" i="9"/>
  <c r="X3540" i="9"/>
  <c r="Z3532" i="9"/>
  <c r="X3532" i="9"/>
  <c r="Z3524" i="9"/>
  <c r="X3524" i="9"/>
  <c r="Z3516" i="9"/>
  <c r="X3516" i="9"/>
  <c r="W3357" i="9" l="1"/>
  <c r="W3358" i="9"/>
  <c r="W3359" i="9"/>
  <c r="W3360" i="9"/>
  <c r="W3361" i="9"/>
  <c r="W3362" i="9"/>
  <c r="W3363" i="9"/>
  <c r="W3364" i="9"/>
  <c r="W3365" i="9"/>
  <c r="W3366" i="9"/>
  <c r="W3367" i="9"/>
  <c r="W3368" i="9"/>
  <c r="W3369" i="9"/>
  <c r="W3370" i="9"/>
  <c r="W3371" i="9"/>
  <c r="W3372" i="9"/>
  <c r="W3373" i="9"/>
  <c r="W3374" i="9"/>
  <c r="W3375" i="9"/>
  <c r="W3376" i="9"/>
  <c r="W3377" i="9"/>
  <c r="W3378" i="9"/>
  <c r="W3379" i="9"/>
  <c r="W3380" i="9"/>
  <c r="W3381" i="9"/>
  <c r="W3382" i="9"/>
  <c r="W3383" i="9"/>
  <c r="W3384" i="9"/>
  <c r="W3385" i="9"/>
  <c r="W3386" i="9"/>
  <c r="W3387" i="9"/>
  <c r="W3388" i="9"/>
  <c r="W3389" i="9"/>
  <c r="W3390" i="9"/>
  <c r="W3391" i="9"/>
  <c r="W3392" i="9"/>
  <c r="W3393" i="9"/>
  <c r="W3394" i="9"/>
  <c r="W3395" i="9"/>
  <c r="W3396" i="9"/>
  <c r="W3397" i="9"/>
  <c r="W3398" i="9"/>
  <c r="W3399" i="9"/>
  <c r="W3400" i="9"/>
  <c r="W3401" i="9"/>
  <c r="W3402" i="9"/>
  <c r="W3403" i="9"/>
  <c r="W3404" i="9"/>
  <c r="W3405" i="9"/>
  <c r="W3406" i="9"/>
  <c r="W3407" i="9"/>
  <c r="W3408" i="9"/>
  <c r="W3409" i="9"/>
  <c r="W3410" i="9"/>
  <c r="W3411" i="9"/>
  <c r="W3412" i="9"/>
  <c r="W3413" i="9"/>
  <c r="W3414" i="9"/>
  <c r="W3415" i="9"/>
  <c r="W3416" i="9"/>
  <c r="W3417" i="9"/>
  <c r="W3418" i="9"/>
  <c r="W3419" i="9"/>
  <c r="W3420" i="9"/>
  <c r="W3421" i="9"/>
  <c r="W3422" i="9"/>
  <c r="W3423" i="9"/>
  <c r="W3424" i="9"/>
  <c r="W3425" i="9"/>
  <c r="W3426" i="9"/>
  <c r="W3427" i="9"/>
  <c r="W3428" i="9"/>
  <c r="W3429" i="9"/>
  <c r="W3430" i="9"/>
  <c r="W3431" i="9"/>
  <c r="W3432" i="9"/>
  <c r="W3433" i="9"/>
  <c r="W3434" i="9"/>
  <c r="W3435" i="9"/>
  <c r="W3436" i="9"/>
  <c r="W3437" i="9"/>
  <c r="W3438" i="9"/>
  <c r="W3439" i="9"/>
  <c r="W3440" i="9"/>
  <c r="W3441" i="9"/>
  <c r="W3442" i="9"/>
  <c r="W3443" i="9"/>
  <c r="W3444" i="9"/>
  <c r="W3445" i="9"/>
  <c r="W3446" i="9"/>
  <c r="W3447" i="9"/>
  <c r="W3448" i="9"/>
  <c r="W3449" i="9"/>
  <c r="W3450" i="9"/>
  <c r="W3451" i="9"/>
  <c r="W3452" i="9"/>
  <c r="W3453" i="9"/>
  <c r="W3454" i="9"/>
  <c r="W3455" i="9"/>
  <c r="W3456" i="9"/>
  <c r="W3457" i="9"/>
  <c r="W3458" i="9"/>
  <c r="W3459" i="9"/>
  <c r="W3460" i="9"/>
  <c r="W3461" i="9"/>
  <c r="W3462" i="9"/>
  <c r="W3463" i="9"/>
  <c r="W3464" i="9"/>
  <c r="W3465" i="9"/>
  <c r="W3466" i="9"/>
  <c r="W3467" i="9"/>
  <c r="W3468" i="9"/>
  <c r="W3469" i="9"/>
  <c r="W3470" i="9"/>
  <c r="W3471" i="9"/>
  <c r="W3472" i="9"/>
  <c r="W3473" i="9"/>
  <c r="W3474" i="9"/>
  <c r="W3475" i="9"/>
  <c r="W3476" i="9"/>
  <c r="W3477" i="9"/>
  <c r="W3478" i="9"/>
  <c r="W3479" i="9"/>
  <c r="W3480" i="9"/>
  <c r="W3484" i="9"/>
  <c r="W3485" i="9"/>
  <c r="W3486" i="9"/>
  <c r="W3487" i="9"/>
  <c r="W3488" i="9"/>
  <c r="W3489" i="9"/>
  <c r="W3490" i="9"/>
  <c r="W3491" i="9"/>
  <c r="W3492" i="9"/>
  <c r="W3493" i="9"/>
  <c r="W3494" i="9"/>
  <c r="W3495" i="9"/>
  <c r="W3496" i="9"/>
  <c r="W3497" i="9"/>
  <c r="W3498" i="9"/>
  <c r="W3499" i="9"/>
  <c r="W3500" i="9"/>
  <c r="W3501" i="9"/>
  <c r="W3502" i="9"/>
  <c r="W3503" i="9"/>
  <c r="W3504" i="9"/>
  <c r="W3505" i="9"/>
  <c r="W3506" i="9"/>
  <c r="W3507" i="9"/>
  <c r="W3508" i="9"/>
  <c r="Z3468" i="9" l="1"/>
  <c r="X3468" i="9"/>
  <c r="Z3444" i="9"/>
  <c r="X3444" i="9"/>
  <c r="Z3436" i="9"/>
  <c r="X3436" i="9"/>
  <c r="Z3428" i="9"/>
  <c r="X3428" i="9"/>
  <c r="Z3420" i="9"/>
  <c r="X3420" i="9"/>
  <c r="Z3412" i="9"/>
  <c r="X3412" i="9"/>
  <c r="Z3404" i="9"/>
  <c r="X3404" i="9"/>
  <c r="Z3396" i="9"/>
  <c r="X3396" i="9"/>
  <c r="Z3388" i="9"/>
  <c r="X3388" i="9"/>
  <c r="Z3380" i="9"/>
  <c r="X3380" i="9"/>
  <c r="Z3372" i="9"/>
  <c r="X3372" i="9"/>
  <c r="Z3364" i="9"/>
  <c r="X3364" i="9"/>
  <c r="Z3452" i="9"/>
  <c r="X3452" i="9"/>
  <c r="Z3486" i="9"/>
  <c r="X3486" i="9"/>
  <c r="Z3475" i="9"/>
  <c r="X3475" i="9"/>
  <c r="Z3467" i="9"/>
  <c r="X3467" i="9"/>
  <c r="Z3459" i="9"/>
  <c r="X3459" i="9"/>
  <c r="Z3451" i="9"/>
  <c r="X3451" i="9"/>
  <c r="Z3443" i="9"/>
  <c r="X3443" i="9"/>
  <c r="Z3435" i="9"/>
  <c r="X3435" i="9"/>
  <c r="Z3427" i="9"/>
  <c r="X3427" i="9"/>
  <c r="Z3419" i="9"/>
  <c r="X3419" i="9"/>
  <c r="Z3411" i="9"/>
  <c r="X3411" i="9"/>
  <c r="Z3403" i="9"/>
  <c r="X3403" i="9"/>
  <c r="Z3395" i="9"/>
  <c r="X3395" i="9"/>
  <c r="Z3387" i="9"/>
  <c r="X3387" i="9"/>
  <c r="Z3379" i="9"/>
  <c r="X3379" i="9"/>
  <c r="Z3371" i="9"/>
  <c r="X3371" i="9"/>
  <c r="Z3363" i="9"/>
  <c r="X3363" i="9"/>
  <c r="Z3487" i="9"/>
  <c r="X3487" i="9"/>
  <c r="Z3501" i="9"/>
  <c r="X3501" i="9"/>
  <c r="Z3485" i="9"/>
  <c r="X3485" i="9"/>
  <c r="Z3474" i="9"/>
  <c r="X3474" i="9"/>
  <c r="Z3466" i="9"/>
  <c r="X3466" i="9"/>
  <c r="Z3458" i="9"/>
  <c r="X3458" i="9"/>
  <c r="Z3450" i="9"/>
  <c r="X3450" i="9"/>
  <c r="Z3442" i="9"/>
  <c r="X3442" i="9"/>
  <c r="Z3434" i="9"/>
  <c r="X3434" i="9"/>
  <c r="Z3426" i="9"/>
  <c r="X3426" i="9"/>
  <c r="Z3418" i="9"/>
  <c r="X3418" i="9"/>
  <c r="Z3410" i="9"/>
  <c r="X3410" i="9"/>
  <c r="Z3402" i="9"/>
  <c r="X3402" i="9"/>
  <c r="Z3394" i="9"/>
  <c r="X3394" i="9"/>
  <c r="Z3386" i="9"/>
  <c r="X3386" i="9"/>
  <c r="Z3378" i="9"/>
  <c r="X3378" i="9"/>
  <c r="Z3370" i="9"/>
  <c r="X3370" i="9"/>
  <c r="Z3362" i="9"/>
  <c r="X3362" i="9"/>
  <c r="Z3500" i="9"/>
  <c r="X3500" i="9"/>
  <c r="Z3473" i="9"/>
  <c r="X3473" i="9"/>
  <c r="Z3465" i="9"/>
  <c r="X3465" i="9"/>
  <c r="Z3457" i="9"/>
  <c r="X3457" i="9"/>
  <c r="Z3449" i="9"/>
  <c r="X3449" i="9"/>
  <c r="Z3441" i="9"/>
  <c r="X3441" i="9"/>
  <c r="Z3433" i="9"/>
  <c r="X3433" i="9"/>
  <c r="Z3425" i="9"/>
  <c r="X3425" i="9"/>
  <c r="Z3417" i="9"/>
  <c r="X3417" i="9"/>
  <c r="Z3409" i="9"/>
  <c r="X3409" i="9"/>
  <c r="Z3401" i="9"/>
  <c r="X3401" i="9"/>
  <c r="Z3393" i="9"/>
  <c r="X3393" i="9"/>
  <c r="Z3385" i="9"/>
  <c r="X3385" i="9"/>
  <c r="Z3377" i="9"/>
  <c r="X3377" i="9"/>
  <c r="Z3369" i="9"/>
  <c r="X3369" i="9"/>
  <c r="Z3361" i="9"/>
  <c r="X3361" i="9"/>
  <c r="Z3460" i="9"/>
  <c r="X3460" i="9"/>
  <c r="Z3493" i="9"/>
  <c r="X3493" i="9"/>
  <c r="Z3507" i="9"/>
  <c r="X3507" i="9"/>
  <c r="Z3499" i="9"/>
  <c r="X3499" i="9"/>
  <c r="Z3491" i="9"/>
  <c r="X3491" i="9"/>
  <c r="Z3480" i="9"/>
  <c r="X3480" i="9"/>
  <c r="Z3472" i="9"/>
  <c r="X3472" i="9"/>
  <c r="Z3464" i="9"/>
  <c r="X3464" i="9"/>
  <c r="Z3456" i="9"/>
  <c r="X3456" i="9"/>
  <c r="Z3448" i="9"/>
  <c r="X3448" i="9"/>
  <c r="Z3440" i="9"/>
  <c r="X3440" i="9"/>
  <c r="Z3432" i="9"/>
  <c r="X3432" i="9"/>
  <c r="Z3424" i="9"/>
  <c r="X3424" i="9"/>
  <c r="Z3416" i="9"/>
  <c r="X3416" i="9"/>
  <c r="Z3408" i="9"/>
  <c r="X3408" i="9"/>
  <c r="Z3400" i="9"/>
  <c r="X3400" i="9"/>
  <c r="Z3392" i="9"/>
  <c r="X3392" i="9"/>
  <c r="Z3384" i="9"/>
  <c r="X3384" i="9"/>
  <c r="Z3376" i="9"/>
  <c r="X3376" i="9"/>
  <c r="Z3368" i="9"/>
  <c r="X3368" i="9"/>
  <c r="Z3360" i="9"/>
  <c r="X3360" i="9"/>
  <c r="Z3495" i="9"/>
  <c r="X3495" i="9"/>
  <c r="Z3494" i="9"/>
  <c r="X3494" i="9"/>
  <c r="Z3508" i="9"/>
  <c r="X3508" i="9"/>
  <c r="Z3479" i="9"/>
  <c r="X3479" i="9"/>
  <c r="Z3463" i="9"/>
  <c r="X3463" i="9"/>
  <c r="Z3455" i="9"/>
  <c r="X3455" i="9"/>
  <c r="Z3447" i="9"/>
  <c r="X3447" i="9"/>
  <c r="Z3439" i="9"/>
  <c r="X3439" i="9"/>
  <c r="Z3431" i="9"/>
  <c r="X3431" i="9"/>
  <c r="Z3423" i="9"/>
  <c r="X3423" i="9"/>
  <c r="Z3415" i="9"/>
  <c r="X3415" i="9"/>
  <c r="Z3407" i="9"/>
  <c r="X3407" i="9"/>
  <c r="Z3399" i="9"/>
  <c r="X3399" i="9"/>
  <c r="Z3391" i="9"/>
  <c r="X3391" i="9"/>
  <c r="Z3383" i="9"/>
  <c r="X3383" i="9"/>
  <c r="Z3375" i="9"/>
  <c r="X3375" i="9"/>
  <c r="Z3367" i="9"/>
  <c r="X3367" i="9"/>
  <c r="Z3359" i="9"/>
  <c r="X3359" i="9"/>
  <c r="Z3503" i="9"/>
  <c r="X3503" i="9"/>
  <c r="Z3502" i="9"/>
  <c r="X3502" i="9"/>
  <c r="Z3484" i="9"/>
  <c r="X3484" i="9"/>
  <c r="Z3498" i="9"/>
  <c r="X3498" i="9"/>
  <c r="Z3497" i="9"/>
  <c r="X3497" i="9"/>
  <c r="Z3470" i="9"/>
  <c r="X3470" i="9"/>
  <c r="Z3462" i="9"/>
  <c r="X3462" i="9"/>
  <c r="Z3454" i="9"/>
  <c r="X3454" i="9"/>
  <c r="Z3446" i="9"/>
  <c r="X3446" i="9"/>
  <c r="Z3438" i="9"/>
  <c r="X3438" i="9"/>
  <c r="Z3430" i="9"/>
  <c r="X3430" i="9"/>
  <c r="Z3422" i="9"/>
  <c r="X3422" i="9"/>
  <c r="Z3414" i="9"/>
  <c r="X3414" i="9"/>
  <c r="Z3406" i="9"/>
  <c r="X3406" i="9"/>
  <c r="Z3398" i="9"/>
  <c r="X3398" i="9"/>
  <c r="Z3390" i="9"/>
  <c r="X3390" i="9"/>
  <c r="Z3382" i="9"/>
  <c r="X3382" i="9"/>
  <c r="Z3374" i="9"/>
  <c r="X3374" i="9"/>
  <c r="Z3366" i="9"/>
  <c r="X3366" i="9"/>
  <c r="Z3358" i="9"/>
  <c r="X3358" i="9"/>
  <c r="Z3476" i="9"/>
  <c r="X3476" i="9"/>
  <c r="Z3492" i="9"/>
  <c r="X3492" i="9"/>
  <c r="Z3506" i="9"/>
  <c r="X3506" i="9"/>
  <c r="Z3490" i="9"/>
  <c r="X3490" i="9"/>
  <c r="Z3471" i="9"/>
  <c r="X3471" i="9"/>
  <c r="Z3505" i="9"/>
  <c r="X3505" i="9"/>
  <c r="Z3489" i="9"/>
  <c r="X3489" i="9"/>
  <c r="Z3478" i="9"/>
  <c r="X3478" i="9"/>
  <c r="Z3504" i="9"/>
  <c r="X3504" i="9"/>
  <c r="Z3496" i="9"/>
  <c r="X3496" i="9"/>
  <c r="Z3488" i="9"/>
  <c r="X3488" i="9"/>
  <c r="Z3477" i="9"/>
  <c r="X3477" i="9"/>
  <c r="Z3469" i="9"/>
  <c r="X3469" i="9"/>
  <c r="Z3461" i="9"/>
  <c r="X3461" i="9"/>
  <c r="Z3453" i="9"/>
  <c r="X3453" i="9"/>
  <c r="Z3445" i="9"/>
  <c r="X3445" i="9"/>
  <c r="Z3437" i="9"/>
  <c r="X3437" i="9"/>
  <c r="Z3429" i="9"/>
  <c r="X3429" i="9"/>
  <c r="Z3421" i="9"/>
  <c r="X3421" i="9"/>
  <c r="Z3413" i="9"/>
  <c r="X3413" i="9"/>
  <c r="Z3405" i="9"/>
  <c r="X3405" i="9"/>
  <c r="Z3397" i="9"/>
  <c r="X3397" i="9"/>
  <c r="Z3389" i="9"/>
  <c r="X3389" i="9"/>
  <c r="Z3381" i="9"/>
  <c r="X3381" i="9"/>
  <c r="Z3373" i="9"/>
  <c r="X3373" i="9"/>
  <c r="Z3365" i="9"/>
  <c r="X3365" i="9"/>
  <c r="Z3357" i="9"/>
  <c r="X3357" i="9"/>
  <c r="W3339" i="9" l="1"/>
  <c r="W3340" i="9"/>
  <c r="W3342" i="9"/>
  <c r="W3343" i="9"/>
  <c r="W3344" i="9"/>
  <c r="W3345" i="9"/>
  <c r="W3346" i="9"/>
  <c r="W3347" i="9"/>
  <c r="W3348" i="9"/>
  <c r="W3349" i="9"/>
  <c r="W3350" i="9"/>
  <c r="W3351" i="9"/>
  <c r="W3352" i="9"/>
  <c r="W3353" i="9"/>
  <c r="W3354" i="9"/>
  <c r="W3355" i="9"/>
  <c r="W3356" i="9"/>
  <c r="W3338" i="9"/>
  <c r="W3337" i="9"/>
  <c r="W3336" i="9"/>
  <c r="W3335" i="9"/>
  <c r="Z3335" i="9" l="1"/>
  <c r="X3335" i="9"/>
  <c r="Z3355" i="9"/>
  <c r="X3355" i="9"/>
  <c r="Z3346" i="9"/>
  <c r="X3346" i="9"/>
  <c r="Z3352" i="9"/>
  <c r="X3352" i="9"/>
  <c r="Z3351" i="9"/>
  <c r="X3351" i="9"/>
  <c r="Z3342" i="9"/>
  <c r="X3342" i="9"/>
  <c r="Z3354" i="9"/>
  <c r="X3354" i="9"/>
  <c r="Z3345" i="9"/>
  <c r="X3345" i="9"/>
  <c r="Z3336" i="9"/>
  <c r="X3336" i="9"/>
  <c r="Z3337" i="9"/>
  <c r="X3337" i="9"/>
  <c r="Z3349" i="9"/>
  <c r="X3349" i="9"/>
  <c r="Z3340" i="9"/>
  <c r="X3340" i="9"/>
  <c r="Z3347" i="9"/>
  <c r="X3347" i="9"/>
  <c r="Z3353" i="9"/>
  <c r="X3353" i="9"/>
  <c r="Z3344" i="9"/>
  <c r="X3344" i="9"/>
  <c r="Z3343" i="9"/>
  <c r="X3343" i="9"/>
  <c r="Z3350" i="9"/>
  <c r="X3350" i="9"/>
  <c r="Z3338" i="9"/>
  <c r="X3338" i="9"/>
  <c r="Z3356" i="9"/>
  <c r="X3356" i="9"/>
  <c r="Z3348" i="9"/>
  <c r="X3348" i="9"/>
  <c r="Z3339" i="9"/>
  <c r="X3339" i="9"/>
  <c r="W3260" i="9" l="1"/>
  <c r="W3261" i="9"/>
  <c r="W3262" i="9"/>
  <c r="W3263" i="9"/>
  <c r="W3264" i="9"/>
  <c r="W3265" i="9"/>
  <c r="W3266" i="9"/>
  <c r="W3267" i="9"/>
  <c r="W3268" i="9"/>
  <c r="W3269" i="9"/>
  <c r="W3270" i="9"/>
  <c r="W3271" i="9"/>
  <c r="W3272" i="9"/>
  <c r="W3273" i="9"/>
  <c r="W3274" i="9"/>
  <c r="W3275" i="9"/>
  <c r="W3276" i="9"/>
  <c r="W3277" i="9"/>
  <c r="W3278" i="9"/>
  <c r="W3279" i="9"/>
  <c r="W3280" i="9"/>
  <c r="W3281" i="9"/>
  <c r="W3282" i="9"/>
  <c r="W3283" i="9"/>
  <c r="W3284" i="9"/>
  <c r="W3285" i="9"/>
  <c r="W3286" i="9"/>
  <c r="W3287" i="9"/>
  <c r="W3288" i="9"/>
  <c r="W3289" i="9"/>
  <c r="W3290" i="9"/>
  <c r="W3291" i="9"/>
  <c r="W3292" i="9"/>
  <c r="W3293" i="9"/>
  <c r="W3294" i="9"/>
  <c r="W3295" i="9"/>
  <c r="W3296" i="9"/>
  <c r="W3297" i="9"/>
  <c r="W3298" i="9"/>
  <c r="W3299" i="9"/>
  <c r="W3300" i="9"/>
  <c r="W3301" i="9"/>
  <c r="W3302" i="9"/>
  <c r="W3303" i="9"/>
  <c r="W3304" i="9"/>
  <c r="W3305" i="9"/>
  <c r="W3306" i="9"/>
  <c r="W3307" i="9"/>
  <c r="W3308" i="9"/>
  <c r="W3309" i="9"/>
  <c r="W3310" i="9"/>
  <c r="W3311" i="9"/>
  <c r="W3312" i="9"/>
  <c r="W3313" i="9"/>
  <c r="W3314" i="9"/>
  <c r="W3315" i="9"/>
  <c r="W3316" i="9"/>
  <c r="W3317" i="9"/>
  <c r="W3318" i="9"/>
  <c r="W3319" i="9"/>
  <c r="W3320" i="9"/>
  <c r="W3321" i="9"/>
  <c r="W3322" i="9"/>
  <c r="W3323" i="9"/>
  <c r="W3324" i="9"/>
  <c r="W3325" i="9"/>
  <c r="W3326" i="9"/>
  <c r="W3327" i="9"/>
  <c r="W3328" i="9"/>
  <c r="W3329" i="9"/>
  <c r="W3330" i="9"/>
  <c r="W3331" i="9"/>
  <c r="W3332" i="9"/>
  <c r="W3333" i="9"/>
  <c r="W3334" i="9"/>
  <c r="W3341" i="9"/>
  <c r="Z3299" i="9" l="1"/>
  <c r="X3299" i="9"/>
  <c r="Z3330" i="9"/>
  <c r="X3330" i="9"/>
  <c r="Z3298" i="9"/>
  <c r="X3298" i="9"/>
  <c r="Z3329" i="9"/>
  <c r="X3329" i="9"/>
  <c r="Z3297" i="9"/>
  <c r="X3297" i="9"/>
  <c r="Z3328" i="9"/>
  <c r="X3328" i="9"/>
  <c r="Z3304" i="9"/>
  <c r="X3304" i="9"/>
  <c r="Z3327" i="9"/>
  <c r="X3327" i="9"/>
  <c r="Z3311" i="9"/>
  <c r="X3311" i="9"/>
  <c r="Z3303" i="9"/>
  <c r="X3303" i="9"/>
  <c r="Z3295" i="9"/>
  <c r="X3295" i="9"/>
  <c r="Z3287" i="9"/>
  <c r="X3287" i="9"/>
  <c r="Z3279" i="9"/>
  <c r="X3279" i="9"/>
  <c r="Z3271" i="9"/>
  <c r="X3271" i="9"/>
  <c r="Z3263" i="9"/>
  <c r="X3263" i="9"/>
  <c r="Z3331" i="9"/>
  <c r="X3331" i="9"/>
  <c r="Z3291" i="9"/>
  <c r="X3291" i="9"/>
  <c r="Z3306" i="9"/>
  <c r="X3306" i="9"/>
  <c r="Z3274" i="9"/>
  <c r="X3274" i="9"/>
  <c r="Z3313" i="9"/>
  <c r="X3313" i="9"/>
  <c r="Z3281" i="9"/>
  <c r="X3281" i="9"/>
  <c r="Z3312" i="9"/>
  <c r="X3312" i="9"/>
  <c r="Z3288" i="9"/>
  <c r="X3288" i="9"/>
  <c r="Z3264" i="9"/>
  <c r="X3264" i="9"/>
  <c r="Z3326" i="9"/>
  <c r="X3326" i="9"/>
  <c r="Z3302" i="9"/>
  <c r="X3302" i="9"/>
  <c r="Z3294" i="9"/>
  <c r="X3294" i="9"/>
  <c r="Z3286" i="9"/>
  <c r="X3286" i="9"/>
  <c r="Z3278" i="9"/>
  <c r="X3278" i="9"/>
  <c r="Z3270" i="9"/>
  <c r="X3270" i="9"/>
  <c r="Z3262" i="9"/>
  <c r="X3262" i="9"/>
  <c r="Z3323" i="9"/>
  <c r="X3323" i="9"/>
  <c r="Z3283" i="9"/>
  <c r="X3283" i="9"/>
  <c r="Z3266" i="9"/>
  <c r="X3266" i="9"/>
  <c r="Z3305" i="9"/>
  <c r="X3305" i="9"/>
  <c r="Z3273" i="9"/>
  <c r="X3273" i="9"/>
  <c r="Z3280" i="9"/>
  <c r="X3280" i="9"/>
  <c r="Z3341" i="9"/>
  <c r="X3341" i="9"/>
  <c r="Z3319" i="9"/>
  <c r="X3319" i="9"/>
  <c r="Z3318" i="9"/>
  <c r="X3318" i="9"/>
  <c r="Z3310" i="9"/>
  <c r="X3310" i="9"/>
  <c r="Z3333" i="9"/>
  <c r="X3333" i="9"/>
  <c r="Z3325" i="9"/>
  <c r="X3325" i="9"/>
  <c r="Z3317" i="9"/>
  <c r="X3317" i="9"/>
  <c r="Z3309" i="9"/>
  <c r="X3309" i="9"/>
  <c r="Z3301" i="9"/>
  <c r="X3301" i="9"/>
  <c r="Z3293" i="9"/>
  <c r="X3293" i="9"/>
  <c r="Z3285" i="9"/>
  <c r="X3285" i="9"/>
  <c r="Z3277" i="9"/>
  <c r="X3277" i="9"/>
  <c r="Z3269" i="9"/>
  <c r="X3269" i="9"/>
  <c r="Z3261" i="9"/>
  <c r="X3261" i="9"/>
  <c r="Z3307" i="9"/>
  <c r="X3307" i="9"/>
  <c r="Z3275" i="9"/>
  <c r="X3275" i="9"/>
  <c r="Z3314" i="9"/>
  <c r="X3314" i="9"/>
  <c r="Z3290" i="9"/>
  <c r="X3290" i="9"/>
  <c r="Z3321" i="9"/>
  <c r="X3321" i="9"/>
  <c r="Z3289" i="9"/>
  <c r="X3289" i="9"/>
  <c r="Z3320" i="9"/>
  <c r="X3320" i="9"/>
  <c r="Z3296" i="9"/>
  <c r="X3296" i="9"/>
  <c r="Z3272" i="9"/>
  <c r="X3272" i="9"/>
  <c r="Z3334" i="9"/>
  <c r="X3334" i="9"/>
  <c r="Z3332" i="9"/>
  <c r="X3332" i="9"/>
  <c r="Z3324" i="9"/>
  <c r="X3324" i="9"/>
  <c r="Z3316" i="9"/>
  <c r="X3316" i="9"/>
  <c r="Z3308" i="9"/>
  <c r="X3308" i="9"/>
  <c r="Z3300" i="9"/>
  <c r="X3300" i="9"/>
  <c r="Z3292" i="9"/>
  <c r="X3292" i="9"/>
  <c r="Z3284" i="9"/>
  <c r="X3284" i="9"/>
  <c r="Z3276" i="9"/>
  <c r="X3276" i="9"/>
  <c r="Z3268" i="9"/>
  <c r="X3268" i="9"/>
  <c r="Z3260" i="9"/>
  <c r="X3260" i="9"/>
  <c r="Z3267" i="9"/>
  <c r="X3267" i="9"/>
  <c r="Z3315" i="9"/>
  <c r="X3315" i="9"/>
  <c r="Z3322" i="9"/>
  <c r="X3322" i="9"/>
  <c r="Z3282" i="9"/>
  <c r="X3282" i="9"/>
  <c r="Z3265" i="9"/>
  <c r="X3265" i="9"/>
  <c r="W3248" i="9"/>
  <c r="W3249" i="9"/>
  <c r="W3250" i="9"/>
  <c r="W3251" i="9"/>
  <c r="W3252" i="9"/>
  <c r="W3253" i="9"/>
  <c r="W3254" i="9"/>
  <c r="W3255" i="9"/>
  <c r="W3256" i="9"/>
  <c r="W3257" i="9"/>
  <c r="W3258" i="9"/>
  <c r="W3259" i="9"/>
  <c r="Z3255" i="9" l="1"/>
  <c r="X3255" i="9"/>
  <c r="Z3254" i="9"/>
  <c r="X3254" i="9"/>
  <c r="Z3251" i="9"/>
  <c r="X3251" i="9"/>
  <c r="Z3253" i="9"/>
  <c r="X3253" i="9"/>
  <c r="Z3258" i="9"/>
  <c r="X3258" i="9"/>
  <c r="Z3257" i="9"/>
  <c r="X3257" i="9"/>
  <c r="Z3252" i="9"/>
  <c r="X3252" i="9"/>
  <c r="Z3259" i="9"/>
  <c r="X3259" i="9"/>
  <c r="Z3250" i="9"/>
  <c r="X3250" i="9"/>
  <c r="Z3249" i="9"/>
  <c r="X3249" i="9"/>
  <c r="Z3256" i="9"/>
  <c r="X3256" i="9"/>
  <c r="Z3248" i="9"/>
  <c r="X3248" i="9"/>
  <c r="W3222" i="9"/>
  <c r="W3223" i="9"/>
  <c r="W3224" i="9"/>
  <c r="W3202" i="9"/>
  <c r="W3203" i="9"/>
  <c r="W3204" i="9"/>
  <c r="W3205" i="9"/>
  <c r="W3206" i="9"/>
  <c r="W3207" i="9"/>
  <c r="W3208" i="9"/>
  <c r="W3209" i="9"/>
  <c r="W3210" i="9"/>
  <c r="W3211" i="9"/>
  <c r="W3212" i="9"/>
  <c r="W3213" i="9"/>
  <c r="W3214" i="9"/>
  <c r="W3215" i="9"/>
  <c r="W3216" i="9"/>
  <c r="W3217" i="9"/>
  <c r="W3218" i="9"/>
  <c r="W3219" i="9"/>
  <c r="W2" i="9"/>
  <c r="W3220" i="9"/>
  <c r="W3221" i="9"/>
  <c r="W3225" i="9"/>
  <c r="W3226" i="9"/>
  <c r="W3227" i="9"/>
  <c r="W3228" i="9"/>
  <c r="W3229" i="9"/>
  <c r="W3230" i="9"/>
  <c r="W3231" i="9"/>
  <c r="W3232" i="9"/>
  <c r="W3233" i="9"/>
  <c r="W3234" i="9"/>
  <c r="W3235" i="9"/>
  <c r="W3236" i="9"/>
  <c r="W3237" i="9"/>
  <c r="W3238" i="9"/>
  <c r="W3239" i="9"/>
  <c r="W3240" i="9"/>
  <c r="W3241" i="9"/>
  <c r="W3242" i="9"/>
  <c r="W3243" i="9"/>
  <c r="W3244" i="9"/>
  <c r="W3245" i="9"/>
  <c r="W3246" i="9"/>
  <c r="W3247" i="9"/>
  <c r="Z3206" i="9" l="1"/>
  <c r="X3206" i="9"/>
  <c r="Z3213" i="9"/>
  <c r="X3213" i="9"/>
  <c r="Z3214" i="9"/>
  <c r="X3214" i="9"/>
  <c r="Z3205" i="9"/>
  <c r="X3205" i="9"/>
  <c r="Z2" i="9"/>
  <c r="X2" i="9"/>
  <c r="Z3212" i="9"/>
  <c r="X3212" i="9"/>
  <c r="Z3204" i="9"/>
  <c r="X3204" i="9"/>
  <c r="Z3220" i="9"/>
  <c r="X3220" i="9"/>
  <c r="Z3219" i="9"/>
  <c r="X3219" i="9"/>
  <c r="Z3221" i="9"/>
  <c r="X3221" i="9"/>
  <c r="Z3247" i="9"/>
  <c r="X3247" i="9"/>
  <c r="Z3230" i="9"/>
  <c r="X3230" i="9"/>
  <c r="Z3218" i="9"/>
  <c r="X3218" i="9"/>
  <c r="Z3240" i="9"/>
  <c r="X3240" i="9"/>
  <c r="Z3239" i="9"/>
  <c r="X3239" i="9"/>
  <c r="Z3238" i="9"/>
  <c r="X3238" i="9"/>
  <c r="Z3229" i="9"/>
  <c r="X3229" i="9"/>
  <c r="Z3244" i="9"/>
  <c r="X3244" i="9"/>
  <c r="Z3210" i="9"/>
  <c r="X3210" i="9"/>
  <c r="Z3227" i="9"/>
  <c r="X3227" i="9"/>
  <c r="Z3217" i="9"/>
  <c r="X3217" i="9"/>
  <c r="Z3209" i="9"/>
  <c r="X3209" i="9"/>
  <c r="Z3224" i="9"/>
  <c r="X3224" i="9"/>
  <c r="Z3231" i="9"/>
  <c r="X3231" i="9"/>
  <c r="Z3245" i="9"/>
  <c r="X3245" i="9"/>
  <c r="Z3211" i="9"/>
  <c r="X3211" i="9"/>
  <c r="Z3228" i="9"/>
  <c r="X3228" i="9"/>
  <c r="Z3243" i="9"/>
  <c r="X3243" i="9"/>
  <c r="Z3226" i="9"/>
  <c r="X3226" i="9"/>
  <c r="Z3216" i="9"/>
  <c r="X3216" i="9"/>
  <c r="Z3208" i="9"/>
  <c r="X3208" i="9"/>
  <c r="Z3223" i="9"/>
  <c r="X3223" i="9"/>
  <c r="Z3232" i="9"/>
  <c r="X3232" i="9"/>
  <c r="Z3246" i="9"/>
  <c r="X3246" i="9"/>
  <c r="Z3237" i="9"/>
  <c r="X3237" i="9"/>
  <c r="Z3203" i="9"/>
  <c r="X3203" i="9"/>
  <c r="Z3236" i="9"/>
  <c r="X3236" i="9"/>
  <c r="Z3202" i="9"/>
  <c r="X3202" i="9"/>
  <c r="Z3235" i="9"/>
  <c r="X3235" i="9"/>
  <c r="Z3242" i="9"/>
  <c r="X3242" i="9"/>
  <c r="Z3234" i="9"/>
  <c r="X3234" i="9"/>
  <c r="Z3241" i="9"/>
  <c r="X3241" i="9"/>
  <c r="Z3233" i="9"/>
  <c r="X3233" i="9"/>
  <c r="Z3225" i="9"/>
  <c r="X3225" i="9"/>
  <c r="Z3215" i="9"/>
  <c r="X3215" i="9"/>
  <c r="Z3207" i="9"/>
  <c r="X3207" i="9"/>
  <c r="Z3222" i="9"/>
  <c r="X3222" i="9"/>
  <c r="W3158" i="9"/>
  <c r="W3159" i="9"/>
  <c r="W3160" i="9"/>
  <c r="W3161" i="9"/>
  <c r="W3162" i="9"/>
  <c r="W3163" i="9"/>
  <c r="W3164" i="9"/>
  <c r="W3165" i="9"/>
  <c r="W3166" i="9"/>
  <c r="W3167" i="9"/>
  <c r="W3168" i="9"/>
  <c r="W3169" i="9"/>
  <c r="W3170" i="9"/>
  <c r="W3171" i="9"/>
  <c r="W3172" i="9"/>
  <c r="W3173" i="9"/>
  <c r="W3174" i="9"/>
  <c r="W3175" i="9"/>
  <c r="W3176" i="9"/>
  <c r="W3177" i="9"/>
  <c r="W3178" i="9"/>
  <c r="W3179" i="9"/>
  <c r="W3180" i="9"/>
  <c r="W3181" i="9"/>
  <c r="W3182" i="9"/>
  <c r="W3183" i="9"/>
  <c r="W3184" i="9"/>
  <c r="W3185" i="9"/>
  <c r="W3186" i="9"/>
  <c r="W3187" i="9"/>
  <c r="W3188" i="9"/>
  <c r="W3189" i="9"/>
  <c r="W3190" i="9"/>
  <c r="W3191" i="9"/>
  <c r="W3192" i="9"/>
  <c r="W3193" i="9"/>
  <c r="W3194" i="9"/>
  <c r="W3195" i="9"/>
  <c r="W3196" i="9"/>
  <c r="W3197" i="9"/>
  <c r="W3198" i="9"/>
  <c r="W3199" i="9"/>
  <c r="W3200" i="9"/>
  <c r="W3201" i="9"/>
  <c r="Z3191" i="9" l="1"/>
  <c r="X3191" i="9"/>
  <c r="Z3183" i="9"/>
  <c r="X3183" i="9"/>
  <c r="Z3198" i="9"/>
  <c r="X3198" i="9"/>
  <c r="Z3189" i="9"/>
  <c r="X3189" i="9"/>
  <c r="Z3181" i="9"/>
  <c r="X3181" i="9"/>
  <c r="Z3173" i="9"/>
  <c r="X3173" i="9"/>
  <c r="Z3165" i="9"/>
  <c r="X3165" i="9"/>
  <c r="Z3199" i="9"/>
  <c r="X3199" i="9"/>
  <c r="Z3158" i="9"/>
  <c r="X3158" i="9"/>
  <c r="Z3164" i="9"/>
  <c r="X3164" i="9"/>
  <c r="Z3182" i="9"/>
  <c r="X3182" i="9"/>
  <c r="Z3188" i="9"/>
  <c r="X3188" i="9"/>
  <c r="Z3179" i="9"/>
  <c r="X3179" i="9"/>
  <c r="Z3167" i="9"/>
  <c r="X3167" i="9"/>
  <c r="Z3174" i="9"/>
  <c r="X3174" i="9"/>
  <c r="Z3197" i="9"/>
  <c r="X3197" i="9"/>
  <c r="Z3180" i="9"/>
  <c r="X3180" i="9"/>
  <c r="Z3187" i="9"/>
  <c r="X3187" i="9"/>
  <c r="Z3194" i="9"/>
  <c r="X3194" i="9"/>
  <c r="Z3186" i="9"/>
  <c r="X3186" i="9"/>
  <c r="Z3178" i="9"/>
  <c r="X3178" i="9"/>
  <c r="Z3170" i="9"/>
  <c r="X3170" i="9"/>
  <c r="Z3162" i="9"/>
  <c r="X3162" i="9"/>
  <c r="Z3159" i="9"/>
  <c r="X3159" i="9"/>
  <c r="Z3166" i="9"/>
  <c r="X3166" i="9"/>
  <c r="Z3196" i="9"/>
  <c r="X3196" i="9"/>
  <c r="Z3171" i="9"/>
  <c r="X3171" i="9"/>
  <c r="Z3185" i="9"/>
  <c r="X3185" i="9"/>
  <c r="Z3177" i="9"/>
  <c r="X3177" i="9"/>
  <c r="Z3169" i="9"/>
  <c r="X3169" i="9"/>
  <c r="Z3161" i="9"/>
  <c r="X3161" i="9"/>
  <c r="Z3175" i="9"/>
  <c r="X3175" i="9"/>
  <c r="Z3190" i="9"/>
  <c r="X3190" i="9"/>
  <c r="Z3172" i="9"/>
  <c r="X3172" i="9"/>
  <c r="Z3195" i="9"/>
  <c r="X3195" i="9"/>
  <c r="Z3163" i="9"/>
  <c r="X3163" i="9"/>
  <c r="Z3201" i="9"/>
  <c r="X3201" i="9"/>
  <c r="Z3193" i="9"/>
  <c r="X3193" i="9"/>
  <c r="Z3200" i="9"/>
  <c r="X3200" i="9"/>
  <c r="Z3192" i="9"/>
  <c r="X3192" i="9"/>
  <c r="Z3184" i="9"/>
  <c r="X3184" i="9"/>
  <c r="Z3176" i="9"/>
  <c r="X3176" i="9"/>
  <c r="Z3168" i="9"/>
  <c r="X3168" i="9"/>
  <c r="Z3160" i="9"/>
  <c r="X3160" i="9"/>
  <c r="W3157" i="9"/>
  <c r="W3138" i="9"/>
  <c r="W3139" i="9"/>
  <c r="W3140" i="9"/>
  <c r="W3141" i="9"/>
  <c r="W3142" i="9"/>
  <c r="W3143" i="9"/>
  <c r="W3144" i="9"/>
  <c r="W3145" i="9"/>
  <c r="W3146" i="9"/>
  <c r="W3147" i="9"/>
  <c r="W3148" i="9"/>
  <c r="W3149" i="9"/>
  <c r="W3150" i="9"/>
  <c r="W3151" i="9"/>
  <c r="W3152" i="9"/>
  <c r="W3153" i="9"/>
  <c r="W3154" i="9"/>
  <c r="W3155" i="9"/>
  <c r="W3156" i="9"/>
  <c r="Z3152" i="9" l="1"/>
  <c r="X3152" i="9"/>
  <c r="Z3151" i="9"/>
  <c r="X3151" i="9"/>
  <c r="Z3142" i="9"/>
  <c r="X3142" i="9"/>
  <c r="Z3150" i="9"/>
  <c r="X3150" i="9"/>
  <c r="Z3148" i="9"/>
  <c r="X3148" i="9"/>
  <c r="Z3144" i="9"/>
  <c r="X3144" i="9"/>
  <c r="Z3149" i="9"/>
  <c r="X3149" i="9"/>
  <c r="Z3156" i="9"/>
  <c r="X3156" i="9"/>
  <c r="Z3139" i="9"/>
  <c r="X3139" i="9"/>
  <c r="Z3143" i="9"/>
  <c r="X3143" i="9"/>
  <c r="Z3155" i="9"/>
  <c r="X3155" i="9"/>
  <c r="Z3146" i="9"/>
  <c r="X3146" i="9"/>
  <c r="Z3138" i="9"/>
  <c r="X3138" i="9"/>
  <c r="Z3141" i="9"/>
  <c r="X3141" i="9"/>
  <c r="Z3140" i="9"/>
  <c r="X3140" i="9"/>
  <c r="Z3147" i="9"/>
  <c r="X3147" i="9"/>
  <c r="Z3154" i="9"/>
  <c r="X3154" i="9"/>
  <c r="Z3153" i="9"/>
  <c r="X3153" i="9"/>
  <c r="Z3145" i="9"/>
  <c r="X3145" i="9"/>
  <c r="Z3157" i="9"/>
  <c r="X3157" i="9"/>
  <c r="W3124" i="9"/>
  <c r="W3125" i="9"/>
  <c r="W3126" i="9"/>
  <c r="W3127" i="9"/>
  <c r="W3128" i="9"/>
  <c r="W3129" i="9"/>
  <c r="W3130" i="9"/>
  <c r="W3131" i="9"/>
  <c r="W3132" i="9"/>
  <c r="W3133" i="9"/>
  <c r="W3134" i="9"/>
  <c r="W3135" i="9"/>
  <c r="W3136" i="9"/>
  <c r="W3137" i="9"/>
  <c r="Z3131" i="9" l="1"/>
  <c r="X3131" i="9"/>
  <c r="Z3130" i="9"/>
  <c r="X3130" i="9"/>
  <c r="Z3137" i="9"/>
  <c r="X3137" i="9"/>
  <c r="Z3136" i="9"/>
  <c r="X3136" i="9"/>
  <c r="Z3127" i="9"/>
  <c r="X3127" i="9"/>
  <c r="Z3126" i="9"/>
  <c r="X3126" i="9"/>
  <c r="Z3125" i="9"/>
  <c r="X3125" i="9"/>
  <c r="Z3129" i="9"/>
  <c r="X3129" i="9"/>
  <c r="Z3128" i="9"/>
  <c r="X3128" i="9"/>
  <c r="Z3135" i="9"/>
  <c r="X3135" i="9"/>
  <c r="Z3134" i="9"/>
  <c r="X3134" i="9"/>
  <c r="Z3133" i="9"/>
  <c r="X3133" i="9"/>
  <c r="Z3132" i="9"/>
  <c r="X3132" i="9"/>
  <c r="Z3124" i="9"/>
  <c r="X3124" i="9"/>
  <c r="W3115" i="9"/>
  <c r="W3116" i="9"/>
  <c r="W3117" i="9"/>
  <c r="W3118" i="9"/>
  <c r="W3119" i="9"/>
  <c r="W3120" i="9"/>
  <c r="W3121" i="9"/>
  <c r="W3122" i="9"/>
  <c r="W3123" i="9"/>
  <c r="W3093" i="9"/>
  <c r="W3094" i="9"/>
  <c r="W3095" i="9"/>
  <c r="W3096" i="9"/>
  <c r="W3097" i="9"/>
  <c r="W3098" i="9"/>
  <c r="W3099" i="9"/>
  <c r="W3100" i="9"/>
  <c r="W3101" i="9"/>
  <c r="W3102" i="9"/>
  <c r="W3103" i="9"/>
  <c r="W3104" i="9"/>
  <c r="W3105" i="9"/>
  <c r="W3106" i="9"/>
  <c r="W3107" i="9"/>
  <c r="W3108" i="9"/>
  <c r="W3109" i="9"/>
  <c r="W3110" i="9"/>
  <c r="W3111" i="9"/>
  <c r="W3112" i="9"/>
  <c r="W3113" i="9"/>
  <c r="W3114" i="9"/>
  <c r="Z3111" i="9" l="1"/>
  <c r="X3111" i="9"/>
  <c r="Z3102" i="9"/>
  <c r="X3102" i="9"/>
  <c r="Z3095" i="9"/>
  <c r="X3095" i="9"/>
  <c r="Z3103" i="9"/>
  <c r="X3103" i="9"/>
  <c r="Z3094" i="9"/>
  <c r="X3094" i="9"/>
  <c r="Z3101" i="9"/>
  <c r="X3101" i="9"/>
  <c r="Z3123" i="9"/>
  <c r="X3123" i="9"/>
  <c r="Z3115" i="9"/>
  <c r="X3115" i="9"/>
  <c r="Z3118" i="9"/>
  <c r="X3118" i="9"/>
  <c r="Z3117" i="9"/>
  <c r="X3117" i="9"/>
  <c r="Z3116" i="9"/>
  <c r="X3116" i="9"/>
  <c r="Z3099" i="9"/>
  <c r="X3099" i="9"/>
  <c r="Z3122" i="9"/>
  <c r="X3122" i="9"/>
  <c r="Z3100" i="9"/>
  <c r="X3100" i="9"/>
  <c r="Z3106" i="9"/>
  <c r="X3106" i="9"/>
  <c r="Z3121" i="9"/>
  <c r="X3121" i="9"/>
  <c r="Z3110" i="9"/>
  <c r="X3110" i="9"/>
  <c r="Z3109" i="9"/>
  <c r="X3109" i="9"/>
  <c r="Z3108" i="9"/>
  <c r="X3108" i="9"/>
  <c r="Z3114" i="9"/>
  <c r="X3114" i="9"/>
  <c r="Z3113" i="9"/>
  <c r="X3113" i="9"/>
  <c r="Z3097" i="9"/>
  <c r="X3097" i="9"/>
  <c r="Z3093" i="9"/>
  <c r="X3093" i="9"/>
  <c r="Z3107" i="9"/>
  <c r="X3107" i="9"/>
  <c r="Z3098" i="9"/>
  <c r="X3098" i="9"/>
  <c r="Z3105" i="9"/>
  <c r="X3105" i="9"/>
  <c r="Z3120" i="9"/>
  <c r="X3120" i="9"/>
  <c r="Z3112" i="9"/>
  <c r="X3112" i="9"/>
  <c r="Z3104" i="9"/>
  <c r="X3104" i="9"/>
  <c r="Z3096" i="9"/>
  <c r="X3096" i="9"/>
  <c r="Z3119" i="9"/>
  <c r="X3119" i="9"/>
  <c r="W3049" i="9"/>
  <c r="W3050" i="9"/>
  <c r="W3051" i="9"/>
  <c r="W3052" i="9"/>
  <c r="W3053" i="9"/>
  <c r="W3054" i="9"/>
  <c r="W3055" i="9"/>
  <c r="W3056" i="9"/>
  <c r="W3057" i="9"/>
  <c r="W3058" i="9"/>
  <c r="W3059" i="9"/>
  <c r="W3060" i="9"/>
  <c r="W3061" i="9"/>
  <c r="W3062" i="9"/>
  <c r="W3063" i="9"/>
  <c r="W3064" i="9"/>
  <c r="W3065" i="9"/>
  <c r="W3066" i="9"/>
  <c r="W3067" i="9"/>
  <c r="W3068" i="9"/>
  <c r="W3069" i="9"/>
  <c r="W3070" i="9"/>
  <c r="W3071" i="9"/>
  <c r="W3072" i="9"/>
  <c r="W3073" i="9"/>
  <c r="W3074" i="9"/>
  <c r="W3075" i="9"/>
  <c r="W3076" i="9"/>
  <c r="W3077" i="9"/>
  <c r="W3078" i="9"/>
  <c r="W3079" i="9"/>
  <c r="W3080" i="9"/>
  <c r="W3081" i="9"/>
  <c r="W3083" i="9"/>
  <c r="W3084" i="9"/>
  <c r="W3086" i="9"/>
  <c r="W3087" i="9"/>
  <c r="W3089" i="9"/>
  <c r="W3085" i="9"/>
  <c r="W3088" i="9"/>
  <c r="W3092" i="9"/>
  <c r="W3090" i="9"/>
  <c r="W3091" i="9"/>
  <c r="W3" i="9"/>
  <c r="W3082" i="9"/>
  <c r="Z3074" i="9" l="1"/>
  <c r="X3074" i="9"/>
  <c r="Z3073" i="9"/>
  <c r="X3073" i="9"/>
  <c r="Z3090" i="9"/>
  <c r="X3090" i="9"/>
  <c r="Z3081" i="9"/>
  <c r="X3081" i="9"/>
  <c r="Z3057" i="9"/>
  <c r="X3057" i="9"/>
  <c r="Z3080" i="9"/>
  <c r="X3080" i="9"/>
  <c r="Z3056" i="9"/>
  <c r="X3056" i="9"/>
  <c r="Z3083" i="9"/>
  <c r="X3083" i="9"/>
  <c r="Z3065" i="9"/>
  <c r="X3065" i="9"/>
  <c r="Z3063" i="9"/>
  <c r="X3063" i="9"/>
  <c r="Z3055" i="9"/>
  <c r="X3055" i="9"/>
  <c r="Z3050" i="9"/>
  <c r="X3050" i="9"/>
  <c r="Z3078" i="9"/>
  <c r="X3078" i="9"/>
  <c r="Z3058" i="9"/>
  <c r="X3058" i="9"/>
  <c r="Z3049" i="9"/>
  <c r="X3049" i="9"/>
  <c r="Z3088" i="9"/>
  <c r="X3088" i="9"/>
  <c r="Z3085" i="9"/>
  <c r="X3085" i="9"/>
  <c r="Z3071" i="9"/>
  <c r="X3071" i="9"/>
  <c r="Z3070" i="9"/>
  <c r="X3070" i="9"/>
  <c r="Z3054" i="9"/>
  <c r="X3054" i="9"/>
  <c r="Z3082" i="9"/>
  <c r="X3082" i="9"/>
  <c r="Z3077" i="9"/>
  <c r="X3077" i="9"/>
  <c r="Z3069" i="9"/>
  <c r="X3069" i="9"/>
  <c r="Z3061" i="9"/>
  <c r="X3061" i="9"/>
  <c r="Z3053" i="9"/>
  <c r="X3053" i="9"/>
  <c r="Z3092" i="9"/>
  <c r="X3092" i="9"/>
  <c r="Z3064" i="9"/>
  <c r="X3064" i="9"/>
  <c r="Z3086" i="9"/>
  <c r="X3086" i="9"/>
  <c r="Z3076" i="9"/>
  <c r="X3076" i="9"/>
  <c r="Z3068" i="9"/>
  <c r="X3068" i="9"/>
  <c r="Z3060" i="9"/>
  <c r="X3060" i="9"/>
  <c r="Z3052" i="9"/>
  <c r="X3052" i="9"/>
  <c r="Z3066" i="9"/>
  <c r="X3066" i="9"/>
  <c r="Z3072" i="9"/>
  <c r="X3072" i="9"/>
  <c r="Z3079" i="9"/>
  <c r="X3079" i="9"/>
  <c r="Z3089" i="9"/>
  <c r="X3089" i="9"/>
  <c r="Z3062" i="9"/>
  <c r="X3062" i="9"/>
  <c r="Z3087" i="9"/>
  <c r="X3087" i="9"/>
  <c r="Z3" i="9"/>
  <c r="AA3" i="9" s="1"/>
  <c r="X3" i="9"/>
  <c r="Z3091" i="9"/>
  <c r="X3091" i="9"/>
  <c r="Z3084" i="9"/>
  <c r="X3084" i="9"/>
  <c r="Z3075" i="9"/>
  <c r="X3075" i="9"/>
  <c r="Z3067" i="9"/>
  <c r="X3067" i="9"/>
  <c r="Z3059" i="9"/>
  <c r="X3059" i="9"/>
  <c r="Z3051" i="9"/>
  <c r="X3051" i="9"/>
  <c r="W3030" i="9"/>
  <c r="W3031" i="9"/>
  <c r="W3032" i="9"/>
  <c r="W3033" i="9"/>
  <c r="W3034" i="9"/>
  <c r="W3035" i="9"/>
  <c r="W3036" i="9"/>
  <c r="W3037" i="9"/>
  <c r="W3038" i="9"/>
  <c r="W3039" i="9"/>
  <c r="W3040" i="9"/>
  <c r="W3041" i="9"/>
  <c r="W3042" i="9"/>
  <c r="W3043" i="9"/>
  <c r="W3044" i="9"/>
  <c r="W3045" i="9"/>
  <c r="W3046" i="9"/>
  <c r="W3047" i="9"/>
  <c r="W3048" i="9"/>
  <c r="Z3034" i="9" l="1"/>
  <c r="X3034" i="9"/>
  <c r="Z3041" i="9"/>
  <c r="X3041" i="9"/>
  <c r="Z3048" i="9"/>
  <c r="X3048" i="9"/>
  <c r="Z3031" i="9"/>
  <c r="X3031" i="9"/>
  <c r="Z3032" i="9"/>
  <c r="X3032" i="9"/>
  <c r="Z3030" i="9"/>
  <c r="X3030" i="9"/>
  <c r="Z3040" i="9"/>
  <c r="X3040" i="9"/>
  <c r="Z3047" i="9"/>
  <c r="X3047" i="9"/>
  <c r="Z3038" i="9"/>
  <c r="X3038" i="9"/>
  <c r="Z3037" i="9"/>
  <c r="X3037" i="9"/>
  <c r="Z3036" i="9"/>
  <c r="X3036" i="9"/>
  <c r="Z3042" i="9"/>
  <c r="X3042" i="9"/>
  <c r="Z3033" i="9"/>
  <c r="X3033" i="9"/>
  <c r="Z3039" i="9"/>
  <c r="X3039" i="9"/>
  <c r="Z3046" i="9"/>
  <c r="X3046" i="9"/>
  <c r="Z3045" i="9"/>
  <c r="X3045" i="9"/>
  <c r="Z3044" i="9"/>
  <c r="X3044" i="9"/>
  <c r="Z3043" i="9"/>
  <c r="X3043" i="9"/>
  <c r="Z3035" i="9"/>
  <c r="X3035" i="9"/>
  <c r="W2996" i="9"/>
  <c r="W2961" i="9"/>
  <c r="W2962" i="9"/>
  <c r="W2963" i="9"/>
  <c r="W2964" i="9"/>
  <c r="W2965" i="9"/>
  <c r="W2966" i="9"/>
  <c r="W2967" i="9"/>
  <c r="W2968" i="9"/>
  <c r="W2969" i="9"/>
  <c r="W2970" i="9"/>
  <c r="W2971" i="9"/>
  <c r="W2972" i="9"/>
  <c r="W2973" i="9"/>
  <c r="W2974" i="9"/>
  <c r="W2975" i="9"/>
  <c r="W2976" i="9"/>
  <c r="W2977" i="9"/>
  <c r="W2978" i="9"/>
  <c r="W2979" i="9"/>
  <c r="W2980" i="9"/>
  <c r="W2981" i="9"/>
  <c r="W2982" i="9"/>
  <c r="W2983" i="9"/>
  <c r="W2984" i="9"/>
  <c r="W2985" i="9"/>
  <c r="W2986" i="9"/>
  <c r="W2987" i="9"/>
  <c r="W2988" i="9"/>
  <c r="W2989" i="9"/>
  <c r="W2990" i="9"/>
  <c r="W2991" i="9"/>
  <c r="W2992" i="9"/>
  <c r="W2993" i="9"/>
  <c r="W2994" i="9"/>
  <c r="W2995" i="9"/>
  <c r="W2997" i="9"/>
  <c r="W2998" i="9"/>
  <c r="W2999" i="9"/>
  <c r="W3000" i="9"/>
  <c r="W3001" i="9"/>
  <c r="W3002" i="9"/>
  <c r="W3003" i="9"/>
  <c r="W3004" i="9"/>
  <c r="W3005" i="9"/>
  <c r="W3006" i="9"/>
  <c r="W3007" i="9"/>
  <c r="W3008" i="9"/>
  <c r="W3009" i="9"/>
  <c r="W3010" i="9"/>
  <c r="W3011" i="9"/>
  <c r="W3012" i="9"/>
  <c r="W3013" i="9"/>
  <c r="W3014" i="9"/>
  <c r="W3015" i="9"/>
  <c r="W3016" i="9"/>
  <c r="W3017" i="9"/>
  <c r="W3018" i="9"/>
  <c r="W3019" i="9"/>
  <c r="W3020" i="9"/>
  <c r="W3021" i="9"/>
  <c r="W3022" i="9"/>
  <c r="W3023" i="9"/>
  <c r="W3024" i="9"/>
  <c r="W3025" i="9"/>
  <c r="W3026" i="9"/>
  <c r="W3027" i="9"/>
  <c r="W3028" i="9"/>
  <c r="W3029" i="9"/>
  <c r="Z2993" i="9" l="1"/>
  <c r="X2993" i="9"/>
  <c r="Z3001" i="9"/>
  <c r="X3001" i="9"/>
  <c r="Z2977" i="9"/>
  <c r="X2977" i="9"/>
  <c r="Z2968" i="9"/>
  <c r="X2968" i="9"/>
  <c r="Z3016" i="9"/>
  <c r="X3016" i="9"/>
  <c r="Z3008" i="9"/>
  <c r="X3008" i="9"/>
  <c r="Z3000" i="9"/>
  <c r="X3000" i="9"/>
  <c r="Z2991" i="9"/>
  <c r="X2991" i="9"/>
  <c r="Z2983" i="9"/>
  <c r="X2983" i="9"/>
  <c r="Z2975" i="9"/>
  <c r="X2975" i="9"/>
  <c r="Z2967" i="9"/>
  <c r="X2967" i="9"/>
  <c r="Z3010" i="9"/>
  <c r="X3010" i="9"/>
  <c r="Z3009" i="9"/>
  <c r="X3009" i="9"/>
  <c r="Z2999" i="9"/>
  <c r="X2999" i="9"/>
  <c r="Z2966" i="9"/>
  <c r="X2966" i="9"/>
  <c r="Z3002" i="9"/>
  <c r="X3002" i="9"/>
  <c r="Z2992" i="9"/>
  <c r="X2992" i="9"/>
  <c r="Z3024" i="9"/>
  <c r="X3024" i="9"/>
  <c r="Z3007" i="9"/>
  <c r="X3007" i="9"/>
  <c r="Z2998" i="9"/>
  <c r="X2998" i="9"/>
  <c r="Z2981" i="9"/>
  <c r="X2981" i="9"/>
  <c r="Z2973" i="9"/>
  <c r="X2973" i="9"/>
  <c r="Z2965" i="9"/>
  <c r="X2965" i="9"/>
  <c r="Z3018" i="9"/>
  <c r="X3018" i="9"/>
  <c r="Z2961" i="9"/>
  <c r="X2961" i="9"/>
  <c r="Z3017" i="9"/>
  <c r="X3017" i="9"/>
  <c r="Z2976" i="9"/>
  <c r="X2976" i="9"/>
  <c r="Z3023" i="9"/>
  <c r="X3023" i="9"/>
  <c r="Z2982" i="9"/>
  <c r="X2982" i="9"/>
  <c r="Z3022" i="9"/>
  <c r="X3022" i="9"/>
  <c r="Z3014" i="9"/>
  <c r="X3014" i="9"/>
  <c r="Z3029" i="9"/>
  <c r="X3029" i="9"/>
  <c r="Z3021" i="9"/>
  <c r="X3021" i="9"/>
  <c r="Z3013" i="9"/>
  <c r="X3013" i="9"/>
  <c r="Z3005" i="9"/>
  <c r="X3005" i="9"/>
  <c r="Z2997" i="9"/>
  <c r="X2997" i="9"/>
  <c r="Z2988" i="9"/>
  <c r="X2988" i="9"/>
  <c r="Z2980" i="9"/>
  <c r="X2980" i="9"/>
  <c r="Z2972" i="9"/>
  <c r="X2972" i="9"/>
  <c r="Z2964" i="9"/>
  <c r="X2964" i="9"/>
  <c r="Z2985" i="9"/>
  <c r="X2985" i="9"/>
  <c r="Z2996" i="9"/>
  <c r="X2996" i="9"/>
  <c r="Z2990" i="9"/>
  <c r="X2990" i="9"/>
  <c r="Z2989" i="9"/>
  <c r="X2989" i="9"/>
  <c r="Z3012" i="9"/>
  <c r="X3012" i="9"/>
  <c r="Z3004" i="9"/>
  <c r="X3004" i="9"/>
  <c r="Z2995" i="9"/>
  <c r="X2995" i="9"/>
  <c r="Z2987" i="9"/>
  <c r="X2987" i="9"/>
  <c r="Z2979" i="9"/>
  <c r="X2979" i="9"/>
  <c r="Z2971" i="9"/>
  <c r="X2971" i="9"/>
  <c r="Z2963" i="9"/>
  <c r="X2963" i="9"/>
  <c r="Z3026" i="9"/>
  <c r="X3026" i="9"/>
  <c r="Z2969" i="9"/>
  <c r="X2969" i="9"/>
  <c r="Z3025" i="9"/>
  <c r="X3025" i="9"/>
  <c r="Z2984" i="9"/>
  <c r="X2984" i="9"/>
  <c r="Z3015" i="9"/>
  <c r="X3015" i="9"/>
  <c r="Z2974" i="9"/>
  <c r="X2974" i="9"/>
  <c r="Z3006" i="9"/>
  <c r="X3006" i="9"/>
  <c r="Z3028" i="9"/>
  <c r="X3028" i="9"/>
  <c r="Z3020" i="9"/>
  <c r="X3020" i="9"/>
  <c r="Z3027" i="9"/>
  <c r="X3027" i="9"/>
  <c r="Z3019" i="9"/>
  <c r="X3019" i="9"/>
  <c r="Z3011" i="9"/>
  <c r="X3011" i="9"/>
  <c r="Z3003" i="9"/>
  <c r="X3003" i="9"/>
  <c r="Z2994" i="9"/>
  <c r="X2994" i="9"/>
  <c r="Z2986" i="9"/>
  <c r="X2986" i="9"/>
  <c r="Z2978" i="9"/>
  <c r="X2978" i="9"/>
  <c r="Z2970" i="9"/>
  <c r="X2970" i="9"/>
  <c r="Z2962" i="9"/>
  <c r="X2962" i="9"/>
  <c r="W2928" i="9"/>
  <c r="W2913" i="9"/>
  <c r="W2914" i="9"/>
  <c r="W2950" i="9"/>
  <c r="W2951" i="9"/>
  <c r="W2952" i="9"/>
  <c r="W2953" i="9"/>
  <c r="W2954" i="9"/>
  <c r="W2955" i="9"/>
  <c r="W2956" i="9"/>
  <c r="W2957" i="9"/>
  <c r="W2958" i="9"/>
  <c r="W2959" i="9"/>
  <c r="W2960" i="9"/>
  <c r="W2873" i="9"/>
  <c r="W2759" i="9"/>
  <c r="W2758" i="9"/>
  <c r="W2755" i="9"/>
  <c r="Z2952" i="9" l="1"/>
  <c r="X2952" i="9"/>
  <c r="Z2960" i="9"/>
  <c r="X2960" i="9"/>
  <c r="Z2914" i="9"/>
  <c r="X2914" i="9"/>
  <c r="Z2951" i="9"/>
  <c r="X2951" i="9"/>
  <c r="Z2957" i="9"/>
  <c r="X2957" i="9"/>
  <c r="Z2913" i="9"/>
  <c r="X2913" i="9"/>
  <c r="Z2959" i="9"/>
  <c r="X2959" i="9"/>
  <c r="Z2758" i="9"/>
  <c r="X2758" i="9"/>
  <c r="Z2955" i="9"/>
  <c r="X2955" i="9"/>
  <c r="Z2928" i="9"/>
  <c r="X2928" i="9"/>
  <c r="Z2950" i="9"/>
  <c r="X2950" i="9"/>
  <c r="Z2759" i="9"/>
  <c r="X2759" i="9"/>
  <c r="Z2958" i="9"/>
  <c r="X2958" i="9"/>
  <c r="Z2755" i="9"/>
  <c r="X2755" i="9"/>
  <c r="Z2956" i="9"/>
  <c r="X2956" i="9"/>
  <c r="Z2954" i="9"/>
  <c r="X2954" i="9"/>
  <c r="Z2873" i="9"/>
  <c r="X2873" i="9"/>
  <c r="Z2953" i="9"/>
  <c r="X2953" i="9"/>
  <c r="W2883" i="9"/>
  <c r="W2884" i="9"/>
  <c r="W2885" i="9"/>
  <c r="W2886" i="9"/>
  <c r="W2887" i="9"/>
  <c r="W2888" i="9"/>
  <c r="W2889" i="9"/>
  <c r="W2890" i="9"/>
  <c r="W2891" i="9"/>
  <c r="W2892" i="9"/>
  <c r="W2893" i="9"/>
  <c r="W2894" i="9"/>
  <c r="W2895" i="9"/>
  <c r="W2896" i="9"/>
  <c r="W2897" i="9"/>
  <c r="W2898" i="9"/>
  <c r="W2899" i="9"/>
  <c r="W2900" i="9"/>
  <c r="W2901" i="9"/>
  <c r="W2902" i="9"/>
  <c r="W2903" i="9"/>
  <c r="W2904" i="9"/>
  <c r="W2905" i="9"/>
  <c r="W2906" i="9"/>
  <c r="W2907" i="9"/>
  <c r="W2908" i="9"/>
  <c r="W2909" i="9"/>
  <c r="W2910" i="9"/>
  <c r="W2911" i="9"/>
  <c r="W2912" i="9"/>
  <c r="W2915" i="9"/>
  <c r="W2916" i="9"/>
  <c r="W2917" i="9"/>
  <c r="W2918" i="9"/>
  <c r="W2919" i="9"/>
  <c r="W2920" i="9"/>
  <c r="W2921" i="9"/>
  <c r="W2922" i="9"/>
  <c r="W2923" i="9"/>
  <c r="W2924" i="9"/>
  <c r="W2925" i="9"/>
  <c r="W2926" i="9"/>
  <c r="W2927" i="9"/>
  <c r="W2929" i="9"/>
  <c r="W2930" i="9"/>
  <c r="W2931" i="9"/>
  <c r="W2932" i="9"/>
  <c r="W2933" i="9"/>
  <c r="W2934" i="9"/>
  <c r="W2935" i="9"/>
  <c r="W2936" i="9"/>
  <c r="W2937" i="9"/>
  <c r="W2938" i="9"/>
  <c r="W2939" i="9"/>
  <c r="W2940" i="9"/>
  <c r="W2941" i="9"/>
  <c r="W2942" i="9"/>
  <c r="W2943" i="9"/>
  <c r="W2944" i="9"/>
  <c r="W2945" i="9"/>
  <c r="W2946" i="9"/>
  <c r="W2947" i="9"/>
  <c r="W2948" i="9"/>
  <c r="W2949" i="9"/>
  <c r="Z2910" i="9" l="1"/>
  <c r="X2910" i="9"/>
  <c r="Z2901" i="9"/>
  <c r="X2901" i="9"/>
  <c r="Z2893" i="9"/>
  <c r="X2893" i="9"/>
  <c r="Z2885" i="9"/>
  <c r="X2885" i="9"/>
  <c r="Z2937" i="9"/>
  <c r="X2937" i="9"/>
  <c r="Z2935" i="9"/>
  <c r="X2935" i="9"/>
  <c r="Z2908" i="9"/>
  <c r="X2908" i="9"/>
  <c r="Z2900" i="9"/>
  <c r="X2900" i="9"/>
  <c r="Z2892" i="9"/>
  <c r="X2892" i="9"/>
  <c r="Z2884" i="9"/>
  <c r="X2884" i="9"/>
  <c r="Z2929" i="9"/>
  <c r="X2929" i="9"/>
  <c r="Z2936" i="9"/>
  <c r="X2936" i="9"/>
  <c r="Z2942" i="9"/>
  <c r="X2942" i="9"/>
  <c r="Z2907" i="9"/>
  <c r="X2907" i="9"/>
  <c r="Z2883" i="9"/>
  <c r="X2883" i="9"/>
  <c r="Z2894" i="9"/>
  <c r="X2894" i="9"/>
  <c r="Z2927" i="9"/>
  <c r="X2927" i="9"/>
  <c r="Z2918" i="9"/>
  <c r="X2918" i="9"/>
  <c r="Z2925" i="9"/>
  <c r="X2925" i="9"/>
  <c r="Z2949" i="9"/>
  <c r="X2949" i="9"/>
  <c r="Z2933" i="9"/>
  <c r="X2933" i="9"/>
  <c r="Z2924" i="9"/>
  <c r="X2924" i="9"/>
  <c r="Z2916" i="9"/>
  <c r="X2916" i="9"/>
  <c r="Z2906" i="9"/>
  <c r="X2906" i="9"/>
  <c r="Z2898" i="9"/>
  <c r="X2898" i="9"/>
  <c r="Z2890" i="9"/>
  <c r="X2890" i="9"/>
  <c r="Z2945" i="9"/>
  <c r="X2945" i="9"/>
  <c r="Z2902" i="9"/>
  <c r="X2902" i="9"/>
  <c r="Z2909" i="9"/>
  <c r="X2909" i="9"/>
  <c r="Z2926" i="9"/>
  <c r="X2926" i="9"/>
  <c r="Z2934" i="9"/>
  <c r="X2934" i="9"/>
  <c r="Z2891" i="9"/>
  <c r="X2891" i="9"/>
  <c r="Z2940" i="9"/>
  <c r="X2940" i="9"/>
  <c r="Z2923" i="9"/>
  <c r="X2923" i="9"/>
  <c r="Z2915" i="9"/>
  <c r="X2915" i="9"/>
  <c r="Z2905" i="9"/>
  <c r="X2905" i="9"/>
  <c r="Z2897" i="9"/>
  <c r="X2897" i="9"/>
  <c r="Z2889" i="9"/>
  <c r="X2889" i="9"/>
  <c r="Z2886" i="9"/>
  <c r="X2886" i="9"/>
  <c r="Z2944" i="9"/>
  <c r="X2944" i="9"/>
  <c r="Z2943" i="9"/>
  <c r="X2943" i="9"/>
  <c r="Z2917" i="9"/>
  <c r="X2917" i="9"/>
  <c r="Z2941" i="9"/>
  <c r="X2941" i="9"/>
  <c r="Z2947" i="9"/>
  <c r="X2947" i="9"/>
  <c r="Z2922" i="9"/>
  <c r="X2922" i="9"/>
  <c r="Z2904" i="9"/>
  <c r="X2904" i="9"/>
  <c r="Z2896" i="9"/>
  <c r="X2896" i="9"/>
  <c r="Z2888" i="9"/>
  <c r="X2888" i="9"/>
  <c r="Z2920" i="9"/>
  <c r="X2920" i="9"/>
  <c r="Z2919" i="9"/>
  <c r="X2919" i="9"/>
  <c r="Z2899" i="9"/>
  <c r="X2899" i="9"/>
  <c r="Z2948" i="9"/>
  <c r="X2948" i="9"/>
  <c r="Z2932" i="9"/>
  <c r="X2932" i="9"/>
  <c r="Z2939" i="9"/>
  <c r="X2939" i="9"/>
  <c r="Z2931" i="9"/>
  <c r="X2931" i="9"/>
  <c r="Z2912" i="9"/>
  <c r="X2912" i="9"/>
  <c r="Z2946" i="9"/>
  <c r="X2946" i="9"/>
  <c r="Z2938" i="9"/>
  <c r="X2938" i="9"/>
  <c r="Z2930" i="9"/>
  <c r="X2930" i="9"/>
  <c r="Z2921" i="9"/>
  <c r="X2921" i="9"/>
  <c r="Z2911" i="9"/>
  <c r="X2911" i="9"/>
  <c r="Z2903" i="9"/>
  <c r="X2903" i="9"/>
  <c r="Z2895" i="9"/>
  <c r="X2895" i="9"/>
  <c r="Z2887" i="9"/>
  <c r="X2887" i="9"/>
  <c r="W2751" i="9"/>
  <c r="W2752" i="9"/>
  <c r="W2753" i="9"/>
  <c r="W2754" i="9"/>
  <c r="W2756" i="9"/>
  <c r="W2757" i="9"/>
  <c r="W2760" i="9"/>
  <c r="W2761" i="9"/>
  <c r="W2762" i="9"/>
  <c r="W2763" i="9"/>
  <c r="W2764" i="9"/>
  <c r="W2765" i="9"/>
  <c r="W2766" i="9"/>
  <c r="W2767" i="9"/>
  <c r="W2768" i="9"/>
  <c r="W2769" i="9"/>
  <c r="W2770" i="9"/>
  <c r="W2771" i="9"/>
  <c r="W2772" i="9"/>
  <c r="W2773" i="9"/>
  <c r="W2774" i="9"/>
  <c r="W2775" i="9"/>
  <c r="W2776" i="9"/>
  <c r="W2777" i="9"/>
  <c r="W2778" i="9"/>
  <c r="W2779" i="9"/>
  <c r="W2780" i="9"/>
  <c r="W2781" i="9"/>
  <c r="W2782" i="9"/>
  <c r="W2783" i="9"/>
  <c r="W2784" i="9"/>
  <c r="W2785" i="9"/>
  <c r="W2786" i="9"/>
  <c r="W2787" i="9"/>
  <c r="W2788" i="9"/>
  <c r="W2789" i="9"/>
  <c r="W2790" i="9"/>
  <c r="W2791" i="9"/>
  <c r="W2792" i="9"/>
  <c r="W2793" i="9"/>
  <c r="W2794" i="9"/>
  <c r="W2795" i="9"/>
  <c r="W2796" i="9"/>
  <c r="W2797" i="9"/>
  <c r="W2798" i="9"/>
  <c r="W2799" i="9"/>
  <c r="W2800" i="9"/>
  <c r="W2801" i="9"/>
  <c r="W2802" i="9"/>
  <c r="W2803" i="9"/>
  <c r="W2804" i="9"/>
  <c r="W2805" i="9"/>
  <c r="W2806" i="9"/>
  <c r="W2807" i="9"/>
  <c r="W2808" i="9"/>
  <c r="W2809" i="9"/>
  <c r="W2810" i="9"/>
  <c r="W2811" i="9"/>
  <c r="W2812" i="9"/>
  <c r="W2813" i="9"/>
  <c r="W2814" i="9"/>
  <c r="W2815" i="9"/>
  <c r="W2816" i="9"/>
  <c r="W2817" i="9"/>
  <c r="W2818" i="9"/>
  <c r="W2819" i="9"/>
  <c r="W2820" i="9"/>
  <c r="W2821" i="9"/>
  <c r="W2822" i="9"/>
  <c r="W2823" i="9"/>
  <c r="W2824" i="9"/>
  <c r="W2825" i="9"/>
  <c r="W2826" i="9"/>
  <c r="W2827" i="9"/>
  <c r="W2828" i="9"/>
  <c r="W2829" i="9"/>
  <c r="W2830" i="9"/>
  <c r="W2831" i="9"/>
  <c r="W2832" i="9"/>
  <c r="W2833" i="9"/>
  <c r="W2834" i="9"/>
  <c r="W2835" i="9"/>
  <c r="W2836" i="9"/>
  <c r="W2837" i="9"/>
  <c r="W2838" i="9"/>
  <c r="W2839" i="9"/>
  <c r="W2840" i="9"/>
  <c r="W2841" i="9"/>
  <c r="W2842" i="9"/>
  <c r="W2843" i="9"/>
  <c r="W2844" i="9"/>
  <c r="W2845" i="9"/>
  <c r="W2846" i="9"/>
  <c r="W2847" i="9"/>
  <c r="W2848" i="9"/>
  <c r="W2849" i="9"/>
  <c r="W2850" i="9"/>
  <c r="W2851" i="9"/>
  <c r="W2852" i="9"/>
  <c r="W2853" i="9"/>
  <c r="W2854" i="9"/>
  <c r="W2855" i="9"/>
  <c r="W2856" i="9"/>
  <c r="W2857" i="9"/>
  <c r="W2858" i="9"/>
  <c r="W2859" i="9"/>
  <c r="W2860" i="9"/>
  <c r="W2861" i="9"/>
  <c r="W2862" i="9"/>
  <c r="W2863" i="9"/>
  <c r="W2864" i="9"/>
  <c r="W2865" i="9"/>
  <c r="W2866" i="9"/>
  <c r="W2867" i="9"/>
  <c r="W2868" i="9"/>
  <c r="W2869" i="9"/>
  <c r="W2870" i="9"/>
  <c r="W2871" i="9"/>
  <c r="W2872" i="9"/>
  <c r="W2874" i="9"/>
  <c r="W2875" i="9"/>
  <c r="W2876" i="9"/>
  <c r="W2877" i="9"/>
  <c r="W2878" i="9"/>
  <c r="W2879" i="9"/>
  <c r="W2880" i="9"/>
  <c r="W2881" i="9"/>
  <c r="W2882" i="9"/>
  <c r="W2726" i="9"/>
  <c r="W2727" i="9"/>
  <c r="W2728" i="9"/>
  <c r="W2729" i="9"/>
  <c r="W2730" i="9"/>
  <c r="W2731" i="9"/>
  <c r="W2732" i="9"/>
  <c r="W2733" i="9"/>
  <c r="W2734" i="9"/>
  <c r="W2735" i="9"/>
  <c r="W2736" i="9"/>
  <c r="W2737" i="9"/>
  <c r="W2738" i="9"/>
  <c r="W2739" i="9"/>
  <c r="W2740" i="9"/>
  <c r="W2741" i="9"/>
  <c r="W2742" i="9"/>
  <c r="W2743" i="9"/>
  <c r="W2744" i="9"/>
  <c r="W2745" i="9"/>
  <c r="W2746" i="9"/>
  <c r="W2747" i="9"/>
  <c r="W2748" i="9"/>
  <c r="W2749" i="9"/>
  <c r="W2750" i="9"/>
  <c r="Z2865" i="9" l="1"/>
  <c r="X2865" i="9"/>
  <c r="Z2841" i="9"/>
  <c r="X2841" i="9"/>
  <c r="Z2817" i="9"/>
  <c r="X2817" i="9"/>
  <c r="Z2761" i="9"/>
  <c r="X2761" i="9"/>
  <c r="Z2732" i="9"/>
  <c r="X2732" i="9"/>
  <c r="Z2872" i="9"/>
  <c r="X2872" i="9"/>
  <c r="Z2864" i="9"/>
  <c r="X2864" i="9"/>
  <c r="Z2856" i="9"/>
  <c r="X2856" i="9"/>
  <c r="Z2848" i="9"/>
  <c r="X2848" i="9"/>
  <c r="Z2840" i="9"/>
  <c r="X2840" i="9"/>
  <c r="Z2832" i="9"/>
  <c r="X2832" i="9"/>
  <c r="Z2824" i="9"/>
  <c r="X2824" i="9"/>
  <c r="Z2816" i="9"/>
  <c r="X2816" i="9"/>
  <c r="Z2808" i="9"/>
  <c r="X2808" i="9"/>
  <c r="Z2800" i="9"/>
  <c r="X2800" i="9"/>
  <c r="Z2792" i="9"/>
  <c r="X2792" i="9"/>
  <c r="Z2784" i="9"/>
  <c r="X2784" i="9"/>
  <c r="Z2776" i="9"/>
  <c r="X2776" i="9"/>
  <c r="Z2768" i="9"/>
  <c r="X2768" i="9"/>
  <c r="Z2760" i="9"/>
  <c r="X2760" i="9"/>
  <c r="Z2741" i="9"/>
  <c r="X2741" i="9"/>
  <c r="Z2849" i="9"/>
  <c r="X2849" i="9"/>
  <c r="Z2793" i="9"/>
  <c r="X2793" i="9"/>
  <c r="Z2748" i="9"/>
  <c r="X2748" i="9"/>
  <c r="Z2880" i="9"/>
  <c r="X2880" i="9"/>
  <c r="Z2871" i="9"/>
  <c r="X2871" i="9"/>
  <c r="Z2863" i="9"/>
  <c r="X2863" i="9"/>
  <c r="Z2855" i="9"/>
  <c r="X2855" i="9"/>
  <c r="Z2847" i="9"/>
  <c r="X2847" i="9"/>
  <c r="Z2839" i="9"/>
  <c r="X2839" i="9"/>
  <c r="Z2831" i="9"/>
  <c r="X2831" i="9"/>
  <c r="Z2823" i="9"/>
  <c r="X2823" i="9"/>
  <c r="Z2815" i="9"/>
  <c r="X2815" i="9"/>
  <c r="Z2807" i="9"/>
  <c r="X2807" i="9"/>
  <c r="Z2799" i="9"/>
  <c r="X2799" i="9"/>
  <c r="Z2791" i="9"/>
  <c r="X2791" i="9"/>
  <c r="Z2783" i="9"/>
  <c r="X2783" i="9"/>
  <c r="Z2775" i="9"/>
  <c r="X2775" i="9"/>
  <c r="Z2767" i="9"/>
  <c r="X2767" i="9"/>
  <c r="Z2757" i="9"/>
  <c r="X2757" i="9"/>
  <c r="Z2749" i="9"/>
  <c r="X2749" i="9"/>
  <c r="Z2857" i="9"/>
  <c r="X2857" i="9"/>
  <c r="Z2809" i="9"/>
  <c r="X2809" i="9"/>
  <c r="Z2769" i="9"/>
  <c r="X2769" i="9"/>
  <c r="Z2730" i="9"/>
  <c r="X2730" i="9"/>
  <c r="Z2854" i="9"/>
  <c r="X2854" i="9"/>
  <c r="Z2838" i="9"/>
  <c r="X2838" i="9"/>
  <c r="Z2830" i="9"/>
  <c r="X2830" i="9"/>
  <c r="Z2822" i="9"/>
  <c r="X2822" i="9"/>
  <c r="Z2814" i="9"/>
  <c r="X2814" i="9"/>
  <c r="Z2806" i="9"/>
  <c r="X2806" i="9"/>
  <c r="Z2798" i="9"/>
  <c r="X2798" i="9"/>
  <c r="Z2790" i="9"/>
  <c r="X2790" i="9"/>
  <c r="Z2782" i="9"/>
  <c r="X2782" i="9"/>
  <c r="Z2774" i="9"/>
  <c r="X2774" i="9"/>
  <c r="Z2766" i="9"/>
  <c r="X2766" i="9"/>
  <c r="Z2756" i="9"/>
  <c r="X2756" i="9"/>
  <c r="Z2733" i="9"/>
  <c r="X2733" i="9"/>
  <c r="Z2833" i="9"/>
  <c r="X2833" i="9"/>
  <c r="Z2777" i="9"/>
  <c r="X2777" i="9"/>
  <c r="Z2740" i="9"/>
  <c r="X2740" i="9"/>
  <c r="Z2731" i="9"/>
  <c r="X2731" i="9"/>
  <c r="Z2879" i="9"/>
  <c r="X2879" i="9"/>
  <c r="Z2878" i="9"/>
  <c r="X2878" i="9"/>
  <c r="Z2845" i="9"/>
  <c r="X2845" i="9"/>
  <c r="Z2821" i="9"/>
  <c r="X2821" i="9"/>
  <c r="Z2813" i="9"/>
  <c r="X2813" i="9"/>
  <c r="Z2797" i="9"/>
  <c r="X2797" i="9"/>
  <c r="Z2789" i="9"/>
  <c r="X2789" i="9"/>
  <c r="Z2781" i="9"/>
  <c r="X2781" i="9"/>
  <c r="Z2773" i="9"/>
  <c r="X2773" i="9"/>
  <c r="Z2765" i="9"/>
  <c r="X2765" i="9"/>
  <c r="Z2754" i="9"/>
  <c r="X2754" i="9"/>
  <c r="Z2882" i="9"/>
  <c r="X2882" i="9"/>
  <c r="Z2801" i="9"/>
  <c r="X2801" i="9"/>
  <c r="Z2739" i="9"/>
  <c r="X2739" i="9"/>
  <c r="Z2846" i="9"/>
  <c r="X2846" i="9"/>
  <c r="Z2737" i="9"/>
  <c r="X2737" i="9"/>
  <c r="Z2861" i="9"/>
  <c r="X2861" i="9"/>
  <c r="Z2829" i="9"/>
  <c r="X2829" i="9"/>
  <c r="Z2805" i="9"/>
  <c r="X2805" i="9"/>
  <c r="Z2744" i="9"/>
  <c r="X2744" i="9"/>
  <c r="Z2736" i="9"/>
  <c r="X2736" i="9"/>
  <c r="Z2728" i="9"/>
  <c r="X2728" i="9"/>
  <c r="Z2877" i="9"/>
  <c r="X2877" i="9"/>
  <c r="Z2868" i="9"/>
  <c r="X2868" i="9"/>
  <c r="Z2860" i="9"/>
  <c r="X2860" i="9"/>
  <c r="Z2852" i="9"/>
  <c r="X2852" i="9"/>
  <c r="Z2844" i="9"/>
  <c r="X2844" i="9"/>
  <c r="Z2836" i="9"/>
  <c r="X2836" i="9"/>
  <c r="Z2828" i="9"/>
  <c r="X2828" i="9"/>
  <c r="Z2820" i="9"/>
  <c r="X2820" i="9"/>
  <c r="Z2812" i="9"/>
  <c r="X2812" i="9"/>
  <c r="Z2804" i="9"/>
  <c r="X2804" i="9"/>
  <c r="Z2796" i="9"/>
  <c r="X2796" i="9"/>
  <c r="Z2788" i="9"/>
  <c r="X2788" i="9"/>
  <c r="Z2780" i="9"/>
  <c r="X2780" i="9"/>
  <c r="Z2772" i="9"/>
  <c r="X2772" i="9"/>
  <c r="Z2764" i="9"/>
  <c r="X2764" i="9"/>
  <c r="Z2753" i="9"/>
  <c r="X2753" i="9"/>
  <c r="Z2825" i="9"/>
  <c r="X2825" i="9"/>
  <c r="Z2881" i="9"/>
  <c r="X2881" i="9"/>
  <c r="Z2746" i="9"/>
  <c r="X2746" i="9"/>
  <c r="Z2870" i="9"/>
  <c r="X2870" i="9"/>
  <c r="Z2729" i="9"/>
  <c r="X2729" i="9"/>
  <c r="Z2853" i="9"/>
  <c r="X2853" i="9"/>
  <c r="Z2735" i="9"/>
  <c r="X2735" i="9"/>
  <c r="Z2876" i="9"/>
  <c r="X2876" i="9"/>
  <c r="Z2859" i="9"/>
  <c r="X2859" i="9"/>
  <c r="Z2851" i="9"/>
  <c r="X2851" i="9"/>
  <c r="Z2843" i="9"/>
  <c r="X2843" i="9"/>
  <c r="Z2835" i="9"/>
  <c r="X2835" i="9"/>
  <c r="Z2827" i="9"/>
  <c r="X2827" i="9"/>
  <c r="Z2819" i="9"/>
  <c r="X2819" i="9"/>
  <c r="Z2811" i="9"/>
  <c r="X2811" i="9"/>
  <c r="Z2803" i="9"/>
  <c r="X2803" i="9"/>
  <c r="Z2795" i="9"/>
  <c r="X2795" i="9"/>
  <c r="Z2787" i="9"/>
  <c r="X2787" i="9"/>
  <c r="Z2779" i="9"/>
  <c r="X2779" i="9"/>
  <c r="Z2771" i="9"/>
  <c r="X2771" i="9"/>
  <c r="Z2763" i="9"/>
  <c r="X2763" i="9"/>
  <c r="Z2752" i="9"/>
  <c r="X2752" i="9"/>
  <c r="Z2874" i="9"/>
  <c r="X2874" i="9"/>
  <c r="Z2785" i="9"/>
  <c r="X2785" i="9"/>
  <c r="Z2747" i="9"/>
  <c r="X2747" i="9"/>
  <c r="Z2738" i="9"/>
  <c r="X2738" i="9"/>
  <c r="Z2862" i="9"/>
  <c r="X2862" i="9"/>
  <c r="Z2745" i="9"/>
  <c r="X2745" i="9"/>
  <c r="Z2869" i="9"/>
  <c r="X2869" i="9"/>
  <c r="Z2837" i="9"/>
  <c r="X2837" i="9"/>
  <c r="Z2743" i="9"/>
  <c r="X2743" i="9"/>
  <c r="Z2727" i="9"/>
  <c r="X2727" i="9"/>
  <c r="Z2867" i="9"/>
  <c r="X2867" i="9"/>
  <c r="Z2750" i="9"/>
  <c r="X2750" i="9"/>
  <c r="Z2742" i="9"/>
  <c r="X2742" i="9"/>
  <c r="Z2734" i="9"/>
  <c r="X2734" i="9"/>
  <c r="Z2726" i="9"/>
  <c r="X2726" i="9"/>
  <c r="Z2875" i="9"/>
  <c r="X2875" i="9"/>
  <c r="Z2866" i="9"/>
  <c r="X2866" i="9"/>
  <c r="Z2858" i="9"/>
  <c r="X2858" i="9"/>
  <c r="Z2850" i="9"/>
  <c r="X2850" i="9"/>
  <c r="Z2842" i="9"/>
  <c r="X2842" i="9"/>
  <c r="Z2834" i="9"/>
  <c r="X2834" i="9"/>
  <c r="Z2826" i="9"/>
  <c r="X2826" i="9"/>
  <c r="Z2818" i="9"/>
  <c r="X2818" i="9"/>
  <c r="Z2810" i="9"/>
  <c r="X2810" i="9"/>
  <c r="Z2802" i="9"/>
  <c r="X2802" i="9"/>
  <c r="Z2794" i="9"/>
  <c r="X2794" i="9"/>
  <c r="Z2786" i="9"/>
  <c r="X2786" i="9"/>
  <c r="Z2778" i="9"/>
  <c r="X2778" i="9"/>
  <c r="Z2770" i="9"/>
  <c r="X2770" i="9"/>
  <c r="Z2762" i="9"/>
  <c r="X2762" i="9"/>
  <c r="Z2751" i="9"/>
  <c r="X2751" i="9"/>
  <c r="W2703" i="9"/>
  <c r="W2704" i="9"/>
  <c r="W2705" i="9"/>
  <c r="W2706" i="9"/>
  <c r="W2707" i="9"/>
  <c r="W2708" i="9"/>
  <c r="W2709" i="9"/>
  <c r="W2710" i="9"/>
  <c r="W2711" i="9"/>
  <c r="W2712" i="9"/>
  <c r="W2713" i="9"/>
  <c r="W2714" i="9"/>
  <c r="W2715" i="9"/>
  <c r="W2716" i="9"/>
  <c r="W2717" i="9"/>
  <c r="W2718" i="9"/>
  <c r="W2719" i="9"/>
  <c r="W2720" i="9"/>
  <c r="W2721" i="9"/>
  <c r="W2722" i="9"/>
  <c r="W2723" i="9"/>
  <c r="W2724" i="9"/>
  <c r="W2725" i="9"/>
  <c r="Z2708" i="9" l="1"/>
  <c r="X2708" i="9"/>
  <c r="Z2722" i="9"/>
  <c r="X2722" i="9"/>
  <c r="Z2721" i="9"/>
  <c r="X2721" i="9"/>
  <c r="Z2716" i="9"/>
  <c r="X2716" i="9"/>
  <c r="Z2723" i="9"/>
  <c r="X2723" i="9"/>
  <c r="Z2706" i="9"/>
  <c r="X2706" i="9"/>
  <c r="Z2720" i="9"/>
  <c r="X2720" i="9"/>
  <c r="Z2719" i="9"/>
  <c r="X2719" i="9"/>
  <c r="Z2711" i="9"/>
  <c r="X2711" i="9"/>
  <c r="Z2703" i="9"/>
  <c r="X2703" i="9"/>
  <c r="Z2724" i="9"/>
  <c r="X2724" i="9"/>
  <c r="Z2715" i="9"/>
  <c r="X2715" i="9"/>
  <c r="Z2714" i="9"/>
  <c r="X2714" i="9"/>
  <c r="Z2713" i="9"/>
  <c r="X2713" i="9"/>
  <c r="Z2704" i="9"/>
  <c r="X2704" i="9"/>
  <c r="Z2710" i="9"/>
  <c r="X2710" i="9"/>
  <c r="Z2707" i="9"/>
  <c r="X2707" i="9"/>
  <c r="Z2705" i="9"/>
  <c r="X2705" i="9"/>
  <c r="Z2712" i="9"/>
  <c r="X2712" i="9"/>
  <c r="Z2718" i="9"/>
  <c r="X2718" i="9"/>
  <c r="Z2725" i="9"/>
  <c r="X2725" i="9"/>
  <c r="Z2717" i="9"/>
  <c r="X2717" i="9"/>
  <c r="Z2709" i="9"/>
  <c r="X2709" i="9"/>
  <c r="W2692" i="9"/>
  <c r="W2693" i="9"/>
  <c r="W2694" i="9"/>
  <c r="W2695" i="9"/>
  <c r="W2696" i="9"/>
  <c r="W2697" i="9"/>
  <c r="W2698" i="9"/>
  <c r="W2699" i="9"/>
  <c r="W2700" i="9"/>
  <c r="W2701" i="9"/>
  <c r="W2702" i="9"/>
  <c r="Z2699" i="9" l="1"/>
  <c r="X2699" i="9"/>
  <c r="Z2693" i="9"/>
  <c r="X2693" i="9"/>
  <c r="Z2692" i="9"/>
  <c r="X2692" i="9"/>
  <c r="Z2701" i="9"/>
  <c r="X2701" i="9"/>
  <c r="Z2698" i="9"/>
  <c r="X2698" i="9"/>
  <c r="Z2696" i="9"/>
  <c r="X2696" i="9"/>
  <c r="Z2700" i="9"/>
  <c r="X2700" i="9"/>
  <c r="Z2697" i="9"/>
  <c r="X2697" i="9"/>
  <c r="Z2695" i="9"/>
  <c r="X2695" i="9"/>
  <c r="Z2702" i="9"/>
  <c r="X2702" i="9"/>
  <c r="Z2694" i="9"/>
  <c r="X2694" i="9"/>
  <c r="W2648" i="9"/>
  <c r="W2649" i="9"/>
  <c r="W2650" i="9"/>
  <c r="W2651" i="9"/>
  <c r="W2652" i="9"/>
  <c r="W2653" i="9"/>
  <c r="W2654" i="9"/>
  <c r="W2655" i="9"/>
  <c r="W2656" i="9"/>
  <c r="W2657" i="9"/>
  <c r="W2658" i="9"/>
  <c r="W2659" i="9"/>
  <c r="W2660" i="9"/>
  <c r="W2661" i="9"/>
  <c r="W2662" i="9"/>
  <c r="W2663" i="9"/>
  <c r="W2664" i="9"/>
  <c r="W2665" i="9"/>
  <c r="W2666" i="9"/>
  <c r="W2667" i="9"/>
  <c r="W2668" i="9"/>
  <c r="W2669" i="9"/>
  <c r="W2670" i="9"/>
  <c r="W2671" i="9"/>
  <c r="W2672" i="9"/>
  <c r="W2673" i="9"/>
  <c r="W2674" i="9"/>
  <c r="W2675" i="9"/>
  <c r="W2676" i="9"/>
  <c r="W2677" i="9"/>
  <c r="W2678" i="9"/>
  <c r="W2679" i="9"/>
  <c r="W2680" i="9"/>
  <c r="W2681" i="9"/>
  <c r="W2682" i="9"/>
  <c r="W2683" i="9"/>
  <c r="W2684" i="9"/>
  <c r="W2685" i="9"/>
  <c r="W2686" i="9"/>
  <c r="W2687" i="9"/>
  <c r="W2688" i="9"/>
  <c r="W2689" i="9"/>
  <c r="W2690" i="9"/>
  <c r="W2691" i="9"/>
  <c r="Z2672" i="9" l="1"/>
  <c r="X2672" i="9"/>
  <c r="Z2665" i="9"/>
  <c r="X2665" i="9"/>
  <c r="Z2656" i="9"/>
  <c r="X2656" i="9"/>
  <c r="Z2649" i="9"/>
  <c r="X2649" i="9"/>
  <c r="Z2680" i="9"/>
  <c r="X2680" i="9"/>
  <c r="Z2671" i="9"/>
  <c r="X2671" i="9"/>
  <c r="Z2654" i="9"/>
  <c r="X2654" i="9"/>
  <c r="Z2673" i="9"/>
  <c r="X2673" i="9"/>
  <c r="Z2688" i="9"/>
  <c r="X2688" i="9"/>
  <c r="Z2678" i="9"/>
  <c r="X2678" i="9"/>
  <c r="Z2661" i="9"/>
  <c r="X2661" i="9"/>
  <c r="Z2653" i="9"/>
  <c r="X2653" i="9"/>
  <c r="Z2681" i="9"/>
  <c r="X2681" i="9"/>
  <c r="Z2679" i="9"/>
  <c r="X2679" i="9"/>
  <c r="Z2670" i="9"/>
  <c r="X2670" i="9"/>
  <c r="Z2669" i="9"/>
  <c r="X2669" i="9"/>
  <c r="Z2684" i="9"/>
  <c r="X2684" i="9"/>
  <c r="Z2676" i="9"/>
  <c r="X2676" i="9"/>
  <c r="Z2668" i="9"/>
  <c r="X2668" i="9"/>
  <c r="Z2660" i="9"/>
  <c r="X2660" i="9"/>
  <c r="Z2652" i="9"/>
  <c r="X2652" i="9"/>
  <c r="Z2648" i="9"/>
  <c r="X2648" i="9"/>
  <c r="Z2687" i="9"/>
  <c r="X2687" i="9"/>
  <c r="Z2655" i="9"/>
  <c r="X2655" i="9"/>
  <c r="Z2662" i="9"/>
  <c r="X2662" i="9"/>
  <c r="Z2677" i="9"/>
  <c r="X2677" i="9"/>
  <c r="Z2683" i="9"/>
  <c r="X2683" i="9"/>
  <c r="Z2675" i="9"/>
  <c r="X2675" i="9"/>
  <c r="Z2667" i="9"/>
  <c r="X2667" i="9"/>
  <c r="Z2659" i="9"/>
  <c r="X2659" i="9"/>
  <c r="Z2651" i="9"/>
  <c r="X2651" i="9"/>
  <c r="Z2689" i="9"/>
  <c r="X2689" i="9"/>
  <c r="Z2657" i="9"/>
  <c r="X2657" i="9"/>
  <c r="Z2664" i="9"/>
  <c r="X2664" i="9"/>
  <c r="Z2663" i="9"/>
  <c r="X2663" i="9"/>
  <c r="Z2686" i="9"/>
  <c r="X2686" i="9"/>
  <c r="Z2685" i="9"/>
  <c r="X2685" i="9"/>
  <c r="Z2691" i="9"/>
  <c r="X2691" i="9"/>
  <c r="Z2690" i="9"/>
  <c r="X2690" i="9"/>
  <c r="Z2682" i="9"/>
  <c r="X2682" i="9"/>
  <c r="Z2674" i="9"/>
  <c r="X2674" i="9"/>
  <c r="Z2666" i="9"/>
  <c r="X2666" i="9"/>
  <c r="Z2658" i="9"/>
  <c r="X2658" i="9"/>
  <c r="Z2650" i="9"/>
  <c r="X2650" i="9"/>
  <c r="W2604" i="9"/>
  <c r="W2605" i="9"/>
  <c r="W2606" i="9"/>
  <c r="W2625" i="9"/>
  <c r="W2626" i="9"/>
  <c r="W2627" i="9"/>
  <c r="W2628" i="9"/>
  <c r="W2629" i="9"/>
  <c r="W2630" i="9"/>
  <c r="W2631" i="9"/>
  <c r="W2632" i="9"/>
  <c r="W2633" i="9"/>
  <c r="W2634" i="9"/>
  <c r="W2635" i="9"/>
  <c r="W2636" i="9"/>
  <c r="W2637" i="9"/>
  <c r="W2638" i="9"/>
  <c r="W2639" i="9"/>
  <c r="W2640" i="9"/>
  <c r="W2641" i="9"/>
  <c r="W2642" i="9"/>
  <c r="W2643" i="9"/>
  <c r="W2644" i="9"/>
  <c r="W2645" i="9"/>
  <c r="W2646" i="9"/>
  <c r="W2647" i="9"/>
  <c r="Z2644" i="9" l="1"/>
  <c r="X2644" i="9"/>
  <c r="Z2637" i="9"/>
  <c r="X2637" i="9"/>
  <c r="Z2627" i="9"/>
  <c r="X2627" i="9"/>
  <c r="Z2635" i="9"/>
  <c r="X2635" i="9"/>
  <c r="Z2628" i="9"/>
  <c r="X2628" i="9"/>
  <c r="Z2643" i="9"/>
  <c r="X2643" i="9"/>
  <c r="Z2642" i="9"/>
  <c r="X2642" i="9"/>
  <c r="Z2633" i="9"/>
  <c r="X2633" i="9"/>
  <c r="Z2625" i="9"/>
  <c r="X2625" i="9"/>
  <c r="Z2645" i="9"/>
  <c r="X2645" i="9"/>
  <c r="Z2606" i="9"/>
  <c r="X2606" i="9"/>
  <c r="Z2636" i="9"/>
  <c r="X2636" i="9"/>
  <c r="Z2626" i="9"/>
  <c r="X2626" i="9"/>
  <c r="Z2641" i="9"/>
  <c r="X2641" i="9"/>
  <c r="Z2640" i="9"/>
  <c r="X2640" i="9"/>
  <c r="Z2639" i="9"/>
  <c r="X2639" i="9"/>
  <c r="Z2631" i="9"/>
  <c r="X2631" i="9"/>
  <c r="Z2605" i="9"/>
  <c r="X2605" i="9"/>
  <c r="Z2629" i="9"/>
  <c r="X2629" i="9"/>
  <c r="Z2634" i="9"/>
  <c r="X2634" i="9"/>
  <c r="Z2632" i="9"/>
  <c r="X2632" i="9"/>
  <c r="Z2647" i="9"/>
  <c r="X2647" i="9"/>
  <c r="Z2646" i="9"/>
  <c r="X2646" i="9"/>
  <c r="Z2638" i="9"/>
  <c r="X2638" i="9"/>
  <c r="Z2630" i="9"/>
  <c r="X2630" i="9"/>
  <c r="Z2604" i="9"/>
  <c r="X2604" i="9"/>
  <c r="W2519" i="9"/>
  <c r="W2520" i="9"/>
  <c r="W2521" i="9"/>
  <c r="W2522" i="9"/>
  <c r="W2523" i="9"/>
  <c r="W2524" i="9"/>
  <c r="W2525" i="9"/>
  <c r="W2526" i="9"/>
  <c r="W2527" i="9"/>
  <c r="W2528" i="9"/>
  <c r="W2529" i="9"/>
  <c r="W2530" i="9"/>
  <c r="W2531" i="9"/>
  <c r="W2532" i="9"/>
  <c r="W2533" i="9"/>
  <c r="W2534" i="9"/>
  <c r="W2535" i="9"/>
  <c r="W2536" i="9"/>
  <c r="W2537" i="9"/>
  <c r="W2538" i="9"/>
  <c r="W2539" i="9"/>
  <c r="W2540" i="9"/>
  <c r="W2541" i="9"/>
  <c r="W2542" i="9"/>
  <c r="W2543" i="9"/>
  <c r="W2544" i="9"/>
  <c r="W2545" i="9"/>
  <c r="W2546" i="9"/>
  <c r="W2547" i="9"/>
  <c r="W2548" i="9"/>
  <c r="W2549" i="9"/>
  <c r="W2550" i="9"/>
  <c r="W2551" i="9"/>
  <c r="W2552" i="9"/>
  <c r="W2553" i="9"/>
  <c r="W2554" i="9"/>
  <c r="W2555" i="9"/>
  <c r="W2556" i="9"/>
  <c r="W2557" i="9"/>
  <c r="W2558" i="9"/>
  <c r="W2559" i="9"/>
  <c r="W2560" i="9"/>
  <c r="W2561" i="9"/>
  <c r="W2562" i="9"/>
  <c r="W2563" i="9"/>
  <c r="W2564" i="9"/>
  <c r="W2565" i="9"/>
  <c r="W2566" i="9"/>
  <c r="W2567" i="9"/>
  <c r="W2568" i="9"/>
  <c r="W2569" i="9"/>
  <c r="W2570" i="9"/>
  <c r="W2571" i="9"/>
  <c r="W2572" i="9"/>
  <c r="W2573" i="9"/>
  <c r="W2574" i="9"/>
  <c r="W2575" i="9"/>
  <c r="W2576" i="9"/>
  <c r="W2577" i="9"/>
  <c r="W2578" i="9"/>
  <c r="W2579" i="9"/>
  <c r="W2580" i="9"/>
  <c r="W2581" i="9"/>
  <c r="W2582" i="9"/>
  <c r="W2583" i="9"/>
  <c r="W2584" i="9"/>
  <c r="W2585" i="9"/>
  <c r="W2586" i="9"/>
  <c r="W2587" i="9"/>
  <c r="W2588" i="9"/>
  <c r="W2589" i="9"/>
  <c r="W2590" i="9"/>
  <c r="W2591" i="9"/>
  <c r="W2592" i="9"/>
  <c r="W2593" i="9"/>
  <c r="W2594" i="9"/>
  <c r="W2595" i="9"/>
  <c r="W2596" i="9"/>
  <c r="W2597" i="9"/>
  <c r="W2598" i="9"/>
  <c r="W2599" i="9"/>
  <c r="W2600" i="9"/>
  <c r="W2601" i="9"/>
  <c r="W2602" i="9"/>
  <c r="W2603" i="9"/>
  <c r="W2607" i="9"/>
  <c r="W2608" i="9"/>
  <c r="W2609" i="9"/>
  <c r="W2610" i="9"/>
  <c r="W2611" i="9"/>
  <c r="W2612" i="9"/>
  <c r="W2613" i="9"/>
  <c r="W2614" i="9"/>
  <c r="W2615" i="9"/>
  <c r="W2616" i="9"/>
  <c r="W2617" i="9"/>
  <c r="W2618" i="9"/>
  <c r="W2619" i="9"/>
  <c r="W2620" i="9"/>
  <c r="W2621" i="9"/>
  <c r="W2622" i="9"/>
  <c r="W2623" i="9"/>
  <c r="W2624" i="9"/>
  <c r="Z2602" i="9" l="1"/>
  <c r="X2602" i="9"/>
  <c r="Z2530" i="9"/>
  <c r="X2530" i="9"/>
  <c r="Z2577" i="9"/>
  <c r="X2577" i="9"/>
  <c r="Z2561" i="9"/>
  <c r="X2561" i="9"/>
  <c r="Z2553" i="9"/>
  <c r="X2553" i="9"/>
  <c r="Z2545" i="9"/>
  <c r="X2545" i="9"/>
  <c r="Z2537" i="9"/>
  <c r="X2537" i="9"/>
  <c r="Z2529" i="9"/>
  <c r="X2529" i="9"/>
  <c r="Z2521" i="9"/>
  <c r="X2521" i="9"/>
  <c r="Z2613" i="9"/>
  <c r="X2613" i="9"/>
  <c r="Z2554" i="9"/>
  <c r="X2554" i="9"/>
  <c r="Z2522" i="9"/>
  <c r="X2522" i="9"/>
  <c r="Z2601" i="9"/>
  <c r="X2601" i="9"/>
  <c r="Z2592" i="9"/>
  <c r="X2592" i="9"/>
  <c r="Z2552" i="9"/>
  <c r="X2552" i="9"/>
  <c r="Z2536" i="9"/>
  <c r="X2536" i="9"/>
  <c r="Z2528" i="9"/>
  <c r="X2528" i="9"/>
  <c r="Z2520" i="9"/>
  <c r="X2520" i="9"/>
  <c r="Z2621" i="9"/>
  <c r="X2621" i="9"/>
  <c r="Z2562" i="9"/>
  <c r="X2562" i="9"/>
  <c r="Z2569" i="9"/>
  <c r="X2569" i="9"/>
  <c r="Z2584" i="9"/>
  <c r="X2584" i="9"/>
  <c r="Z2591" i="9"/>
  <c r="X2591" i="9"/>
  <c r="Z2575" i="9"/>
  <c r="X2575" i="9"/>
  <c r="Z2567" i="9"/>
  <c r="X2567" i="9"/>
  <c r="Z2559" i="9"/>
  <c r="X2559" i="9"/>
  <c r="Z2551" i="9"/>
  <c r="X2551" i="9"/>
  <c r="Z2543" i="9"/>
  <c r="X2543" i="9"/>
  <c r="Z2535" i="9"/>
  <c r="X2535" i="9"/>
  <c r="Z2527" i="9"/>
  <c r="X2527" i="9"/>
  <c r="Z2519" i="9"/>
  <c r="X2519" i="9"/>
  <c r="Z2586" i="9"/>
  <c r="X2586" i="9"/>
  <c r="Z2546" i="9"/>
  <c r="X2546" i="9"/>
  <c r="Z2620" i="9"/>
  <c r="X2620" i="9"/>
  <c r="Z2600" i="9"/>
  <c r="X2600" i="9"/>
  <c r="Z2544" i="9"/>
  <c r="X2544" i="9"/>
  <c r="Z2582" i="9"/>
  <c r="X2582" i="9"/>
  <c r="Z2550" i="9"/>
  <c r="X2550" i="9"/>
  <c r="Z2542" i="9"/>
  <c r="X2542" i="9"/>
  <c r="Z2534" i="9"/>
  <c r="X2534" i="9"/>
  <c r="Z2526" i="9"/>
  <c r="X2526" i="9"/>
  <c r="Z2578" i="9"/>
  <c r="X2578" i="9"/>
  <c r="Z2593" i="9"/>
  <c r="X2593" i="9"/>
  <c r="Z2611" i="9"/>
  <c r="X2611" i="9"/>
  <c r="Z2576" i="9"/>
  <c r="X2576" i="9"/>
  <c r="Z2618" i="9"/>
  <c r="X2618" i="9"/>
  <c r="Z2583" i="9"/>
  <c r="X2583" i="9"/>
  <c r="Z2590" i="9"/>
  <c r="X2590" i="9"/>
  <c r="Z2558" i="9"/>
  <c r="X2558" i="9"/>
  <c r="Z2616" i="9"/>
  <c r="X2616" i="9"/>
  <c r="Z2608" i="9"/>
  <c r="X2608" i="9"/>
  <c r="Z2597" i="9"/>
  <c r="X2597" i="9"/>
  <c r="Z2589" i="9"/>
  <c r="X2589" i="9"/>
  <c r="Z2581" i="9"/>
  <c r="X2581" i="9"/>
  <c r="Z2573" i="9"/>
  <c r="X2573" i="9"/>
  <c r="Z2565" i="9"/>
  <c r="X2565" i="9"/>
  <c r="Z2557" i="9"/>
  <c r="X2557" i="9"/>
  <c r="Z2549" i="9"/>
  <c r="X2549" i="9"/>
  <c r="Z2541" i="9"/>
  <c r="X2541" i="9"/>
  <c r="Z2533" i="9"/>
  <c r="X2533" i="9"/>
  <c r="Z2525" i="9"/>
  <c r="X2525" i="9"/>
  <c r="Z2570" i="9"/>
  <c r="X2570" i="9"/>
  <c r="Z2538" i="9"/>
  <c r="X2538" i="9"/>
  <c r="Z2612" i="9"/>
  <c r="X2612" i="9"/>
  <c r="Z2560" i="9"/>
  <c r="X2560" i="9"/>
  <c r="Z2599" i="9"/>
  <c r="X2599" i="9"/>
  <c r="Z2609" i="9"/>
  <c r="X2609" i="9"/>
  <c r="Z2566" i="9"/>
  <c r="X2566" i="9"/>
  <c r="Z2623" i="9"/>
  <c r="X2623" i="9"/>
  <c r="Z2596" i="9"/>
  <c r="X2596" i="9"/>
  <c r="Z2580" i="9"/>
  <c r="X2580" i="9"/>
  <c r="Z2572" i="9"/>
  <c r="X2572" i="9"/>
  <c r="Z2564" i="9"/>
  <c r="X2564" i="9"/>
  <c r="Z2556" i="9"/>
  <c r="X2556" i="9"/>
  <c r="Z2548" i="9"/>
  <c r="X2548" i="9"/>
  <c r="Z2540" i="9"/>
  <c r="X2540" i="9"/>
  <c r="Z2532" i="9"/>
  <c r="X2532" i="9"/>
  <c r="Z2524" i="9"/>
  <c r="X2524" i="9"/>
  <c r="Z2594" i="9"/>
  <c r="X2594" i="9"/>
  <c r="Z2585" i="9"/>
  <c r="X2585" i="9"/>
  <c r="Z2619" i="9"/>
  <c r="X2619" i="9"/>
  <c r="Z2568" i="9"/>
  <c r="X2568" i="9"/>
  <c r="Z2610" i="9"/>
  <c r="X2610" i="9"/>
  <c r="Z2617" i="9"/>
  <c r="X2617" i="9"/>
  <c r="Z2598" i="9"/>
  <c r="X2598" i="9"/>
  <c r="Z2574" i="9"/>
  <c r="X2574" i="9"/>
  <c r="Z2624" i="9"/>
  <c r="X2624" i="9"/>
  <c r="Z2615" i="9"/>
  <c r="X2615" i="9"/>
  <c r="Z2607" i="9"/>
  <c r="X2607" i="9"/>
  <c r="Z2588" i="9"/>
  <c r="X2588" i="9"/>
  <c r="Z2622" i="9"/>
  <c r="X2622" i="9"/>
  <c r="Z2614" i="9"/>
  <c r="X2614" i="9"/>
  <c r="Z2603" i="9"/>
  <c r="X2603" i="9"/>
  <c r="Z2595" i="9"/>
  <c r="X2595" i="9"/>
  <c r="Z2587" i="9"/>
  <c r="X2587" i="9"/>
  <c r="Z2579" i="9"/>
  <c r="X2579" i="9"/>
  <c r="Z2571" i="9"/>
  <c r="X2571" i="9"/>
  <c r="Z2563" i="9"/>
  <c r="X2563" i="9"/>
  <c r="Z2555" i="9"/>
  <c r="X2555" i="9"/>
  <c r="Z2547" i="9"/>
  <c r="X2547" i="9"/>
  <c r="Z2539" i="9"/>
  <c r="X2539" i="9"/>
  <c r="Z2531" i="9"/>
  <c r="X2531" i="9"/>
  <c r="Z2523" i="9"/>
  <c r="X2523" i="9"/>
  <c r="W2513" i="9"/>
  <c r="W2514" i="9"/>
  <c r="W2515" i="9"/>
  <c r="W2516" i="9"/>
  <c r="W2517" i="9"/>
  <c r="W2518" i="9"/>
  <c r="Z2513" i="9" l="1"/>
  <c r="X2513" i="9"/>
  <c r="Z2517" i="9"/>
  <c r="X2517" i="9"/>
  <c r="Z2518" i="9"/>
  <c r="X2518" i="9"/>
  <c r="Z2514" i="9"/>
  <c r="X2514" i="9"/>
  <c r="Z2516" i="9"/>
  <c r="X2516" i="9"/>
  <c r="Z2515" i="9"/>
  <c r="X2515" i="9"/>
  <c r="W2512" i="9"/>
  <c r="Z2512" i="9" l="1"/>
  <c r="X2512" i="9"/>
  <c r="W2509" i="9"/>
  <c r="W2510" i="9"/>
  <c r="W2511" i="9"/>
  <c r="Z2511" i="9" l="1"/>
  <c r="X2511" i="9"/>
  <c r="Z2510" i="9"/>
  <c r="X2510" i="9"/>
  <c r="Z2509" i="9"/>
  <c r="X2509" i="9"/>
  <c r="W2444" i="9"/>
  <c r="W2445" i="9"/>
  <c r="W2446" i="9"/>
  <c r="W2447" i="9"/>
  <c r="W2448" i="9"/>
  <c r="W2449" i="9"/>
  <c r="W2450" i="9"/>
  <c r="W2451" i="9"/>
  <c r="W2452" i="9"/>
  <c r="W2453" i="9"/>
  <c r="W2454" i="9"/>
  <c r="W2455" i="9"/>
  <c r="W2456" i="9"/>
  <c r="W2457" i="9"/>
  <c r="W2458" i="9"/>
  <c r="W2459" i="9"/>
  <c r="W2460" i="9"/>
  <c r="W2461" i="9"/>
  <c r="W2462" i="9"/>
  <c r="W2463" i="9"/>
  <c r="W2464" i="9"/>
  <c r="W2465" i="9"/>
  <c r="W2466" i="9"/>
  <c r="W2467" i="9"/>
  <c r="W2468" i="9"/>
  <c r="W2469" i="9"/>
  <c r="W2470" i="9"/>
  <c r="W2471" i="9"/>
  <c r="W2472" i="9"/>
  <c r="W2473" i="9"/>
  <c r="W2474" i="9"/>
  <c r="W2475" i="9"/>
  <c r="W2476" i="9"/>
  <c r="W2477" i="9"/>
  <c r="W2478" i="9"/>
  <c r="W2479" i="9"/>
  <c r="W2480" i="9"/>
  <c r="W2481" i="9"/>
  <c r="W2482" i="9"/>
  <c r="W2483" i="9"/>
  <c r="W2484" i="9"/>
  <c r="W2485" i="9"/>
  <c r="W2486" i="9"/>
  <c r="W2487" i="9"/>
  <c r="W2488" i="9"/>
  <c r="W2489" i="9"/>
  <c r="W2490" i="9"/>
  <c r="W2491" i="9"/>
  <c r="W2492" i="9"/>
  <c r="W2493" i="9"/>
  <c r="W2494" i="9"/>
  <c r="W2495" i="9"/>
  <c r="W2496" i="9"/>
  <c r="W2497" i="9"/>
  <c r="W2498" i="9"/>
  <c r="W2499" i="9"/>
  <c r="W2500" i="9"/>
  <c r="W2501" i="9"/>
  <c r="W2502" i="9"/>
  <c r="W2503" i="9"/>
  <c r="W2504" i="9"/>
  <c r="W2505" i="9"/>
  <c r="W2506" i="9"/>
  <c r="W2507" i="9"/>
  <c r="W2508" i="9"/>
  <c r="Z2493" i="9" l="1"/>
  <c r="X2493" i="9"/>
  <c r="Z2485" i="9"/>
  <c r="X2485" i="9"/>
  <c r="Z2477" i="9"/>
  <c r="X2477" i="9"/>
  <c r="Z2469" i="9"/>
  <c r="X2469" i="9"/>
  <c r="Z2461" i="9"/>
  <c r="X2461" i="9"/>
  <c r="Z2453" i="9"/>
  <c r="X2453" i="9"/>
  <c r="Z2445" i="9"/>
  <c r="X2445" i="9"/>
  <c r="Z2500" i="9"/>
  <c r="X2500" i="9"/>
  <c r="Z2492" i="9"/>
  <c r="X2492" i="9"/>
  <c r="Z2484" i="9"/>
  <c r="X2484" i="9"/>
  <c r="Z2476" i="9"/>
  <c r="X2476" i="9"/>
  <c r="Z2468" i="9"/>
  <c r="X2468" i="9"/>
  <c r="Z2460" i="9"/>
  <c r="X2460" i="9"/>
  <c r="Z2452" i="9"/>
  <c r="X2452" i="9"/>
  <c r="Z2444" i="9"/>
  <c r="X2444" i="9"/>
  <c r="Z2501" i="9"/>
  <c r="X2501" i="9"/>
  <c r="Z2499" i="9"/>
  <c r="X2499" i="9"/>
  <c r="Z2467" i="9"/>
  <c r="X2467" i="9"/>
  <c r="Z2498" i="9"/>
  <c r="X2498" i="9"/>
  <c r="Z2450" i="9"/>
  <c r="X2450" i="9"/>
  <c r="Z2483" i="9"/>
  <c r="X2483" i="9"/>
  <c r="Z2459" i="9"/>
  <c r="X2459" i="9"/>
  <c r="Z2490" i="9"/>
  <c r="X2490" i="9"/>
  <c r="Z2481" i="9"/>
  <c r="X2481" i="9"/>
  <c r="Z2457" i="9"/>
  <c r="X2457" i="9"/>
  <c r="Z2449" i="9"/>
  <c r="X2449" i="9"/>
  <c r="Z2508" i="9"/>
  <c r="X2508" i="9"/>
  <c r="Z2475" i="9"/>
  <c r="X2475" i="9"/>
  <c r="Z2506" i="9"/>
  <c r="X2506" i="9"/>
  <c r="Z2458" i="9"/>
  <c r="X2458" i="9"/>
  <c r="Z2489" i="9"/>
  <c r="X2489" i="9"/>
  <c r="Z2488" i="9"/>
  <c r="X2488" i="9"/>
  <c r="Z2464" i="9"/>
  <c r="X2464" i="9"/>
  <c r="Z2456" i="9"/>
  <c r="X2456" i="9"/>
  <c r="Z2448" i="9"/>
  <c r="X2448" i="9"/>
  <c r="Z2507" i="9"/>
  <c r="X2507" i="9"/>
  <c r="Z2474" i="9"/>
  <c r="X2474" i="9"/>
  <c r="Z2497" i="9"/>
  <c r="X2497" i="9"/>
  <c r="Z2465" i="9"/>
  <c r="X2465" i="9"/>
  <c r="Z2496" i="9"/>
  <c r="X2496" i="9"/>
  <c r="Z2480" i="9"/>
  <c r="X2480" i="9"/>
  <c r="Z2495" i="9"/>
  <c r="X2495" i="9"/>
  <c r="Z2487" i="9"/>
  <c r="X2487" i="9"/>
  <c r="Z2479" i="9"/>
  <c r="X2479" i="9"/>
  <c r="Z2471" i="9"/>
  <c r="X2471" i="9"/>
  <c r="Z2463" i="9"/>
  <c r="X2463" i="9"/>
  <c r="Z2455" i="9"/>
  <c r="X2455" i="9"/>
  <c r="Z2447" i="9"/>
  <c r="X2447" i="9"/>
  <c r="Z2491" i="9"/>
  <c r="X2491" i="9"/>
  <c r="Z2451" i="9"/>
  <c r="X2451" i="9"/>
  <c r="Z2482" i="9"/>
  <c r="X2482" i="9"/>
  <c r="Z2466" i="9"/>
  <c r="X2466" i="9"/>
  <c r="Z2505" i="9"/>
  <c r="X2505" i="9"/>
  <c r="Z2473" i="9"/>
  <c r="X2473" i="9"/>
  <c r="Z2504" i="9"/>
  <c r="X2504" i="9"/>
  <c r="Z2472" i="9"/>
  <c r="X2472" i="9"/>
  <c r="Z2503" i="9"/>
  <c r="X2503" i="9"/>
  <c r="Z2502" i="9"/>
  <c r="X2502" i="9"/>
  <c r="Z2494" i="9"/>
  <c r="X2494" i="9"/>
  <c r="Z2486" i="9"/>
  <c r="X2486" i="9"/>
  <c r="Z2478" i="9"/>
  <c r="X2478" i="9"/>
  <c r="Z2470" i="9"/>
  <c r="X2470" i="9"/>
  <c r="Z2462" i="9"/>
  <c r="X2462" i="9"/>
  <c r="Z2454" i="9"/>
  <c r="X2454" i="9"/>
  <c r="Z2446" i="9"/>
  <c r="X2446" i="9"/>
  <c r="W2436" i="9"/>
  <c r="W2437" i="9"/>
  <c r="W2438" i="9"/>
  <c r="W2439" i="9"/>
  <c r="W2440" i="9"/>
  <c r="W2441" i="9"/>
  <c r="W2442" i="9"/>
  <c r="W2443" i="9"/>
  <c r="Z2441" i="9" l="1"/>
  <c r="X2441" i="9"/>
  <c r="Z2438" i="9"/>
  <c r="X2438" i="9"/>
  <c r="Z2437" i="9"/>
  <c r="X2437" i="9"/>
  <c r="Z2436" i="9"/>
  <c r="X2436" i="9"/>
  <c r="Z2440" i="9"/>
  <c r="X2440" i="9"/>
  <c r="Z2439" i="9"/>
  <c r="X2439" i="9"/>
  <c r="Z2443" i="9"/>
  <c r="X2443" i="9"/>
  <c r="Z2442" i="9"/>
  <c r="X2442" i="9"/>
  <c r="W2339" i="9"/>
  <c r="W2340" i="9"/>
  <c r="W2341" i="9"/>
  <c r="W2342" i="9"/>
  <c r="W2343" i="9"/>
  <c r="W2344" i="9"/>
  <c r="W2345" i="9"/>
  <c r="W2346" i="9"/>
  <c r="W2347" i="9"/>
  <c r="W2348" i="9"/>
  <c r="W2349" i="9"/>
  <c r="W2350" i="9"/>
  <c r="W2351" i="9"/>
  <c r="W2352" i="9"/>
  <c r="W2353" i="9"/>
  <c r="W2354" i="9"/>
  <c r="W2355" i="9"/>
  <c r="W2356" i="9"/>
  <c r="W2357" i="9"/>
  <c r="W2358" i="9"/>
  <c r="W2359" i="9"/>
  <c r="W2360" i="9"/>
  <c r="W2361" i="9"/>
  <c r="W2362" i="9"/>
  <c r="W2363" i="9"/>
  <c r="W2364" i="9"/>
  <c r="W2365" i="9"/>
  <c r="W2366" i="9"/>
  <c r="W2367" i="9"/>
  <c r="W2368" i="9"/>
  <c r="W2369" i="9"/>
  <c r="W2370" i="9"/>
  <c r="W2371" i="9"/>
  <c r="W2372" i="9"/>
  <c r="W2373" i="9"/>
  <c r="W2374" i="9"/>
  <c r="W2375" i="9"/>
  <c r="W2376" i="9"/>
  <c r="W2377" i="9"/>
  <c r="W2378" i="9"/>
  <c r="W2379" i="9"/>
  <c r="W2380" i="9"/>
  <c r="W2381" i="9"/>
  <c r="W2382" i="9"/>
  <c r="W2383" i="9"/>
  <c r="W2384" i="9"/>
  <c r="W2385" i="9"/>
  <c r="W2386" i="9"/>
  <c r="W2387" i="9"/>
  <c r="W2388" i="9"/>
  <c r="W2389" i="9"/>
  <c r="W2390" i="9"/>
  <c r="W2391" i="9"/>
  <c r="W2392" i="9"/>
  <c r="W2393" i="9"/>
  <c r="W2394" i="9"/>
  <c r="W2395" i="9"/>
  <c r="W2396" i="9"/>
  <c r="W2397" i="9"/>
  <c r="W2398" i="9"/>
  <c r="W2399" i="9"/>
  <c r="W2400" i="9"/>
  <c r="W2401" i="9"/>
  <c r="W2402" i="9"/>
  <c r="W2403" i="9"/>
  <c r="W2404" i="9"/>
  <c r="W2405" i="9"/>
  <c r="W2406" i="9"/>
  <c r="W2407" i="9"/>
  <c r="W2408" i="9"/>
  <c r="W2409" i="9"/>
  <c r="W2410" i="9"/>
  <c r="W2411" i="9"/>
  <c r="W2412" i="9"/>
  <c r="W2413" i="9"/>
  <c r="W2414" i="9"/>
  <c r="W2415" i="9"/>
  <c r="W2416" i="9"/>
  <c r="W2417" i="9"/>
  <c r="W2418" i="9"/>
  <c r="W2419" i="9"/>
  <c r="W2420" i="9"/>
  <c r="W2421" i="9"/>
  <c r="W2422" i="9"/>
  <c r="W2423" i="9"/>
  <c r="W2424" i="9"/>
  <c r="W2425" i="9"/>
  <c r="W2426" i="9"/>
  <c r="W2427" i="9"/>
  <c r="W2428" i="9"/>
  <c r="W2429" i="9"/>
  <c r="W2430" i="9"/>
  <c r="W2431" i="9"/>
  <c r="W2432" i="9"/>
  <c r="W2433" i="9"/>
  <c r="W2434" i="9"/>
  <c r="W2435" i="9"/>
  <c r="Z2394" i="9" l="1"/>
  <c r="X2394" i="9"/>
  <c r="Z2370" i="9"/>
  <c r="X2370" i="9"/>
  <c r="Z2362" i="9"/>
  <c r="X2362" i="9"/>
  <c r="Z2354" i="9"/>
  <c r="X2354" i="9"/>
  <c r="Z2346" i="9"/>
  <c r="X2346" i="9"/>
  <c r="Z2426" i="9"/>
  <c r="X2426" i="9"/>
  <c r="Z2401" i="9"/>
  <c r="X2401" i="9"/>
  <c r="Z2377" i="9"/>
  <c r="X2377" i="9"/>
  <c r="Z2369" i="9"/>
  <c r="X2369" i="9"/>
  <c r="Z2361" i="9"/>
  <c r="X2361" i="9"/>
  <c r="Z2353" i="9"/>
  <c r="X2353" i="9"/>
  <c r="Z2345" i="9"/>
  <c r="X2345" i="9"/>
  <c r="Z2402" i="9"/>
  <c r="X2402" i="9"/>
  <c r="Z2425" i="9"/>
  <c r="X2425" i="9"/>
  <c r="Z2385" i="9"/>
  <c r="X2385" i="9"/>
  <c r="Z2424" i="9"/>
  <c r="X2424" i="9"/>
  <c r="Z2408" i="9"/>
  <c r="X2408" i="9"/>
  <c r="Z2384" i="9"/>
  <c r="X2384" i="9"/>
  <c r="Z2360" i="9"/>
  <c r="X2360" i="9"/>
  <c r="Z2352" i="9"/>
  <c r="X2352" i="9"/>
  <c r="Z2344" i="9"/>
  <c r="X2344" i="9"/>
  <c r="Z2392" i="9"/>
  <c r="X2392" i="9"/>
  <c r="Z2368" i="9"/>
  <c r="X2368" i="9"/>
  <c r="Z2431" i="9"/>
  <c r="X2431" i="9"/>
  <c r="Z2423" i="9"/>
  <c r="X2423" i="9"/>
  <c r="Z2415" i="9"/>
  <c r="X2415" i="9"/>
  <c r="Z2407" i="9"/>
  <c r="X2407" i="9"/>
  <c r="Z2399" i="9"/>
  <c r="X2399" i="9"/>
  <c r="Z2391" i="9"/>
  <c r="X2391" i="9"/>
  <c r="Z2383" i="9"/>
  <c r="X2383" i="9"/>
  <c r="Z2375" i="9"/>
  <c r="X2375" i="9"/>
  <c r="Z2367" i="9"/>
  <c r="X2367" i="9"/>
  <c r="Z2359" i="9"/>
  <c r="X2359" i="9"/>
  <c r="Z2351" i="9"/>
  <c r="X2351" i="9"/>
  <c r="Z2343" i="9"/>
  <c r="X2343" i="9"/>
  <c r="Z2434" i="9"/>
  <c r="X2434" i="9"/>
  <c r="Z2378" i="9"/>
  <c r="X2378" i="9"/>
  <c r="Z2432" i="9"/>
  <c r="X2432" i="9"/>
  <c r="Z2416" i="9"/>
  <c r="X2416" i="9"/>
  <c r="Z2400" i="9"/>
  <c r="X2400" i="9"/>
  <c r="Z2376" i="9"/>
  <c r="X2376" i="9"/>
  <c r="Z2430" i="9"/>
  <c r="X2430" i="9"/>
  <c r="Z2422" i="9"/>
  <c r="X2422" i="9"/>
  <c r="Z2414" i="9"/>
  <c r="X2414" i="9"/>
  <c r="Z2406" i="9"/>
  <c r="X2406" i="9"/>
  <c r="Z2398" i="9"/>
  <c r="X2398" i="9"/>
  <c r="Z2390" i="9"/>
  <c r="X2390" i="9"/>
  <c r="Z2382" i="9"/>
  <c r="X2382" i="9"/>
  <c r="Z2374" i="9"/>
  <c r="X2374" i="9"/>
  <c r="Z2366" i="9"/>
  <c r="X2366" i="9"/>
  <c r="Z2358" i="9"/>
  <c r="X2358" i="9"/>
  <c r="Z2350" i="9"/>
  <c r="X2350" i="9"/>
  <c r="Z2342" i="9"/>
  <c r="X2342" i="9"/>
  <c r="Z2418" i="9"/>
  <c r="X2418" i="9"/>
  <c r="Z2386" i="9"/>
  <c r="X2386" i="9"/>
  <c r="Z2417" i="9"/>
  <c r="X2417" i="9"/>
  <c r="Z2393" i="9"/>
  <c r="X2393" i="9"/>
  <c r="Z2421" i="9"/>
  <c r="X2421" i="9"/>
  <c r="Z2405" i="9"/>
  <c r="X2405" i="9"/>
  <c r="Z2389" i="9"/>
  <c r="X2389" i="9"/>
  <c r="Z2373" i="9"/>
  <c r="X2373" i="9"/>
  <c r="Z2357" i="9"/>
  <c r="X2357" i="9"/>
  <c r="Z2428" i="9"/>
  <c r="X2428" i="9"/>
  <c r="Z2420" i="9"/>
  <c r="X2420" i="9"/>
  <c r="Z2412" i="9"/>
  <c r="X2412" i="9"/>
  <c r="Z2404" i="9"/>
  <c r="X2404" i="9"/>
  <c r="Z2396" i="9"/>
  <c r="X2396" i="9"/>
  <c r="Z2388" i="9"/>
  <c r="X2388" i="9"/>
  <c r="Z2380" i="9"/>
  <c r="X2380" i="9"/>
  <c r="Z2372" i="9"/>
  <c r="X2372" i="9"/>
  <c r="Z2364" i="9"/>
  <c r="X2364" i="9"/>
  <c r="Z2356" i="9"/>
  <c r="X2356" i="9"/>
  <c r="Z2348" i="9"/>
  <c r="X2348" i="9"/>
  <c r="Z2340" i="9"/>
  <c r="X2340" i="9"/>
  <c r="Z2410" i="9"/>
  <c r="X2410" i="9"/>
  <c r="Z2433" i="9"/>
  <c r="X2433" i="9"/>
  <c r="Z2409" i="9"/>
  <c r="X2409" i="9"/>
  <c r="Z2429" i="9"/>
  <c r="X2429" i="9"/>
  <c r="Z2413" i="9"/>
  <c r="X2413" i="9"/>
  <c r="Z2397" i="9"/>
  <c r="X2397" i="9"/>
  <c r="Z2381" i="9"/>
  <c r="X2381" i="9"/>
  <c r="Z2365" i="9"/>
  <c r="X2365" i="9"/>
  <c r="Z2349" i="9"/>
  <c r="X2349" i="9"/>
  <c r="Z2341" i="9"/>
  <c r="X2341" i="9"/>
  <c r="Z2435" i="9"/>
  <c r="X2435" i="9"/>
  <c r="Z2427" i="9"/>
  <c r="X2427" i="9"/>
  <c r="Z2419" i="9"/>
  <c r="X2419" i="9"/>
  <c r="Z2411" i="9"/>
  <c r="X2411" i="9"/>
  <c r="Z2403" i="9"/>
  <c r="X2403" i="9"/>
  <c r="Z2395" i="9"/>
  <c r="X2395" i="9"/>
  <c r="Z2387" i="9"/>
  <c r="X2387" i="9"/>
  <c r="Z2379" i="9"/>
  <c r="X2379" i="9"/>
  <c r="Z2371" i="9"/>
  <c r="X2371" i="9"/>
  <c r="Z2363" i="9"/>
  <c r="X2363" i="9"/>
  <c r="Z2355" i="9"/>
  <c r="X2355" i="9"/>
  <c r="Z2347" i="9"/>
  <c r="X2347" i="9"/>
  <c r="Z2339" i="9"/>
  <c r="X2339" i="9"/>
  <c r="W2276" i="9"/>
  <c r="W2277" i="9"/>
  <c r="W2278" i="9"/>
  <c r="W2279" i="9"/>
  <c r="W2280" i="9"/>
  <c r="W2281" i="9"/>
  <c r="W2282" i="9"/>
  <c r="W2283" i="9"/>
  <c r="W2284" i="9"/>
  <c r="W2285" i="9"/>
  <c r="W2286" i="9"/>
  <c r="W2287" i="9"/>
  <c r="W2288" i="9"/>
  <c r="W2289" i="9"/>
  <c r="W2290" i="9"/>
  <c r="W2291" i="9"/>
  <c r="W2292" i="9"/>
  <c r="W2293" i="9"/>
  <c r="W2294" i="9"/>
  <c r="W2295" i="9"/>
  <c r="W2296" i="9"/>
  <c r="W2297" i="9"/>
  <c r="W2298" i="9"/>
  <c r="W2299" i="9"/>
  <c r="W2300" i="9"/>
  <c r="W2301" i="9"/>
  <c r="W2302" i="9"/>
  <c r="W2303" i="9"/>
  <c r="W2304" i="9"/>
  <c r="W2305" i="9"/>
  <c r="W2306" i="9"/>
  <c r="W2307" i="9"/>
  <c r="W2308" i="9"/>
  <c r="W2309" i="9"/>
  <c r="W2310" i="9"/>
  <c r="W2311" i="9"/>
  <c r="W2312" i="9"/>
  <c r="W2313" i="9"/>
  <c r="W2314" i="9"/>
  <c r="W2315" i="9"/>
  <c r="W2316" i="9"/>
  <c r="W2317" i="9"/>
  <c r="W2318" i="9"/>
  <c r="W2319" i="9"/>
  <c r="W2320" i="9"/>
  <c r="W2321" i="9"/>
  <c r="W2322" i="9"/>
  <c r="W2323" i="9"/>
  <c r="W2324" i="9"/>
  <c r="W2325" i="9"/>
  <c r="W2326" i="9"/>
  <c r="W2327" i="9"/>
  <c r="W2328" i="9"/>
  <c r="W2329" i="9"/>
  <c r="W2330" i="9"/>
  <c r="W2331" i="9"/>
  <c r="W2332" i="9"/>
  <c r="W2333" i="9"/>
  <c r="W2334" i="9"/>
  <c r="W2335" i="9"/>
  <c r="W2336" i="9"/>
  <c r="W2337" i="9"/>
  <c r="W2338" i="9"/>
  <c r="Z2313" i="9" l="1"/>
  <c r="X2313" i="9"/>
  <c r="Z2297" i="9"/>
  <c r="X2297" i="9"/>
  <c r="Z2328" i="9"/>
  <c r="X2328" i="9"/>
  <c r="Z2280" i="9"/>
  <c r="X2280" i="9"/>
  <c r="Z2327" i="9"/>
  <c r="X2327" i="9"/>
  <c r="Z2303" i="9"/>
  <c r="X2303" i="9"/>
  <c r="Z2295" i="9"/>
  <c r="X2295" i="9"/>
  <c r="Z2287" i="9"/>
  <c r="X2287" i="9"/>
  <c r="Z2279" i="9"/>
  <c r="X2279" i="9"/>
  <c r="Z2289" i="9"/>
  <c r="X2289" i="9"/>
  <c r="Z2336" i="9"/>
  <c r="X2336" i="9"/>
  <c r="Z2288" i="9"/>
  <c r="X2288" i="9"/>
  <c r="Z2334" i="9"/>
  <c r="X2334" i="9"/>
  <c r="Z2294" i="9"/>
  <c r="X2294" i="9"/>
  <c r="Z2286" i="9"/>
  <c r="X2286" i="9"/>
  <c r="Z2278" i="9"/>
  <c r="X2278" i="9"/>
  <c r="Z2321" i="9"/>
  <c r="X2321" i="9"/>
  <c r="Z2311" i="9"/>
  <c r="X2311" i="9"/>
  <c r="Z2302" i="9"/>
  <c r="X2302" i="9"/>
  <c r="Z2317" i="9"/>
  <c r="X2317" i="9"/>
  <c r="Z2285" i="9"/>
  <c r="X2285" i="9"/>
  <c r="Z2277" i="9"/>
  <c r="X2277" i="9"/>
  <c r="Z2329" i="9"/>
  <c r="X2329" i="9"/>
  <c r="Z2320" i="9"/>
  <c r="X2320" i="9"/>
  <c r="Z2310" i="9"/>
  <c r="X2310" i="9"/>
  <c r="Z2301" i="9"/>
  <c r="X2301" i="9"/>
  <c r="Z2308" i="9"/>
  <c r="X2308" i="9"/>
  <c r="Z2292" i="9"/>
  <c r="X2292" i="9"/>
  <c r="Z2276" i="9"/>
  <c r="X2276" i="9"/>
  <c r="Z2337" i="9"/>
  <c r="X2337" i="9"/>
  <c r="Z2281" i="9"/>
  <c r="X2281" i="9"/>
  <c r="Z2304" i="9"/>
  <c r="X2304" i="9"/>
  <c r="Z2326" i="9"/>
  <c r="X2326" i="9"/>
  <c r="Z2325" i="9"/>
  <c r="X2325" i="9"/>
  <c r="Z2293" i="9"/>
  <c r="X2293" i="9"/>
  <c r="Z2324" i="9"/>
  <c r="X2324" i="9"/>
  <c r="Z2300" i="9"/>
  <c r="X2300" i="9"/>
  <c r="Z2331" i="9"/>
  <c r="X2331" i="9"/>
  <c r="Z2315" i="9"/>
  <c r="X2315" i="9"/>
  <c r="Z2307" i="9"/>
  <c r="X2307" i="9"/>
  <c r="Z2299" i="9"/>
  <c r="X2299" i="9"/>
  <c r="Z2291" i="9"/>
  <c r="X2291" i="9"/>
  <c r="Z2283" i="9"/>
  <c r="X2283" i="9"/>
  <c r="Z2305" i="9"/>
  <c r="X2305" i="9"/>
  <c r="Z2312" i="9"/>
  <c r="X2312" i="9"/>
  <c r="Z2296" i="9"/>
  <c r="X2296" i="9"/>
  <c r="Z2335" i="9"/>
  <c r="X2335" i="9"/>
  <c r="Z2319" i="9"/>
  <c r="X2319" i="9"/>
  <c r="Z2318" i="9"/>
  <c r="X2318" i="9"/>
  <c r="Z2333" i="9"/>
  <c r="X2333" i="9"/>
  <c r="Z2309" i="9"/>
  <c r="X2309" i="9"/>
  <c r="Z2332" i="9"/>
  <c r="X2332" i="9"/>
  <c r="Z2316" i="9"/>
  <c r="X2316" i="9"/>
  <c r="Z2284" i="9"/>
  <c r="X2284" i="9"/>
  <c r="Z2323" i="9"/>
  <c r="X2323" i="9"/>
  <c r="Z2338" i="9"/>
  <c r="X2338" i="9"/>
  <c r="Z2330" i="9"/>
  <c r="X2330" i="9"/>
  <c r="Z2322" i="9"/>
  <c r="X2322" i="9"/>
  <c r="Z2314" i="9"/>
  <c r="X2314" i="9"/>
  <c r="Z2306" i="9"/>
  <c r="X2306" i="9"/>
  <c r="Z2298" i="9"/>
  <c r="X2298" i="9"/>
  <c r="Z2290" i="9"/>
  <c r="X2290" i="9"/>
  <c r="Z2282" i="9"/>
  <c r="X2282" i="9"/>
  <c r="W2247" i="9"/>
  <c r="W2248" i="9"/>
  <c r="W2249" i="9"/>
  <c r="W2250" i="9"/>
  <c r="W2251" i="9"/>
  <c r="W2252" i="9"/>
  <c r="W2253" i="9"/>
  <c r="W2254" i="9"/>
  <c r="W2255" i="9"/>
  <c r="W2256" i="9"/>
  <c r="W2257" i="9"/>
  <c r="W2258" i="9"/>
  <c r="W2259" i="9"/>
  <c r="W2260" i="9"/>
  <c r="W2261" i="9"/>
  <c r="W2262" i="9"/>
  <c r="W2263" i="9"/>
  <c r="W2264" i="9"/>
  <c r="W2265" i="9"/>
  <c r="W2266" i="9"/>
  <c r="W2267" i="9"/>
  <c r="W2268" i="9"/>
  <c r="W2269" i="9"/>
  <c r="W2270" i="9"/>
  <c r="W2271" i="9"/>
  <c r="W2272" i="9"/>
  <c r="W2273" i="9"/>
  <c r="W2274" i="9"/>
  <c r="W2275" i="9"/>
  <c r="Z2272" i="9" l="1"/>
  <c r="X2272" i="9"/>
  <c r="Z2264" i="9"/>
  <c r="X2264" i="9"/>
  <c r="Z2256" i="9"/>
  <c r="X2256" i="9"/>
  <c r="Z2248" i="9"/>
  <c r="X2248" i="9"/>
  <c r="Z2271" i="9"/>
  <c r="X2271" i="9"/>
  <c r="Z2263" i="9"/>
  <c r="X2263" i="9"/>
  <c r="Z2255" i="9"/>
  <c r="X2255" i="9"/>
  <c r="Z2247" i="9"/>
  <c r="X2247" i="9"/>
  <c r="Z2270" i="9"/>
  <c r="X2270" i="9"/>
  <c r="Z2269" i="9"/>
  <c r="X2269" i="9"/>
  <c r="Z2261" i="9"/>
  <c r="X2261" i="9"/>
  <c r="Z2253" i="9"/>
  <c r="X2253" i="9"/>
  <c r="Z2254" i="9"/>
  <c r="X2254" i="9"/>
  <c r="Z2252" i="9"/>
  <c r="X2252" i="9"/>
  <c r="Z2259" i="9"/>
  <c r="X2259" i="9"/>
  <c r="Z2260" i="9"/>
  <c r="X2260" i="9"/>
  <c r="Z2267" i="9"/>
  <c r="X2267" i="9"/>
  <c r="Z2274" i="9"/>
  <c r="X2274" i="9"/>
  <c r="Z2258" i="9"/>
  <c r="X2258" i="9"/>
  <c r="Z2250" i="9"/>
  <c r="X2250" i="9"/>
  <c r="Z2262" i="9"/>
  <c r="X2262" i="9"/>
  <c r="Z2268" i="9"/>
  <c r="X2268" i="9"/>
  <c r="Z2275" i="9"/>
  <c r="X2275" i="9"/>
  <c r="Z2251" i="9"/>
  <c r="X2251" i="9"/>
  <c r="Z2266" i="9"/>
  <c r="X2266" i="9"/>
  <c r="Z2273" i="9"/>
  <c r="X2273" i="9"/>
  <c r="Z2265" i="9"/>
  <c r="X2265" i="9"/>
  <c r="Z2257" i="9"/>
  <c r="X2257" i="9"/>
  <c r="Z2249" i="9"/>
  <c r="X2249" i="9"/>
  <c r="W2174" i="9"/>
  <c r="W2175" i="9"/>
  <c r="W2176" i="9"/>
  <c r="W2177" i="9"/>
  <c r="W2178" i="9"/>
  <c r="W2179" i="9"/>
  <c r="W2180" i="9"/>
  <c r="W2181" i="9"/>
  <c r="W2182" i="9"/>
  <c r="W2183" i="9"/>
  <c r="W2184" i="9"/>
  <c r="W2185" i="9"/>
  <c r="W2186" i="9"/>
  <c r="W2187" i="9"/>
  <c r="W2188" i="9"/>
  <c r="W2189" i="9"/>
  <c r="W2190" i="9"/>
  <c r="W2191" i="9"/>
  <c r="W2192" i="9"/>
  <c r="W2193" i="9"/>
  <c r="W2194" i="9"/>
  <c r="W2195" i="9"/>
  <c r="W2196" i="9"/>
  <c r="W2197" i="9"/>
  <c r="W2198" i="9"/>
  <c r="W2199" i="9"/>
  <c r="W2200" i="9"/>
  <c r="W2201" i="9"/>
  <c r="W2202" i="9"/>
  <c r="W2203" i="9"/>
  <c r="W2204" i="9"/>
  <c r="W2205" i="9"/>
  <c r="W2206" i="9"/>
  <c r="W2207" i="9"/>
  <c r="W2208" i="9"/>
  <c r="W2209" i="9"/>
  <c r="W2210" i="9"/>
  <c r="W2211" i="9"/>
  <c r="W2212" i="9"/>
  <c r="W2213" i="9"/>
  <c r="W2214" i="9"/>
  <c r="W2215" i="9"/>
  <c r="W2216" i="9"/>
  <c r="W2217" i="9"/>
  <c r="W2218" i="9"/>
  <c r="W2219" i="9"/>
  <c r="W2220" i="9"/>
  <c r="W2221" i="9"/>
  <c r="W2222" i="9"/>
  <c r="W2223" i="9"/>
  <c r="W2224" i="9"/>
  <c r="W2225" i="9"/>
  <c r="W2226" i="9"/>
  <c r="W2227" i="9"/>
  <c r="W2228" i="9"/>
  <c r="W2229" i="9"/>
  <c r="W2230" i="9"/>
  <c r="W2231" i="9"/>
  <c r="W2232" i="9"/>
  <c r="W2233" i="9"/>
  <c r="W2234" i="9"/>
  <c r="W2235" i="9"/>
  <c r="W2236" i="9"/>
  <c r="W2237" i="9"/>
  <c r="W2238" i="9"/>
  <c r="W2239" i="9"/>
  <c r="W2240" i="9"/>
  <c r="W2241" i="9"/>
  <c r="W2242" i="9"/>
  <c r="W2243" i="9"/>
  <c r="W2244" i="9"/>
  <c r="W2245" i="9"/>
  <c r="W2246" i="9"/>
  <c r="Z2235" i="9" l="1"/>
  <c r="X2235" i="9"/>
  <c r="Z2219" i="9"/>
  <c r="X2219" i="9"/>
  <c r="Z2211" i="9"/>
  <c r="X2211" i="9"/>
  <c r="Z2203" i="9"/>
  <c r="X2203" i="9"/>
  <c r="Z2195" i="9"/>
  <c r="X2195" i="9"/>
  <c r="Z2187" i="9"/>
  <c r="X2187" i="9"/>
  <c r="Z2179" i="9"/>
  <c r="X2179" i="9"/>
  <c r="Z2242" i="9"/>
  <c r="X2242" i="9"/>
  <c r="Z2234" i="9"/>
  <c r="X2234" i="9"/>
  <c r="Z2226" i="9"/>
  <c r="X2226" i="9"/>
  <c r="Z2218" i="9"/>
  <c r="X2218" i="9"/>
  <c r="Z2210" i="9"/>
  <c r="X2210" i="9"/>
  <c r="Z2202" i="9"/>
  <c r="X2202" i="9"/>
  <c r="Z2194" i="9"/>
  <c r="X2194" i="9"/>
  <c r="Z2186" i="9"/>
  <c r="X2186" i="9"/>
  <c r="Z2178" i="9"/>
  <c r="X2178" i="9"/>
  <c r="Z2243" i="9"/>
  <c r="X2243" i="9"/>
  <c r="Z2225" i="9"/>
  <c r="X2225" i="9"/>
  <c r="Z2185" i="9"/>
  <c r="X2185" i="9"/>
  <c r="Z2240" i="9"/>
  <c r="X2240" i="9"/>
  <c r="Z2224" i="9"/>
  <c r="X2224" i="9"/>
  <c r="Z2216" i="9"/>
  <c r="X2216" i="9"/>
  <c r="Z2208" i="9"/>
  <c r="X2208" i="9"/>
  <c r="Z2200" i="9"/>
  <c r="X2200" i="9"/>
  <c r="Z2192" i="9"/>
  <c r="X2192" i="9"/>
  <c r="Z2184" i="9"/>
  <c r="X2184" i="9"/>
  <c r="Z2176" i="9"/>
  <c r="X2176" i="9"/>
  <c r="Z2217" i="9"/>
  <c r="X2217" i="9"/>
  <c r="Z2177" i="9"/>
  <c r="X2177" i="9"/>
  <c r="Z2215" i="9"/>
  <c r="X2215" i="9"/>
  <c r="Z2207" i="9"/>
  <c r="X2207" i="9"/>
  <c r="Z2199" i="9"/>
  <c r="X2199" i="9"/>
  <c r="Z2191" i="9"/>
  <c r="X2191" i="9"/>
  <c r="Z2183" i="9"/>
  <c r="X2183" i="9"/>
  <c r="Z2175" i="9"/>
  <c r="X2175" i="9"/>
  <c r="Z2227" i="9"/>
  <c r="X2227" i="9"/>
  <c r="Z2209" i="9"/>
  <c r="X2209" i="9"/>
  <c r="Z2239" i="9"/>
  <c r="X2239" i="9"/>
  <c r="Z2238" i="9"/>
  <c r="X2238" i="9"/>
  <c r="Z2222" i="9"/>
  <c r="X2222" i="9"/>
  <c r="Z2214" i="9"/>
  <c r="X2214" i="9"/>
  <c r="Z2206" i="9"/>
  <c r="X2206" i="9"/>
  <c r="Z2198" i="9"/>
  <c r="X2198" i="9"/>
  <c r="Z2190" i="9"/>
  <c r="X2190" i="9"/>
  <c r="Z2182" i="9"/>
  <c r="X2182" i="9"/>
  <c r="Z2174" i="9"/>
  <c r="X2174" i="9"/>
  <c r="Z2241" i="9"/>
  <c r="X2241" i="9"/>
  <c r="Z2193" i="9"/>
  <c r="X2193" i="9"/>
  <c r="Z2231" i="9"/>
  <c r="X2231" i="9"/>
  <c r="Z2246" i="9"/>
  <c r="X2246" i="9"/>
  <c r="Z2237" i="9"/>
  <c r="X2237" i="9"/>
  <c r="Z2229" i="9"/>
  <c r="X2229" i="9"/>
  <c r="Z2213" i="9"/>
  <c r="X2213" i="9"/>
  <c r="Z2205" i="9"/>
  <c r="X2205" i="9"/>
  <c r="Z2197" i="9"/>
  <c r="X2197" i="9"/>
  <c r="Z2189" i="9"/>
  <c r="X2189" i="9"/>
  <c r="Z2181" i="9"/>
  <c r="X2181" i="9"/>
  <c r="Z2233" i="9"/>
  <c r="X2233" i="9"/>
  <c r="Z2201" i="9"/>
  <c r="X2201" i="9"/>
  <c r="Z2232" i="9"/>
  <c r="X2232" i="9"/>
  <c r="Z2223" i="9"/>
  <c r="X2223" i="9"/>
  <c r="Z2230" i="9"/>
  <c r="X2230" i="9"/>
  <c r="Z2245" i="9"/>
  <c r="X2245" i="9"/>
  <c r="Z2221" i="9"/>
  <c r="X2221" i="9"/>
  <c r="Z2244" i="9"/>
  <c r="X2244" i="9"/>
  <c r="Z2236" i="9"/>
  <c r="X2236" i="9"/>
  <c r="Z2228" i="9"/>
  <c r="X2228" i="9"/>
  <c r="Z2220" i="9"/>
  <c r="X2220" i="9"/>
  <c r="Z2212" i="9"/>
  <c r="X2212" i="9"/>
  <c r="Z2204" i="9"/>
  <c r="X2204" i="9"/>
  <c r="Z2196" i="9"/>
  <c r="X2196" i="9"/>
  <c r="Z2188" i="9"/>
  <c r="X2188" i="9"/>
  <c r="Z2180" i="9"/>
  <c r="X2180" i="9"/>
  <c r="W2102" i="9"/>
  <c r="W2103" i="9"/>
  <c r="W2104" i="9"/>
  <c r="W2105" i="9"/>
  <c r="W2106" i="9"/>
  <c r="W2107" i="9"/>
  <c r="W2108" i="9"/>
  <c r="W2109" i="9"/>
  <c r="W2110" i="9"/>
  <c r="W2111" i="9"/>
  <c r="W2112" i="9"/>
  <c r="W2113" i="9"/>
  <c r="W2114" i="9"/>
  <c r="W2115" i="9"/>
  <c r="W2116" i="9"/>
  <c r="W2117" i="9"/>
  <c r="W2118" i="9"/>
  <c r="W2119" i="9"/>
  <c r="W2120" i="9"/>
  <c r="W2121" i="9"/>
  <c r="W2122" i="9"/>
  <c r="W2123" i="9"/>
  <c r="W2124" i="9"/>
  <c r="W2125" i="9"/>
  <c r="W2126" i="9"/>
  <c r="W2127" i="9"/>
  <c r="W2128" i="9"/>
  <c r="W2129" i="9"/>
  <c r="W2130" i="9"/>
  <c r="W2131" i="9"/>
  <c r="W2132" i="9"/>
  <c r="W2133" i="9"/>
  <c r="W2134" i="9"/>
  <c r="W2135" i="9"/>
  <c r="W2136" i="9"/>
  <c r="W2137" i="9"/>
  <c r="W2138" i="9"/>
  <c r="W2139" i="9"/>
  <c r="W2140" i="9"/>
  <c r="W2141" i="9"/>
  <c r="W2142" i="9"/>
  <c r="W2143" i="9"/>
  <c r="W2144" i="9"/>
  <c r="W2145" i="9"/>
  <c r="W2146" i="9"/>
  <c r="W2147" i="9"/>
  <c r="W2148" i="9"/>
  <c r="W2149" i="9"/>
  <c r="W2150" i="9"/>
  <c r="W2151" i="9"/>
  <c r="W2152" i="9"/>
  <c r="W2153" i="9"/>
  <c r="W2154" i="9"/>
  <c r="W2155" i="9"/>
  <c r="W2156" i="9"/>
  <c r="W2157" i="9"/>
  <c r="W2158" i="9"/>
  <c r="W2159" i="9"/>
  <c r="W2160" i="9"/>
  <c r="W2161" i="9"/>
  <c r="W2162" i="9"/>
  <c r="W2163" i="9"/>
  <c r="W2164" i="9"/>
  <c r="W2165" i="9"/>
  <c r="W2166" i="9"/>
  <c r="W2167" i="9"/>
  <c r="W2168" i="9"/>
  <c r="W2169" i="9"/>
  <c r="W2170" i="9"/>
  <c r="W2171" i="9"/>
  <c r="W2172" i="9"/>
  <c r="W2173" i="9"/>
  <c r="Z2155" i="9" l="1"/>
  <c r="X2155" i="9"/>
  <c r="Z2131" i="9"/>
  <c r="X2131" i="9"/>
  <c r="Z2146" i="9"/>
  <c r="X2146" i="9"/>
  <c r="Z2130" i="9"/>
  <c r="X2130" i="9"/>
  <c r="Z2122" i="9"/>
  <c r="X2122" i="9"/>
  <c r="Z2114" i="9"/>
  <c r="X2114" i="9"/>
  <c r="Z2106" i="9"/>
  <c r="X2106" i="9"/>
  <c r="Z2147" i="9"/>
  <c r="X2147" i="9"/>
  <c r="Z2161" i="9"/>
  <c r="X2161" i="9"/>
  <c r="Z2145" i="9"/>
  <c r="X2145" i="9"/>
  <c r="Z2137" i="9"/>
  <c r="X2137" i="9"/>
  <c r="Z2129" i="9"/>
  <c r="X2129" i="9"/>
  <c r="Z2121" i="9"/>
  <c r="X2121" i="9"/>
  <c r="Z2113" i="9"/>
  <c r="X2113" i="9"/>
  <c r="Z2105" i="9"/>
  <c r="X2105" i="9"/>
  <c r="Z2139" i="9"/>
  <c r="X2139" i="9"/>
  <c r="Z2168" i="9"/>
  <c r="X2168" i="9"/>
  <c r="Z2136" i="9"/>
  <c r="X2136" i="9"/>
  <c r="Z2128" i="9"/>
  <c r="X2128" i="9"/>
  <c r="Z2120" i="9"/>
  <c r="X2120" i="9"/>
  <c r="Z2112" i="9"/>
  <c r="X2112" i="9"/>
  <c r="Z2104" i="9"/>
  <c r="X2104" i="9"/>
  <c r="Z2163" i="9"/>
  <c r="X2163" i="9"/>
  <c r="Z2123" i="9"/>
  <c r="X2123" i="9"/>
  <c r="Z2170" i="9"/>
  <c r="X2170" i="9"/>
  <c r="Z2153" i="9"/>
  <c r="X2153" i="9"/>
  <c r="Z2159" i="9"/>
  <c r="X2159" i="9"/>
  <c r="Z2111" i="9"/>
  <c r="X2111" i="9"/>
  <c r="Z2115" i="9"/>
  <c r="X2115" i="9"/>
  <c r="Z2162" i="9"/>
  <c r="X2162" i="9"/>
  <c r="Z2169" i="9"/>
  <c r="X2169" i="9"/>
  <c r="Z2152" i="9"/>
  <c r="X2152" i="9"/>
  <c r="Z2151" i="9"/>
  <c r="X2151" i="9"/>
  <c r="Z2127" i="9"/>
  <c r="X2127" i="9"/>
  <c r="Z2166" i="9"/>
  <c r="X2166" i="9"/>
  <c r="Z2158" i="9"/>
  <c r="X2158" i="9"/>
  <c r="Z2150" i="9"/>
  <c r="X2150" i="9"/>
  <c r="Z2142" i="9"/>
  <c r="X2142" i="9"/>
  <c r="Z2134" i="9"/>
  <c r="X2134" i="9"/>
  <c r="Z2126" i="9"/>
  <c r="X2126" i="9"/>
  <c r="Z2118" i="9"/>
  <c r="X2118" i="9"/>
  <c r="Z2110" i="9"/>
  <c r="X2110" i="9"/>
  <c r="Z2102" i="9"/>
  <c r="X2102" i="9"/>
  <c r="Z2160" i="9"/>
  <c r="X2160" i="9"/>
  <c r="Z2119" i="9"/>
  <c r="X2119" i="9"/>
  <c r="Z2165" i="9"/>
  <c r="X2165" i="9"/>
  <c r="Z2157" i="9"/>
  <c r="X2157" i="9"/>
  <c r="Z2149" i="9"/>
  <c r="X2149" i="9"/>
  <c r="Z2141" i="9"/>
  <c r="X2141" i="9"/>
  <c r="Z2133" i="9"/>
  <c r="X2133" i="9"/>
  <c r="Z2125" i="9"/>
  <c r="X2125" i="9"/>
  <c r="Z2117" i="9"/>
  <c r="X2117" i="9"/>
  <c r="Z2109" i="9"/>
  <c r="X2109" i="9"/>
  <c r="Z2171" i="9"/>
  <c r="X2171" i="9"/>
  <c r="Z2107" i="9"/>
  <c r="X2107" i="9"/>
  <c r="Z2154" i="9"/>
  <c r="X2154" i="9"/>
  <c r="Z2138" i="9"/>
  <c r="X2138" i="9"/>
  <c r="Z2144" i="9"/>
  <c r="X2144" i="9"/>
  <c r="Z2167" i="9"/>
  <c r="X2167" i="9"/>
  <c r="Z2143" i="9"/>
  <c r="X2143" i="9"/>
  <c r="Z2135" i="9"/>
  <c r="X2135" i="9"/>
  <c r="Z2103" i="9"/>
  <c r="X2103" i="9"/>
  <c r="Z2173" i="9"/>
  <c r="X2173" i="9"/>
  <c r="Z2172" i="9"/>
  <c r="X2172" i="9"/>
  <c r="Z2164" i="9"/>
  <c r="X2164" i="9"/>
  <c r="Z2156" i="9"/>
  <c r="X2156" i="9"/>
  <c r="Z2148" i="9"/>
  <c r="X2148" i="9"/>
  <c r="Z2140" i="9"/>
  <c r="X2140" i="9"/>
  <c r="Z2132" i="9"/>
  <c r="X2132" i="9"/>
  <c r="Z2124" i="9"/>
  <c r="X2124" i="9"/>
  <c r="Z2116" i="9"/>
  <c r="X2116" i="9"/>
  <c r="Z2108" i="9"/>
  <c r="X2108" i="9"/>
  <c r="W1947" i="9"/>
  <c r="W1948" i="9"/>
  <c r="W1949" i="9"/>
  <c r="W1950" i="9"/>
  <c r="W1951" i="9"/>
  <c r="W1952" i="9"/>
  <c r="W1953" i="9"/>
  <c r="W1954" i="9"/>
  <c r="W1955" i="9"/>
  <c r="W1956" i="9"/>
  <c r="W1957" i="9"/>
  <c r="W1958" i="9"/>
  <c r="W1959" i="9"/>
  <c r="W1960" i="9"/>
  <c r="W1961" i="9"/>
  <c r="W1962" i="9"/>
  <c r="W1963" i="9"/>
  <c r="W1964" i="9"/>
  <c r="W1965" i="9"/>
  <c r="W1966" i="9"/>
  <c r="W1967" i="9"/>
  <c r="W1968" i="9"/>
  <c r="W1969" i="9"/>
  <c r="W1970" i="9"/>
  <c r="W1971" i="9"/>
  <c r="W1972" i="9"/>
  <c r="W1973" i="9"/>
  <c r="W1974" i="9"/>
  <c r="W1975" i="9"/>
  <c r="W1976" i="9"/>
  <c r="W1977" i="9"/>
  <c r="W1978" i="9"/>
  <c r="W1979" i="9"/>
  <c r="W1980" i="9"/>
  <c r="W1981" i="9"/>
  <c r="W1982" i="9"/>
  <c r="W1983" i="9"/>
  <c r="W1984" i="9"/>
  <c r="W1985" i="9"/>
  <c r="W1986" i="9"/>
  <c r="W1987" i="9"/>
  <c r="W1988" i="9"/>
  <c r="W1989" i="9"/>
  <c r="W1990" i="9"/>
  <c r="W1991" i="9"/>
  <c r="W1992" i="9"/>
  <c r="W1993" i="9"/>
  <c r="W1994" i="9"/>
  <c r="W1995" i="9"/>
  <c r="W1996" i="9"/>
  <c r="W1997" i="9"/>
  <c r="W1998" i="9"/>
  <c r="W1999" i="9"/>
  <c r="W2000" i="9"/>
  <c r="W2001" i="9"/>
  <c r="W2002" i="9"/>
  <c r="W2003" i="9"/>
  <c r="W2004" i="9"/>
  <c r="W2005" i="9"/>
  <c r="W2006" i="9"/>
  <c r="W2007" i="9"/>
  <c r="W2008" i="9"/>
  <c r="W2009" i="9"/>
  <c r="W2010" i="9"/>
  <c r="W2011" i="9"/>
  <c r="W2012" i="9"/>
  <c r="W2013" i="9"/>
  <c r="W2014" i="9"/>
  <c r="W2015" i="9"/>
  <c r="W2016" i="9"/>
  <c r="W2017" i="9"/>
  <c r="W2018" i="9"/>
  <c r="W2019" i="9"/>
  <c r="W2020" i="9"/>
  <c r="W2021" i="9"/>
  <c r="W2022" i="9"/>
  <c r="W2023" i="9"/>
  <c r="W2024" i="9"/>
  <c r="W2025" i="9"/>
  <c r="W2026" i="9"/>
  <c r="W2027" i="9"/>
  <c r="W2028" i="9"/>
  <c r="W2029" i="9"/>
  <c r="W2030" i="9"/>
  <c r="W2031" i="9"/>
  <c r="W2032" i="9"/>
  <c r="W2033" i="9"/>
  <c r="W2034" i="9"/>
  <c r="W2035" i="9"/>
  <c r="W2036" i="9"/>
  <c r="W2037" i="9"/>
  <c r="W2038" i="9"/>
  <c r="W2039" i="9"/>
  <c r="W2040" i="9"/>
  <c r="W2041" i="9"/>
  <c r="W2042" i="9"/>
  <c r="W2043" i="9"/>
  <c r="W2044" i="9"/>
  <c r="W2045" i="9"/>
  <c r="W2046" i="9"/>
  <c r="W2047" i="9"/>
  <c r="W2048" i="9"/>
  <c r="W2049" i="9"/>
  <c r="W2050" i="9"/>
  <c r="W2051" i="9"/>
  <c r="W2052" i="9"/>
  <c r="W2053" i="9"/>
  <c r="W2054" i="9"/>
  <c r="W2055" i="9"/>
  <c r="W2056" i="9"/>
  <c r="W2057" i="9"/>
  <c r="W2058" i="9"/>
  <c r="W2059" i="9"/>
  <c r="W2060" i="9"/>
  <c r="W2061" i="9"/>
  <c r="W2062" i="9"/>
  <c r="W2063" i="9"/>
  <c r="W2064" i="9"/>
  <c r="W2065" i="9"/>
  <c r="W2066" i="9"/>
  <c r="W2067" i="9"/>
  <c r="W2068" i="9"/>
  <c r="W2069" i="9"/>
  <c r="W2070" i="9"/>
  <c r="W2071" i="9"/>
  <c r="W2072" i="9"/>
  <c r="W2073" i="9"/>
  <c r="W2074" i="9"/>
  <c r="W2075" i="9"/>
  <c r="W2076" i="9"/>
  <c r="W2077" i="9"/>
  <c r="W2078" i="9"/>
  <c r="W2079" i="9"/>
  <c r="W2080" i="9"/>
  <c r="W2081" i="9"/>
  <c r="W2082" i="9"/>
  <c r="W2083" i="9"/>
  <c r="W2084" i="9"/>
  <c r="W2085" i="9"/>
  <c r="W2086" i="9"/>
  <c r="W2087" i="9"/>
  <c r="W2088" i="9"/>
  <c r="W2089" i="9"/>
  <c r="W2090" i="9"/>
  <c r="W2091" i="9"/>
  <c r="W2092" i="9"/>
  <c r="W2093" i="9"/>
  <c r="W2094" i="9"/>
  <c r="W2095" i="9"/>
  <c r="W2096" i="9"/>
  <c r="W2097" i="9"/>
  <c r="W2098" i="9"/>
  <c r="W2099" i="9"/>
  <c r="W2100" i="9"/>
  <c r="W2101" i="9"/>
  <c r="W1878" i="9"/>
  <c r="W1879" i="9"/>
  <c r="W1880" i="9"/>
  <c r="W1881" i="9"/>
  <c r="W1882" i="9"/>
  <c r="W1883" i="9"/>
  <c r="W1884" i="9"/>
  <c r="W1885" i="9"/>
  <c r="W1886" i="9"/>
  <c r="W1887" i="9"/>
  <c r="W1888" i="9"/>
  <c r="W1889" i="9"/>
  <c r="W1890" i="9"/>
  <c r="W1891" i="9"/>
  <c r="W1892" i="9"/>
  <c r="W1893" i="9"/>
  <c r="W1894" i="9"/>
  <c r="W1895" i="9"/>
  <c r="W1896" i="9"/>
  <c r="W1897" i="9"/>
  <c r="W1898" i="9"/>
  <c r="W1899" i="9"/>
  <c r="W1900" i="9"/>
  <c r="W1901" i="9"/>
  <c r="W1902" i="9"/>
  <c r="W1903" i="9"/>
  <c r="W1904" i="9"/>
  <c r="W1905" i="9"/>
  <c r="W1906" i="9"/>
  <c r="W1907" i="9"/>
  <c r="W1908" i="9"/>
  <c r="W1909" i="9"/>
  <c r="W1910" i="9"/>
  <c r="W1911" i="9"/>
  <c r="W1912" i="9"/>
  <c r="W1913" i="9"/>
  <c r="W1914" i="9"/>
  <c r="W1915" i="9"/>
  <c r="W1916" i="9"/>
  <c r="W1917" i="9"/>
  <c r="W1918" i="9"/>
  <c r="W1919" i="9"/>
  <c r="W1920" i="9"/>
  <c r="W1921" i="9"/>
  <c r="W1922" i="9"/>
  <c r="W1923" i="9"/>
  <c r="W1924" i="9"/>
  <c r="W1925" i="9"/>
  <c r="W1926" i="9"/>
  <c r="W1927" i="9"/>
  <c r="W1928" i="9"/>
  <c r="W1929" i="9"/>
  <c r="W1930" i="9"/>
  <c r="W1931" i="9"/>
  <c r="W1932" i="9"/>
  <c r="W1933" i="9"/>
  <c r="W1934" i="9"/>
  <c r="W1935" i="9"/>
  <c r="W1936" i="9"/>
  <c r="W1937" i="9"/>
  <c r="W1938" i="9"/>
  <c r="W1939" i="9"/>
  <c r="W1940" i="9"/>
  <c r="W1941" i="9"/>
  <c r="W1942" i="9"/>
  <c r="W1943" i="9"/>
  <c r="W1944" i="9"/>
  <c r="W1945" i="9"/>
  <c r="W1946" i="9"/>
  <c r="Z1898" i="9" l="1"/>
  <c r="X1898" i="9"/>
  <c r="Z2050" i="9"/>
  <c r="X2050" i="9"/>
  <c r="Z1914" i="9"/>
  <c r="X1914" i="9"/>
  <c r="Z2082" i="9"/>
  <c r="X2082" i="9"/>
  <c r="Z2026" i="9"/>
  <c r="X2026" i="9"/>
  <c r="Z1970" i="9"/>
  <c r="X1970" i="9"/>
  <c r="Z1921" i="9"/>
  <c r="X1921" i="9"/>
  <c r="Z1881" i="9"/>
  <c r="X1881" i="9"/>
  <c r="Z2057" i="9"/>
  <c r="X2057" i="9"/>
  <c r="Z2017" i="9"/>
  <c r="X2017" i="9"/>
  <c r="Z1969" i="9"/>
  <c r="X1969" i="9"/>
  <c r="Z1936" i="9"/>
  <c r="X1936" i="9"/>
  <c r="Z1928" i="9"/>
  <c r="X1928" i="9"/>
  <c r="Z1920" i="9"/>
  <c r="X1920" i="9"/>
  <c r="Z1912" i="9"/>
  <c r="X1912" i="9"/>
  <c r="Z1904" i="9"/>
  <c r="X1904" i="9"/>
  <c r="Z1896" i="9"/>
  <c r="X1896" i="9"/>
  <c r="Z1888" i="9"/>
  <c r="X1888" i="9"/>
  <c r="Z1880" i="9"/>
  <c r="X1880" i="9"/>
  <c r="Z2096" i="9"/>
  <c r="X2096" i="9"/>
  <c r="Z2088" i="9"/>
  <c r="X2088" i="9"/>
  <c r="Z2080" i="9"/>
  <c r="X2080" i="9"/>
  <c r="Z2072" i="9"/>
  <c r="X2072" i="9"/>
  <c r="Z2064" i="9"/>
  <c r="X2064" i="9"/>
  <c r="Z2056" i="9"/>
  <c r="X2056" i="9"/>
  <c r="Z2048" i="9"/>
  <c r="X2048" i="9"/>
  <c r="Z2040" i="9"/>
  <c r="X2040" i="9"/>
  <c r="Z2032" i="9"/>
  <c r="X2032" i="9"/>
  <c r="Z2024" i="9"/>
  <c r="X2024" i="9"/>
  <c r="Z2016" i="9"/>
  <c r="X2016" i="9"/>
  <c r="Z2008" i="9"/>
  <c r="X2008" i="9"/>
  <c r="Z2000" i="9"/>
  <c r="X2000" i="9"/>
  <c r="Z1992" i="9"/>
  <c r="X1992" i="9"/>
  <c r="Z1984" i="9"/>
  <c r="X1984" i="9"/>
  <c r="Z1976" i="9"/>
  <c r="X1976" i="9"/>
  <c r="Z1968" i="9"/>
  <c r="X1968" i="9"/>
  <c r="Z1960" i="9"/>
  <c r="X1960" i="9"/>
  <c r="Z1952" i="9"/>
  <c r="X1952" i="9"/>
  <c r="Z1906" i="9"/>
  <c r="X1906" i="9"/>
  <c r="Z2074" i="9"/>
  <c r="X2074" i="9"/>
  <c r="Z2010" i="9"/>
  <c r="X2010" i="9"/>
  <c r="Z1954" i="9"/>
  <c r="X1954" i="9"/>
  <c r="Z1945" i="9"/>
  <c r="X1945" i="9"/>
  <c r="Z1905" i="9"/>
  <c r="X1905" i="9"/>
  <c r="Z2089" i="9"/>
  <c r="X2089" i="9"/>
  <c r="Z2049" i="9"/>
  <c r="X2049" i="9"/>
  <c r="Z2025" i="9"/>
  <c r="X2025" i="9"/>
  <c r="Z1993" i="9"/>
  <c r="X1993" i="9"/>
  <c r="Z1961" i="9"/>
  <c r="X1961" i="9"/>
  <c r="Z1927" i="9"/>
  <c r="X1927" i="9"/>
  <c r="Z1919" i="9"/>
  <c r="X1919" i="9"/>
  <c r="Z1911" i="9"/>
  <c r="X1911" i="9"/>
  <c r="Z1903" i="9"/>
  <c r="X1903" i="9"/>
  <c r="Z1895" i="9"/>
  <c r="X1895" i="9"/>
  <c r="Z1887" i="9"/>
  <c r="X1887" i="9"/>
  <c r="Z1879" i="9"/>
  <c r="X1879" i="9"/>
  <c r="Z2095" i="9"/>
  <c r="X2095" i="9"/>
  <c r="Z2087" i="9"/>
  <c r="X2087" i="9"/>
  <c r="Z2079" i="9"/>
  <c r="X2079" i="9"/>
  <c r="Z2071" i="9"/>
  <c r="X2071" i="9"/>
  <c r="Z2063" i="9"/>
  <c r="X2063" i="9"/>
  <c r="Z2055" i="9"/>
  <c r="X2055" i="9"/>
  <c r="Z2047" i="9"/>
  <c r="X2047" i="9"/>
  <c r="Z2039" i="9"/>
  <c r="X2039" i="9"/>
  <c r="Z2031" i="9"/>
  <c r="X2031" i="9"/>
  <c r="Z2023" i="9"/>
  <c r="X2023" i="9"/>
  <c r="Z2015" i="9"/>
  <c r="X2015" i="9"/>
  <c r="Z2007" i="9"/>
  <c r="X2007" i="9"/>
  <c r="Z1999" i="9"/>
  <c r="X1999" i="9"/>
  <c r="Z1991" i="9"/>
  <c r="X1991" i="9"/>
  <c r="Z1983" i="9"/>
  <c r="X1983" i="9"/>
  <c r="Z1975" i="9"/>
  <c r="X1975" i="9"/>
  <c r="Z1967" i="9"/>
  <c r="X1967" i="9"/>
  <c r="Z1959" i="9"/>
  <c r="X1959" i="9"/>
  <c r="Z1951" i="9"/>
  <c r="X1951" i="9"/>
  <c r="Z1946" i="9"/>
  <c r="X1946" i="9"/>
  <c r="Z1890" i="9"/>
  <c r="X1890" i="9"/>
  <c r="Z2066" i="9"/>
  <c r="X2066" i="9"/>
  <c r="Z2002" i="9"/>
  <c r="X2002" i="9"/>
  <c r="Z1962" i="9"/>
  <c r="X1962" i="9"/>
  <c r="Z1929" i="9"/>
  <c r="X1929" i="9"/>
  <c r="Z1889" i="9"/>
  <c r="X1889" i="9"/>
  <c r="Z2073" i="9"/>
  <c r="X2073" i="9"/>
  <c r="Z2041" i="9"/>
  <c r="X2041" i="9"/>
  <c r="Z1977" i="9"/>
  <c r="X1977" i="9"/>
  <c r="Z1944" i="9"/>
  <c r="X1944" i="9"/>
  <c r="Z1918" i="9"/>
  <c r="X1918" i="9"/>
  <c r="Z1902" i="9"/>
  <c r="X1902" i="9"/>
  <c r="Z1894" i="9"/>
  <c r="X1894" i="9"/>
  <c r="Z1886" i="9"/>
  <c r="X1886" i="9"/>
  <c r="Z1878" i="9"/>
  <c r="X1878" i="9"/>
  <c r="Z2094" i="9"/>
  <c r="X2094" i="9"/>
  <c r="Z2086" i="9"/>
  <c r="X2086" i="9"/>
  <c r="Z2078" i="9"/>
  <c r="X2078" i="9"/>
  <c r="Z2070" i="9"/>
  <c r="X2070" i="9"/>
  <c r="Z2062" i="9"/>
  <c r="X2062" i="9"/>
  <c r="Z2054" i="9"/>
  <c r="X2054" i="9"/>
  <c r="Z2046" i="9"/>
  <c r="X2046" i="9"/>
  <c r="Z2038" i="9"/>
  <c r="X2038" i="9"/>
  <c r="Z2030" i="9"/>
  <c r="X2030" i="9"/>
  <c r="Z2022" i="9"/>
  <c r="X2022" i="9"/>
  <c r="Z2014" i="9"/>
  <c r="X2014" i="9"/>
  <c r="Z2006" i="9"/>
  <c r="X2006" i="9"/>
  <c r="Z1998" i="9"/>
  <c r="X1998" i="9"/>
  <c r="Z1990" i="9"/>
  <c r="X1990" i="9"/>
  <c r="Z1982" i="9"/>
  <c r="X1982" i="9"/>
  <c r="Z1974" i="9"/>
  <c r="X1974" i="9"/>
  <c r="Z1966" i="9"/>
  <c r="X1966" i="9"/>
  <c r="Z1958" i="9"/>
  <c r="X1958" i="9"/>
  <c r="Z1950" i="9"/>
  <c r="X1950" i="9"/>
  <c r="Z1938" i="9"/>
  <c r="X1938" i="9"/>
  <c r="Z2098" i="9"/>
  <c r="X2098" i="9"/>
  <c r="Z2042" i="9"/>
  <c r="X2042" i="9"/>
  <c r="Z1994" i="9"/>
  <c r="X1994" i="9"/>
  <c r="Z1913" i="9"/>
  <c r="X1913" i="9"/>
  <c r="Z2081" i="9"/>
  <c r="X2081" i="9"/>
  <c r="Z2009" i="9"/>
  <c r="X2009" i="9"/>
  <c r="Z1942" i="9"/>
  <c r="X1942" i="9"/>
  <c r="Z1941" i="9"/>
  <c r="X1941" i="9"/>
  <c r="Z1917" i="9"/>
  <c r="X1917" i="9"/>
  <c r="Z1909" i="9"/>
  <c r="X1909" i="9"/>
  <c r="Z1901" i="9"/>
  <c r="X1901" i="9"/>
  <c r="Z1893" i="9"/>
  <c r="X1893" i="9"/>
  <c r="Z1885" i="9"/>
  <c r="X1885" i="9"/>
  <c r="Z2101" i="9"/>
  <c r="X2101" i="9"/>
  <c r="Z2093" i="9"/>
  <c r="X2093" i="9"/>
  <c r="Z2085" i="9"/>
  <c r="X2085" i="9"/>
  <c r="Z2077" i="9"/>
  <c r="X2077" i="9"/>
  <c r="Z2069" i="9"/>
  <c r="X2069" i="9"/>
  <c r="Z2061" i="9"/>
  <c r="X2061" i="9"/>
  <c r="Z2053" i="9"/>
  <c r="X2053" i="9"/>
  <c r="Z2045" i="9"/>
  <c r="X2045" i="9"/>
  <c r="Z2037" i="9"/>
  <c r="X2037" i="9"/>
  <c r="Z2029" i="9"/>
  <c r="X2029" i="9"/>
  <c r="Z2021" i="9"/>
  <c r="X2021" i="9"/>
  <c r="Z2013" i="9"/>
  <c r="X2013" i="9"/>
  <c r="Z2005" i="9"/>
  <c r="X2005" i="9"/>
  <c r="Z1997" i="9"/>
  <c r="X1997" i="9"/>
  <c r="Z1989" i="9"/>
  <c r="X1989" i="9"/>
  <c r="Z1981" i="9"/>
  <c r="X1981" i="9"/>
  <c r="Z1973" i="9"/>
  <c r="X1973" i="9"/>
  <c r="Z1965" i="9"/>
  <c r="X1965" i="9"/>
  <c r="Z1957" i="9"/>
  <c r="X1957" i="9"/>
  <c r="Z1949" i="9"/>
  <c r="X1949" i="9"/>
  <c r="Z1922" i="9"/>
  <c r="X1922" i="9"/>
  <c r="Z2090" i="9"/>
  <c r="X2090" i="9"/>
  <c r="Z2034" i="9"/>
  <c r="X2034" i="9"/>
  <c r="Z1978" i="9"/>
  <c r="X1978" i="9"/>
  <c r="Z2097" i="9"/>
  <c r="X2097" i="9"/>
  <c r="Z2001" i="9"/>
  <c r="X2001" i="9"/>
  <c r="Z1943" i="9"/>
  <c r="X1943" i="9"/>
  <c r="Z1926" i="9"/>
  <c r="X1926" i="9"/>
  <c r="Z1933" i="9"/>
  <c r="X1933" i="9"/>
  <c r="Z1932" i="9"/>
  <c r="X1932" i="9"/>
  <c r="Z1900" i="9"/>
  <c r="X1900" i="9"/>
  <c r="Z1884" i="9"/>
  <c r="X1884" i="9"/>
  <c r="Z2100" i="9"/>
  <c r="X2100" i="9"/>
  <c r="Z2092" i="9"/>
  <c r="X2092" i="9"/>
  <c r="Z2084" i="9"/>
  <c r="X2084" i="9"/>
  <c r="Z2076" i="9"/>
  <c r="X2076" i="9"/>
  <c r="Z2068" i="9"/>
  <c r="X2068" i="9"/>
  <c r="Z2060" i="9"/>
  <c r="X2060" i="9"/>
  <c r="Z2052" i="9"/>
  <c r="X2052" i="9"/>
  <c r="Z2044" i="9"/>
  <c r="X2044" i="9"/>
  <c r="Z2036" i="9"/>
  <c r="X2036" i="9"/>
  <c r="Z2028" i="9"/>
  <c r="X2028" i="9"/>
  <c r="Z2020" i="9"/>
  <c r="X2020" i="9"/>
  <c r="Z2012" i="9"/>
  <c r="X2012" i="9"/>
  <c r="Z2004" i="9"/>
  <c r="X2004" i="9"/>
  <c r="Z1996" i="9"/>
  <c r="X1996" i="9"/>
  <c r="Z1988" i="9"/>
  <c r="X1988" i="9"/>
  <c r="Z1980" i="9"/>
  <c r="X1980" i="9"/>
  <c r="Z1972" i="9"/>
  <c r="X1972" i="9"/>
  <c r="Z1964" i="9"/>
  <c r="X1964" i="9"/>
  <c r="Z1956" i="9"/>
  <c r="X1956" i="9"/>
  <c r="Z1948" i="9"/>
  <c r="X1948" i="9"/>
  <c r="Z1930" i="9"/>
  <c r="X1930" i="9"/>
  <c r="Z1882" i="9"/>
  <c r="X1882" i="9"/>
  <c r="Z2058" i="9"/>
  <c r="X2058" i="9"/>
  <c r="Z2018" i="9"/>
  <c r="X2018" i="9"/>
  <c r="Z1986" i="9"/>
  <c r="X1986" i="9"/>
  <c r="Z1937" i="9"/>
  <c r="X1937" i="9"/>
  <c r="Z1897" i="9"/>
  <c r="X1897" i="9"/>
  <c r="Z2065" i="9"/>
  <c r="X2065" i="9"/>
  <c r="Z2033" i="9"/>
  <c r="X2033" i="9"/>
  <c r="Z1985" i="9"/>
  <c r="X1985" i="9"/>
  <c r="Z1953" i="9"/>
  <c r="X1953" i="9"/>
  <c r="Z1935" i="9"/>
  <c r="X1935" i="9"/>
  <c r="Z1934" i="9"/>
  <c r="X1934" i="9"/>
  <c r="Z1910" i="9"/>
  <c r="X1910" i="9"/>
  <c r="Z1925" i="9"/>
  <c r="X1925" i="9"/>
  <c r="Z1940" i="9"/>
  <c r="X1940" i="9"/>
  <c r="Z1924" i="9"/>
  <c r="X1924" i="9"/>
  <c r="Z1916" i="9"/>
  <c r="X1916" i="9"/>
  <c r="Z1908" i="9"/>
  <c r="X1908" i="9"/>
  <c r="Z1892" i="9"/>
  <c r="X1892" i="9"/>
  <c r="Z1939" i="9"/>
  <c r="X1939" i="9"/>
  <c r="Z1931" i="9"/>
  <c r="X1931" i="9"/>
  <c r="Z1923" i="9"/>
  <c r="X1923" i="9"/>
  <c r="Z1915" i="9"/>
  <c r="X1915" i="9"/>
  <c r="Z1907" i="9"/>
  <c r="X1907" i="9"/>
  <c r="Z1899" i="9"/>
  <c r="X1899" i="9"/>
  <c r="Z1891" i="9"/>
  <c r="X1891" i="9"/>
  <c r="Z1883" i="9"/>
  <c r="X1883" i="9"/>
  <c r="Z2099" i="9"/>
  <c r="X2099" i="9"/>
  <c r="Z2091" i="9"/>
  <c r="X2091" i="9"/>
  <c r="Z2083" i="9"/>
  <c r="X2083" i="9"/>
  <c r="Z2075" i="9"/>
  <c r="X2075" i="9"/>
  <c r="Z2067" i="9"/>
  <c r="X2067" i="9"/>
  <c r="Z2059" i="9"/>
  <c r="X2059" i="9"/>
  <c r="Z2051" i="9"/>
  <c r="X2051" i="9"/>
  <c r="Z2043" i="9"/>
  <c r="X2043" i="9"/>
  <c r="Z2035" i="9"/>
  <c r="X2035" i="9"/>
  <c r="Z2027" i="9"/>
  <c r="X2027" i="9"/>
  <c r="Z2019" i="9"/>
  <c r="X2019" i="9"/>
  <c r="Z2011" i="9"/>
  <c r="X2011" i="9"/>
  <c r="Z2003" i="9"/>
  <c r="X2003" i="9"/>
  <c r="Z1995" i="9"/>
  <c r="X1995" i="9"/>
  <c r="Z1987" i="9"/>
  <c r="X1987" i="9"/>
  <c r="Z1979" i="9"/>
  <c r="X1979" i="9"/>
  <c r="Z1971" i="9"/>
  <c r="X1971" i="9"/>
  <c r="Z1963" i="9"/>
  <c r="X1963" i="9"/>
  <c r="Z1955" i="9"/>
  <c r="X1955" i="9"/>
  <c r="Z1947" i="9"/>
  <c r="X1947" i="9"/>
  <c r="W1863" i="9"/>
  <c r="W1864" i="9"/>
  <c r="W1865" i="9"/>
  <c r="W1866" i="9"/>
  <c r="W1867" i="9"/>
  <c r="W1868" i="9"/>
  <c r="W1869" i="9"/>
  <c r="W1870" i="9"/>
  <c r="W1871" i="9"/>
  <c r="W1872" i="9"/>
  <c r="W1873" i="9"/>
  <c r="W1874" i="9"/>
  <c r="W1875" i="9"/>
  <c r="W1876" i="9"/>
  <c r="W1877" i="9"/>
  <c r="Z1870" i="9" l="1"/>
  <c r="X1870" i="9"/>
  <c r="Z1877" i="9"/>
  <c r="X1877" i="9"/>
  <c r="Z1869" i="9"/>
  <c r="X1869" i="9"/>
  <c r="Z1876" i="9"/>
  <c r="X1876" i="9"/>
  <c r="Z1866" i="9"/>
  <c r="X1866" i="9"/>
  <c r="Z1873" i="9"/>
  <c r="X1873" i="9"/>
  <c r="Z1865" i="9"/>
  <c r="X1865" i="9"/>
  <c r="Z1868" i="9"/>
  <c r="X1868" i="9"/>
  <c r="Z1867" i="9"/>
  <c r="X1867" i="9"/>
  <c r="Z1874" i="9"/>
  <c r="X1874" i="9"/>
  <c r="Z1872" i="9"/>
  <c r="X1872" i="9"/>
  <c r="Z1864" i="9"/>
  <c r="X1864" i="9"/>
  <c r="Z1875" i="9"/>
  <c r="X1875" i="9"/>
  <c r="Z1871" i="9"/>
  <c r="X1871" i="9"/>
  <c r="Z1863" i="9"/>
  <c r="X1863" i="9"/>
  <c r="W1783" i="9"/>
  <c r="W1784" i="9"/>
  <c r="W1785" i="9"/>
  <c r="W1786" i="9"/>
  <c r="W1787" i="9"/>
  <c r="W1788" i="9"/>
  <c r="W1789" i="9"/>
  <c r="W1790" i="9"/>
  <c r="W1791" i="9"/>
  <c r="W1792" i="9"/>
  <c r="W1793" i="9"/>
  <c r="W1794" i="9"/>
  <c r="W1795" i="9"/>
  <c r="W1796" i="9"/>
  <c r="W1797" i="9"/>
  <c r="W1798" i="9"/>
  <c r="W1799" i="9"/>
  <c r="W1800" i="9"/>
  <c r="W1801" i="9"/>
  <c r="W1802" i="9"/>
  <c r="W1803" i="9"/>
  <c r="W1804" i="9"/>
  <c r="W1805" i="9"/>
  <c r="W1806" i="9"/>
  <c r="W1807" i="9"/>
  <c r="W1808" i="9"/>
  <c r="W1809" i="9"/>
  <c r="W1810" i="9"/>
  <c r="W1811" i="9"/>
  <c r="W1812" i="9"/>
  <c r="W1813" i="9"/>
  <c r="W1814" i="9"/>
  <c r="W1815" i="9"/>
  <c r="W1816" i="9"/>
  <c r="W1817" i="9"/>
  <c r="W1818" i="9"/>
  <c r="W1819" i="9"/>
  <c r="W1820" i="9"/>
  <c r="W1821" i="9"/>
  <c r="W1822" i="9"/>
  <c r="W1823" i="9"/>
  <c r="W1824" i="9"/>
  <c r="W1825" i="9"/>
  <c r="W1826" i="9"/>
  <c r="W1827" i="9"/>
  <c r="W1828" i="9"/>
  <c r="W1829" i="9"/>
  <c r="W1830" i="9"/>
  <c r="W1831" i="9"/>
  <c r="W1832" i="9"/>
  <c r="W1833" i="9"/>
  <c r="W1834" i="9"/>
  <c r="W1835" i="9"/>
  <c r="W1836" i="9"/>
  <c r="W1837" i="9"/>
  <c r="W1838" i="9"/>
  <c r="W1839" i="9"/>
  <c r="W1840" i="9"/>
  <c r="W1841" i="9"/>
  <c r="W1842" i="9"/>
  <c r="W1843" i="9"/>
  <c r="W1844" i="9"/>
  <c r="W1845" i="9"/>
  <c r="W1846" i="9"/>
  <c r="W1847" i="9"/>
  <c r="W1848" i="9"/>
  <c r="W1849" i="9"/>
  <c r="W1850" i="9"/>
  <c r="W1851" i="9"/>
  <c r="W1852" i="9"/>
  <c r="W1857" i="9"/>
  <c r="W1861" i="9"/>
  <c r="W1854" i="9"/>
  <c r="W1855" i="9"/>
  <c r="W1862" i="9"/>
  <c r="W1856" i="9"/>
  <c r="W1859" i="9"/>
  <c r="W1860" i="9"/>
  <c r="W1853" i="9"/>
  <c r="W1858" i="9"/>
  <c r="Z1849" i="9" l="1"/>
  <c r="X1849" i="9"/>
  <c r="Z1809" i="9"/>
  <c r="X1809" i="9"/>
  <c r="Z1855" i="9"/>
  <c r="X1855" i="9"/>
  <c r="Z1816" i="9"/>
  <c r="X1816" i="9"/>
  <c r="Z1784" i="9"/>
  <c r="X1784" i="9"/>
  <c r="Z1815" i="9"/>
  <c r="X1815" i="9"/>
  <c r="Z1846" i="9"/>
  <c r="X1846" i="9"/>
  <c r="Z1822" i="9"/>
  <c r="X1822" i="9"/>
  <c r="Z1806" i="9"/>
  <c r="X1806" i="9"/>
  <c r="Z1798" i="9"/>
  <c r="X1798" i="9"/>
  <c r="Z1790" i="9"/>
  <c r="X1790" i="9"/>
  <c r="Z1862" i="9"/>
  <c r="X1862" i="9"/>
  <c r="Z1817" i="9"/>
  <c r="X1817" i="9"/>
  <c r="Z1793" i="9"/>
  <c r="X1793" i="9"/>
  <c r="Z1848" i="9"/>
  <c r="X1848" i="9"/>
  <c r="Z1808" i="9"/>
  <c r="X1808" i="9"/>
  <c r="Z1839" i="9"/>
  <c r="X1839" i="9"/>
  <c r="Z1807" i="9"/>
  <c r="X1807" i="9"/>
  <c r="Z1858" i="9"/>
  <c r="X1858" i="9"/>
  <c r="Z1861" i="9"/>
  <c r="X1861" i="9"/>
  <c r="Z1838" i="9"/>
  <c r="X1838" i="9"/>
  <c r="Z1830" i="9"/>
  <c r="X1830" i="9"/>
  <c r="Z1814" i="9"/>
  <c r="X1814" i="9"/>
  <c r="Z1853" i="9"/>
  <c r="X1853" i="9"/>
  <c r="Z1857" i="9"/>
  <c r="X1857" i="9"/>
  <c r="Z1845" i="9"/>
  <c r="X1845" i="9"/>
  <c r="Z1837" i="9"/>
  <c r="X1837" i="9"/>
  <c r="Z1829" i="9"/>
  <c r="X1829" i="9"/>
  <c r="Z1821" i="9"/>
  <c r="X1821" i="9"/>
  <c r="Z1813" i="9"/>
  <c r="X1813" i="9"/>
  <c r="Z1805" i="9"/>
  <c r="X1805" i="9"/>
  <c r="Z1797" i="9"/>
  <c r="X1797" i="9"/>
  <c r="Z1789" i="9"/>
  <c r="X1789" i="9"/>
  <c r="Z1841" i="9"/>
  <c r="X1841" i="9"/>
  <c r="Z1801" i="9"/>
  <c r="X1801" i="9"/>
  <c r="Z1824" i="9"/>
  <c r="X1824" i="9"/>
  <c r="Z1792" i="9"/>
  <c r="X1792" i="9"/>
  <c r="Z1847" i="9"/>
  <c r="X1847" i="9"/>
  <c r="Z1791" i="9"/>
  <c r="X1791" i="9"/>
  <c r="Z1836" i="9"/>
  <c r="X1836" i="9"/>
  <c r="Z1804" i="9"/>
  <c r="X1804" i="9"/>
  <c r="Z1833" i="9"/>
  <c r="X1833" i="9"/>
  <c r="Z1785" i="9"/>
  <c r="X1785" i="9"/>
  <c r="Z1832" i="9"/>
  <c r="X1832" i="9"/>
  <c r="Z1800" i="9"/>
  <c r="X1800" i="9"/>
  <c r="Z1854" i="9"/>
  <c r="X1854" i="9"/>
  <c r="Z1831" i="9"/>
  <c r="X1831" i="9"/>
  <c r="Z1799" i="9"/>
  <c r="X1799" i="9"/>
  <c r="Z1860" i="9"/>
  <c r="X1860" i="9"/>
  <c r="Z1844" i="9"/>
  <c r="X1844" i="9"/>
  <c r="Z1828" i="9"/>
  <c r="X1828" i="9"/>
  <c r="Z1812" i="9"/>
  <c r="X1812" i="9"/>
  <c r="Z1788" i="9"/>
  <c r="X1788" i="9"/>
  <c r="Z1859" i="9"/>
  <c r="X1859" i="9"/>
  <c r="Z1843" i="9"/>
  <c r="X1843" i="9"/>
  <c r="Z1835" i="9"/>
  <c r="X1835" i="9"/>
  <c r="Z1827" i="9"/>
  <c r="X1827" i="9"/>
  <c r="Z1819" i="9"/>
  <c r="X1819" i="9"/>
  <c r="Z1811" i="9"/>
  <c r="X1811" i="9"/>
  <c r="Z1803" i="9"/>
  <c r="X1803" i="9"/>
  <c r="Z1795" i="9"/>
  <c r="X1795" i="9"/>
  <c r="Z1787" i="9"/>
  <c r="X1787" i="9"/>
  <c r="Z1825" i="9"/>
  <c r="X1825" i="9"/>
  <c r="Z1840" i="9"/>
  <c r="X1840" i="9"/>
  <c r="Z1823" i="9"/>
  <c r="X1823" i="9"/>
  <c r="Z1783" i="9"/>
  <c r="X1783" i="9"/>
  <c r="Z1852" i="9"/>
  <c r="X1852" i="9"/>
  <c r="Z1820" i="9"/>
  <c r="X1820" i="9"/>
  <c r="Z1796" i="9"/>
  <c r="X1796" i="9"/>
  <c r="Z1851" i="9"/>
  <c r="X1851" i="9"/>
  <c r="Z1856" i="9"/>
  <c r="X1856" i="9"/>
  <c r="Z1850" i="9"/>
  <c r="X1850" i="9"/>
  <c r="Z1842" i="9"/>
  <c r="X1842" i="9"/>
  <c r="Z1834" i="9"/>
  <c r="X1834" i="9"/>
  <c r="Z1826" i="9"/>
  <c r="X1826" i="9"/>
  <c r="Z1818" i="9"/>
  <c r="X1818" i="9"/>
  <c r="Z1810" i="9"/>
  <c r="X1810" i="9"/>
  <c r="Z1802" i="9"/>
  <c r="X1802" i="9"/>
  <c r="Z1794" i="9"/>
  <c r="X1794" i="9"/>
  <c r="Z1786" i="9"/>
  <c r="X1786" i="9"/>
  <c r="W1748" i="9"/>
  <c r="W1749" i="9"/>
  <c r="W1663" i="9"/>
  <c r="W1664" i="9"/>
  <c r="W1665" i="9"/>
  <c r="W1666" i="9"/>
  <c r="W1661" i="9"/>
  <c r="W1662" i="9"/>
  <c r="W1667" i="9"/>
  <c r="W1668" i="9"/>
  <c r="W1669" i="9"/>
  <c r="W1670" i="9"/>
  <c r="W1671" i="9"/>
  <c r="W1672" i="9"/>
  <c r="W1673" i="9"/>
  <c r="W1674" i="9"/>
  <c r="W1675" i="9"/>
  <c r="W1676" i="9"/>
  <c r="W1677" i="9"/>
  <c r="W1678" i="9"/>
  <c r="W1679" i="9"/>
  <c r="W1680" i="9"/>
  <c r="W1681" i="9"/>
  <c r="W1682" i="9"/>
  <c r="W1683" i="9"/>
  <c r="W1684" i="9"/>
  <c r="W1685" i="9"/>
  <c r="W1686" i="9"/>
  <c r="W1687" i="9"/>
  <c r="W1688" i="9"/>
  <c r="W1689" i="9"/>
  <c r="W1690" i="9"/>
  <c r="W1691" i="9"/>
  <c r="W1692" i="9"/>
  <c r="W1693" i="9"/>
  <c r="W1694" i="9"/>
  <c r="W1695" i="9"/>
  <c r="W1696" i="9"/>
  <c r="W1697" i="9"/>
  <c r="W1698" i="9"/>
  <c r="W1699" i="9"/>
  <c r="W1700" i="9"/>
  <c r="W1701" i="9"/>
  <c r="W1702" i="9"/>
  <c r="W1703" i="9"/>
  <c r="W1704" i="9"/>
  <c r="W1705" i="9"/>
  <c r="W1706" i="9"/>
  <c r="W1707" i="9"/>
  <c r="W1708" i="9"/>
  <c r="W1709" i="9"/>
  <c r="W1710" i="9"/>
  <c r="W1711" i="9"/>
  <c r="W1712" i="9"/>
  <c r="W1713" i="9"/>
  <c r="W1714" i="9"/>
  <c r="W1715" i="9"/>
  <c r="W1716" i="9"/>
  <c r="W1717" i="9"/>
  <c r="W1718" i="9"/>
  <c r="W1719" i="9"/>
  <c r="W1720" i="9"/>
  <c r="W1721" i="9"/>
  <c r="W1722" i="9"/>
  <c r="W1723" i="9"/>
  <c r="W1724" i="9"/>
  <c r="W1725" i="9"/>
  <c r="W1726" i="9"/>
  <c r="W1727" i="9"/>
  <c r="W1728" i="9"/>
  <c r="W1729" i="9"/>
  <c r="W1730" i="9"/>
  <c r="W1731" i="9"/>
  <c r="W1732" i="9"/>
  <c r="W1733" i="9"/>
  <c r="W1734" i="9"/>
  <c r="W1735" i="9"/>
  <c r="W1736" i="9"/>
  <c r="W1737" i="9"/>
  <c r="W1738" i="9"/>
  <c r="W1739" i="9"/>
  <c r="W1740" i="9"/>
  <c r="W1741" i="9"/>
  <c r="W1742" i="9"/>
  <c r="W1743" i="9"/>
  <c r="W1744" i="9"/>
  <c r="W1745" i="9"/>
  <c r="W1746" i="9"/>
  <c r="W1747" i="9"/>
  <c r="W1750" i="9"/>
  <c r="W1751" i="9"/>
  <c r="W1752" i="9"/>
  <c r="W1753" i="9"/>
  <c r="W1754" i="9"/>
  <c r="W1755" i="9"/>
  <c r="W1756" i="9"/>
  <c r="W1757" i="9"/>
  <c r="W1758" i="9"/>
  <c r="W1759" i="9"/>
  <c r="W1760" i="9"/>
  <c r="W1761" i="9"/>
  <c r="W1762" i="9"/>
  <c r="W1763" i="9"/>
  <c r="W1764" i="9"/>
  <c r="W1765" i="9"/>
  <c r="W1766" i="9"/>
  <c r="W1767" i="9"/>
  <c r="W1768" i="9"/>
  <c r="W1769" i="9"/>
  <c r="W1770" i="9"/>
  <c r="W1771" i="9"/>
  <c r="W1772" i="9"/>
  <c r="W1773" i="9"/>
  <c r="W1774" i="9"/>
  <c r="W1775" i="9"/>
  <c r="W1776" i="9"/>
  <c r="W1777" i="9"/>
  <c r="W1778" i="9"/>
  <c r="W1779" i="9"/>
  <c r="W1780" i="9"/>
  <c r="W1781" i="9"/>
  <c r="W1782" i="9"/>
  <c r="W1627" i="9"/>
  <c r="W1628" i="9"/>
  <c r="W1629" i="9"/>
  <c r="W1630" i="9"/>
  <c r="W1631" i="9"/>
  <c r="W1632" i="9"/>
  <c r="W1633" i="9"/>
  <c r="W1634" i="9"/>
  <c r="W1635" i="9"/>
  <c r="W1636" i="9"/>
  <c r="W1637" i="9"/>
  <c r="W1638" i="9"/>
  <c r="W1639" i="9"/>
  <c r="W1640" i="9"/>
  <c r="W1641" i="9"/>
  <c r="W1642" i="9"/>
  <c r="W1643" i="9"/>
  <c r="W1644" i="9"/>
  <c r="W1645" i="9"/>
  <c r="W1646" i="9"/>
  <c r="W1647" i="9"/>
  <c r="W1648" i="9"/>
  <c r="W1649" i="9"/>
  <c r="W1650" i="9"/>
  <c r="W1651" i="9"/>
  <c r="W1652" i="9"/>
  <c r="W1653" i="9"/>
  <c r="W1654" i="9"/>
  <c r="W1655" i="9"/>
  <c r="W1656" i="9"/>
  <c r="W1657" i="9"/>
  <c r="W1658" i="9"/>
  <c r="W1659" i="9"/>
  <c r="W1660" i="9"/>
  <c r="W1611" i="9"/>
  <c r="W1612" i="9"/>
  <c r="W1613" i="9"/>
  <c r="W1614" i="9"/>
  <c r="W1615" i="9"/>
  <c r="W1616" i="9"/>
  <c r="W1617" i="9"/>
  <c r="W1618" i="9"/>
  <c r="W1619" i="9"/>
  <c r="W1620" i="9"/>
  <c r="W1621" i="9"/>
  <c r="W1622" i="9"/>
  <c r="W1623" i="9"/>
  <c r="W1624" i="9"/>
  <c r="W1625" i="9"/>
  <c r="W1626" i="9"/>
  <c r="Z1632" i="9" l="1"/>
  <c r="X1632" i="9"/>
  <c r="Z1647" i="9"/>
  <c r="X1647" i="9"/>
  <c r="Z1763" i="9"/>
  <c r="X1763" i="9"/>
  <c r="Z1721" i="9"/>
  <c r="X1721" i="9"/>
  <c r="Z1689" i="9"/>
  <c r="X1689" i="9"/>
  <c r="Z1673" i="9"/>
  <c r="X1673" i="9"/>
  <c r="Z1612" i="9"/>
  <c r="X1612" i="9"/>
  <c r="Z1646" i="9"/>
  <c r="X1646" i="9"/>
  <c r="Z1630" i="9"/>
  <c r="X1630" i="9"/>
  <c r="Z1770" i="9"/>
  <c r="X1770" i="9"/>
  <c r="Z1754" i="9"/>
  <c r="X1754" i="9"/>
  <c r="Z1728" i="9"/>
  <c r="X1728" i="9"/>
  <c r="Z1712" i="9"/>
  <c r="X1712" i="9"/>
  <c r="Z1688" i="9"/>
  <c r="X1688" i="9"/>
  <c r="Z1666" i="9"/>
  <c r="X1666" i="9"/>
  <c r="Z1648" i="9"/>
  <c r="X1648" i="9"/>
  <c r="Z1764" i="9"/>
  <c r="X1764" i="9"/>
  <c r="Z1746" i="9"/>
  <c r="X1746" i="9"/>
  <c r="Z1730" i="9"/>
  <c r="X1730" i="9"/>
  <c r="Z1690" i="9"/>
  <c r="X1690" i="9"/>
  <c r="Z1682" i="9"/>
  <c r="X1682" i="9"/>
  <c r="Z1613" i="9"/>
  <c r="X1613" i="9"/>
  <c r="Z1771" i="9"/>
  <c r="X1771" i="9"/>
  <c r="Z1737" i="9"/>
  <c r="X1737" i="9"/>
  <c r="Z1705" i="9"/>
  <c r="X1705" i="9"/>
  <c r="Z1661" i="9"/>
  <c r="X1661" i="9"/>
  <c r="Z1620" i="9"/>
  <c r="X1620" i="9"/>
  <c r="Z1654" i="9"/>
  <c r="X1654" i="9"/>
  <c r="Z1638" i="9"/>
  <c r="X1638" i="9"/>
  <c r="Z1778" i="9"/>
  <c r="X1778" i="9"/>
  <c r="Z1762" i="9"/>
  <c r="X1762" i="9"/>
  <c r="Z1744" i="9"/>
  <c r="X1744" i="9"/>
  <c r="Z1736" i="9"/>
  <c r="X1736" i="9"/>
  <c r="Z1720" i="9"/>
  <c r="X1720" i="9"/>
  <c r="Z1704" i="9"/>
  <c r="X1704" i="9"/>
  <c r="Z1696" i="9"/>
  <c r="X1696" i="9"/>
  <c r="Z1680" i="9"/>
  <c r="X1680" i="9"/>
  <c r="Z1672" i="9"/>
  <c r="X1672" i="9"/>
  <c r="Z1619" i="9"/>
  <c r="X1619" i="9"/>
  <c r="Z1611" i="9"/>
  <c r="X1611" i="9"/>
  <c r="Z1653" i="9"/>
  <c r="X1653" i="9"/>
  <c r="Z1645" i="9"/>
  <c r="X1645" i="9"/>
  <c r="Z1637" i="9"/>
  <c r="X1637" i="9"/>
  <c r="Z1629" i="9"/>
  <c r="X1629" i="9"/>
  <c r="Z1777" i="9"/>
  <c r="X1777" i="9"/>
  <c r="Z1769" i="9"/>
  <c r="X1769" i="9"/>
  <c r="Z1761" i="9"/>
  <c r="X1761" i="9"/>
  <c r="Z1753" i="9"/>
  <c r="X1753" i="9"/>
  <c r="Z1743" i="9"/>
  <c r="X1743" i="9"/>
  <c r="Z1735" i="9"/>
  <c r="X1735" i="9"/>
  <c r="Z1727" i="9"/>
  <c r="X1727" i="9"/>
  <c r="Z1719" i="9"/>
  <c r="X1719" i="9"/>
  <c r="Z1711" i="9"/>
  <c r="X1711" i="9"/>
  <c r="Z1703" i="9"/>
  <c r="X1703" i="9"/>
  <c r="Z1695" i="9"/>
  <c r="X1695" i="9"/>
  <c r="Z1687" i="9"/>
  <c r="X1687" i="9"/>
  <c r="Z1679" i="9"/>
  <c r="X1679" i="9"/>
  <c r="Z1671" i="9"/>
  <c r="X1671" i="9"/>
  <c r="Z1665" i="9"/>
  <c r="X1665" i="9"/>
  <c r="Z1640" i="9"/>
  <c r="X1640" i="9"/>
  <c r="Z1714" i="9"/>
  <c r="X1714" i="9"/>
  <c r="Z1660" i="9"/>
  <c r="X1660" i="9"/>
  <c r="Z1622" i="9"/>
  <c r="X1622" i="9"/>
  <c r="Z1780" i="9"/>
  <c r="X1780" i="9"/>
  <c r="Z1722" i="9"/>
  <c r="X1722" i="9"/>
  <c r="Z1662" i="9"/>
  <c r="X1662" i="9"/>
  <c r="Z1631" i="9"/>
  <c r="X1631" i="9"/>
  <c r="Z1729" i="9"/>
  <c r="X1729" i="9"/>
  <c r="Z1681" i="9"/>
  <c r="X1681" i="9"/>
  <c r="Z1644" i="9"/>
  <c r="X1644" i="9"/>
  <c r="Z1768" i="9"/>
  <c r="X1768" i="9"/>
  <c r="Z1734" i="9"/>
  <c r="X1734" i="9"/>
  <c r="Z1686" i="9"/>
  <c r="X1686" i="9"/>
  <c r="Z1651" i="9"/>
  <c r="X1651" i="9"/>
  <c r="Z1685" i="9"/>
  <c r="X1685" i="9"/>
  <c r="Z1677" i="9"/>
  <c r="X1677" i="9"/>
  <c r="Z1669" i="9"/>
  <c r="X1669" i="9"/>
  <c r="Z1663" i="9"/>
  <c r="X1663" i="9"/>
  <c r="Z1614" i="9"/>
  <c r="X1614" i="9"/>
  <c r="Z1772" i="9"/>
  <c r="X1772" i="9"/>
  <c r="Z1738" i="9"/>
  <c r="X1738" i="9"/>
  <c r="Z1698" i="9"/>
  <c r="X1698" i="9"/>
  <c r="Z1674" i="9"/>
  <c r="X1674" i="9"/>
  <c r="Z1655" i="9"/>
  <c r="X1655" i="9"/>
  <c r="Z1779" i="9"/>
  <c r="X1779" i="9"/>
  <c r="Z1745" i="9"/>
  <c r="X1745" i="9"/>
  <c r="Z1713" i="9"/>
  <c r="X1713" i="9"/>
  <c r="Z1626" i="9"/>
  <c r="X1626" i="9"/>
  <c r="Z1652" i="9"/>
  <c r="X1652" i="9"/>
  <c r="Z1628" i="9"/>
  <c r="X1628" i="9"/>
  <c r="Z1760" i="9"/>
  <c r="X1760" i="9"/>
  <c r="Z1742" i="9"/>
  <c r="X1742" i="9"/>
  <c r="Z1718" i="9"/>
  <c r="X1718" i="9"/>
  <c r="Z1702" i="9"/>
  <c r="X1702" i="9"/>
  <c r="Z1678" i="9"/>
  <c r="X1678" i="9"/>
  <c r="Z1664" i="9"/>
  <c r="X1664" i="9"/>
  <c r="Z1625" i="9"/>
  <c r="X1625" i="9"/>
  <c r="Z1659" i="9"/>
  <c r="X1659" i="9"/>
  <c r="Z1635" i="9"/>
  <c r="X1635" i="9"/>
  <c r="Z1627" i="9"/>
  <c r="X1627" i="9"/>
  <c r="Z1767" i="9"/>
  <c r="X1767" i="9"/>
  <c r="Z1751" i="9"/>
  <c r="X1751" i="9"/>
  <c r="Z1733" i="9"/>
  <c r="X1733" i="9"/>
  <c r="Z1717" i="9"/>
  <c r="X1717" i="9"/>
  <c r="Z1709" i="9"/>
  <c r="X1709" i="9"/>
  <c r="Z1701" i="9"/>
  <c r="X1701" i="9"/>
  <c r="Z1624" i="9"/>
  <c r="X1624" i="9"/>
  <c r="Z1658" i="9"/>
  <c r="X1658" i="9"/>
  <c r="Z1650" i="9"/>
  <c r="X1650" i="9"/>
  <c r="Z1642" i="9"/>
  <c r="X1642" i="9"/>
  <c r="Z1634" i="9"/>
  <c r="X1634" i="9"/>
  <c r="Z1782" i="9"/>
  <c r="X1782" i="9"/>
  <c r="Z1774" i="9"/>
  <c r="X1774" i="9"/>
  <c r="Z1766" i="9"/>
  <c r="X1766" i="9"/>
  <c r="Z1758" i="9"/>
  <c r="X1758" i="9"/>
  <c r="Z1750" i="9"/>
  <c r="X1750" i="9"/>
  <c r="Z1740" i="9"/>
  <c r="X1740" i="9"/>
  <c r="Z1732" i="9"/>
  <c r="X1732" i="9"/>
  <c r="Z1724" i="9"/>
  <c r="X1724" i="9"/>
  <c r="Z1716" i="9"/>
  <c r="X1716" i="9"/>
  <c r="Z1708" i="9"/>
  <c r="X1708" i="9"/>
  <c r="Z1700" i="9"/>
  <c r="X1700" i="9"/>
  <c r="Z1692" i="9"/>
  <c r="X1692" i="9"/>
  <c r="Z1684" i="9"/>
  <c r="X1684" i="9"/>
  <c r="Z1676" i="9"/>
  <c r="X1676" i="9"/>
  <c r="Z1668" i="9"/>
  <c r="X1668" i="9"/>
  <c r="Z1749" i="9"/>
  <c r="X1749" i="9"/>
  <c r="Z1656" i="9"/>
  <c r="X1656" i="9"/>
  <c r="Z1756" i="9"/>
  <c r="X1756" i="9"/>
  <c r="Z1706" i="9"/>
  <c r="X1706" i="9"/>
  <c r="Z1621" i="9"/>
  <c r="X1621" i="9"/>
  <c r="Z1639" i="9"/>
  <c r="X1639" i="9"/>
  <c r="Z1755" i="9"/>
  <c r="X1755" i="9"/>
  <c r="Z1697" i="9"/>
  <c r="X1697" i="9"/>
  <c r="Z1618" i="9"/>
  <c r="X1618" i="9"/>
  <c r="Z1636" i="9"/>
  <c r="X1636" i="9"/>
  <c r="Z1776" i="9"/>
  <c r="X1776" i="9"/>
  <c r="Z1752" i="9"/>
  <c r="X1752" i="9"/>
  <c r="Z1726" i="9"/>
  <c r="X1726" i="9"/>
  <c r="Z1710" i="9"/>
  <c r="X1710" i="9"/>
  <c r="Z1694" i="9"/>
  <c r="X1694" i="9"/>
  <c r="Z1670" i="9"/>
  <c r="X1670" i="9"/>
  <c r="Z1617" i="9"/>
  <c r="X1617" i="9"/>
  <c r="Z1643" i="9"/>
  <c r="X1643" i="9"/>
  <c r="Z1775" i="9"/>
  <c r="X1775" i="9"/>
  <c r="Z1759" i="9"/>
  <c r="X1759" i="9"/>
  <c r="Z1741" i="9"/>
  <c r="X1741" i="9"/>
  <c r="Z1725" i="9"/>
  <c r="X1725" i="9"/>
  <c r="Z1693" i="9"/>
  <c r="X1693" i="9"/>
  <c r="Z1616" i="9"/>
  <c r="X1616" i="9"/>
  <c r="Z1623" i="9"/>
  <c r="X1623" i="9"/>
  <c r="Z1615" i="9"/>
  <c r="X1615" i="9"/>
  <c r="Z1657" i="9"/>
  <c r="X1657" i="9"/>
  <c r="Z1649" i="9"/>
  <c r="X1649" i="9"/>
  <c r="Z1641" i="9"/>
  <c r="X1641" i="9"/>
  <c r="Z1633" i="9"/>
  <c r="X1633" i="9"/>
  <c r="Z1781" i="9"/>
  <c r="X1781" i="9"/>
  <c r="Z1773" i="9"/>
  <c r="X1773" i="9"/>
  <c r="Z1765" i="9"/>
  <c r="X1765" i="9"/>
  <c r="Z1757" i="9"/>
  <c r="X1757" i="9"/>
  <c r="Z1747" i="9"/>
  <c r="X1747" i="9"/>
  <c r="Z1739" i="9"/>
  <c r="X1739" i="9"/>
  <c r="Z1731" i="9"/>
  <c r="X1731" i="9"/>
  <c r="Z1723" i="9"/>
  <c r="X1723" i="9"/>
  <c r="Z1715" i="9"/>
  <c r="X1715" i="9"/>
  <c r="Z1707" i="9"/>
  <c r="X1707" i="9"/>
  <c r="Z1699" i="9"/>
  <c r="X1699" i="9"/>
  <c r="Z1691" i="9"/>
  <c r="X1691" i="9"/>
  <c r="Z1683" i="9"/>
  <c r="X1683" i="9"/>
  <c r="Z1675" i="9"/>
  <c r="X1675" i="9"/>
  <c r="Z1667" i="9"/>
  <c r="X1667" i="9"/>
  <c r="Z1748" i="9"/>
  <c r="X1748" i="9"/>
  <c r="W1563" i="9"/>
  <c r="W1564" i="9"/>
  <c r="W1565" i="9"/>
  <c r="W1566" i="9"/>
  <c r="W1567" i="9"/>
  <c r="W1568" i="9"/>
  <c r="W1569" i="9"/>
  <c r="W1570" i="9"/>
  <c r="W1571" i="9"/>
  <c r="W1572" i="9"/>
  <c r="W1573" i="9"/>
  <c r="W1574" i="9"/>
  <c r="W1575" i="9"/>
  <c r="W1576" i="9"/>
  <c r="W1577" i="9"/>
  <c r="W1578" i="9"/>
  <c r="W1579" i="9"/>
  <c r="W1580" i="9"/>
  <c r="W1581" i="9"/>
  <c r="W1582" i="9"/>
  <c r="W1583" i="9"/>
  <c r="W1584" i="9"/>
  <c r="W1585" i="9"/>
  <c r="W1586" i="9"/>
  <c r="W1587" i="9"/>
  <c r="W1588" i="9"/>
  <c r="W1589" i="9"/>
  <c r="W1590" i="9"/>
  <c r="W1591" i="9"/>
  <c r="W1592" i="9"/>
  <c r="W1593" i="9"/>
  <c r="W1594" i="9"/>
  <c r="W1595" i="9"/>
  <c r="W1596" i="9"/>
  <c r="W1597" i="9"/>
  <c r="W1598" i="9"/>
  <c r="W1599" i="9"/>
  <c r="W1600" i="9"/>
  <c r="W1601" i="9"/>
  <c r="W1602" i="9"/>
  <c r="W1603" i="9"/>
  <c r="W1604" i="9"/>
  <c r="W1605" i="9"/>
  <c r="W1606" i="9"/>
  <c r="W1607" i="9"/>
  <c r="W1608" i="9"/>
  <c r="W1609" i="9"/>
  <c r="W1610" i="9"/>
  <c r="Z1578" i="9" l="1"/>
  <c r="X1578" i="9"/>
  <c r="Z1593" i="9"/>
  <c r="X1593" i="9"/>
  <c r="Z1608" i="9"/>
  <c r="X1608" i="9"/>
  <c r="Z1600" i="9"/>
  <c r="X1600" i="9"/>
  <c r="Z1592" i="9"/>
  <c r="X1592" i="9"/>
  <c r="Z1584" i="9"/>
  <c r="X1584" i="9"/>
  <c r="Z1576" i="9"/>
  <c r="X1576" i="9"/>
  <c r="Z1568" i="9"/>
  <c r="X1568" i="9"/>
  <c r="Z1570" i="9"/>
  <c r="X1570" i="9"/>
  <c r="Z1585" i="9"/>
  <c r="X1585" i="9"/>
  <c r="Z1575" i="9"/>
  <c r="X1575" i="9"/>
  <c r="Z1602" i="9"/>
  <c r="X1602" i="9"/>
  <c r="Z1609" i="9"/>
  <c r="X1609" i="9"/>
  <c r="Z1607" i="9"/>
  <c r="X1607" i="9"/>
  <c r="Z1598" i="9"/>
  <c r="X1598" i="9"/>
  <c r="Z1590" i="9"/>
  <c r="X1590" i="9"/>
  <c r="Z1582" i="9"/>
  <c r="X1582" i="9"/>
  <c r="Z1574" i="9"/>
  <c r="X1574" i="9"/>
  <c r="Z1566" i="9"/>
  <c r="X1566" i="9"/>
  <c r="Z1586" i="9"/>
  <c r="X1586" i="9"/>
  <c r="Z1577" i="9"/>
  <c r="X1577" i="9"/>
  <c r="Z1583" i="9"/>
  <c r="X1583" i="9"/>
  <c r="Z1606" i="9"/>
  <c r="X1606" i="9"/>
  <c r="Z1605" i="9"/>
  <c r="X1605" i="9"/>
  <c r="Z1597" i="9"/>
  <c r="X1597" i="9"/>
  <c r="Z1589" i="9"/>
  <c r="X1589" i="9"/>
  <c r="Z1581" i="9"/>
  <c r="X1581" i="9"/>
  <c r="Z1573" i="9"/>
  <c r="X1573" i="9"/>
  <c r="Z1565" i="9"/>
  <c r="X1565" i="9"/>
  <c r="Z1610" i="9"/>
  <c r="X1610" i="9"/>
  <c r="Z1569" i="9"/>
  <c r="X1569" i="9"/>
  <c r="Z1591" i="9"/>
  <c r="X1591" i="9"/>
  <c r="Z1596" i="9"/>
  <c r="X1596" i="9"/>
  <c r="Z1572" i="9"/>
  <c r="X1572" i="9"/>
  <c r="Z1594" i="9"/>
  <c r="X1594" i="9"/>
  <c r="Z1601" i="9"/>
  <c r="X1601" i="9"/>
  <c r="Z1599" i="9"/>
  <c r="X1599" i="9"/>
  <c r="Z1567" i="9"/>
  <c r="X1567" i="9"/>
  <c r="Z1604" i="9"/>
  <c r="X1604" i="9"/>
  <c r="Z1588" i="9"/>
  <c r="X1588" i="9"/>
  <c r="Z1580" i="9"/>
  <c r="X1580" i="9"/>
  <c r="Z1564" i="9"/>
  <c r="X1564" i="9"/>
  <c r="Z1603" i="9"/>
  <c r="X1603" i="9"/>
  <c r="Z1595" i="9"/>
  <c r="X1595" i="9"/>
  <c r="Z1587" i="9"/>
  <c r="X1587" i="9"/>
  <c r="Z1579" i="9"/>
  <c r="X1579" i="9"/>
  <c r="Z1571" i="9"/>
  <c r="X1571" i="9"/>
  <c r="Z1563" i="9"/>
  <c r="X1563" i="9"/>
  <c r="W1497" i="9"/>
  <c r="W1498" i="9"/>
  <c r="W1499" i="9"/>
  <c r="W1500" i="9"/>
  <c r="W1501" i="9"/>
  <c r="W1502" i="9"/>
  <c r="W1503" i="9"/>
  <c r="W1504" i="9"/>
  <c r="W1505" i="9"/>
  <c r="W1506" i="9"/>
  <c r="W1507" i="9"/>
  <c r="W1508" i="9"/>
  <c r="W1509" i="9"/>
  <c r="W1510" i="9"/>
  <c r="W1511" i="9"/>
  <c r="W1512" i="9"/>
  <c r="W1513" i="9"/>
  <c r="W1514" i="9"/>
  <c r="W1515" i="9"/>
  <c r="W1516" i="9"/>
  <c r="W1517" i="9"/>
  <c r="W1518" i="9"/>
  <c r="W1519" i="9"/>
  <c r="W1520" i="9"/>
  <c r="W1521" i="9"/>
  <c r="W1522" i="9"/>
  <c r="W1523" i="9"/>
  <c r="W1524" i="9"/>
  <c r="W1525" i="9"/>
  <c r="W1526" i="9"/>
  <c r="W1527" i="9"/>
  <c r="W1528" i="9"/>
  <c r="W1529" i="9"/>
  <c r="W1530" i="9"/>
  <c r="W1531" i="9"/>
  <c r="W1532" i="9"/>
  <c r="W1533" i="9"/>
  <c r="W1534" i="9"/>
  <c r="W1535" i="9"/>
  <c r="W1536" i="9"/>
  <c r="W1537" i="9"/>
  <c r="W1538" i="9"/>
  <c r="W1539" i="9"/>
  <c r="W1540" i="9"/>
  <c r="W1541" i="9"/>
  <c r="W1542" i="9"/>
  <c r="W1543" i="9"/>
  <c r="W1544" i="9"/>
  <c r="W1545" i="9"/>
  <c r="W1546" i="9"/>
  <c r="W1547" i="9"/>
  <c r="W1548" i="9"/>
  <c r="W1549" i="9"/>
  <c r="W1550" i="9"/>
  <c r="W1551" i="9"/>
  <c r="W1552" i="9"/>
  <c r="W1553" i="9"/>
  <c r="W1554" i="9"/>
  <c r="W1555" i="9"/>
  <c r="W1556" i="9"/>
  <c r="W1557" i="9"/>
  <c r="W1558" i="9"/>
  <c r="W1559" i="9"/>
  <c r="W1560" i="9"/>
  <c r="W1561" i="9"/>
  <c r="W1562" i="9"/>
  <c r="Z1552" i="9" l="1"/>
  <c r="X1552" i="9"/>
  <c r="Z1543" i="9"/>
  <c r="X1543" i="9"/>
  <c r="Z1527" i="9"/>
  <c r="X1527" i="9"/>
  <c r="Z1503" i="9"/>
  <c r="X1503" i="9"/>
  <c r="Z1544" i="9"/>
  <c r="X1544" i="9"/>
  <c r="Z1504" i="9"/>
  <c r="X1504" i="9"/>
  <c r="Z1559" i="9"/>
  <c r="X1559" i="9"/>
  <c r="Z1551" i="9"/>
  <c r="X1551" i="9"/>
  <c r="Z1535" i="9"/>
  <c r="X1535" i="9"/>
  <c r="Z1519" i="9"/>
  <c r="X1519" i="9"/>
  <c r="Z1511" i="9"/>
  <c r="X1511" i="9"/>
  <c r="Z1558" i="9"/>
  <c r="X1558" i="9"/>
  <c r="Z1550" i="9"/>
  <c r="X1550" i="9"/>
  <c r="Z1542" i="9"/>
  <c r="X1542" i="9"/>
  <c r="Z1534" i="9"/>
  <c r="X1534" i="9"/>
  <c r="Z1526" i="9"/>
  <c r="X1526" i="9"/>
  <c r="Z1518" i="9"/>
  <c r="X1518" i="9"/>
  <c r="Z1510" i="9"/>
  <c r="X1510" i="9"/>
  <c r="Z1502" i="9"/>
  <c r="X1502" i="9"/>
  <c r="Z1536" i="9"/>
  <c r="X1536" i="9"/>
  <c r="Z1525" i="9"/>
  <c r="X1525" i="9"/>
  <c r="Z1548" i="9"/>
  <c r="X1548" i="9"/>
  <c r="Z1516" i="9"/>
  <c r="X1516" i="9"/>
  <c r="Z1500" i="9"/>
  <c r="X1500" i="9"/>
  <c r="Z1560" i="9"/>
  <c r="X1560" i="9"/>
  <c r="Z1512" i="9"/>
  <c r="X1512" i="9"/>
  <c r="Z1541" i="9"/>
  <c r="X1541" i="9"/>
  <c r="Z1517" i="9"/>
  <c r="X1517" i="9"/>
  <c r="Z1540" i="9"/>
  <c r="X1540" i="9"/>
  <c r="Z1532" i="9"/>
  <c r="X1532" i="9"/>
  <c r="Z1555" i="9"/>
  <c r="X1555" i="9"/>
  <c r="Z1547" i="9"/>
  <c r="X1547" i="9"/>
  <c r="Z1539" i="9"/>
  <c r="X1539" i="9"/>
  <c r="Z1531" i="9"/>
  <c r="X1531" i="9"/>
  <c r="Z1523" i="9"/>
  <c r="X1523" i="9"/>
  <c r="Z1515" i="9"/>
  <c r="X1515" i="9"/>
  <c r="Z1507" i="9"/>
  <c r="X1507" i="9"/>
  <c r="Z1499" i="9"/>
  <c r="X1499" i="9"/>
  <c r="Z1528" i="9"/>
  <c r="X1528" i="9"/>
  <c r="Z1549" i="9"/>
  <c r="X1549" i="9"/>
  <c r="Z1501" i="9"/>
  <c r="X1501" i="9"/>
  <c r="Z1556" i="9"/>
  <c r="X1556" i="9"/>
  <c r="Z1508" i="9"/>
  <c r="X1508" i="9"/>
  <c r="Z1554" i="9"/>
  <c r="X1554" i="9"/>
  <c r="Z1546" i="9"/>
  <c r="X1546" i="9"/>
  <c r="Z1538" i="9"/>
  <c r="X1538" i="9"/>
  <c r="Z1530" i="9"/>
  <c r="X1530" i="9"/>
  <c r="Z1522" i="9"/>
  <c r="X1522" i="9"/>
  <c r="Z1514" i="9"/>
  <c r="X1514" i="9"/>
  <c r="Z1506" i="9"/>
  <c r="X1506" i="9"/>
  <c r="Z1498" i="9"/>
  <c r="X1498" i="9"/>
  <c r="Z1520" i="9"/>
  <c r="X1520" i="9"/>
  <c r="Z1557" i="9"/>
  <c r="X1557" i="9"/>
  <c r="Z1533" i="9"/>
  <c r="X1533" i="9"/>
  <c r="Z1509" i="9"/>
  <c r="X1509" i="9"/>
  <c r="Z1524" i="9"/>
  <c r="X1524" i="9"/>
  <c r="Z1562" i="9"/>
  <c r="X1562" i="9"/>
  <c r="Z1561" i="9"/>
  <c r="X1561" i="9"/>
  <c r="Z1553" i="9"/>
  <c r="X1553" i="9"/>
  <c r="Z1545" i="9"/>
  <c r="X1545" i="9"/>
  <c r="Z1537" i="9"/>
  <c r="X1537" i="9"/>
  <c r="Z1529" i="9"/>
  <c r="X1529" i="9"/>
  <c r="Z1521" i="9"/>
  <c r="X1521" i="9"/>
  <c r="Z1513" i="9"/>
  <c r="X1513" i="9"/>
  <c r="Z1505" i="9"/>
  <c r="X1505" i="9"/>
  <c r="Z1497" i="9"/>
  <c r="X1497" i="9"/>
  <c r="W1477" i="9"/>
  <c r="W1478" i="9"/>
  <c r="W1479" i="9"/>
  <c r="W1480" i="9"/>
  <c r="W1481" i="9"/>
  <c r="W1482" i="9"/>
  <c r="W1483" i="9"/>
  <c r="W1484" i="9"/>
  <c r="W1485" i="9"/>
  <c r="W1486" i="9"/>
  <c r="W1487" i="9"/>
  <c r="W1488" i="9"/>
  <c r="W1489" i="9"/>
  <c r="W1490" i="9"/>
  <c r="W1491" i="9"/>
  <c r="W1492" i="9"/>
  <c r="W1493" i="9"/>
  <c r="W1494" i="9"/>
  <c r="W1495" i="9"/>
  <c r="W1496" i="9"/>
  <c r="Z1495" i="9" l="1"/>
  <c r="X1495" i="9"/>
  <c r="Z1478" i="9"/>
  <c r="X1478" i="9"/>
  <c r="Z1493" i="9"/>
  <c r="X1493" i="9"/>
  <c r="Z1487" i="9"/>
  <c r="X1487" i="9"/>
  <c r="Z1477" i="9"/>
  <c r="X1477" i="9"/>
  <c r="Z1480" i="9"/>
  <c r="X1480" i="9"/>
  <c r="Z1492" i="9"/>
  <c r="X1492" i="9"/>
  <c r="Z1483" i="9"/>
  <c r="X1483" i="9"/>
  <c r="Z1488" i="9"/>
  <c r="X1488" i="9"/>
  <c r="Z1479" i="9"/>
  <c r="X1479" i="9"/>
  <c r="Z1486" i="9"/>
  <c r="X1486" i="9"/>
  <c r="Z1485" i="9"/>
  <c r="X1485" i="9"/>
  <c r="Z1484" i="9"/>
  <c r="X1484" i="9"/>
  <c r="Z1490" i="9"/>
  <c r="X1490" i="9"/>
  <c r="Z1496" i="9"/>
  <c r="X1496" i="9"/>
  <c r="Z1494" i="9"/>
  <c r="X1494" i="9"/>
  <c r="Z1491" i="9"/>
  <c r="X1491" i="9"/>
  <c r="Z1482" i="9"/>
  <c r="X1482" i="9"/>
  <c r="Z1489" i="9"/>
  <c r="X1489" i="9"/>
  <c r="Z1481" i="9"/>
  <c r="X1481" i="9"/>
  <c r="W1464" i="9"/>
  <c r="W1465" i="9"/>
  <c r="W1466" i="9"/>
  <c r="W1467" i="9"/>
  <c r="W1468" i="9"/>
  <c r="W1469" i="9"/>
  <c r="W1470" i="9"/>
  <c r="W1471" i="9"/>
  <c r="W1472" i="9"/>
  <c r="W1473" i="9"/>
  <c r="W1474" i="9"/>
  <c r="W1475" i="9"/>
  <c r="W1476" i="9"/>
  <c r="Z1469" i="9" l="1"/>
  <c r="X1469" i="9"/>
  <c r="Z1467" i="9"/>
  <c r="X1467" i="9"/>
  <c r="Z1471" i="9"/>
  <c r="X1471" i="9"/>
  <c r="Z1470" i="9"/>
  <c r="X1470" i="9"/>
  <c r="Z1468" i="9"/>
  <c r="X1468" i="9"/>
  <c r="Z1475" i="9"/>
  <c r="X1475" i="9"/>
  <c r="Z1466" i="9"/>
  <c r="X1466" i="9"/>
  <c r="Z1465" i="9"/>
  <c r="X1465" i="9"/>
  <c r="Z1476" i="9"/>
  <c r="X1476" i="9"/>
  <c r="Z1474" i="9"/>
  <c r="X1474" i="9"/>
  <c r="Z1473" i="9"/>
  <c r="X1473" i="9"/>
  <c r="Z1472" i="9"/>
  <c r="X1472" i="9"/>
  <c r="Z1464" i="9"/>
  <c r="X1464" i="9"/>
  <c r="W1454" i="9"/>
  <c r="W1455" i="9"/>
  <c r="W1456" i="9"/>
  <c r="W1457" i="9"/>
  <c r="W1458" i="9"/>
  <c r="W1459" i="9"/>
  <c r="W1460" i="9"/>
  <c r="W1461" i="9"/>
  <c r="W1462" i="9"/>
  <c r="W1463" i="9"/>
  <c r="Z1458" i="9" l="1"/>
  <c r="X1458" i="9"/>
  <c r="Z1459" i="9"/>
  <c r="X1459" i="9"/>
  <c r="Z1454" i="9"/>
  <c r="X1454" i="9"/>
  <c r="Z1457" i="9"/>
  <c r="X1457" i="9"/>
  <c r="Z1456" i="9"/>
  <c r="X1456" i="9"/>
  <c r="Z1455" i="9"/>
  <c r="X1455" i="9"/>
  <c r="Z1461" i="9"/>
  <c r="X1461" i="9"/>
  <c r="Z1463" i="9"/>
  <c r="X1463" i="9"/>
  <c r="Z1462" i="9"/>
  <c r="X1462" i="9"/>
  <c r="Z1460" i="9"/>
  <c r="X1460" i="9"/>
  <c r="W1443" i="9"/>
  <c r="W1444" i="9"/>
  <c r="W1445" i="9"/>
  <c r="W1446" i="9"/>
  <c r="W1447" i="9"/>
  <c r="W1448" i="9"/>
  <c r="W1449" i="9"/>
  <c r="W1450" i="9"/>
  <c r="W1451" i="9"/>
  <c r="W1452" i="9"/>
  <c r="W1453" i="9"/>
  <c r="Z1446" i="9" l="1"/>
  <c r="X1446" i="9"/>
  <c r="Z1453" i="9"/>
  <c r="X1453" i="9"/>
  <c r="Z1444" i="9"/>
  <c r="X1444" i="9"/>
  <c r="Z1445" i="9"/>
  <c r="X1445" i="9"/>
  <c r="Z1443" i="9"/>
  <c r="X1443" i="9"/>
  <c r="Z1450" i="9"/>
  <c r="X1450" i="9"/>
  <c r="Z1451" i="9"/>
  <c r="X1451" i="9"/>
  <c r="Z1449" i="9"/>
  <c r="X1449" i="9"/>
  <c r="Z1452" i="9"/>
  <c r="X1452" i="9"/>
  <c r="Z1448" i="9"/>
  <c r="X1448" i="9"/>
  <c r="Z1447" i="9"/>
  <c r="X1447" i="9"/>
  <c r="W1422" i="9"/>
  <c r="W1423" i="9"/>
  <c r="W1424" i="9"/>
  <c r="W1409" i="9"/>
  <c r="W1410" i="9"/>
  <c r="W1411" i="9"/>
  <c r="W1412" i="9"/>
  <c r="W1413" i="9"/>
  <c r="W1414" i="9"/>
  <c r="W1415" i="9"/>
  <c r="W1416" i="9"/>
  <c r="W1417" i="9"/>
  <c r="W1418" i="9"/>
  <c r="W1419" i="9"/>
  <c r="W1420" i="9"/>
  <c r="W1421" i="9"/>
  <c r="W1425" i="9"/>
  <c r="W1426" i="9"/>
  <c r="W1427" i="9"/>
  <c r="W1428" i="9"/>
  <c r="W1429" i="9"/>
  <c r="W1430" i="9"/>
  <c r="W1431" i="9"/>
  <c r="W1432" i="9"/>
  <c r="W1433" i="9"/>
  <c r="W1434" i="9"/>
  <c r="W1435" i="9"/>
  <c r="W1436" i="9"/>
  <c r="W1437" i="9"/>
  <c r="W1438" i="9"/>
  <c r="W1439" i="9"/>
  <c r="W1440" i="9"/>
  <c r="W1441" i="9"/>
  <c r="W1442" i="9"/>
  <c r="Z1434" i="9" l="1"/>
  <c r="X1434" i="9"/>
  <c r="Z1423" i="9"/>
  <c r="X1423" i="9"/>
  <c r="Z1426" i="9"/>
  <c r="X1426" i="9"/>
  <c r="Z1422" i="9"/>
  <c r="X1422" i="9"/>
  <c r="Z1441" i="9"/>
  <c r="X1441" i="9"/>
  <c r="Z1432" i="9"/>
  <c r="X1432" i="9"/>
  <c r="Z1412" i="9"/>
  <c r="X1412" i="9"/>
  <c r="Z1442" i="9"/>
  <c r="X1442" i="9"/>
  <c r="Z1425" i="9"/>
  <c r="X1425" i="9"/>
  <c r="Z1438" i="9"/>
  <c r="X1438" i="9"/>
  <c r="Z1419" i="9"/>
  <c r="X1419" i="9"/>
  <c r="Z1411" i="9"/>
  <c r="X1411" i="9"/>
  <c r="Z1415" i="9"/>
  <c r="X1415" i="9"/>
  <c r="Z1440" i="9"/>
  <c r="X1440" i="9"/>
  <c r="Z1413" i="9"/>
  <c r="X1413" i="9"/>
  <c r="Z1439" i="9"/>
  <c r="X1439" i="9"/>
  <c r="Z1420" i="9"/>
  <c r="X1420" i="9"/>
  <c r="Z1429" i="9"/>
  <c r="X1429" i="9"/>
  <c r="Z1418" i="9"/>
  <c r="X1418" i="9"/>
  <c r="Z1410" i="9"/>
  <c r="X1410" i="9"/>
  <c r="Z1433" i="9"/>
  <c r="X1433" i="9"/>
  <c r="Z1414" i="9"/>
  <c r="X1414" i="9"/>
  <c r="Z1421" i="9"/>
  <c r="X1421" i="9"/>
  <c r="Z1431" i="9"/>
  <c r="X1431" i="9"/>
  <c r="Z1430" i="9"/>
  <c r="X1430" i="9"/>
  <c r="Z1437" i="9"/>
  <c r="X1437" i="9"/>
  <c r="Z1436" i="9"/>
  <c r="X1436" i="9"/>
  <c r="Z1428" i="9"/>
  <c r="X1428" i="9"/>
  <c r="Z1417" i="9"/>
  <c r="X1417" i="9"/>
  <c r="Z1409" i="9"/>
  <c r="X1409" i="9"/>
  <c r="Z1435" i="9"/>
  <c r="X1435" i="9"/>
  <c r="Z1427" i="9"/>
  <c r="X1427" i="9"/>
  <c r="Z1416" i="9"/>
  <c r="X1416" i="9"/>
  <c r="Z1424" i="9"/>
  <c r="X1424" i="9"/>
  <c r="W1371" i="9"/>
  <c r="W1372" i="9"/>
  <c r="W1373" i="9"/>
  <c r="W1374" i="9"/>
  <c r="W1375" i="9"/>
  <c r="W1376" i="9"/>
  <c r="W1377" i="9"/>
  <c r="W1378" i="9"/>
  <c r="W1379" i="9"/>
  <c r="W1380" i="9"/>
  <c r="W1381" i="9"/>
  <c r="W1382" i="9"/>
  <c r="W1383" i="9"/>
  <c r="W1384" i="9"/>
  <c r="W1385" i="9"/>
  <c r="W1386" i="9"/>
  <c r="W1387" i="9"/>
  <c r="W1388" i="9"/>
  <c r="W1389" i="9"/>
  <c r="W1390" i="9"/>
  <c r="W1391" i="9"/>
  <c r="W1392" i="9"/>
  <c r="W1393" i="9"/>
  <c r="W1394" i="9"/>
  <c r="W1395" i="9"/>
  <c r="W1396" i="9"/>
  <c r="W1397" i="9"/>
  <c r="W1398" i="9"/>
  <c r="W1399" i="9"/>
  <c r="W1400" i="9"/>
  <c r="W1401" i="9"/>
  <c r="W1402" i="9"/>
  <c r="W1403" i="9"/>
  <c r="W1404" i="9"/>
  <c r="W1405" i="9"/>
  <c r="W1406" i="9"/>
  <c r="W1407" i="9"/>
  <c r="W1408" i="9"/>
  <c r="Z1382" i="9" l="1"/>
  <c r="X1382" i="9"/>
  <c r="Z1374" i="9"/>
  <c r="X1374" i="9"/>
  <c r="Z1381" i="9"/>
  <c r="X1381" i="9"/>
  <c r="Z1373" i="9"/>
  <c r="X1373" i="9"/>
  <c r="Z1389" i="9"/>
  <c r="X1389" i="9"/>
  <c r="Z1396" i="9"/>
  <c r="X1396" i="9"/>
  <c r="Z1403" i="9"/>
  <c r="X1403" i="9"/>
  <c r="Z1379" i="9"/>
  <c r="X1379" i="9"/>
  <c r="Z1371" i="9"/>
  <c r="X1371" i="9"/>
  <c r="Z1406" i="9"/>
  <c r="X1406" i="9"/>
  <c r="Z1397" i="9"/>
  <c r="X1397" i="9"/>
  <c r="Z1378" i="9"/>
  <c r="X1378" i="9"/>
  <c r="Z1390" i="9"/>
  <c r="X1390" i="9"/>
  <c r="Z1380" i="9"/>
  <c r="X1380" i="9"/>
  <c r="Z1387" i="9"/>
  <c r="X1387" i="9"/>
  <c r="Z1386" i="9"/>
  <c r="X1386" i="9"/>
  <c r="Z1401" i="9"/>
  <c r="X1401" i="9"/>
  <c r="Z1393" i="9"/>
  <c r="X1393" i="9"/>
  <c r="Z1385" i="9"/>
  <c r="X1385" i="9"/>
  <c r="Z1377" i="9"/>
  <c r="X1377" i="9"/>
  <c r="Z1398" i="9"/>
  <c r="X1398" i="9"/>
  <c r="Z1404" i="9"/>
  <c r="X1404" i="9"/>
  <c r="Z1372" i="9"/>
  <c r="X1372" i="9"/>
  <c r="Z1402" i="9"/>
  <c r="X1402" i="9"/>
  <c r="Z1400" i="9"/>
  <c r="X1400" i="9"/>
  <c r="Z1384" i="9"/>
  <c r="X1384" i="9"/>
  <c r="Z1376" i="9"/>
  <c r="X1376" i="9"/>
  <c r="Z1405" i="9"/>
  <c r="X1405" i="9"/>
  <c r="Z1388" i="9"/>
  <c r="X1388" i="9"/>
  <c r="Z1395" i="9"/>
  <c r="X1395" i="9"/>
  <c r="Z1394" i="9"/>
  <c r="X1394" i="9"/>
  <c r="Z1408" i="9"/>
  <c r="X1408" i="9"/>
  <c r="Z1392" i="9"/>
  <c r="X1392" i="9"/>
  <c r="Z1407" i="9"/>
  <c r="X1407" i="9"/>
  <c r="Z1399" i="9"/>
  <c r="X1399" i="9"/>
  <c r="Z1391" i="9"/>
  <c r="X1391" i="9"/>
  <c r="Z1383" i="9"/>
  <c r="X1383" i="9"/>
  <c r="Z1375" i="9"/>
  <c r="X1375" i="9"/>
  <c r="W1349" i="9"/>
  <c r="W1350" i="9"/>
  <c r="W1351" i="9"/>
  <c r="W1352" i="9"/>
  <c r="W1353" i="9"/>
  <c r="W1354" i="9"/>
  <c r="W1355" i="9"/>
  <c r="W1356" i="9"/>
  <c r="W1357" i="9"/>
  <c r="W1358" i="9"/>
  <c r="W1359" i="9"/>
  <c r="W1360" i="9"/>
  <c r="W1361" i="9"/>
  <c r="W1362" i="9"/>
  <c r="W1363" i="9"/>
  <c r="W1364" i="9"/>
  <c r="W1365" i="9"/>
  <c r="W1366" i="9"/>
  <c r="W1368" i="9"/>
  <c r="W1370" i="9"/>
  <c r="W1369" i="9"/>
  <c r="W1367" i="9"/>
  <c r="Z1352" i="9" l="1"/>
  <c r="X1352" i="9"/>
  <c r="Z1370" i="9"/>
  <c r="X1370" i="9"/>
  <c r="Z1357" i="9"/>
  <c r="X1357" i="9"/>
  <c r="Z1351" i="9"/>
  <c r="X1351" i="9"/>
  <c r="Z1358" i="9"/>
  <c r="X1358" i="9"/>
  <c r="Z1368" i="9"/>
  <c r="X1368" i="9"/>
  <c r="Z1350" i="9"/>
  <c r="X1350" i="9"/>
  <c r="Z1355" i="9"/>
  <c r="X1355" i="9"/>
  <c r="Z1360" i="9"/>
  <c r="X1360" i="9"/>
  <c r="Z1349" i="9"/>
  <c r="X1349" i="9"/>
  <c r="Z1356" i="9"/>
  <c r="X1356" i="9"/>
  <c r="Z1362" i="9"/>
  <c r="X1362" i="9"/>
  <c r="Z1359" i="9"/>
  <c r="X1359" i="9"/>
  <c r="Z1366" i="9"/>
  <c r="X1366" i="9"/>
  <c r="Z1365" i="9"/>
  <c r="X1365" i="9"/>
  <c r="Z1364" i="9"/>
  <c r="X1364" i="9"/>
  <c r="Z1363" i="9"/>
  <c r="X1363" i="9"/>
  <c r="Z1367" i="9"/>
  <c r="X1367" i="9"/>
  <c r="Z1354" i="9"/>
  <c r="X1354" i="9"/>
  <c r="Z1369" i="9"/>
  <c r="X1369" i="9"/>
  <c r="Z1361" i="9"/>
  <c r="X1361" i="9"/>
  <c r="Z1353" i="9"/>
  <c r="X1353" i="9"/>
  <c r="W1331" i="9"/>
  <c r="W1311" i="9"/>
  <c r="W1312" i="9"/>
  <c r="W1313" i="9"/>
  <c r="W1314" i="9"/>
  <c r="W1315" i="9"/>
  <c r="W1316" i="9"/>
  <c r="W1317" i="9"/>
  <c r="W1318" i="9"/>
  <c r="W1319" i="9"/>
  <c r="W1320" i="9"/>
  <c r="W1321" i="9"/>
  <c r="W1322" i="9"/>
  <c r="W1323" i="9"/>
  <c r="W1324" i="9"/>
  <c r="W1325" i="9"/>
  <c r="W1326" i="9"/>
  <c r="W1327" i="9"/>
  <c r="W1328" i="9"/>
  <c r="W1329" i="9"/>
  <c r="W1330" i="9"/>
  <c r="W1332" i="9"/>
  <c r="W1333" i="9"/>
  <c r="W1334" i="9"/>
  <c r="W1335" i="9"/>
  <c r="W1336" i="9"/>
  <c r="W1337" i="9"/>
  <c r="W1338" i="9"/>
  <c r="W1339" i="9"/>
  <c r="W1340" i="9"/>
  <c r="W1341" i="9"/>
  <c r="W1342" i="9"/>
  <c r="W1343" i="9"/>
  <c r="W1344" i="9"/>
  <c r="W1345" i="9"/>
  <c r="W1346" i="9"/>
  <c r="W1347" i="9"/>
  <c r="W1348" i="9"/>
  <c r="Z1346" i="9" l="1"/>
  <c r="X1346" i="9"/>
  <c r="Z1347" i="9"/>
  <c r="X1347" i="9"/>
  <c r="Z1338" i="9"/>
  <c r="X1338" i="9"/>
  <c r="Z1320" i="9"/>
  <c r="X1320" i="9"/>
  <c r="Z1329" i="9"/>
  <c r="X1329" i="9"/>
  <c r="Z1345" i="9"/>
  <c r="X1345" i="9"/>
  <c r="Z1327" i="9"/>
  <c r="X1327" i="9"/>
  <c r="Z1319" i="9"/>
  <c r="X1319" i="9"/>
  <c r="Z1311" i="9"/>
  <c r="X1311" i="9"/>
  <c r="Z1313" i="9"/>
  <c r="X1313" i="9"/>
  <c r="Z1312" i="9"/>
  <c r="X1312" i="9"/>
  <c r="Z1326" i="9"/>
  <c r="X1326" i="9"/>
  <c r="Z1318" i="9"/>
  <c r="X1318" i="9"/>
  <c r="Z1331" i="9"/>
  <c r="X1331" i="9"/>
  <c r="Z1339" i="9"/>
  <c r="X1339" i="9"/>
  <c r="Z1321" i="9"/>
  <c r="X1321" i="9"/>
  <c r="Z1337" i="9"/>
  <c r="X1337" i="9"/>
  <c r="Z1344" i="9"/>
  <c r="X1344" i="9"/>
  <c r="Z1335" i="9"/>
  <c r="X1335" i="9"/>
  <c r="Z1325" i="9"/>
  <c r="X1325" i="9"/>
  <c r="Z1330" i="9"/>
  <c r="X1330" i="9"/>
  <c r="Z1328" i="9"/>
  <c r="X1328" i="9"/>
  <c r="Z1343" i="9"/>
  <c r="X1343" i="9"/>
  <c r="Z1334" i="9"/>
  <c r="X1334" i="9"/>
  <c r="Z1341" i="9"/>
  <c r="X1341" i="9"/>
  <c r="Z1324" i="9"/>
  <c r="X1324" i="9"/>
  <c r="Z1316" i="9"/>
  <c r="X1316" i="9"/>
  <c r="Z1336" i="9"/>
  <c r="X1336" i="9"/>
  <c r="Z1342" i="9"/>
  <c r="X1342" i="9"/>
  <c r="Z1317" i="9"/>
  <c r="X1317" i="9"/>
  <c r="Z1333" i="9"/>
  <c r="X1333" i="9"/>
  <c r="Z1348" i="9"/>
  <c r="X1348" i="9"/>
  <c r="Z1340" i="9"/>
  <c r="X1340" i="9"/>
  <c r="Z1332" i="9"/>
  <c r="X1332" i="9"/>
  <c r="Z1323" i="9"/>
  <c r="X1323" i="9"/>
  <c r="Z1315" i="9"/>
  <c r="X1315" i="9"/>
  <c r="Z1322" i="9"/>
  <c r="X1322" i="9"/>
  <c r="Z1314" i="9"/>
  <c r="X1314" i="9"/>
  <c r="W1226" i="9"/>
  <c r="W1227" i="9"/>
  <c r="W1228" i="9"/>
  <c r="W1229" i="9"/>
  <c r="W1230" i="9"/>
  <c r="W1231" i="9"/>
  <c r="W1232" i="9"/>
  <c r="W1233" i="9"/>
  <c r="W1234" i="9"/>
  <c r="W1235" i="9"/>
  <c r="W1236" i="9"/>
  <c r="W1237" i="9"/>
  <c r="W1238" i="9"/>
  <c r="W1239" i="9"/>
  <c r="W1240" i="9"/>
  <c r="W1241" i="9"/>
  <c r="W1242" i="9"/>
  <c r="W1243" i="9"/>
  <c r="W1244" i="9"/>
  <c r="W1245" i="9"/>
  <c r="W1246" i="9"/>
  <c r="W1247" i="9"/>
  <c r="W1248" i="9"/>
  <c r="W1249" i="9"/>
  <c r="W1250" i="9"/>
  <c r="W1251" i="9"/>
  <c r="W1252" i="9"/>
  <c r="W1253" i="9"/>
  <c r="W1254" i="9"/>
  <c r="W1255" i="9"/>
  <c r="W1256" i="9"/>
  <c r="W1257" i="9"/>
  <c r="W1258" i="9"/>
  <c r="W1259" i="9"/>
  <c r="W1260" i="9"/>
  <c r="W1261" i="9"/>
  <c r="W1262" i="9"/>
  <c r="W1263" i="9"/>
  <c r="W1264" i="9"/>
  <c r="W1265" i="9"/>
  <c r="W1266" i="9"/>
  <c r="W1267" i="9"/>
  <c r="W1268" i="9"/>
  <c r="W1269" i="9"/>
  <c r="W1270" i="9"/>
  <c r="W1271" i="9"/>
  <c r="W1272" i="9"/>
  <c r="W1273" i="9"/>
  <c r="W1274" i="9"/>
  <c r="W1275" i="9"/>
  <c r="W1276" i="9"/>
  <c r="W1277" i="9"/>
  <c r="W1278" i="9"/>
  <c r="W1279" i="9"/>
  <c r="W1280" i="9"/>
  <c r="W1281" i="9"/>
  <c r="W1282" i="9"/>
  <c r="W1283" i="9"/>
  <c r="W1284" i="9"/>
  <c r="W1285" i="9"/>
  <c r="W1286" i="9"/>
  <c r="W1287" i="9"/>
  <c r="W1288" i="9"/>
  <c r="W1289" i="9"/>
  <c r="W1290" i="9"/>
  <c r="W1291" i="9"/>
  <c r="W1292" i="9"/>
  <c r="W1293" i="9"/>
  <c r="W1294" i="9"/>
  <c r="W1295" i="9"/>
  <c r="W1296" i="9"/>
  <c r="W1297" i="9"/>
  <c r="W1298" i="9"/>
  <c r="W1299" i="9"/>
  <c r="W1300" i="9"/>
  <c r="W1301" i="9"/>
  <c r="W1302" i="9"/>
  <c r="W1303" i="9"/>
  <c r="W1304" i="9"/>
  <c r="W1305" i="9"/>
  <c r="W1306" i="9"/>
  <c r="W1307" i="9"/>
  <c r="W1308" i="9"/>
  <c r="W1309" i="9"/>
  <c r="W1310" i="9"/>
  <c r="Z1293" i="9" l="1"/>
  <c r="X1293" i="9"/>
  <c r="Z1245" i="9"/>
  <c r="X1245" i="9"/>
  <c r="Z1268" i="9"/>
  <c r="X1268" i="9"/>
  <c r="Z1244" i="9"/>
  <c r="X1244" i="9"/>
  <c r="Z1236" i="9"/>
  <c r="X1236" i="9"/>
  <c r="Z1228" i="9"/>
  <c r="X1228" i="9"/>
  <c r="Z1261" i="9"/>
  <c r="X1261" i="9"/>
  <c r="Z1229" i="9"/>
  <c r="X1229" i="9"/>
  <c r="Z1284" i="9"/>
  <c r="X1284" i="9"/>
  <c r="Z1291" i="9"/>
  <c r="X1291" i="9"/>
  <c r="Z1275" i="9"/>
  <c r="X1275" i="9"/>
  <c r="Z1267" i="9"/>
  <c r="X1267" i="9"/>
  <c r="Z1259" i="9"/>
  <c r="X1259" i="9"/>
  <c r="Z1251" i="9"/>
  <c r="X1251" i="9"/>
  <c r="Z1243" i="9"/>
  <c r="X1243" i="9"/>
  <c r="Z1235" i="9"/>
  <c r="X1235" i="9"/>
  <c r="Z1227" i="9"/>
  <c r="X1227" i="9"/>
  <c r="Z1309" i="9"/>
  <c r="X1309" i="9"/>
  <c r="Z1237" i="9"/>
  <c r="X1237" i="9"/>
  <c r="Z1276" i="9"/>
  <c r="X1276" i="9"/>
  <c r="Z1274" i="9"/>
  <c r="X1274" i="9"/>
  <c r="Z1258" i="9"/>
  <c r="X1258" i="9"/>
  <c r="Z1250" i="9"/>
  <c r="X1250" i="9"/>
  <c r="Z1242" i="9"/>
  <c r="X1242" i="9"/>
  <c r="Z1234" i="9"/>
  <c r="X1234" i="9"/>
  <c r="Z1226" i="9"/>
  <c r="X1226" i="9"/>
  <c r="Z1269" i="9"/>
  <c r="X1269" i="9"/>
  <c r="Z1300" i="9"/>
  <c r="X1300" i="9"/>
  <c r="Z1299" i="9"/>
  <c r="X1299" i="9"/>
  <c r="Z1298" i="9"/>
  <c r="X1298" i="9"/>
  <c r="Z1289" i="9"/>
  <c r="X1289" i="9"/>
  <c r="Z1273" i="9"/>
  <c r="X1273" i="9"/>
  <c r="Z1265" i="9"/>
  <c r="X1265" i="9"/>
  <c r="Z1257" i="9"/>
  <c r="X1257" i="9"/>
  <c r="Z1249" i="9"/>
  <c r="X1249" i="9"/>
  <c r="Z1241" i="9"/>
  <c r="X1241" i="9"/>
  <c r="Z1233" i="9"/>
  <c r="X1233" i="9"/>
  <c r="Z1277" i="9"/>
  <c r="X1277" i="9"/>
  <c r="Z1308" i="9"/>
  <c r="X1308" i="9"/>
  <c r="Z1252" i="9"/>
  <c r="X1252" i="9"/>
  <c r="Z1306" i="9"/>
  <c r="X1306" i="9"/>
  <c r="Z1266" i="9"/>
  <c r="X1266" i="9"/>
  <c r="Z1304" i="9"/>
  <c r="X1304" i="9"/>
  <c r="Z1288" i="9"/>
  <c r="X1288" i="9"/>
  <c r="Z1280" i="9"/>
  <c r="X1280" i="9"/>
  <c r="Z1272" i="9"/>
  <c r="X1272" i="9"/>
  <c r="Z1264" i="9"/>
  <c r="X1264" i="9"/>
  <c r="Z1256" i="9"/>
  <c r="X1256" i="9"/>
  <c r="Z1248" i="9"/>
  <c r="X1248" i="9"/>
  <c r="Z1240" i="9"/>
  <c r="X1240" i="9"/>
  <c r="Z1232" i="9"/>
  <c r="X1232" i="9"/>
  <c r="Z1301" i="9"/>
  <c r="X1301" i="9"/>
  <c r="Z1253" i="9"/>
  <c r="X1253" i="9"/>
  <c r="Z1260" i="9"/>
  <c r="X1260" i="9"/>
  <c r="Z1282" i="9"/>
  <c r="X1282" i="9"/>
  <c r="Z1297" i="9"/>
  <c r="X1297" i="9"/>
  <c r="Z1295" i="9"/>
  <c r="X1295" i="9"/>
  <c r="Z1279" i="9"/>
  <c r="X1279" i="9"/>
  <c r="Z1271" i="9"/>
  <c r="X1271" i="9"/>
  <c r="Z1263" i="9"/>
  <c r="X1263" i="9"/>
  <c r="Z1255" i="9"/>
  <c r="X1255" i="9"/>
  <c r="Z1247" i="9"/>
  <c r="X1247" i="9"/>
  <c r="Z1239" i="9"/>
  <c r="X1239" i="9"/>
  <c r="Z1231" i="9"/>
  <c r="X1231" i="9"/>
  <c r="Z1285" i="9"/>
  <c r="X1285" i="9"/>
  <c r="Z1292" i="9"/>
  <c r="X1292" i="9"/>
  <c r="Z1307" i="9"/>
  <c r="X1307" i="9"/>
  <c r="Z1283" i="9"/>
  <c r="X1283" i="9"/>
  <c r="Z1290" i="9"/>
  <c r="X1290" i="9"/>
  <c r="Z1305" i="9"/>
  <c r="X1305" i="9"/>
  <c r="Z1281" i="9"/>
  <c r="X1281" i="9"/>
  <c r="Z1296" i="9"/>
  <c r="X1296" i="9"/>
  <c r="Z1303" i="9"/>
  <c r="X1303" i="9"/>
  <c r="Z1287" i="9"/>
  <c r="X1287" i="9"/>
  <c r="Z1310" i="9"/>
  <c r="X1310" i="9"/>
  <c r="Z1302" i="9"/>
  <c r="X1302" i="9"/>
  <c r="Z1294" i="9"/>
  <c r="X1294" i="9"/>
  <c r="Z1286" i="9"/>
  <c r="X1286" i="9"/>
  <c r="Z1278" i="9"/>
  <c r="X1278" i="9"/>
  <c r="Z1270" i="9"/>
  <c r="X1270" i="9"/>
  <c r="Z1262" i="9"/>
  <c r="X1262" i="9"/>
  <c r="Z1254" i="9"/>
  <c r="X1254" i="9"/>
  <c r="Z1246" i="9"/>
  <c r="X1246" i="9"/>
  <c r="Z1238" i="9"/>
  <c r="X1238" i="9"/>
  <c r="Z1230" i="9"/>
  <c r="X1230" i="9"/>
  <c r="W1105" i="9"/>
  <c r="W1106" i="9"/>
  <c r="W1107" i="9"/>
  <c r="W1108" i="9"/>
  <c r="W1109" i="9"/>
  <c r="W1110" i="9"/>
  <c r="W1111" i="9"/>
  <c r="W1112" i="9"/>
  <c r="W1113" i="9"/>
  <c r="W1114" i="9"/>
  <c r="W1115" i="9"/>
  <c r="W1116" i="9"/>
  <c r="W1117" i="9"/>
  <c r="W1118" i="9"/>
  <c r="W1119" i="9"/>
  <c r="W1120" i="9"/>
  <c r="W1121" i="9"/>
  <c r="W1122" i="9"/>
  <c r="W1123" i="9"/>
  <c r="W1124" i="9"/>
  <c r="W1125" i="9"/>
  <c r="W1126" i="9"/>
  <c r="W1127" i="9"/>
  <c r="W1128" i="9"/>
  <c r="W1129" i="9"/>
  <c r="W1130" i="9"/>
  <c r="W1131" i="9"/>
  <c r="W1132" i="9"/>
  <c r="W1133" i="9"/>
  <c r="W1134" i="9"/>
  <c r="W1135" i="9"/>
  <c r="W1136" i="9"/>
  <c r="W1137" i="9"/>
  <c r="W1138" i="9"/>
  <c r="W1139" i="9"/>
  <c r="W1140" i="9"/>
  <c r="W1141" i="9"/>
  <c r="W1142" i="9"/>
  <c r="W1143" i="9"/>
  <c r="W1144" i="9"/>
  <c r="W1145" i="9"/>
  <c r="W1146" i="9"/>
  <c r="W1147" i="9"/>
  <c r="W1148" i="9"/>
  <c r="W1149" i="9"/>
  <c r="W1150" i="9"/>
  <c r="W1151" i="9"/>
  <c r="W1152" i="9"/>
  <c r="W1153" i="9"/>
  <c r="W1154" i="9"/>
  <c r="W1155" i="9"/>
  <c r="W1156" i="9"/>
  <c r="W1157" i="9"/>
  <c r="W1158" i="9"/>
  <c r="W1159" i="9"/>
  <c r="W1160" i="9"/>
  <c r="W1161" i="9"/>
  <c r="W1162" i="9"/>
  <c r="W1163" i="9"/>
  <c r="W1164" i="9"/>
  <c r="W1165" i="9"/>
  <c r="W1166" i="9"/>
  <c r="W1167" i="9"/>
  <c r="W1168" i="9"/>
  <c r="W1169" i="9"/>
  <c r="W1170" i="9"/>
  <c r="W1171" i="9"/>
  <c r="W1172" i="9"/>
  <c r="W1173" i="9"/>
  <c r="W1174" i="9"/>
  <c r="W1175" i="9"/>
  <c r="W1176" i="9"/>
  <c r="W1177" i="9"/>
  <c r="W1178" i="9"/>
  <c r="W1179" i="9"/>
  <c r="W1180" i="9"/>
  <c r="W1181" i="9"/>
  <c r="W1182" i="9"/>
  <c r="W1183" i="9"/>
  <c r="W1184" i="9"/>
  <c r="W1185" i="9"/>
  <c r="W1186" i="9"/>
  <c r="W1187" i="9"/>
  <c r="W1188" i="9"/>
  <c r="W1189" i="9"/>
  <c r="W1190" i="9"/>
  <c r="W1191" i="9"/>
  <c r="W1192" i="9"/>
  <c r="W1193" i="9"/>
  <c r="W1194" i="9"/>
  <c r="W1195" i="9"/>
  <c r="W1196" i="9"/>
  <c r="W1197" i="9"/>
  <c r="W1198" i="9"/>
  <c r="W1199" i="9"/>
  <c r="W1200" i="9"/>
  <c r="W1201" i="9"/>
  <c r="W1202" i="9"/>
  <c r="W1203" i="9"/>
  <c r="W1204" i="9"/>
  <c r="W1205" i="9"/>
  <c r="W1206" i="9"/>
  <c r="W1207" i="9"/>
  <c r="W1208" i="9"/>
  <c r="W1209" i="9"/>
  <c r="W1210" i="9"/>
  <c r="W1211" i="9"/>
  <c r="W1212" i="9"/>
  <c r="W1213" i="9"/>
  <c r="W1214" i="9"/>
  <c r="W1215" i="9"/>
  <c r="W1216" i="9"/>
  <c r="W1217" i="9"/>
  <c r="W1218" i="9"/>
  <c r="W1219" i="9"/>
  <c r="W1220" i="9"/>
  <c r="W1221" i="9"/>
  <c r="W1222" i="9"/>
  <c r="W1223" i="9"/>
  <c r="W1224" i="9"/>
  <c r="W1225" i="9"/>
  <c r="Z1182" i="9" l="1"/>
  <c r="X1182" i="9"/>
  <c r="Z1134" i="9"/>
  <c r="X1134" i="9"/>
  <c r="Z1221" i="9"/>
  <c r="X1221" i="9"/>
  <c r="Z1213" i="9"/>
  <c r="X1213" i="9"/>
  <c r="Z1205" i="9"/>
  <c r="X1205" i="9"/>
  <c r="Z1197" i="9"/>
  <c r="X1197" i="9"/>
  <c r="Z1189" i="9"/>
  <c r="X1189" i="9"/>
  <c r="Z1181" i="9"/>
  <c r="X1181" i="9"/>
  <c r="Z1173" i="9"/>
  <c r="X1173" i="9"/>
  <c r="Z1165" i="9"/>
  <c r="X1165" i="9"/>
  <c r="Z1157" i="9"/>
  <c r="X1157" i="9"/>
  <c r="Z1149" i="9"/>
  <c r="X1149" i="9"/>
  <c r="Z1141" i="9"/>
  <c r="X1141" i="9"/>
  <c r="Z1133" i="9"/>
  <c r="X1133" i="9"/>
  <c r="Z1125" i="9"/>
  <c r="X1125" i="9"/>
  <c r="Z1117" i="9"/>
  <c r="X1117" i="9"/>
  <c r="Z1109" i="9"/>
  <c r="X1109" i="9"/>
  <c r="Z1198" i="9"/>
  <c r="X1198" i="9"/>
  <c r="Z1166" i="9"/>
  <c r="X1166" i="9"/>
  <c r="Z1118" i="9"/>
  <c r="X1118" i="9"/>
  <c r="Z1204" i="9"/>
  <c r="X1204" i="9"/>
  <c r="Z1180" i="9"/>
  <c r="X1180" i="9"/>
  <c r="Z1148" i="9"/>
  <c r="X1148" i="9"/>
  <c r="Z1124" i="9"/>
  <c r="X1124" i="9"/>
  <c r="Z1219" i="9"/>
  <c r="X1219" i="9"/>
  <c r="Z1211" i="9"/>
  <c r="X1211" i="9"/>
  <c r="Z1203" i="9"/>
  <c r="X1203" i="9"/>
  <c r="Z1195" i="9"/>
  <c r="X1195" i="9"/>
  <c r="Z1187" i="9"/>
  <c r="X1187" i="9"/>
  <c r="Z1179" i="9"/>
  <c r="X1179" i="9"/>
  <c r="Z1171" i="9"/>
  <c r="X1171" i="9"/>
  <c r="Z1163" i="9"/>
  <c r="X1163" i="9"/>
  <c r="Z1155" i="9"/>
  <c r="X1155" i="9"/>
  <c r="Z1147" i="9"/>
  <c r="X1147" i="9"/>
  <c r="Z1139" i="9"/>
  <c r="X1139" i="9"/>
  <c r="Z1131" i="9"/>
  <c r="X1131" i="9"/>
  <c r="Z1123" i="9"/>
  <c r="X1123" i="9"/>
  <c r="Z1115" i="9"/>
  <c r="X1115" i="9"/>
  <c r="Z1107" i="9"/>
  <c r="X1107" i="9"/>
  <c r="Z1214" i="9"/>
  <c r="X1214" i="9"/>
  <c r="Z1150" i="9"/>
  <c r="X1150" i="9"/>
  <c r="Z1212" i="9"/>
  <c r="X1212" i="9"/>
  <c r="Z1164" i="9"/>
  <c r="X1164" i="9"/>
  <c r="Z1132" i="9"/>
  <c r="X1132" i="9"/>
  <c r="Z1210" i="9"/>
  <c r="X1210" i="9"/>
  <c r="Z1170" i="9"/>
  <c r="X1170" i="9"/>
  <c r="Z1154" i="9"/>
  <c r="X1154" i="9"/>
  <c r="Z1146" i="9"/>
  <c r="X1146" i="9"/>
  <c r="Z1138" i="9"/>
  <c r="X1138" i="9"/>
  <c r="Z1130" i="9"/>
  <c r="X1130" i="9"/>
  <c r="Z1122" i="9"/>
  <c r="X1122" i="9"/>
  <c r="Z1114" i="9"/>
  <c r="X1114" i="9"/>
  <c r="Z1106" i="9"/>
  <c r="X1106" i="9"/>
  <c r="Z1206" i="9"/>
  <c r="X1206" i="9"/>
  <c r="Z1158" i="9"/>
  <c r="X1158" i="9"/>
  <c r="Z1110" i="9"/>
  <c r="X1110" i="9"/>
  <c r="Z1220" i="9"/>
  <c r="X1220" i="9"/>
  <c r="Z1172" i="9"/>
  <c r="X1172" i="9"/>
  <c r="Z1140" i="9"/>
  <c r="X1140" i="9"/>
  <c r="Z1116" i="9"/>
  <c r="X1116" i="9"/>
  <c r="Z1194" i="9"/>
  <c r="X1194" i="9"/>
  <c r="Z1178" i="9"/>
  <c r="X1178" i="9"/>
  <c r="Z1217" i="9"/>
  <c r="X1217" i="9"/>
  <c r="Z1209" i="9"/>
  <c r="X1209" i="9"/>
  <c r="Z1201" i="9"/>
  <c r="X1201" i="9"/>
  <c r="Z1193" i="9"/>
  <c r="X1193" i="9"/>
  <c r="Z1185" i="9"/>
  <c r="X1185" i="9"/>
  <c r="Z1177" i="9"/>
  <c r="X1177" i="9"/>
  <c r="Z1169" i="9"/>
  <c r="X1169" i="9"/>
  <c r="Z1161" i="9"/>
  <c r="X1161" i="9"/>
  <c r="Z1153" i="9"/>
  <c r="X1153" i="9"/>
  <c r="Z1145" i="9"/>
  <c r="X1145" i="9"/>
  <c r="Z1137" i="9"/>
  <c r="X1137" i="9"/>
  <c r="Z1129" i="9"/>
  <c r="X1129" i="9"/>
  <c r="Z1121" i="9"/>
  <c r="X1121" i="9"/>
  <c r="Z1113" i="9"/>
  <c r="X1113" i="9"/>
  <c r="Z1105" i="9"/>
  <c r="X1105" i="9"/>
  <c r="Z1190" i="9"/>
  <c r="X1190" i="9"/>
  <c r="Z1142" i="9"/>
  <c r="X1142" i="9"/>
  <c r="Z1196" i="9"/>
  <c r="X1196" i="9"/>
  <c r="Z1156" i="9"/>
  <c r="X1156" i="9"/>
  <c r="Z1108" i="9"/>
  <c r="X1108" i="9"/>
  <c r="Z1218" i="9"/>
  <c r="X1218" i="9"/>
  <c r="Z1186" i="9"/>
  <c r="X1186" i="9"/>
  <c r="Z1225" i="9"/>
  <c r="X1225" i="9"/>
  <c r="Z1208" i="9"/>
  <c r="X1208" i="9"/>
  <c r="Z1184" i="9"/>
  <c r="X1184" i="9"/>
  <c r="Z1168" i="9"/>
  <c r="X1168" i="9"/>
  <c r="Z1152" i="9"/>
  <c r="X1152" i="9"/>
  <c r="Z1136" i="9"/>
  <c r="X1136" i="9"/>
  <c r="Z1128" i="9"/>
  <c r="X1128" i="9"/>
  <c r="Z1120" i="9"/>
  <c r="X1120" i="9"/>
  <c r="Z1112" i="9"/>
  <c r="X1112" i="9"/>
  <c r="Z1222" i="9"/>
  <c r="X1222" i="9"/>
  <c r="Z1174" i="9"/>
  <c r="X1174" i="9"/>
  <c r="Z1126" i="9"/>
  <c r="X1126" i="9"/>
  <c r="Z1188" i="9"/>
  <c r="X1188" i="9"/>
  <c r="Z1202" i="9"/>
  <c r="X1202" i="9"/>
  <c r="Z1162" i="9"/>
  <c r="X1162" i="9"/>
  <c r="Z1224" i="9"/>
  <c r="X1224" i="9"/>
  <c r="Z1216" i="9"/>
  <c r="X1216" i="9"/>
  <c r="Z1200" i="9"/>
  <c r="X1200" i="9"/>
  <c r="Z1192" i="9"/>
  <c r="X1192" i="9"/>
  <c r="Z1176" i="9"/>
  <c r="X1176" i="9"/>
  <c r="Z1160" i="9"/>
  <c r="X1160" i="9"/>
  <c r="Z1144" i="9"/>
  <c r="X1144" i="9"/>
  <c r="Z1223" i="9"/>
  <c r="X1223" i="9"/>
  <c r="Z1215" i="9"/>
  <c r="X1215" i="9"/>
  <c r="Z1207" i="9"/>
  <c r="X1207" i="9"/>
  <c r="Z1199" i="9"/>
  <c r="X1199" i="9"/>
  <c r="Z1191" i="9"/>
  <c r="X1191" i="9"/>
  <c r="Z1183" i="9"/>
  <c r="X1183" i="9"/>
  <c r="Z1175" i="9"/>
  <c r="X1175" i="9"/>
  <c r="Z1167" i="9"/>
  <c r="X1167" i="9"/>
  <c r="Z1159" i="9"/>
  <c r="X1159" i="9"/>
  <c r="Z1151" i="9"/>
  <c r="X1151" i="9"/>
  <c r="Z1143" i="9"/>
  <c r="X1143" i="9"/>
  <c r="Z1135" i="9"/>
  <c r="X1135" i="9"/>
  <c r="Z1127" i="9"/>
  <c r="X1127" i="9"/>
  <c r="Z1119" i="9"/>
  <c r="X1119" i="9"/>
  <c r="Z1111" i="9"/>
  <c r="X1111" i="9"/>
  <c r="W1091" i="9"/>
  <c r="W1092" i="9"/>
  <c r="W1093" i="9"/>
  <c r="W1094" i="9"/>
  <c r="W1095" i="9"/>
  <c r="W1096" i="9"/>
  <c r="W1097" i="9"/>
  <c r="W1098" i="9"/>
  <c r="W1099" i="9"/>
  <c r="W1100" i="9"/>
  <c r="W1101" i="9"/>
  <c r="W1102" i="9"/>
  <c r="W1103" i="9"/>
  <c r="W1104" i="9"/>
  <c r="Z1095" i="9" l="1"/>
  <c r="X1095" i="9"/>
  <c r="Z1096" i="9"/>
  <c r="X1096" i="9"/>
  <c r="Z1094" i="9"/>
  <c r="X1094" i="9"/>
  <c r="Z1103" i="9"/>
  <c r="X1103" i="9"/>
  <c r="Z1100" i="9"/>
  <c r="X1100" i="9"/>
  <c r="Z1101" i="9"/>
  <c r="X1101" i="9"/>
  <c r="Z1099" i="9"/>
  <c r="X1099" i="9"/>
  <c r="Z1093" i="9"/>
  <c r="X1093" i="9"/>
  <c r="Z1104" i="9"/>
  <c r="X1104" i="9"/>
  <c r="Z1102" i="9"/>
  <c r="X1102" i="9"/>
  <c r="Z1092" i="9"/>
  <c r="X1092" i="9"/>
  <c r="Z1091" i="9"/>
  <c r="X1091" i="9"/>
  <c r="Z1098" i="9"/>
  <c r="X1098" i="9"/>
  <c r="Z1097" i="9"/>
  <c r="X1097" i="9"/>
  <c r="W1046" i="9"/>
  <c r="W1047" i="9"/>
  <c r="W1048" i="9"/>
  <c r="W1049" i="9"/>
  <c r="W1050" i="9"/>
  <c r="W1051" i="9"/>
  <c r="W1052" i="9"/>
  <c r="W1053" i="9"/>
  <c r="W1054" i="9"/>
  <c r="W1055" i="9"/>
  <c r="W1056" i="9"/>
  <c r="W1057" i="9"/>
  <c r="W1058" i="9"/>
  <c r="W1059" i="9"/>
  <c r="W1060" i="9"/>
  <c r="W1061" i="9"/>
  <c r="W1062" i="9"/>
  <c r="W1063" i="9"/>
  <c r="W1064" i="9"/>
  <c r="W1065" i="9"/>
  <c r="W1066" i="9"/>
  <c r="W1067" i="9"/>
  <c r="W1068" i="9"/>
  <c r="W1069" i="9"/>
  <c r="W1070" i="9"/>
  <c r="W1071" i="9"/>
  <c r="W1072" i="9"/>
  <c r="W1073" i="9"/>
  <c r="W1074" i="9"/>
  <c r="W1075" i="9"/>
  <c r="W1076" i="9"/>
  <c r="W1077" i="9"/>
  <c r="W1078" i="9"/>
  <c r="W1079" i="9"/>
  <c r="W1080" i="9"/>
  <c r="W1081" i="9"/>
  <c r="W1082" i="9"/>
  <c r="W1083" i="9"/>
  <c r="W1084" i="9"/>
  <c r="W1085" i="9"/>
  <c r="W1086" i="9"/>
  <c r="W1087" i="9"/>
  <c r="W1088" i="9"/>
  <c r="W1089" i="9"/>
  <c r="W1090" i="9"/>
  <c r="W1021" i="9"/>
  <c r="W1022" i="9"/>
  <c r="W1023" i="9"/>
  <c r="W1038" i="9"/>
  <c r="W1039" i="9"/>
  <c r="W1040" i="9"/>
  <c r="W1041" i="9"/>
  <c r="W1042" i="9"/>
  <c r="W1043" i="9"/>
  <c r="W1044" i="9"/>
  <c r="W1045" i="9"/>
  <c r="W1017" i="9"/>
  <c r="W1018" i="9"/>
  <c r="W1019" i="9"/>
  <c r="W1020" i="9"/>
  <c r="W1024" i="9"/>
  <c r="W1025" i="9"/>
  <c r="W1026" i="9"/>
  <c r="W1027" i="9"/>
  <c r="W1028" i="9"/>
  <c r="W1029" i="9"/>
  <c r="W1030" i="9"/>
  <c r="W1031" i="9"/>
  <c r="W1032" i="9"/>
  <c r="W1033" i="9"/>
  <c r="W1034" i="9"/>
  <c r="W1035" i="9"/>
  <c r="W1036" i="9"/>
  <c r="W1037" i="9"/>
  <c r="Z1032" i="9" l="1"/>
  <c r="X1032" i="9"/>
  <c r="Z1065" i="9"/>
  <c r="X1065" i="9"/>
  <c r="Z1082" i="9"/>
  <c r="X1082" i="9"/>
  <c r="Z1073" i="9"/>
  <c r="X1073" i="9"/>
  <c r="Z1019" i="9"/>
  <c r="X1019" i="9"/>
  <c r="Z1040" i="9"/>
  <c r="X1040" i="9"/>
  <c r="Z1088" i="9"/>
  <c r="X1088" i="9"/>
  <c r="Z1080" i="9"/>
  <c r="X1080" i="9"/>
  <c r="Z1072" i="9"/>
  <c r="X1072" i="9"/>
  <c r="Z1064" i="9"/>
  <c r="X1064" i="9"/>
  <c r="Z1056" i="9"/>
  <c r="X1056" i="9"/>
  <c r="Z1048" i="9"/>
  <c r="X1048" i="9"/>
  <c r="Z1024" i="9"/>
  <c r="X1024" i="9"/>
  <c r="Z1020" i="9"/>
  <c r="X1020" i="9"/>
  <c r="Z1081" i="9"/>
  <c r="X1081" i="9"/>
  <c r="Z1030" i="9"/>
  <c r="X1030" i="9"/>
  <c r="Z1087" i="9"/>
  <c r="X1087" i="9"/>
  <c r="Z1063" i="9"/>
  <c r="X1063" i="9"/>
  <c r="Z1055" i="9"/>
  <c r="X1055" i="9"/>
  <c r="Z1047" i="9"/>
  <c r="X1047" i="9"/>
  <c r="Z1031" i="9"/>
  <c r="X1031" i="9"/>
  <c r="Z1057" i="9"/>
  <c r="X1057" i="9"/>
  <c r="Z1039" i="9"/>
  <c r="X1039" i="9"/>
  <c r="Z1017" i="9"/>
  <c r="X1017" i="9"/>
  <c r="Z1038" i="9"/>
  <c r="X1038" i="9"/>
  <c r="Z1086" i="9"/>
  <c r="X1086" i="9"/>
  <c r="Z1078" i="9"/>
  <c r="X1078" i="9"/>
  <c r="Z1070" i="9"/>
  <c r="X1070" i="9"/>
  <c r="Z1062" i="9"/>
  <c r="X1062" i="9"/>
  <c r="Z1054" i="9"/>
  <c r="X1054" i="9"/>
  <c r="Z1046" i="9"/>
  <c r="X1046" i="9"/>
  <c r="Z1090" i="9"/>
  <c r="X1090" i="9"/>
  <c r="Z1049" i="9"/>
  <c r="X1049" i="9"/>
  <c r="Z1018" i="9"/>
  <c r="X1018" i="9"/>
  <c r="Z1071" i="9"/>
  <c r="X1071" i="9"/>
  <c r="Z1027" i="9"/>
  <c r="X1027" i="9"/>
  <c r="Z1085" i="9"/>
  <c r="X1085" i="9"/>
  <c r="Z1061" i="9"/>
  <c r="X1061" i="9"/>
  <c r="Z1053" i="9"/>
  <c r="X1053" i="9"/>
  <c r="Z1074" i="9"/>
  <c r="X1074" i="9"/>
  <c r="Z1089" i="9"/>
  <c r="X1089" i="9"/>
  <c r="Z1029" i="9"/>
  <c r="X1029" i="9"/>
  <c r="Z1036" i="9"/>
  <c r="X1036" i="9"/>
  <c r="Z1045" i="9"/>
  <c r="X1045" i="9"/>
  <c r="Z1069" i="9"/>
  <c r="X1069" i="9"/>
  <c r="Z1026" i="9"/>
  <c r="X1026" i="9"/>
  <c r="Z1044" i="9"/>
  <c r="X1044" i="9"/>
  <c r="Z1022" i="9"/>
  <c r="X1022" i="9"/>
  <c r="Z1084" i="9"/>
  <c r="X1084" i="9"/>
  <c r="Z1076" i="9"/>
  <c r="X1076" i="9"/>
  <c r="Z1068" i="9"/>
  <c r="X1068" i="9"/>
  <c r="Z1060" i="9"/>
  <c r="X1060" i="9"/>
  <c r="Z1052" i="9"/>
  <c r="X1052" i="9"/>
  <c r="Z1042" i="9"/>
  <c r="X1042" i="9"/>
  <c r="Z1041" i="9"/>
  <c r="X1041" i="9"/>
  <c r="Z1037" i="9"/>
  <c r="X1037" i="9"/>
  <c r="Z1079" i="9"/>
  <c r="X1079" i="9"/>
  <c r="Z1028" i="9"/>
  <c r="X1028" i="9"/>
  <c r="Z1035" i="9"/>
  <c r="X1035" i="9"/>
  <c r="Z1023" i="9"/>
  <c r="X1023" i="9"/>
  <c r="Z1077" i="9"/>
  <c r="X1077" i="9"/>
  <c r="Z1034" i="9"/>
  <c r="X1034" i="9"/>
  <c r="Z1033" i="9"/>
  <c r="X1033" i="9"/>
  <c r="Z1025" i="9"/>
  <c r="X1025" i="9"/>
  <c r="Z1043" i="9"/>
  <c r="X1043" i="9"/>
  <c r="Z1021" i="9"/>
  <c r="X1021" i="9"/>
  <c r="Z1083" i="9"/>
  <c r="X1083" i="9"/>
  <c r="Z1075" i="9"/>
  <c r="X1075" i="9"/>
  <c r="Z1067" i="9"/>
  <c r="X1067" i="9"/>
  <c r="Z1059" i="9"/>
  <c r="X1059" i="9"/>
  <c r="Z1051" i="9"/>
  <c r="X1051" i="9"/>
  <c r="Z1066" i="9"/>
  <c r="X1066" i="9"/>
  <c r="Z1058" i="9"/>
  <c r="X1058" i="9"/>
  <c r="Z1050" i="9"/>
  <c r="X1050" i="9"/>
  <c r="W883" i="9"/>
  <c r="W884" i="9"/>
  <c r="W885" i="9"/>
  <c r="W886" i="9"/>
  <c r="W887" i="9"/>
  <c r="W891" i="9"/>
  <c r="W892" i="9"/>
  <c r="W893" i="9"/>
  <c r="W894" i="9"/>
  <c r="W895" i="9"/>
  <c r="W896" i="9"/>
  <c r="W897" i="9"/>
  <c r="W898" i="9"/>
  <c r="W899" i="9"/>
  <c r="W900" i="9"/>
  <c r="W901" i="9"/>
  <c r="W902" i="9"/>
  <c r="W903" i="9"/>
  <c r="W904" i="9"/>
  <c r="W905" i="9"/>
  <c r="W906" i="9"/>
  <c r="W907" i="9"/>
  <c r="W908" i="9"/>
  <c r="W909" i="9"/>
  <c r="W910" i="9"/>
  <c r="W911" i="9"/>
  <c r="W912" i="9"/>
  <c r="W913" i="9"/>
  <c r="W914" i="9"/>
  <c r="W915" i="9"/>
  <c r="W916" i="9"/>
  <c r="W917" i="9"/>
  <c r="W918" i="9"/>
  <c r="W919" i="9"/>
  <c r="W920" i="9"/>
  <c r="W921" i="9"/>
  <c r="W922" i="9"/>
  <c r="W923" i="9"/>
  <c r="W924" i="9"/>
  <c r="W925" i="9"/>
  <c r="W926" i="9"/>
  <c r="W927" i="9"/>
  <c r="W928" i="9"/>
  <c r="W929" i="9"/>
  <c r="W930" i="9"/>
  <c r="W931" i="9"/>
  <c r="W932" i="9"/>
  <c r="W933" i="9"/>
  <c r="W934" i="9"/>
  <c r="W935" i="9"/>
  <c r="W936" i="9"/>
  <c r="W937" i="9"/>
  <c r="W938" i="9"/>
  <c r="W939" i="9"/>
  <c r="W940" i="9"/>
  <c r="W941" i="9"/>
  <c r="W942" i="9"/>
  <c r="W943" i="9"/>
  <c r="W944" i="9"/>
  <c r="W945" i="9"/>
  <c r="W946" i="9"/>
  <c r="W947" i="9"/>
  <c r="W948" i="9"/>
  <c r="W949" i="9"/>
  <c r="W950" i="9"/>
  <c r="W951" i="9"/>
  <c r="W952" i="9"/>
  <c r="W953" i="9"/>
  <c r="W954" i="9"/>
  <c r="W955" i="9"/>
  <c r="W956" i="9"/>
  <c r="W957" i="9"/>
  <c r="W958" i="9"/>
  <c r="W959" i="9"/>
  <c r="W960" i="9"/>
  <c r="W961" i="9"/>
  <c r="W962" i="9"/>
  <c r="W963" i="9"/>
  <c r="W964" i="9"/>
  <c r="W965" i="9"/>
  <c r="W966" i="9"/>
  <c r="W967" i="9"/>
  <c r="W968" i="9"/>
  <c r="W969" i="9"/>
  <c r="W970" i="9"/>
  <c r="W971" i="9"/>
  <c r="W972" i="9"/>
  <c r="W973" i="9"/>
  <c r="W974" i="9"/>
  <c r="W975" i="9"/>
  <c r="W976" i="9"/>
  <c r="W977" i="9"/>
  <c r="W978" i="9"/>
  <c r="W979" i="9"/>
  <c r="W980" i="9"/>
  <c r="W981" i="9"/>
  <c r="W982" i="9"/>
  <c r="W983" i="9"/>
  <c r="W984" i="9"/>
  <c r="W985" i="9"/>
  <c r="W986" i="9"/>
  <c r="W987" i="9"/>
  <c r="W988" i="9"/>
  <c r="W989" i="9"/>
  <c r="W990" i="9"/>
  <c r="W991" i="9"/>
  <c r="W992" i="9"/>
  <c r="W993" i="9"/>
  <c r="W994" i="9"/>
  <c r="W995" i="9"/>
  <c r="W996" i="9"/>
  <c r="W997" i="9"/>
  <c r="W998" i="9"/>
  <c r="W999" i="9"/>
  <c r="W1000" i="9"/>
  <c r="W1001" i="9"/>
  <c r="W1002" i="9"/>
  <c r="W1003" i="9"/>
  <c r="W1004" i="9"/>
  <c r="W1005" i="9"/>
  <c r="W1006" i="9"/>
  <c r="W1007" i="9"/>
  <c r="W1008" i="9"/>
  <c r="W1009" i="9"/>
  <c r="W1010" i="9"/>
  <c r="W1011" i="9"/>
  <c r="W1012" i="9"/>
  <c r="W1013" i="9"/>
  <c r="W1014" i="9"/>
  <c r="W1015" i="9"/>
  <c r="W1016" i="9"/>
  <c r="Z969" i="9" l="1"/>
  <c r="X969" i="9"/>
  <c r="Z937" i="9"/>
  <c r="X937" i="9"/>
  <c r="Z886" i="9"/>
  <c r="X886" i="9"/>
  <c r="Z992" i="9"/>
  <c r="X992" i="9"/>
  <c r="Z968" i="9"/>
  <c r="X968" i="9"/>
  <c r="Z960" i="9"/>
  <c r="X960" i="9"/>
  <c r="Z952" i="9"/>
  <c r="X952" i="9"/>
  <c r="Z944" i="9"/>
  <c r="X944" i="9"/>
  <c r="Z936" i="9"/>
  <c r="X936" i="9"/>
  <c r="Z928" i="9"/>
  <c r="X928" i="9"/>
  <c r="Z920" i="9"/>
  <c r="X920" i="9"/>
  <c r="Z912" i="9"/>
  <c r="X912" i="9"/>
  <c r="Z904" i="9"/>
  <c r="X904" i="9"/>
  <c r="Z896" i="9"/>
  <c r="X896" i="9"/>
  <c r="Z885" i="9"/>
  <c r="X885" i="9"/>
  <c r="Z961" i="9"/>
  <c r="X961" i="9"/>
  <c r="Z921" i="9"/>
  <c r="X921" i="9"/>
  <c r="Z1015" i="9"/>
  <c r="X1015" i="9"/>
  <c r="Z991" i="9"/>
  <c r="X991" i="9"/>
  <c r="Z983" i="9"/>
  <c r="X983" i="9"/>
  <c r="Z975" i="9"/>
  <c r="X975" i="9"/>
  <c r="Z967" i="9"/>
  <c r="X967" i="9"/>
  <c r="Z959" i="9"/>
  <c r="X959" i="9"/>
  <c r="Z951" i="9"/>
  <c r="X951" i="9"/>
  <c r="Z943" i="9"/>
  <c r="X943" i="9"/>
  <c r="Z935" i="9"/>
  <c r="X935" i="9"/>
  <c r="Z927" i="9"/>
  <c r="X927" i="9"/>
  <c r="Z919" i="9"/>
  <c r="X919" i="9"/>
  <c r="Z911" i="9"/>
  <c r="X911" i="9"/>
  <c r="Z903" i="9"/>
  <c r="X903" i="9"/>
  <c r="Z895" i="9"/>
  <c r="X895" i="9"/>
  <c r="Z884" i="9"/>
  <c r="X884" i="9"/>
  <c r="Z977" i="9"/>
  <c r="X977" i="9"/>
  <c r="Z945" i="9"/>
  <c r="X945" i="9"/>
  <c r="Z897" i="9"/>
  <c r="X897" i="9"/>
  <c r="Z1008" i="9"/>
  <c r="X1008" i="9"/>
  <c r="Z998" i="9"/>
  <c r="X998" i="9"/>
  <c r="Z966" i="9"/>
  <c r="X966" i="9"/>
  <c r="Z958" i="9"/>
  <c r="X958" i="9"/>
  <c r="Z950" i="9"/>
  <c r="X950" i="9"/>
  <c r="Z942" i="9"/>
  <c r="X942" i="9"/>
  <c r="Z934" i="9"/>
  <c r="X934" i="9"/>
  <c r="Z926" i="9"/>
  <c r="X926" i="9"/>
  <c r="Z918" i="9"/>
  <c r="X918" i="9"/>
  <c r="Z910" i="9"/>
  <c r="X910" i="9"/>
  <c r="Z902" i="9"/>
  <c r="X902" i="9"/>
  <c r="Z894" i="9"/>
  <c r="X894" i="9"/>
  <c r="Z883" i="9"/>
  <c r="X883" i="9"/>
  <c r="Z993" i="9"/>
  <c r="X993" i="9"/>
  <c r="Z953" i="9"/>
  <c r="X953" i="9"/>
  <c r="Z905" i="9"/>
  <c r="X905" i="9"/>
  <c r="Z984" i="9"/>
  <c r="X984" i="9"/>
  <c r="Z1014" i="9"/>
  <c r="X1014" i="9"/>
  <c r="Z1005" i="9"/>
  <c r="X1005" i="9"/>
  <c r="Z965" i="9"/>
  <c r="X965" i="9"/>
  <c r="Z949" i="9"/>
  <c r="X949" i="9"/>
  <c r="Z941" i="9"/>
  <c r="X941" i="9"/>
  <c r="Z933" i="9"/>
  <c r="X933" i="9"/>
  <c r="Z925" i="9"/>
  <c r="X925" i="9"/>
  <c r="Z917" i="9"/>
  <c r="X917" i="9"/>
  <c r="Z909" i="9"/>
  <c r="X909" i="9"/>
  <c r="Z901" i="9"/>
  <c r="X901" i="9"/>
  <c r="Z893" i="9"/>
  <c r="X893" i="9"/>
  <c r="Z985" i="9"/>
  <c r="X985" i="9"/>
  <c r="Z1000" i="9"/>
  <c r="X1000" i="9"/>
  <c r="Z1007" i="9"/>
  <c r="X1007" i="9"/>
  <c r="Z982" i="9"/>
  <c r="X982" i="9"/>
  <c r="Z989" i="9"/>
  <c r="X989" i="9"/>
  <c r="Z988" i="9"/>
  <c r="X988" i="9"/>
  <c r="Z964" i="9"/>
  <c r="X964" i="9"/>
  <c r="Z956" i="9"/>
  <c r="X956" i="9"/>
  <c r="Z948" i="9"/>
  <c r="X948" i="9"/>
  <c r="Z940" i="9"/>
  <c r="X940" i="9"/>
  <c r="Z932" i="9"/>
  <c r="X932" i="9"/>
  <c r="Z924" i="9"/>
  <c r="X924" i="9"/>
  <c r="Z916" i="9"/>
  <c r="X916" i="9"/>
  <c r="Z908" i="9"/>
  <c r="X908" i="9"/>
  <c r="Z900" i="9"/>
  <c r="X900" i="9"/>
  <c r="Z892" i="9"/>
  <c r="X892" i="9"/>
  <c r="Z1009" i="9"/>
  <c r="X1009" i="9"/>
  <c r="Z929" i="9"/>
  <c r="X929" i="9"/>
  <c r="Z976" i="9"/>
  <c r="X976" i="9"/>
  <c r="Z1006" i="9"/>
  <c r="X1006" i="9"/>
  <c r="Z974" i="9"/>
  <c r="X974" i="9"/>
  <c r="Z1013" i="9"/>
  <c r="X1013" i="9"/>
  <c r="Z981" i="9"/>
  <c r="X981" i="9"/>
  <c r="Z957" i="9"/>
  <c r="X957" i="9"/>
  <c r="Z1004" i="9"/>
  <c r="X1004" i="9"/>
  <c r="Z972" i="9"/>
  <c r="X972" i="9"/>
  <c r="Z1011" i="9"/>
  <c r="X1011" i="9"/>
  <c r="Z1003" i="9"/>
  <c r="X1003" i="9"/>
  <c r="Z995" i="9"/>
  <c r="X995" i="9"/>
  <c r="Z987" i="9"/>
  <c r="X987" i="9"/>
  <c r="Z979" i="9"/>
  <c r="X979" i="9"/>
  <c r="Z971" i="9"/>
  <c r="X971" i="9"/>
  <c r="Z963" i="9"/>
  <c r="X963" i="9"/>
  <c r="Z955" i="9"/>
  <c r="X955" i="9"/>
  <c r="Z947" i="9"/>
  <c r="X947" i="9"/>
  <c r="Z939" i="9"/>
  <c r="X939" i="9"/>
  <c r="Z931" i="9"/>
  <c r="X931" i="9"/>
  <c r="Z923" i="9"/>
  <c r="X923" i="9"/>
  <c r="Z915" i="9"/>
  <c r="X915" i="9"/>
  <c r="Z907" i="9"/>
  <c r="X907" i="9"/>
  <c r="Z899" i="9"/>
  <c r="X899" i="9"/>
  <c r="Z891" i="9"/>
  <c r="X891" i="9"/>
  <c r="Z1001" i="9"/>
  <c r="X1001" i="9"/>
  <c r="Z913" i="9"/>
  <c r="X913" i="9"/>
  <c r="Z1016" i="9"/>
  <c r="X1016" i="9"/>
  <c r="Z999" i="9"/>
  <c r="X999" i="9"/>
  <c r="Z990" i="9"/>
  <c r="X990" i="9"/>
  <c r="Z997" i="9"/>
  <c r="X997" i="9"/>
  <c r="Z973" i="9"/>
  <c r="X973" i="9"/>
  <c r="Z1012" i="9"/>
  <c r="X1012" i="9"/>
  <c r="Z996" i="9"/>
  <c r="X996" i="9"/>
  <c r="Z980" i="9"/>
  <c r="X980" i="9"/>
  <c r="Z1010" i="9"/>
  <c r="X1010" i="9"/>
  <c r="Z1002" i="9"/>
  <c r="X1002" i="9"/>
  <c r="Z994" i="9"/>
  <c r="X994" i="9"/>
  <c r="Z986" i="9"/>
  <c r="X986" i="9"/>
  <c r="Z978" i="9"/>
  <c r="X978" i="9"/>
  <c r="Z970" i="9"/>
  <c r="X970" i="9"/>
  <c r="Z962" i="9"/>
  <c r="X962" i="9"/>
  <c r="Z954" i="9"/>
  <c r="X954" i="9"/>
  <c r="Z946" i="9"/>
  <c r="X946" i="9"/>
  <c r="Z938" i="9"/>
  <c r="X938" i="9"/>
  <c r="Z930" i="9"/>
  <c r="X930" i="9"/>
  <c r="Z922" i="9"/>
  <c r="X922" i="9"/>
  <c r="Z914" i="9"/>
  <c r="X914" i="9"/>
  <c r="Z906" i="9"/>
  <c r="X906" i="9"/>
  <c r="Z898" i="9"/>
  <c r="X898" i="9"/>
  <c r="Z887" i="9"/>
  <c r="X887" i="9"/>
  <c r="W878" i="9"/>
  <c r="W879" i="9"/>
  <c r="W880" i="9"/>
  <c r="W881" i="9"/>
  <c r="W882" i="9"/>
  <c r="W889" i="9"/>
  <c r="W890" i="9"/>
  <c r="W888" i="9"/>
  <c r="W851" i="9"/>
  <c r="W852" i="9"/>
  <c r="W853" i="9"/>
  <c r="W854" i="9"/>
  <c r="W855" i="9"/>
  <c r="W856" i="9"/>
  <c r="W857" i="9"/>
  <c r="W858" i="9"/>
  <c r="W859" i="9"/>
  <c r="W860" i="9"/>
  <c r="W861" i="9"/>
  <c r="W862" i="9"/>
  <c r="W863" i="9"/>
  <c r="W864" i="9"/>
  <c r="W865" i="9"/>
  <c r="W866" i="9"/>
  <c r="W867" i="9"/>
  <c r="W868" i="9"/>
  <c r="W869" i="9"/>
  <c r="W870" i="9"/>
  <c r="W871" i="9"/>
  <c r="W872" i="9"/>
  <c r="W873" i="9"/>
  <c r="W874" i="9"/>
  <c r="W875" i="9"/>
  <c r="W876" i="9"/>
  <c r="W877" i="9"/>
  <c r="Z868" i="9" l="1"/>
  <c r="X868" i="9"/>
  <c r="Z875" i="9"/>
  <c r="X875" i="9"/>
  <c r="Z867" i="9"/>
  <c r="X867" i="9"/>
  <c r="Z859" i="9"/>
  <c r="X859" i="9"/>
  <c r="Z851" i="9"/>
  <c r="X851" i="9"/>
  <c r="Z878" i="9"/>
  <c r="X878" i="9"/>
  <c r="Z876" i="9"/>
  <c r="X876" i="9"/>
  <c r="Z858" i="9"/>
  <c r="X858" i="9"/>
  <c r="Z866" i="9"/>
  <c r="X866" i="9"/>
  <c r="Z865" i="9"/>
  <c r="X865" i="9"/>
  <c r="Z856" i="9"/>
  <c r="X856" i="9"/>
  <c r="Z860" i="9"/>
  <c r="X860" i="9"/>
  <c r="Z857" i="9"/>
  <c r="X857" i="9"/>
  <c r="Z872" i="9"/>
  <c r="X872" i="9"/>
  <c r="Z889" i="9"/>
  <c r="X889" i="9"/>
  <c r="Z855" i="9"/>
  <c r="X855" i="9"/>
  <c r="Z882" i="9"/>
  <c r="X882" i="9"/>
  <c r="Z852" i="9"/>
  <c r="X852" i="9"/>
  <c r="Z888" i="9"/>
  <c r="X888" i="9"/>
  <c r="Z873" i="9"/>
  <c r="X873" i="9"/>
  <c r="Z890" i="9"/>
  <c r="X890" i="9"/>
  <c r="Z864" i="9"/>
  <c r="X864" i="9"/>
  <c r="Z871" i="9"/>
  <c r="X871" i="9"/>
  <c r="Z863" i="9"/>
  <c r="X863" i="9"/>
  <c r="Z870" i="9"/>
  <c r="X870" i="9"/>
  <c r="Z862" i="9"/>
  <c r="X862" i="9"/>
  <c r="Z854" i="9"/>
  <c r="X854" i="9"/>
  <c r="Z881" i="9"/>
  <c r="X881" i="9"/>
  <c r="Z879" i="9"/>
  <c r="X879" i="9"/>
  <c r="Z874" i="9"/>
  <c r="X874" i="9"/>
  <c r="Z877" i="9"/>
  <c r="X877" i="9"/>
  <c r="Z869" i="9"/>
  <c r="X869" i="9"/>
  <c r="Z861" i="9"/>
  <c r="X861" i="9"/>
  <c r="Z853" i="9"/>
  <c r="X853" i="9"/>
  <c r="Z880" i="9"/>
  <c r="X880" i="9"/>
  <c r="W823" i="9"/>
  <c r="W824" i="9"/>
  <c r="W825" i="9"/>
  <c r="W826" i="9"/>
  <c r="W827" i="9"/>
  <c r="W828" i="9"/>
  <c r="W829" i="9"/>
  <c r="W830" i="9"/>
  <c r="W831" i="9"/>
  <c r="W832" i="9"/>
  <c r="W833" i="9"/>
  <c r="W834" i="9"/>
  <c r="W835" i="9"/>
  <c r="W836" i="9"/>
  <c r="W837" i="9"/>
  <c r="W838" i="9"/>
  <c r="W839" i="9"/>
  <c r="W840" i="9"/>
  <c r="W841" i="9"/>
  <c r="W842" i="9"/>
  <c r="W843" i="9"/>
  <c r="W844" i="9"/>
  <c r="W845" i="9"/>
  <c r="W846" i="9"/>
  <c r="W847" i="9"/>
  <c r="W848" i="9"/>
  <c r="W849" i="9"/>
  <c r="W850" i="9"/>
  <c r="W821" i="9"/>
  <c r="W822" i="9"/>
  <c r="Z832" i="9" l="1"/>
  <c r="X832" i="9"/>
  <c r="Z823" i="9"/>
  <c r="X823" i="9"/>
  <c r="Z838" i="9"/>
  <c r="X838" i="9"/>
  <c r="Z829" i="9"/>
  <c r="X829" i="9"/>
  <c r="Z824" i="9"/>
  <c r="X824" i="9"/>
  <c r="Z831" i="9"/>
  <c r="X831" i="9"/>
  <c r="Z822" i="9"/>
  <c r="X822" i="9"/>
  <c r="Z844" i="9"/>
  <c r="X844" i="9"/>
  <c r="Z836" i="9"/>
  <c r="X836" i="9"/>
  <c r="Z828" i="9"/>
  <c r="X828" i="9"/>
  <c r="Z840" i="9"/>
  <c r="X840" i="9"/>
  <c r="Z846" i="9"/>
  <c r="X846" i="9"/>
  <c r="Z835" i="9"/>
  <c r="X835" i="9"/>
  <c r="Z839" i="9"/>
  <c r="X839" i="9"/>
  <c r="Z845" i="9"/>
  <c r="X845" i="9"/>
  <c r="Z821" i="9"/>
  <c r="X821" i="9"/>
  <c r="Z843" i="9"/>
  <c r="X843" i="9"/>
  <c r="Z834" i="9"/>
  <c r="X834" i="9"/>
  <c r="Z848" i="9"/>
  <c r="X848" i="9"/>
  <c r="Z847" i="9"/>
  <c r="X847" i="9"/>
  <c r="Z830" i="9"/>
  <c r="X830" i="9"/>
  <c r="Z837" i="9"/>
  <c r="X837" i="9"/>
  <c r="Z827" i="9"/>
  <c r="X827" i="9"/>
  <c r="Z850" i="9"/>
  <c r="X850" i="9"/>
  <c r="Z842" i="9"/>
  <c r="X842" i="9"/>
  <c r="Z826" i="9"/>
  <c r="X826" i="9"/>
  <c r="Z849" i="9"/>
  <c r="X849" i="9"/>
  <c r="Z841" i="9"/>
  <c r="X841" i="9"/>
  <c r="Z833" i="9"/>
  <c r="X833" i="9"/>
  <c r="Z825" i="9"/>
  <c r="X825" i="9"/>
  <c r="W806" i="9"/>
  <c r="W807" i="9"/>
  <c r="W808" i="9"/>
  <c r="W809" i="9"/>
  <c r="W810" i="9"/>
  <c r="W811" i="9"/>
  <c r="W812" i="9"/>
  <c r="W813" i="9"/>
  <c r="W814" i="9"/>
  <c r="W815" i="9"/>
  <c r="W816" i="9"/>
  <c r="W817" i="9"/>
  <c r="W818" i="9"/>
  <c r="W819" i="9"/>
  <c r="W820" i="9"/>
  <c r="Z816" i="9" l="1"/>
  <c r="X816" i="9"/>
  <c r="Z817" i="9"/>
  <c r="X817" i="9"/>
  <c r="Z815" i="9"/>
  <c r="X815" i="9"/>
  <c r="Z807" i="9"/>
  <c r="X807" i="9"/>
  <c r="Z813" i="9"/>
  <c r="X813" i="9"/>
  <c r="Z808" i="9"/>
  <c r="X808" i="9"/>
  <c r="Z814" i="9"/>
  <c r="X814" i="9"/>
  <c r="Z820" i="9"/>
  <c r="X820" i="9"/>
  <c r="Z819" i="9"/>
  <c r="X819" i="9"/>
  <c r="Z809" i="9"/>
  <c r="X809" i="9"/>
  <c r="Z806" i="9"/>
  <c r="X806" i="9"/>
  <c r="Z812" i="9"/>
  <c r="X812" i="9"/>
  <c r="Z811" i="9"/>
  <c r="X811" i="9"/>
  <c r="Z818" i="9"/>
  <c r="X818" i="9"/>
  <c r="Z810" i="9"/>
  <c r="X810" i="9"/>
  <c r="W786" i="9"/>
  <c r="W787" i="9"/>
  <c r="W788" i="9"/>
  <c r="W789" i="9"/>
  <c r="W790" i="9"/>
  <c r="W791" i="9"/>
  <c r="W792" i="9"/>
  <c r="W793" i="9"/>
  <c r="W794" i="9"/>
  <c r="W795" i="9"/>
  <c r="W796" i="9"/>
  <c r="W797" i="9"/>
  <c r="W798" i="9"/>
  <c r="W799" i="9"/>
  <c r="W800" i="9"/>
  <c r="W801" i="9"/>
  <c r="W802" i="9"/>
  <c r="W803" i="9"/>
  <c r="W804" i="9"/>
  <c r="W805" i="9"/>
  <c r="Z786" i="9" l="1"/>
  <c r="X786" i="9"/>
  <c r="Z787" i="9"/>
  <c r="X787" i="9"/>
  <c r="Z801" i="9"/>
  <c r="X801" i="9"/>
  <c r="Z800" i="9"/>
  <c r="X800" i="9"/>
  <c r="Z795" i="9"/>
  <c r="X795" i="9"/>
  <c r="Z794" i="9"/>
  <c r="X794" i="9"/>
  <c r="Z793" i="9"/>
  <c r="X793" i="9"/>
  <c r="Z799" i="9"/>
  <c r="X799" i="9"/>
  <c r="Z803" i="9"/>
  <c r="X803" i="9"/>
  <c r="Z802" i="9"/>
  <c r="X802" i="9"/>
  <c r="Z792" i="9"/>
  <c r="X792" i="9"/>
  <c r="Z798" i="9"/>
  <c r="X798" i="9"/>
  <c r="Z790" i="9"/>
  <c r="X790" i="9"/>
  <c r="Z791" i="9"/>
  <c r="X791" i="9"/>
  <c r="Z805" i="9"/>
  <c r="X805" i="9"/>
  <c r="Z797" i="9"/>
  <c r="X797" i="9"/>
  <c r="Z789" i="9"/>
  <c r="X789" i="9"/>
  <c r="Z804" i="9"/>
  <c r="X804" i="9"/>
  <c r="Z796" i="9"/>
  <c r="X796" i="9"/>
  <c r="Z788" i="9"/>
  <c r="X788" i="9"/>
  <c r="W785" i="9"/>
  <c r="W784" i="9"/>
  <c r="W783" i="9"/>
  <c r="W782" i="9"/>
  <c r="W781" i="9"/>
  <c r="W780" i="9"/>
  <c r="W779" i="9"/>
  <c r="W778" i="9"/>
  <c r="Z782" i="9" l="1"/>
  <c r="X782" i="9"/>
  <c r="Z781" i="9"/>
  <c r="X781" i="9"/>
  <c r="Z778" i="9"/>
  <c r="X778" i="9"/>
  <c r="Z784" i="9"/>
  <c r="X784" i="9"/>
  <c r="Z779" i="9"/>
  <c r="X779" i="9"/>
  <c r="Z780" i="9"/>
  <c r="X780" i="9"/>
  <c r="Z783" i="9"/>
  <c r="X783" i="9"/>
  <c r="Z785" i="9"/>
  <c r="X785" i="9"/>
  <c r="W777" i="9"/>
  <c r="W776" i="9"/>
  <c r="W775" i="9"/>
  <c r="W774" i="9"/>
  <c r="W773" i="9"/>
  <c r="W772" i="9"/>
  <c r="W771" i="9"/>
  <c r="W770" i="9"/>
  <c r="W769" i="9"/>
  <c r="W768" i="9"/>
  <c r="W767" i="9"/>
  <c r="W766" i="9"/>
  <c r="W765" i="9"/>
  <c r="W764" i="9"/>
  <c r="Z764" i="9" l="1"/>
  <c r="X764" i="9"/>
  <c r="Z774" i="9"/>
  <c r="X774" i="9"/>
  <c r="Z767" i="9"/>
  <c r="X767" i="9"/>
  <c r="Z771" i="9"/>
  <c r="X771" i="9"/>
  <c r="Z765" i="9"/>
  <c r="X765" i="9"/>
  <c r="Z776" i="9"/>
  <c r="X776" i="9"/>
  <c r="Z770" i="9"/>
  <c r="X770" i="9"/>
  <c r="Z772" i="9"/>
  <c r="X772" i="9"/>
  <c r="Z773" i="9"/>
  <c r="X773" i="9"/>
  <c r="Z766" i="9"/>
  <c r="X766" i="9"/>
  <c r="Z775" i="9"/>
  <c r="X775" i="9"/>
  <c r="Z768" i="9"/>
  <c r="X768" i="9"/>
  <c r="Z769" i="9"/>
  <c r="X769" i="9"/>
  <c r="Z777" i="9"/>
  <c r="X777" i="9"/>
  <c r="W763" i="9"/>
  <c r="W762" i="9"/>
  <c r="W761" i="9"/>
  <c r="W760" i="9"/>
  <c r="W759" i="9"/>
  <c r="W758" i="9"/>
  <c r="W757" i="9"/>
  <c r="W756" i="9"/>
  <c r="W755" i="9"/>
  <c r="W754" i="9"/>
  <c r="W753" i="9"/>
  <c r="W752" i="9"/>
  <c r="W751" i="9"/>
  <c r="W750" i="9"/>
  <c r="W749" i="9"/>
  <c r="W748" i="9"/>
  <c r="W747" i="9"/>
  <c r="W746" i="9"/>
  <c r="W745" i="9"/>
  <c r="W744" i="9"/>
  <c r="W743" i="9"/>
  <c r="W742" i="9"/>
  <c r="W741" i="9"/>
  <c r="W740" i="9"/>
  <c r="W739" i="9"/>
  <c r="W738" i="9"/>
  <c r="W737" i="9"/>
  <c r="W736" i="9"/>
  <c r="Z736" i="9" l="1"/>
  <c r="X736" i="9"/>
  <c r="Z746" i="9"/>
  <c r="X746" i="9"/>
  <c r="Z747" i="9"/>
  <c r="X747" i="9"/>
  <c r="Z737" i="9"/>
  <c r="X737" i="9"/>
  <c r="Z762" i="9"/>
  <c r="X762" i="9"/>
  <c r="Z756" i="9"/>
  <c r="X756" i="9"/>
  <c r="Z752" i="9"/>
  <c r="X752" i="9"/>
  <c r="Z753" i="9"/>
  <c r="X753" i="9"/>
  <c r="Z754" i="9"/>
  <c r="X754" i="9"/>
  <c r="Z763" i="9"/>
  <c r="X763" i="9"/>
  <c r="Z748" i="9"/>
  <c r="X748" i="9"/>
  <c r="Z757" i="9"/>
  <c r="X757" i="9"/>
  <c r="Z760" i="9"/>
  <c r="X760" i="9"/>
  <c r="Z745" i="9"/>
  <c r="X745" i="9"/>
  <c r="Z738" i="9"/>
  <c r="X738" i="9"/>
  <c r="Z739" i="9"/>
  <c r="X739" i="9"/>
  <c r="Z740" i="9"/>
  <c r="X740" i="9"/>
  <c r="Z741" i="9"/>
  <c r="X741" i="9"/>
  <c r="Z750" i="9"/>
  <c r="X750" i="9"/>
  <c r="Z744" i="9"/>
  <c r="X744" i="9"/>
  <c r="Z761" i="9"/>
  <c r="X761" i="9"/>
  <c r="Z755" i="9"/>
  <c r="X755" i="9"/>
  <c r="Z749" i="9"/>
  <c r="X749" i="9"/>
  <c r="Z742" i="9"/>
  <c r="X742" i="9"/>
  <c r="Z758" i="9"/>
  <c r="X758" i="9"/>
  <c r="Z743" i="9"/>
  <c r="X743" i="9"/>
  <c r="Z751" i="9"/>
  <c r="X751" i="9"/>
  <c r="Z759" i="9"/>
  <c r="X759" i="9"/>
  <c r="W735" i="9"/>
  <c r="W734" i="9"/>
  <c r="W733" i="9"/>
  <c r="W732" i="9"/>
  <c r="W731" i="9"/>
  <c r="W730" i="9"/>
  <c r="W729" i="9"/>
  <c r="W728" i="9"/>
  <c r="W727" i="9"/>
  <c r="W726" i="9"/>
  <c r="W725" i="9"/>
  <c r="W724" i="9"/>
  <c r="W723" i="9"/>
  <c r="W722" i="9"/>
  <c r="W721" i="9"/>
  <c r="W720" i="9"/>
  <c r="W719" i="9"/>
  <c r="W718" i="9"/>
  <c r="W717" i="9"/>
  <c r="W716" i="9"/>
  <c r="W715" i="9"/>
  <c r="W714" i="9"/>
  <c r="Z721" i="9" l="1"/>
  <c r="X721" i="9"/>
  <c r="Z729" i="9"/>
  <c r="X729" i="9"/>
  <c r="Z720" i="9"/>
  <c r="X720" i="9"/>
  <c r="Z731" i="9"/>
  <c r="X731" i="9"/>
  <c r="Z722" i="9"/>
  <c r="X722" i="9"/>
  <c r="Z723" i="9"/>
  <c r="X723" i="9"/>
  <c r="Z716" i="9"/>
  <c r="X716" i="9"/>
  <c r="Z728" i="9"/>
  <c r="X728" i="9"/>
  <c r="Z733" i="9"/>
  <c r="X733" i="9"/>
  <c r="Z730" i="9"/>
  <c r="X730" i="9"/>
  <c r="Z732" i="9"/>
  <c r="X732" i="9"/>
  <c r="Z725" i="9"/>
  <c r="X725" i="9"/>
  <c r="Z726" i="9"/>
  <c r="X726" i="9"/>
  <c r="Z714" i="9"/>
  <c r="X714" i="9"/>
  <c r="Z715" i="9"/>
  <c r="X715" i="9"/>
  <c r="Z724" i="9"/>
  <c r="X724" i="9"/>
  <c r="Z717" i="9"/>
  <c r="X717" i="9"/>
  <c r="Z718" i="9"/>
  <c r="X718" i="9"/>
  <c r="Z734" i="9"/>
  <c r="X734" i="9"/>
  <c r="Z719" i="9"/>
  <c r="X719" i="9"/>
  <c r="Z727" i="9"/>
  <c r="X727" i="9"/>
  <c r="Z735" i="9"/>
  <c r="X735" i="9"/>
  <c r="W713" i="9"/>
  <c r="W712" i="9"/>
  <c r="W711" i="9"/>
  <c r="W710" i="9"/>
  <c r="W709" i="9"/>
  <c r="W708" i="9"/>
  <c r="W707" i="9"/>
  <c r="W706" i="9"/>
  <c r="W705" i="9"/>
  <c r="W704" i="9"/>
  <c r="W703" i="9"/>
  <c r="W702" i="9"/>
  <c r="W701" i="9"/>
  <c r="W700" i="9"/>
  <c r="W699" i="9"/>
  <c r="W698" i="9"/>
  <c r="W697" i="9"/>
  <c r="W696" i="9"/>
  <c r="W695" i="9"/>
  <c r="W694" i="9"/>
  <c r="W693" i="9"/>
  <c r="W692" i="9"/>
  <c r="W691" i="9"/>
  <c r="W690" i="9"/>
  <c r="W689" i="9"/>
  <c r="Z702" i="9" l="1"/>
  <c r="X702" i="9"/>
  <c r="Z711" i="9"/>
  <c r="X711" i="9"/>
  <c r="Z712" i="9"/>
  <c r="X712" i="9"/>
  <c r="Z696" i="9"/>
  <c r="X696" i="9"/>
  <c r="Z695" i="9"/>
  <c r="X695" i="9"/>
  <c r="Z697" i="9"/>
  <c r="X697" i="9"/>
  <c r="Z710" i="9"/>
  <c r="X710" i="9"/>
  <c r="Z705" i="9"/>
  <c r="X705" i="9"/>
  <c r="Z698" i="9"/>
  <c r="X698" i="9"/>
  <c r="Z707" i="9"/>
  <c r="X707" i="9"/>
  <c r="Z694" i="9"/>
  <c r="X694" i="9"/>
  <c r="Z713" i="9"/>
  <c r="X713" i="9"/>
  <c r="Z691" i="9"/>
  <c r="X691" i="9"/>
  <c r="Z700" i="9"/>
  <c r="X700" i="9"/>
  <c r="Z708" i="9"/>
  <c r="X708" i="9"/>
  <c r="Z703" i="9"/>
  <c r="X703" i="9"/>
  <c r="Z704" i="9"/>
  <c r="X704" i="9"/>
  <c r="Z689" i="9"/>
  <c r="X689" i="9"/>
  <c r="Z690" i="9"/>
  <c r="X690" i="9"/>
  <c r="Z706" i="9"/>
  <c r="X706" i="9"/>
  <c r="Z699" i="9"/>
  <c r="X699" i="9"/>
  <c r="Z692" i="9"/>
  <c r="X692" i="9"/>
  <c r="Z693" i="9"/>
  <c r="X693" i="9"/>
  <c r="Z701" i="9"/>
  <c r="X701" i="9"/>
  <c r="Z709" i="9"/>
  <c r="X709" i="9"/>
  <c r="W688" i="9"/>
  <c r="W687" i="9"/>
  <c r="W686" i="9"/>
  <c r="W685" i="9"/>
  <c r="W684" i="9"/>
  <c r="W683" i="9"/>
  <c r="Z685" i="9" l="1"/>
  <c r="X685" i="9"/>
  <c r="Z683" i="9"/>
  <c r="X683" i="9"/>
  <c r="Z687" i="9"/>
  <c r="X687" i="9"/>
  <c r="Z688" i="9"/>
  <c r="X688" i="9"/>
  <c r="Z684" i="9"/>
  <c r="X684" i="9"/>
  <c r="Z686" i="9"/>
  <c r="X686" i="9"/>
  <c r="W682" i="9"/>
  <c r="W681" i="9"/>
  <c r="W680" i="9"/>
  <c r="W679" i="9"/>
  <c r="W678" i="9"/>
  <c r="W677" i="9"/>
  <c r="W676" i="9"/>
  <c r="W675" i="9"/>
  <c r="W674" i="9"/>
  <c r="W673" i="9"/>
  <c r="W672" i="9"/>
  <c r="Z679" i="9" l="1"/>
  <c r="X679" i="9"/>
  <c r="Z675" i="9"/>
  <c r="X675" i="9"/>
  <c r="Z673" i="9"/>
  <c r="X673" i="9"/>
  <c r="Z674" i="9"/>
  <c r="X674" i="9"/>
  <c r="Z680" i="9"/>
  <c r="X680" i="9"/>
  <c r="Z672" i="9"/>
  <c r="X672" i="9"/>
  <c r="Z681" i="9"/>
  <c r="X681" i="9"/>
  <c r="Z682" i="9"/>
  <c r="X682" i="9"/>
  <c r="Z676" i="9"/>
  <c r="X676" i="9"/>
  <c r="Z677" i="9"/>
  <c r="X677" i="9"/>
  <c r="Z678" i="9"/>
  <c r="X678" i="9"/>
  <c r="W671" i="9"/>
  <c r="W670" i="9"/>
  <c r="W669" i="9"/>
  <c r="W668" i="9"/>
  <c r="W667" i="9"/>
  <c r="W666" i="9"/>
  <c r="W665" i="9"/>
  <c r="W664" i="9"/>
  <c r="Z664" i="9" l="1"/>
  <c r="X664" i="9"/>
  <c r="Z666" i="9"/>
  <c r="X666" i="9"/>
  <c r="Z667" i="9"/>
  <c r="X667" i="9"/>
  <c r="Z670" i="9"/>
  <c r="X670" i="9"/>
  <c r="Z671" i="9"/>
  <c r="X671" i="9"/>
  <c r="Z665" i="9"/>
  <c r="X665" i="9"/>
  <c r="Z668" i="9"/>
  <c r="X668" i="9"/>
  <c r="Z669" i="9"/>
  <c r="X669" i="9"/>
  <c r="W663" i="9"/>
  <c r="W662" i="9"/>
  <c r="W661" i="9"/>
  <c r="W660" i="9"/>
  <c r="W659" i="9"/>
  <c r="W658" i="9"/>
  <c r="W657" i="9"/>
  <c r="Z657" i="9" l="1"/>
  <c r="X657" i="9"/>
  <c r="Z658" i="9"/>
  <c r="X658" i="9"/>
  <c r="Z659" i="9"/>
  <c r="X659" i="9"/>
  <c r="Z660" i="9"/>
  <c r="X660" i="9"/>
  <c r="Z661" i="9"/>
  <c r="X661" i="9"/>
  <c r="Z662" i="9"/>
  <c r="X662" i="9"/>
  <c r="Z663" i="9"/>
  <c r="X663" i="9"/>
  <c r="W656" i="9"/>
  <c r="W655" i="9"/>
  <c r="W654" i="9"/>
  <c r="W653" i="9"/>
  <c r="W652" i="9"/>
  <c r="W651" i="9"/>
  <c r="W650" i="9"/>
  <c r="W649" i="9"/>
  <c r="W648" i="9"/>
  <c r="W647" i="9"/>
  <c r="W646" i="9"/>
  <c r="W645" i="9"/>
  <c r="W644" i="9"/>
  <c r="W643" i="9"/>
  <c r="W642" i="9"/>
  <c r="W641" i="9"/>
  <c r="W640" i="9"/>
  <c r="W639" i="9"/>
  <c r="W638" i="9"/>
  <c r="W637" i="9"/>
  <c r="W636" i="9"/>
  <c r="W635" i="9"/>
  <c r="W634" i="9"/>
  <c r="W633" i="9"/>
  <c r="W632" i="9"/>
  <c r="W631" i="9"/>
  <c r="W630" i="9"/>
  <c r="W629" i="9"/>
  <c r="Z631" i="9" l="1"/>
  <c r="X631" i="9"/>
  <c r="Z655" i="9"/>
  <c r="X655" i="9"/>
  <c r="Z634" i="9"/>
  <c r="X634" i="9"/>
  <c r="Z656" i="9"/>
  <c r="X656" i="9"/>
  <c r="Z643" i="9"/>
  <c r="X643" i="9"/>
  <c r="Z647" i="9"/>
  <c r="X647" i="9"/>
  <c r="Z648" i="9"/>
  <c r="X648" i="9"/>
  <c r="Z641" i="9"/>
  <c r="X641" i="9"/>
  <c r="Z650" i="9"/>
  <c r="X650" i="9"/>
  <c r="Z652" i="9"/>
  <c r="X652" i="9"/>
  <c r="Z632" i="9"/>
  <c r="X632" i="9"/>
  <c r="Z649" i="9"/>
  <c r="X649" i="9"/>
  <c r="Z636" i="9"/>
  <c r="X636" i="9"/>
  <c r="Z629" i="9"/>
  <c r="X629" i="9"/>
  <c r="Z645" i="9"/>
  <c r="X645" i="9"/>
  <c r="Z653" i="9"/>
  <c r="X653" i="9"/>
  <c r="Z639" i="9"/>
  <c r="X639" i="9"/>
  <c r="Z640" i="9"/>
  <c r="X640" i="9"/>
  <c r="Z633" i="9"/>
  <c r="X633" i="9"/>
  <c r="Z642" i="9"/>
  <c r="X642" i="9"/>
  <c r="Z635" i="9"/>
  <c r="X635" i="9"/>
  <c r="Z651" i="9"/>
  <c r="X651" i="9"/>
  <c r="Z644" i="9"/>
  <c r="X644" i="9"/>
  <c r="Z637" i="9"/>
  <c r="X637" i="9"/>
  <c r="Z630" i="9"/>
  <c r="X630" i="9"/>
  <c r="Z638" i="9"/>
  <c r="X638" i="9"/>
  <c r="Z646" i="9"/>
  <c r="X646" i="9"/>
  <c r="Z654" i="9"/>
  <c r="X654" i="9"/>
  <c r="W628" i="9"/>
  <c r="W627" i="9"/>
  <c r="W626" i="9"/>
  <c r="W625" i="9"/>
  <c r="W624" i="9"/>
  <c r="W623" i="9"/>
  <c r="W622" i="9"/>
  <c r="W621" i="9"/>
  <c r="W620" i="9"/>
  <c r="W619" i="9"/>
  <c r="W618" i="9"/>
  <c r="W617" i="9"/>
  <c r="W616" i="9"/>
  <c r="W615" i="9"/>
  <c r="W614" i="9"/>
  <c r="W613" i="9"/>
  <c r="W612" i="9"/>
  <c r="W611" i="9"/>
  <c r="W610" i="9"/>
  <c r="W609" i="9"/>
  <c r="Z615" i="9" l="1"/>
  <c r="X615" i="9"/>
  <c r="Z616" i="9"/>
  <c r="X616" i="9"/>
  <c r="Z624" i="9"/>
  <c r="X624" i="9"/>
  <c r="Z621" i="9"/>
  <c r="X621" i="9"/>
  <c r="Z614" i="9"/>
  <c r="X614" i="9"/>
  <c r="Z609" i="9"/>
  <c r="X609" i="9"/>
  <c r="Z613" i="9"/>
  <c r="X613" i="9"/>
  <c r="Z610" i="9"/>
  <c r="X610" i="9"/>
  <c r="Z618" i="9"/>
  <c r="X618" i="9"/>
  <c r="Z626" i="9"/>
  <c r="X626" i="9"/>
  <c r="Z622" i="9"/>
  <c r="X622" i="9"/>
  <c r="Z623" i="9"/>
  <c r="X623" i="9"/>
  <c r="Z617" i="9"/>
  <c r="X617" i="9"/>
  <c r="Z625" i="9"/>
  <c r="X625" i="9"/>
  <c r="Z611" i="9"/>
  <c r="X611" i="9"/>
  <c r="Z619" i="9"/>
  <c r="X619" i="9"/>
  <c r="Z627" i="9"/>
  <c r="X627" i="9"/>
  <c r="Z612" i="9"/>
  <c r="X612" i="9"/>
  <c r="Z620" i="9"/>
  <c r="X620" i="9"/>
  <c r="Z628" i="9"/>
  <c r="X628" i="9"/>
  <c r="W608" i="9"/>
  <c r="W607" i="9"/>
  <c r="W606" i="9"/>
  <c r="W605" i="9"/>
  <c r="W604" i="9"/>
  <c r="W603" i="9"/>
  <c r="W602" i="9"/>
  <c r="W601" i="9"/>
  <c r="Z603" i="9" l="1"/>
  <c r="X603" i="9"/>
  <c r="Z602" i="9"/>
  <c r="X602" i="9"/>
  <c r="Z606" i="9"/>
  <c r="X606" i="9"/>
  <c r="Z601" i="9"/>
  <c r="X601" i="9"/>
  <c r="Z607" i="9"/>
  <c r="X607" i="9"/>
  <c r="Z604" i="9"/>
  <c r="X604" i="9"/>
  <c r="Z605" i="9"/>
  <c r="X605" i="9"/>
  <c r="Z608" i="9"/>
  <c r="X608" i="9"/>
  <c r="W600" i="9"/>
  <c r="W599" i="9"/>
  <c r="W598" i="9"/>
  <c r="W597" i="9"/>
  <c r="W596" i="9"/>
  <c r="W595" i="9"/>
  <c r="W594" i="9"/>
  <c r="W593" i="9"/>
  <c r="W592" i="9"/>
  <c r="W591" i="9"/>
  <c r="W590" i="9"/>
  <c r="W589" i="9"/>
  <c r="W588" i="9"/>
  <c r="W587" i="9"/>
  <c r="W586" i="9"/>
  <c r="Z588" i="9" l="1"/>
  <c r="X588" i="9"/>
  <c r="Z594" i="9"/>
  <c r="X594" i="9"/>
  <c r="Z595" i="9"/>
  <c r="X595" i="9"/>
  <c r="Z597" i="9"/>
  <c r="X597" i="9"/>
  <c r="Z593" i="9"/>
  <c r="X593" i="9"/>
  <c r="Z587" i="9"/>
  <c r="X587" i="9"/>
  <c r="Z598" i="9"/>
  <c r="X598" i="9"/>
  <c r="Z591" i="9"/>
  <c r="X591" i="9"/>
  <c r="Z586" i="9"/>
  <c r="X586" i="9"/>
  <c r="Z596" i="9"/>
  <c r="X596" i="9"/>
  <c r="Z589" i="9"/>
  <c r="X589" i="9"/>
  <c r="Z590" i="9"/>
  <c r="X590" i="9"/>
  <c r="Z599" i="9"/>
  <c r="X599" i="9"/>
  <c r="Z592" i="9"/>
  <c r="X592" i="9"/>
  <c r="Z600" i="9"/>
  <c r="X600" i="9"/>
  <c r="W585" i="9"/>
  <c r="W584" i="9"/>
  <c r="W583" i="9"/>
  <c r="W582" i="9"/>
  <c r="W581" i="9"/>
  <c r="W580" i="9"/>
  <c r="W579" i="9"/>
  <c r="W578" i="9"/>
  <c r="W577" i="9"/>
  <c r="W576" i="9"/>
  <c r="W575" i="9"/>
  <c r="W574" i="9"/>
  <c r="W573" i="9"/>
  <c r="Z575" i="9" l="1"/>
  <c r="X575" i="9"/>
  <c r="Z584" i="9"/>
  <c r="X584" i="9"/>
  <c r="Z583" i="9"/>
  <c r="X583" i="9"/>
  <c r="Z576" i="9"/>
  <c r="X576" i="9"/>
  <c r="Z585" i="9"/>
  <c r="X585" i="9"/>
  <c r="Z579" i="9"/>
  <c r="X579" i="9"/>
  <c r="Z580" i="9"/>
  <c r="X580" i="9"/>
  <c r="Z573" i="9"/>
  <c r="X573" i="9"/>
  <c r="Z581" i="9"/>
  <c r="X581" i="9"/>
  <c r="Z577" i="9"/>
  <c r="X577" i="9"/>
  <c r="Z578" i="9"/>
  <c r="X578" i="9"/>
  <c r="Z574" i="9"/>
  <c r="X574" i="9"/>
  <c r="Z582" i="9"/>
  <c r="X582" i="9"/>
  <c r="W572" i="9"/>
  <c r="W571" i="9"/>
  <c r="W570" i="9"/>
  <c r="W569" i="9"/>
  <c r="W568" i="9"/>
  <c r="W567" i="9"/>
  <c r="W566" i="9"/>
  <c r="W565" i="9"/>
  <c r="W564" i="9"/>
  <c r="W563" i="9"/>
  <c r="W562" i="9"/>
  <c r="W561" i="9"/>
  <c r="W560" i="9"/>
  <c r="W559" i="9"/>
  <c r="W558" i="9"/>
  <c r="W557" i="9"/>
  <c r="W556" i="9"/>
  <c r="W555" i="9"/>
  <c r="W554" i="9"/>
  <c r="W553" i="9"/>
  <c r="W552" i="9"/>
  <c r="W551" i="9"/>
  <c r="W550" i="9"/>
  <c r="W549" i="9"/>
  <c r="W548" i="9"/>
  <c r="Z559" i="9" l="1"/>
  <c r="X559" i="9"/>
  <c r="Z567" i="9"/>
  <c r="X567" i="9"/>
  <c r="Z569" i="9"/>
  <c r="X569" i="9"/>
  <c r="Z551" i="9"/>
  <c r="X551" i="9"/>
  <c r="Z568" i="9"/>
  <c r="X568" i="9"/>
  <c r="Z553" i="9"/>
  <c r="X553" i="9"/>
  <c r="Z562" i="9"/>
  <c r="X562" i="9"/>
  <c r="Z570" i="9"/>
  <c r="X570" i="9"/>
  <c r="Z552" i="9"/>
  <c r="X552" i="9"/>
  <c r="Z555" i="9"/>
  <c r="X555" i="9"/>
  <c r="Z561" i="9"/>
  <c r="X561" i="9"/>
  <c r="Z560" i="9"/>
  <c r="X560" i="9"/>
  <c r="Z571" i="9"/>
  <c r="X571" i="9"/>
  <c r="Z556" i="9"/>
  <c r="X556" i="9"/>
  <c r="Z572" i="9"/>
  <c r="X572" i="9"/>
  <c r="Z549" i="9"/>
  <c r="X549" i="9"/>
  <c r="Z557" i="9"/>
  <c r="X557" i="9"/>
  <c r="Z565" i="9"/>
  <c r="X565" i="9"/>
  <c r="Z554" i="9"/>
  <c r="X554" i="9"/>
  <c r="Z563" i="9"/>
  <c r="X563" i="9"/>
  <c r="Z548" i="9"/>
  <c r="X548" i="9"/>
  <c r="Z564" i="9"/>
  <c r="X564" i="9"/>
  <c r="Z550" i="9"/>
  <c r="X550" i="9"/>
  <c r="Z558" i="9"/>
  <c r="X558" i="9"/>
  <c r="Z566" i="9"/>
  <c r="X566" i="9"/>
  <c r="W547" i="9"/>
  <c r="W546" i="9"/>
  <c r="W545" i="9"/>
  <c r="W544" i="9"/>
  <c r="W543" i="9"/>
  <c r="W542" i="9"/>
  <c r="W541" i="9"/>
  <c r="W540" i="9"/>
  <c r="W539" i="9"/>
  <c r="W538" i="9"/>
  <c r="W537" i="9"/>
  <c r="W536" i="9"/>
  <c r="W535" i="9"/>
  <c r="W534" i="9"/>
  <c r="W533" i="9"/>
  <c r="W532" i="9"/>
  <c r="W531" i="9"/>
  <c r="W530" i="9"/>
  <c r="W529" i="9"/>
  <c r="W528" i="9"/>
  <c r="W527" i="9"/>
  <c r="Z542" i="9" l="1"/>
  <c r="X542" i="9"/>
  <c r="Z535" i="9"/>
  <c r="X535" i="9"/>
  <c r="Z529" i="9"/>
  <c r="X529" i="9"/>
  <c r="Z533" i="9"/>
  <c r="X533" i="9"/>
  <c r="Z534" i="9"/>
  <c r="X534" i="9"/>
  <c r="Z536" i="9"/>
  <c r="X536" i="9"/>
  <c r="Z545" i="9"/>
  <c r="X545" i="9"/>
  <c r="Z538" i="9"/>
  <c r="X538" i="9"/>
  <c r="Z527" i="9"/>
  <c r="X527" i="9"/>
  <c r="Z528" i="9"/>
  <c r="X528" i="9"/>
  <c r="Z531" i="9"/>
  <c r="X531" i="9"/>
  <c r="Z547" i="9"/>
  <c r="X547" i="9"/>
  <c r="Z541" i="9"/>
  <c r="X541" i="9"/>
  <c r="Z543" i="9"/>
  <c r="X543" i="9"/>
  <c r="Z544" i="9"/>
  <c r="X544" i="9"/>
  <c r="Z537" i="9"/>
  <c r="X537" i="9"/>
  <c r="Z530" i="9"/>
  <c r="X530" i="9"/>
  <c r="Z546" i="9"/>
  <c r="X546" i="9"/>
  <c r="Z539" i="9"/>
  <c r="X539" i="9"/>
  <c r="Z532" i="9"/>
  <c r="X532" i="9"/>
  <c r="Z540" i="9"/>
  <c r="X540" i="9"/>
  <c r="W526" i="9"/>
  <c r="W525" i="9"/>
  <c r="W524" i="9"/>
  <c r="W523" i="9"/>
  <c r="W522" i="9"/>
  <c r="W521" i="9"/>
  <c r="W520" i="9"/>
  <c r="W519" i="9"/>
  <c r="W518" i="9"/>
  <c r="W517" i="9"/>
  <c r="Z524" i="9" l="1"/>
  <c r="X524" i="9"/>
  <c r="Z522" i="9"/>
  <c r="X522" i="9"/>
  <c r="Z523" i="9"/>
  <c r="X523" i="9"/>
  <c r="Z525" i="9"/>
  <c r="X525" i="9"/>
  <c r="Z526" i="9"/>
  <c r="X526" i="9"/>
  <c r="Z521" i="9"/>
  <c r="X521" i="9"/>
  <c r="Z517" i="9"/>
  <c r="X517" i="9"/>
  <c r="Z518" i="9"/>
  <c r="X518" i="9"/>
  <c r="Z519" i="9"/>
  <c r="X519" i="9"/>
  <c r="Z520" i="9"/>
  <c r="X520" i="9"/>
  <c r="W516" i="9"/>
  <c r="W515" i="9"/>
  <c r="W514" i="9"/>
  <c r="W513" i="9"/>
  <c r="W512" i="9"/>
  <c r="W511" i="9"/>
  <c r="W510" i="9"/>
  <c r="W509" i="9"/>
  <c r="W508" i="9"/>
  <c r="W507" i="9"/>
  <c r="Z509" i="9" l="1"/>
  <c r="X509" i="9"/>
  <c r="Z507" i="9"/>
  <c r="X507" i="9"/>
  <c r="Z508" i="9"/>
  <c r="X508" i="9"/>
  <c r="Z511" i="9"/>
  <c r="X511" i="9"/>
  <c r="Z513" i="9"/>
  <c r="X513" i="9"/>
  <c r="Z514" i="9"/>
  <c r="X514" i="9"/>
  <c r="Z515" i="9"/>
  <c r="X515" i="9"/>
  <c r="Z516" i="9"/>
  <c r="X516" i="9"/>
  <c r="Z510" i="9"/>
  <c r="X510" i="9"/>
  <c r="Z512" i="9"/>
  <c r="X512" i="9"/>
  <c r="W506" i="9"/>
  <c r="W505" i="9"/>
  <c r="W504" i="9"/>
  <c r="W503" i="9"/>
  <c r="W502" i="9"/>
  <c r="W501" i="9"/>
  <c r="W500" i="9"/>
  <c r="W499" i="9"/>
  <c r="Z506" i="9" l="1"/>
  <c r="X506" i="9"/>
  <c r="Z504" i="9"/>
  <c r="X504" i="9"/>
  <c r="Z500" i="9"/>
  <c r="X500" i="9"/>
  <c r="Z503" i="9"/>
  <c r="X503" i="9"/>
  <c r="Z505" i="9"/>
  <c r="X505" i="9"/>
  <c r="Z499" i="9"/>
  <c r="X499" i="9"/>
  <c r="Z501" i="9"/>
  <c r="X501" i="9"/>
  <c r="Z502" i="9"/>
  <c r="X502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Z495" i="9" l="1"/>
  <c r="X495" i="9"/>
  <c r="Z496" i="9"/>
  <c r="X496" i="9"/>
  <c r="Z491" i="9"/>
  <c r="X491" i="9"/>
  <c r="Z492" i="9"/>
  <c r="X492" i="9"/>
  <c r="Z493" i="9"/>
  <c r="X493" i="9"/>
  <c r="Z486" i="9"/>
  <c r="X486" i="9"/>
  <c r="Z487" i="9"/>
  <c r="X487" i="9"/>
  <c r="Z488" i="9"/>
  <c r="X488" i="9"/>
  <c r="Z497" i="9"/>
  <c r="X497" i="9"/>
  <c r="Z494" i="9"/>
  <c r="X494" i="9"/>
  <c r="Z489" i="9"/>
  <c r="X489" i="9"/>
  <c r="Z490" i="9"/>
  <c r="X490" i="9"/>
  <c r="Z498" i="9"/>
  <c r="X498" i="9"/>
  <c r="W485" i="9"/>
  <c r="W484" i="9"/>
  <c r="W483" i="9"/>
  <c r="W482" i="9"/>
  <c r="W481" i="9"/>
  <c r="W480" i="9"/>
  <c r="W479" i="9"/>
  <c r="W478" i="9"/>
  <c r="Z483" i="9" l="1"/>
  <c r="X483" i="9"/>
  <c r="Z485" i="9"/>
  <c r="X485" i="9"/>
  <c r="Z480" i="9"/>
  <c r="X480" i="9"/>
  <c r="Z481" i="9"/>
  <c r="X481" i="9"/>
  <c r="Z482" i="9"/>
  <c r="X482" i="9"/>
  <c r="Z484" i="9"/>
  <c r="X484" i="9"/>
  <c r="Z478" i="9"/>
  <c r="X478" i="9"/>
  <c r="Z479" i="9"/>
  <c r="X479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Z455" i="9" l="1"/>
  <c r="X455" i="9"/>
  <c r="Z449" i="9"/>
  <c r="X449" i="9"/>
  <c r="Z446" i="9"/>
  <c r="X446" i="9"/>
  <c r="Z456" i="9"/>
  <c r="X456" i="9"/>
  <c r="Z450" i="9"/>
  <c r="X450" i="9"/>
  <c r="Z470" i="9"/>
  <c r="X470" i="9"/>
  <c r="Z471" i="9"/>
  <c r="X471" i="9"/>
  <c r="Z448" i="9"/>
  <c r="X448" i="9"/>
  <c r="Z457" i="9"/>
  <c r="X457" i="9"/>
  <c r="Z466" i="9"/>
  <c r="X466" i="9"/>
  <c r="Z467" i="9"/>
  <c r="X467" i="9"/>
  <c r="Z454" i="9"/>
  <c r="X454" i="9"/>
  <c r="Z463" i="9"/>
  <c r="X463" i="9"/>
  <c r="Z472" i="9"/>
  <c r="X472" i="9"/>
  <c r="Z465" i="9"/>
  <c r="X465" i="9"/>
  <c r="Z458" i="9"/>
  <c r="X458" i="9"/>
  <c r="Z451" i="9"/>
  <c r="X451" i="9"/>
  <c r="Z460" i="9"/>
  <c r="X460" i="9"/>
  <c r="Z468" i="9"/>
  <c r="X468" i="9"/>
  <c r="Z476" i="9"/>
  <c r="X476" i="9"/>
  <c r="Z462" i="9"/>
  <c r="X462" i="9"/>
  <c r="Z447" i="9"/>
  <c r="X447" i="9"/>
  <c r="Z464" i="9"/>
  <c r="X464" i="9"/>
  <c r="Z473" i="9"/>
  <c r="X473" i="9"/>
  <c r="Z474" i="9"/>
  <c r="X474" i="9"/>
  <c r="Z459" i="9"/>
  <c r="X459" i="9"/>
  <c r="Z475" i="9"/>
  <c r="X475" i="9"/>
  <c r="Z452" i="9"/>
  <c r="X452" i="9"/>
  <c r="Z445" i="9"/>
  <c r="X445" i="9"/>
  <c r="Z453" i="9"/>
  <c r="X453" i="9"/>
  <c r="Z461" i="9"/>
  <c r="X461" i="9"/>
  <c r="Z469" i="9"/>
  <c r="X469" i="9"/>
  <c r="Z477" i="9"/>
  <c r="X477" i="9"/>
  <c r="W444" i="9"/>
  <c r="W443" i="9"/>
  <c r="W442" i="9"/>
  <c r="W441" i="9"/>
  <c r="W440" i="9"/>
  <c r="W439" i="9"/>
  <c r="W438" i="9"/>
  <c r="W437" i="9"/>
  <c r="Z440" i="9" l="1"/>
  <c r="X440" i="9"/>
  <c r="Z439" i="9"/>
  <c r="X439" i="9"/>
  <c r="Z442" i="9"/>
  <c r="X442" i="9"/>
  <c r="Z443" i="9"/>
  <c r="X443" i="9"/>
  <c r="Z444" i="9"/>
  <c r="X444" i="9"/>
  <c r="Z441" i="9"/>
  <c r="X441" i="9"/>
  <c r="Z437" i="9"/>
  <c r="X437" i="9"/>
  <c r="Z438" i="9"/>
  <c r="X438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Z429" i="9" l="1"/>
  <c r="X429" i="9"/>
  <c r="Z421" i="9"/>
  <c r="X421" i="9"/>
  <c r="Z432" i="9"/>
  <c r="X432" i="9"/>
  <c r="Z422" i="9"/>
  <c r="X422" i="9"/>
  <c r="Z423" i="9"/>
  <c r="X423" i="9"/>
  <c r="Z424" i="9"/>
  <c r="X424" i="9"/>
  <c r="Z433" i="9"/>
  <c r="X433" i="9"/>
  <c r="Z434" i="9"/>
  <c r="X434" i="9"/>
  <c r="Z430" i="9"/>
  <c r="X430" i="9"/>
  <c r="Z431" i="9"/>
  <c r="X431" i="9"/>
  <c r="Z425" i="9"/>
  <c r="X425" i="9"/>
  <c r="Z426" i="9"/>
  <c r="X426" i="9"/>
  <c r="Z427" i="9"/>
  <c r="X427" i="9"/>
  <c r="Z419" i="9"/>
  <c r="X419" i="9"/>
  <c r="Z435" i="9"/>
  <c r="X435" i="9"/>
  <c r="Z420" i="9"/>
  <c r="X420" i="9"/>
  <c r="Z428" i="9"/>
  <c r="X428" i="9"/>
  <c r="Z436" i="9"/>
  <c r="X436" i="9"/>
  <c r="W404" i="9"/>
  <c r="W405" i="9"/>
  <c r="W406" i="9"/>
  <c r="W407" i="9"/>
  <c r="W408" i="9"/>
  <c r="W409" i="9"/>
  <c r="W410" i="9"/>
  <c r="W411" i="9"/>
  <c r="W412" i="9"/>
  <c r="W413" i="9"/>
  <c r="W414" i="9"/>
  <c r="W415" i="9"/>
  <c r="W416" i="9"/>
  <c r="W417" i="9"/>
  <c r="W418" i="9"/>
  <c r="Z407" i="9" l="1"/>
  <c r="X407" i="9"/>
  <c r="Z411" i="9"/>
  <c r="X411" i="9"/>
  <c r="Z414" i="9"/>
  <c r="X414" i="9"/>
  <c r="Z413" i="9"/>
  <c r="X413" i="9"/>
  <c r="Z404" i="9"/>
  <c r="X404" i="9"/>
  <c r="Z410" i="9"/>
  <c r="X410" i="9"/>
  <c r="Z415" i="9"/>
  <c r="X415" i="9"/>
  <c r="Z406" i="9"/>
  <c r="X406" i="9"/>
  <c r="Z405" i="9"/>
  <c r="X405" i="9"/>
  <c r="Z412" i="9"/>
  <c r="X412" i="9"/>
  <c r="Z418" i="9"/>
  <c r="X418" i="9"/>
  <c r="Z409" i="9"/>
  <c r="X409" i="9"/>
  <c r="Z417" i="9"/>
  <c r="X417" i="9"/>
  <c r="Z416" i="9"/>
  <c r="X416" i="9"/>
  <c r="Z408" i="9"/>
  <c r="X408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Z395" i="9" l="1"/>
  <c r="X395" i="9"/>
  <c r="Z402" i="9"/>
  <c r="X402" i="9"/>
  <c r="Z386" i="9"/>
  <c r="X386" i="9"/>
  <c r="Z387" i="9"/>
  <c r="X387" i="9"/>
  <c r="Z397" i="9"/>
  <c r="X397" i="9"/>
  <c r="Z398" i="9"/>
  <c r="X398" i="9"/>
  <c r="Z391" i="9"/>
  <c r="X391" i="9"/>
  <c r="Z394" i="9"/>
  <c r="X394" i="9"/>
  <c r="Z388" i="9"/>
  <c r="X388" i="9"/>
  <c r="Z382" i="9"/>
  <c r="X382" i="9"/>
  <c r="Z399" i="9"/>
  <c r="X399" i="9"/>
  <c r="Z384" i="9"/>
  <c r="X384" i="9"/>
  <c r="Z392" i="9"/>
  <c r="X392" i="9"/>
  <c r="Z400" i="9"/>
  <c r="X400" i="9"/>
  <c r="Z403" i="9"/>
  <c r="X403" i="9"/>
  <c r="Z396" i="9"/>
  <c r="X396" i="9"/>
  <c r="Z389" i="9"/>
  <c r="X389" i="9"/>
  <c r="Z390" i="9"/>
  <c r="X390" i="9"/>
  <c r="Z383" i="9"/>
  <c r="X383" i="9"/>
  <c r="Z385" i="9"/>
  <c r="X385" i="9"/>
  <c r="Z393" i="9"/>
  <c r="X393" i="9"/>
  <c r="Z401" i="9"/>
  <c r="X401" i="9"/>
  <c r="W381" i="9"/>
  <c r="W380" i="9"/>
  <c r="W379" i="9"/>
  <c r="W378" i="9"/>
  <c r="Z378" i="9" l="1"/>
  <c r="X378" i="9"/>
  <c r="Z381" i="9"/>
  <c r="X381" i="9"/>
  <c r="Z379" i="9"/>
  <c r="X379" i="9"/>
  <c r="Z380" i="9"/>
  <c r="X380" i="9"/>
  <c r="W368" i="9"/>
  <c r="W369" i="9"/>
  <c r="W370" i="9"/>
  <c r="W371" i="9"/>
  <c r="W372" i="9"/>
  <c r="W373" i="9"/>
  <c r="W374" i="9"/>
  <c r="W375" i="9"/>
  <c r="W376" i="9"/>
  <c r="W377" i="9"/>
  <c r="Z374" i="9" l="1"/>
  <c r="X374" i="9"/>
  <c r="Z376" i="9"/>
  <c r="X376" i="9"/>
  <c r="Z375" i="9"/>
  <c r="X375" i="9"/>
  <c r="Z373" i="9"/>
  <c r="X373" i="9"/>
  <c r="Z371" i="9"/>
  <c r="X371" i="9"/>
  <c r="Z372" i="9"/>
  <c r="X372" i="9"/>
  <c r="Z368" i="9"/>
  <c r="X368" i="9"/>
  <c r="Z370" i="9"/>
  <c r="X370" i="9"/>
  <c r="Z377" i="9"/>
  <c r="X377" i="9"/>
  <c r="Z369" i="9"/>
  <c r="X369" i="9"/>
  <c r="W360" i="9"/>
  <c r="W327" i="9"/>
  <c r="W328" i="9"/>
  <c r="W329" i="9"/>
  <c r="W330" i="9"/>
  <c r="W331" i="9"/>
  <c r="W332" i="9"/>
  <c r="W333" i="9"/>
  <c r="W334" i="9"/>
  <c r="W335" i="9"/>
  <c r="W336" i="9"/>
  <c r="W337" i="9"/>
  <c r="W338" i="9"/>
  <c r="W339" i="9"/>
  <c r="W340" i="9"/>
  <c r="W341" i="9"/>
  <c r="W342" i="9"/>
  <c r="W343" i="9"/>
  <c r="W344" i="9"/>
  <c r="W345" i="9"/>
  <c r="W346" i="9"/>
  <c r="W347" i="9"/>
  <c r="W348" i="9"/>
  <c r="W349" i="9"/>
  <c r="W350" i="9"/>
  <c r="W351" i="9"/>
  <c r="W352" i="9"/>
  <c r="W353" i="9"/>
  <c r="W354" i="9"/>
  <c r="W355" i="9"/>
  <c r="W356" i="9"/>
  <c r="W357" i="9"/>
  <c r="W358" i="9"/>
  <c r="W359" i="9"/>
  <c r="W361" i="9"/>
  <c r="W362" i="9"/>
  <c r="W363" i="9"/>
  <c r="W364" i="9"/>
  <c r="W365" i="9"/>
  <c r="W366" i="9"/>
  <c r="W367" i="9"/>
  <c r="Z362" i="9" l="1"/>
  <c r="X362" i="9"/>
  <c r="Z337" i="9"/>
  <c r="X337" i="9"/>
  <c r="Z329" i="9"/>
  <c r="X329" i="9"/>
  <c r="Z344" i="9"/>
  <c r="X344" i="9"/>
  <c r="Z328" i="9"/>
  <c r="X328" i="9"/>
  <c r="Z361" i="9"/>
  <c r="X361" i="9"/>
  <c r="Z335" i="9"/>
  <c r="X335" i="9"/>
  <c r="Z334" i="9"/>
  <c r="X334" i="9"/>
  <c r="Z360" i="9"/>
  <c r="X360" i="9"/>
  <c r="Z336" i="9"/>
  <c r="X336" i="9"/>
  <c r="Z343" i="9"/>
  <c r="X343" i="9"/>
  <c r="Z350" i="9"/>
  <c r="X350" i="9"/>
  <c r="Z349" i="9"/>
  <c r="X349" i="9"/>
  <c r="Z341" i="9"/>
  <c r="X341" i="9"/>
  <c r="Z333" i="9"/>
  <c r="X333" i="9"/>
  <c r="Z353" i="9"/>
  <c r="X353" i="9"/>
  <c r="Z327" i="9"/>
  <c r="X327" i="9"/>
  <c r="Z358" i="9"/>
  <c r="X358" i="9"/>
  <c r="Z365" i="9"/>
  <c r="X365" i="9"/>
  <c r="Z332" i="9"/>
  <c r="X332" i="9"/>
  <c r="Z345" i="9"/>
  <c r="X345" i="9"/>
  <c r="Z366" i="9"/>
  <c r="X366" i="9"/>
  <c r="Z356" i="9"/>
  <c r="X356" i="9"/>
  <c r="Z364" i="9"/>
  <c r="X364" i="9"/>
  <c r="Z355" i="9"/>
  <c r="X355" i="9"/>
  <c r="Z347" i="9"/>
  <c r="X347" i="9"/>
  <c r="Z339" i="9"/>
  <c r="X339" i="9"/>
  <c r="Z331" i="9"/>
  <c r="X331" i="9"/>
  <c r="Z352" i="9"/>
  <c r="X352" i="9"/>
  <c r="Z359" i="9"/>
  <c r="X359" i="9"/>
  <c r="Z351" i="9"/>
  <c r="X351" i="9"/>
  <c r="Z367" i="9"/>
  <c r="X367" i="9"/>
  <c r="Z342" i="9"/>
  <c r="X342" i="9"/>
  <c r="Z357" i="9"/>
  <c r="X357" i="9"/>
  <c r="Z348" i="9"/>
  <c r="X348" i="9"/>
  <c r="Z340" i="9"/>
  <c r="X340" i="9"/>
  <c r="Z363" i="9"/>
  <c r="X363" i="9"/>
  <c r="Z354" i="9"/>
  <c r="X354" i="9"/>
  <c r="Z346" i="9"/>
  <c r="X346" i="9"/>
  <c r="Z338" i="9"/>
  <c r="X338" i="9"/>
  <c r="Z330" i="9"/>
  <c r="X330" i="9"/>
  <c r="W310" i="9"/>
  <c r="W311" i="9"/>
  <c r="W312" i="9"/>
  <c r="W313" i="9"/>
  <c r="W314" i="9"/>
  <c r="W315" i="9"/>
  <c r="W316" i="9"/>
  <c r="W317" i="9"/>
  <c r="W318" i="9"/>
  <c r="W319" i="9"/>
  <c r="W320" i="9"/>
  <c r="W321" i="9"/>
  <c r="W322" i="9"/>
  <c r="W323" i="9"/>
  <c r="W324" i="9"/>
  <c r="W325" i="9"/>
  <c r="W326" i="9"/>
  <c r="Z314" i="9" l="1"/>
  <c r="X314" i="9"/>
  <c r="Z323" i="9"/>
  <c r="X323" i="9"/>
  <c r="Z315" i="9"/>
  <c r="X315" i="9"/>
  <c r="Z313" i="9"/>
  <c r="X313" i="9"/>
  <c r="Z311" i="9"/>
  <c r="X311" i="9"/>
  <c r="Z310" i="9"/>
  <c r="X310" i="9"/>
  <c r="Z320" i="9"/>
  <c r="X320" i="9"/>
  <c r="Z318" i="9"/>
  <c r="X318" i="9"/>
  <c r="Z325" i="9"/>
  <c r="X325" i="9"/>
  <c r="Z322" i="9"/>
  <c r="X322" i="9"/>
  <c r="Z321" i="9"/>
  <c r="X321" i="9"/>
  <c r="Z312" i="9"/>
  <c r="X312" i="9"/>
  <c r="Z319" i="9"/>
  <c r="X319" i="9"/>
  <c r="Z326" i="9"/>
  <c r="X326" i="9"/>
  <c r="Z317" i="9"/>
  <c r="X317" i="9"/>
  <c r="Z324" i="9"/>
  <c r="X324" i="9"/>
  <c r="Z316" i="9"/>
  <c r="X316" i="9"/>
  <c r="W308" i="9"/>
  <c r="W309" i="9"/>
  <c r="Z309" i="9" l="1"/>
  <c r="X309" i="9"/>
  <c r="Z308" i="9"/>
  <c r="X308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73" i="9"/>
  <c r="W274" i="9"/>
  <c r="W275" i="9"/>
  <c r="W276" i="9"/>
  <c r="W277" i="9"/>
  <c r="W278" i="9"/>
  <c r="W279" i="9"/>
  <c r="W280" i="9"/>
  <c r="W294" i="9"/>
  <c r="W295" i="9"/>
  <c r="W296" i="9"/>
  <c r="W297" i="9"/>
  <c r="W298" i="9"/>
  <c r="W299" i="9"/>
  <c r="W300" i="9"/>
  <c r="W301" i="9"/>
  <c r="W302" i="9"/>
  <c r="W303" i="9"/>
  <c r="W304" i="9"/>
  <c r="W305" i="9"/>
  <c r="W306" i="9"/>
  <c r="W307" i="9"/>
  <c r="Z279" i="9" l="1"/>
  <c r="X279" i="9"/>
  <c r="Z278" i="9"/>
  <c r="X278" i="9"/>
  <c r="Z298" i="9"/>
  <c r="X298" i="9"/>
  <c r="Z281" i="9"/>
  <c r="X281" i="9"/>
  <c r="Z299" i="9"/>
  <c r="X299" i="9"/>
  <c r="Z275" i="9"/>
  <c r="X275" i="9"/>
  <c r="Z284" i="9"/>
  <c r="X284" i="9"/>
  <c r="Z283" i="9"/>
  <c r="X283" i="9"/>
  <c r="Z290" i="9"/>
  <c r="X290" i="9"/>
  <c r="Z297" i="9"/>
  <c r="X297" i="9"/>
  <c r="Z289" i="9"/>
  <c r="X289" i="9"/>
  <c r="Z288" i="9"/>
  <c r="X288" i="9"/>
  <c r="Z274" i="9"/>
  <c r="X274" i="9"/>
  <c r="Z287" i="9"/>
  <c r="X287" i="9"/>
  <c r="Z300" i="9"/>
  <c r="X300" i="9"/>
  <c r="Z307" i="9"/>
  <c r="X307" i="9"/>
  <c r="Z306" i="9"/>
  <c r="X306" i="9"/>
  <c r="Z277" i="9"/>
  <c r="X277" i="9"/>
  <c r="Z276" i="9"/>
  <c r="X276" i="9"/>
  <c r="Z296" i="9"/>
  <c r="X296" i="9"/>
  <c r="Z303" i="9"/>
  <c r="X303" i="9"/>
  <c r="Z294" i="9"/>
  <c r="X294" i="9"/>
  <c r="Z273" i="9"/>
  <c r="X273" i="9"/>
  <c r="Z286" i="9"/>
  <c r="X286" i="9"/>
  <c r="Z292" i="9"/>
  <c r="X292" i="9"/>
  <c r="Z291" i="9"/>
  <c r="X291" i="9"/>
  <c r="Z282" i="9"/>
  <c r="X282" i="9"/>
  <c r="Z305" i="9"/>
  <c r="X305" i="9"/>
  <c r="Z304" i="9"/>
  <c r="X304" i="9"/>
  <c r="Z295" i="9"/>
  <c r="X295" i="9"/>
  <c r="Z302" i="9"/>
  <c r="X302" i="9"/>
  <c r="Z301" i="9"/>
  <c r="X301" i="9"/>
  <c r="Z280" i="9"/>
  <c r="X280" i="9"/>
  <c r="Z293" i="9"/>
  <c r="X293" i="9"/>
  <c r="Z285" i="9"/>
  <c r="X285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Z252" i="9" l="1"/>
  <c r="X252" i="9"/>
  <c r="Z260" i="9"/>
  <c r="X260" i="9"/>
  <c r="Z266" i="9"/>
  <c r="X266" i="9"/>
  <c r="Z268" i="9"/>
  <c r="X268" i="9"/>
  <c r="Z256" i="9"/>
  <c r="X256" i="9"/>
  <c r="Z259" i="9"/>
  <c r="X259" i="9"/>
  <c r="Z265" i="9"/>
  <c r="X265" i="9"/>
  <c r="Z255" i="9"/>
  <c r="X255" i="9"/>
  <c r="Z251" i="9"/>
  <c r="X251" i="9"/>
  <c r="Z264" i="9"/>
  <c r="X264" i="9"/>
  <c r="Z271" i="9"/>
  <c r="X271" i="9"/>
  <c r="Z270" i="9"/>
  <c r="X270" i="9"/>
  <c r="Z262" i="9"/>
  <c r="X262" i="9"/>
  <c r="Z254" i="9"/>
  <c r="X254" i="9"/>
  <c r="Z267" i="9"/>
  <c r="X267" i="9"/>
  <c r="Z258" i="9"/>
  <c r="X258" i="9"/>
  <c r="Z257" i="9"/>
  <c r="X257" i="9"/>
  <c r="Z272" i="9"/>
  <c r="X272" i="9"/>
  <c r="Z263" i="9"/>
  <c r="X263" i="9"/>
  <c r="Z269" i="9"/>
  <c r="X269" i="9"/>
  <c r="Z261" i="9"/>
  <c r="X261" i="9"/>
  <c r="Z253" i="9"/>
  <c r="X253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Z240" i="9" l="1"/>
  <c r="X240" i="9"/>
  <c r="Z238" i="9"/>
  <c r="X238" i="9"/>
  <c r="Z245" i="9"/>
  <c r="X245" i="9"/>
  <c r="Z244" i="9"/>
  <c r="X244" i="9"/>
  <c r="Z247" i="9"/>
  <c r="X247" i="9"/>
  <c r="Z246" i="9"/>
  <c r="X246" i="9"/>
  <c r="Z243" i="9"/>
  <c r="X243" i="9"/>
  <c r="Z250" i="9"/>
  <c r="X250" i="9"/>
  <c r="Z242" i="9"/>
  <c r="X242" i="9"/>
  <c r="Z248" i="9"/>
  <c r="X248" i="9"/>
  <c r="Z239" i="9"/>
  <c r="X239" i="9"/>
  <c r="Z237" i="9"/>
  <c r="X237" i="9"/>
  <c r="Z249" i="9"/>
  <c r="X249" i="9"/>
  <c r="Z241" i="9"/>
  <c r="X241" i="9"/>
  <c r="W228" i="9"/>
  <c r="W229" i="9"/>
  <c r="W230" i="9"/>
  <c r="W231" i="9"/>
  <c r="W232" i="9"/>
  <c r="W233" i="9"/>
  <c r="W234" i="9"/>
  <c r="W235" i="9"/>
  <c r="W236" i="9"/>
  <c r="Z230" i="9" l="1"/>
  <c r="X230" i="9"/>
  <c r="Z236" i="9"/>
  <c r="X236" i="9"/>
  <c r="Z229" i="9"/>
  <c r="X229" i="9"/>
  <c r="Z231" i="9"/>
  <c r="X231" i="9"/>
  <c r="Z228" i="9"/>
  <c r="X228" i="9"/>
  <c r="Z235" i="9"/>
  <c r="X235" i="9"/>
  <c r="Z234" i="9"/>
  <c r="X234" i="9"/>
  <c r="Z233" i="9"/>
  <c r="X233" i="9"/>
  <c r="Z232" i="9"/>
  <c r="X232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Z220" i="9" l="1"/>
  <c r="X220" i="9"/>
  <c r="Z214" i="9"/>
  <c r="X214" i="9"/>
  <c r="Z213" i="9"/>
  <c r="X213" i="9"/>
  <c r="Z219" i="9"/>
  <c r="X219" i="9"/>
  <c r="Z212" i="9"/>
  <c r="X212" i="9"/>
  <c r="Z226" i="9"/>
  <c r="X226" i="9"/>
  <c r="Z221" i="9"/>
  <c r="X221" i="9"/>
  <c r="Z227" i="9"/>
  <c r="X227" i="9"/>
  <c r="Z211" i="9"/>
  <c r="X211" i="9"/>
  <c r="Z218" i="9"/>
  <c r="X218" i="9"/>
  <c r="Z217" i="9"/>
  <c r="X217" i="9"/>
  <c r="Z222" i="9"/>
  <c r="X222" i="9"/>
  <c r="Z210" i="9"/>
  <c r="X210" i="9"/>
  <c r="Z225" i="9"/>
  <c r="X225" i="9"/>
  <c r="Z209" i="9"/>
  <c r="X209" i="9"/>
  <c r="Z224" i="9"/>
  <c r="X224" i="9"/>
  <c r="Z216" i="9"/>
  <c r="X216" i="9"/>
  <c r="Z223" i="9"/>
  <c r="X223" i="9"/>
  <c r="Z215" i="9"/>
  <c r="X215" i="9"/>
  <c r="W206" i="9"/>
  <c r="W207" i="9"/>
  <c r="W208" i="9"/>
  <c r="Z207" i="9" l="1"/>
  <c r="X207" i="9"/>
  <c r="Z206" i="9"/>
  <c r="X206" i="9"/>
  <c r="Z208" i="9"/>
  <c r="X208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Z198" i="9" l="1"/>
  <c r="X198" i="9"/>
  <c r="Z197" i="9"/>
  <c r="X197" i="9"/>
  <c r="Z188" i="9"/>
  <c r="X188" i="9"/>
  <c r="Z190" i="9"/>
  <c r="X190" i="9"/>
  <c r="Z173" i="9"/>
  <c r="X173" i="9"/>
  <c r="Z179" i="9"/>
  <c r="X179" i="9"/>
  <c r="Z182" i="9"/>
  <c r="X182" i="9"/>
  <c r="Z205" i="9"/>
  <c r="X205" i="9"/>
  <c r="Z181" i="9"/>
  <c r="X181" i="9"/>
  <c r="Z196" i="9"/>
  <c r="X196" i="9"/>
  <c r="Z172" i="9"/>
  <c r="X172" i="9"/>
  <c r="Z187" i="9"/>
  <c r="X187" i="9"/>
  <c r="Z202" i="9"/>
  <c r="X202" i="9"/>
  <c r="Z170" i="9"/>
  <c r="X170" i="9"/>
  <c r="Z169" i="9"/>
  <c r="X169" i="9"/>
  <c r="Z174" i="9"/>
  <c r="X174" i="9"/>
  <c r="Z204" i="9"/>
  <c r="X204" i="9"/>
  <c r="Z203" i="9"/>
  <c r="X203" i="9"/>
  <c r="Z186" i="9"/>
  <c r="X186" i="9"/>
  <c r="Z201" i="9"/>
  <c r="X201" i="9"/>
  <c r="Z185" i="9"/>
  <c r="X185" i="9"/>
  <c r="Z200" i="9"/>
  <c r="X200" i="9"/>
  <c r="Z184" i="9"/>
  <c r="X184" i="9"/>
  <c r="Z176" i="9"/>
  <c r="X176" i="9"/>
  <c r="Z168" i="9"/>
  <c r="X168" i="9"/>
  <c r="Z166" i="9"/>
  <c r="X166" i="9"/>
  <c r="Z189" i="9"/>
  <c r="X189" i="9"/>
  <c r="Z165" i="9"/>
  <c r="X165" i="9"/>
  <c r="Z180" i="9"/>
  <c r="X180" i="9"/>
  <c r="Z195" i="9"/>
  <c r="X195" i="9"/>
  <c r="Z171" i="9"/>
  <c r="X171" i="9"/>
  <c r="Z194" i="9"/>
  <c r="X194" i="9"/>
  <c r="Z178" i="9"/>
  <c r="X178" i="9"/>
  <c r="Z193" i="9"/>
  <c r="X193" i="9"/>
  <c r="Z177" i="9"/>
  <c r="X177" i="9"/>
  <c r="Z192" i="9"/>
  <c r="X192" i="9"/>
  <c r="Z199" i="9"/>
  <c r="X199" i="9"/>
  <c r="Z191" i="9"/>
  <c r="X191" i="9"/>
  <c r="Z183" i="9"/>
  <c r="X183" i="9"/>
  <c r="Z175" i="9"/>
  <c r="X175" i="9"/>
  <c r="Z167" i="9"/>
  <c r="X167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Z160" i="9" l="1"/>
  <c r="X160" i="9"/>
  <c r="Z154" i="9"/>
  <c r="X154" i="9"/>
  <c r="Z159" i="9"/>
  <c r="X159" i="9"/>
  <c r="Z153" i="9"/>
  <c r="X153" i="9"/>
  <c r="Z162" i="9"/>
  <c r="X162" i="9"/>
  <c r="Z163" i="9"/>
  <c r="X163" i="9"/>
  <c r="Z164" i="9"/>
  <c r="X164" i="9"/>
  <c r="Z151" i="9"/>
  <c r="X151" i="9"/>
  <c r="Z161" i="9"/>
  <c r="X161" i="9"/>
  <c r="Z152" i="9"/>
  <c r="X152" i="9"/>
  <c r="Z155" i="9"/>
  <c r="X155" i="9"/>
  <c r="Z156" i="9"/>
  <c r="X156" i="9"/>
  <c r="Z157" i="9"/>
  <c r="X157" i="9"/>
  <c r="Z158" i="9"/>
  <c r="X158" i="9"/>
  <c r="W150" i="9"/>
  <c r="Z150" i="9" l="1"/>
  <c r="X150" i="9"/>
  <c r="W149" i="9"/>
  <c r="W148" i="9"/>
  <c r="Z148" i="9" l="1"/>
  <c r="X148" i="9"/>
  <c r="Z149" i="9"/>
  <c r="X149" i="9"/>
  <c r="W147" i="9"/>
  <c r="W146" i="9"/>
  <c r="W145" i="9"/>
  <c r="W144" i="9"/>
  <c r="W143" i="9"/>
  <c r="Z145" i="9" l="1"/>
  <c r="X145" i="9"/>
  <c r="Z147" i="9"/>
  <c r="X147" i="9"/>
  <c r="Z144" i="9"/>
  <c r="X144" i="9"/>
  <c r="Z146" i="9"/>
  <c r="X146" i="9"/>
  <c r="Z143" i="9"/>
  <c r="X143" i="9"/>
  <c r="W138" i="9"/>
  <c r="W139" i="9"/>
  <c r="W140" i="9"/>
  <c r="W141" i="9"/>
  <c r="W142" i="9"/>
  <c r="W137" i="9"/>
  <c r="W136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23" i="9"/>
  <c r="W122" i="9"/>
  <c r="Z122" i="9" l="1"/>
  <c r="X122" i="9"/>
  <c r="Z129" i="9"/>
  <c r="X129" i="9"/>
  <c r="Z130" i="9"/>
  <c r="X130" i="9"/>
  <c r="Z142" i="9"/>
  <c r="X142" i="9"/>
  <c r="Z128" i="9"/>
  <c r="X128" i="9"/>
  <c r="Z134" i="9"/>
  <c r="X134" i="9"/>
  <c r="Z137" i="9"/>
  <c r="X137" i="9"/>
  <c r="Z141" i="9"/>
  <c r="X141" i="9"/>
  <c r="Z140" i="9"/>
  <c r="X140" i="9"/>
  <c r="Z138" i="9"/>
  <c r="X138" i="9"/>
  <c r="Z127" i="9"/>
  <c r="X127" i="9"/>
  <c r="Z126" i="9"/>
  <c r="X126" i="9"/>
  <c r="Z125" i="9"/>
  <c r="X125" i="9"/>
  <c r="Z132" i="9"/>
  <c r="X132" i="9"/>
  <c r="Z123" i="9"/>
  <c r="X123" i="9"/>
  <c r="Z135" i="9"/>
  <c r="X135" i="9"/>
  <c r="Z139" i="9"/>
  <c r="X139" i="9"/>
  <c r="Z133" i="9"/>
  <c r="X133" i="9"/>
  <c r="Z124" i="9"/>
  <c r="X124" i="9"/>
  <c r="Z131" i="9"/>
  <c r="X131" i="9"/>
  <c r="Z136" i="9"/>
  <c r="X136" i="9"/>
  <c r="W121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82" i="9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1" i="9"/>
  <c r="W62" i="9"/>
  <c r="W60" i="9"/>
  <c r="W59" i="9"/>
  <c r="W58" i="9"/>
  <c r="W57" i="9"/>
  <c r="W56" i="9"/>
  <c r="W55" i="9"/>
  <c r="W54" i="9"/>
  <c r="W53" i="9"/>
  <c r="W50" i="9"/>
  <c r="W52" i="9"/>
  <c r="W51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29" i="9"/>
  <c r="W30" i="9"/>
  <c r="W31" i="9"/>
  <c r="W28" i="9"/>
  <c r="W27" i="9"/>
  <c r="W26" i="9"/>
  <c r="W25" i="9"/>
  <c r="Z59" i="9" l="1"/>
  <c r="X59" i="9"/>
  <c r="Z104" i="9"/>
  <c r="X104" i="9"/>
  <c r="Z50" i="9"/>
  <c r="X50" i="9"/>
  <c r="Z119" i="9"/>
  <c r="X119" i="9"/>
  <c r="Z95" i="9"/>
  <c r="X95" i="9"/>
  <c r="Z45" i="9"/>
  <c r="X45" i="9"/>
  <c r="Z62" i="9"/>
  <c r="X62" i="9"/>
  <c r="Z69" i="9"/>
  <c r="X69" i="9"/>
  <c r="Z77" i="9"/>
  <c r="X77" i="9"/>
  <c r="Z118" i="9"/>
  <c r="X118" i="9"/>
  <c r="Z110" i="9"/>
  <c r="X110" i="9"/>
  <c r="Z102" i="9"/>
  <c r="X102" i="9"/>
  <c r="Z94" i="9"/>
  <c r="X94" i="9"/>
  <c r="Z86" i="9"/>
  <c r="X86" i="9"/>
  <c r="Z67" i="9"/>
  <c r="X67" i="9"/>
  <c r="Z60" i="9"/>
  <c r="X60" i="9"/>
  <c r="Z87" i="9"/>
  <c r="X87" i="9"/>
  <c r="Z31" i="9"/>
  <c r="X31" i="9"/>
  <c r="Z46" i="9"/>
  <c r="X46" i="9"/>
  <c r="Z54" i="9"/>
  <c r="X54" i="9"/>
  <c r="Z61" i="9"/>
  <c r="X61" i="9"/>
  <c r="Z70" i="9"/>
  <c r="X70" i="9"/>
  <c r="Z78" i="9"/>
  <c r="X78" i="9"/>
  <c r="Z117" i="9"/>
  <c r="X117" i="9"/>
  <c r="Z109" i="9"/>
  <c r="X109" i="9"/>
  <c r="Z101" i="9"/>
  <c r="X101" i="9"/>
  <c r="Z93" i="9"/>
  <c r="X93" i="9"/>
  <c r="Z85" i="9"/>
  <c r="X85" i="9"/>
  <c r="Z35" i="9"/>
  <c r="X35" i="9"/>
  <c r="Z120" i="9"/>
  <c r="X120" i="9"/>
  <c r="Z44" i="9"/>
  <c r="X44" i="9"/>
  <c r="Z111" i="9"/>
  <c r="X111" i="9"/>
  <c r="Z37" i="9"/>
  <c r="X37" i="9"/>
  <c r="Z29" i="9"/>
  <c r="X29" i="9"/>
  <c r="Z39" i="9"/>
  <c r="X39" i="9"/>
  <c r="Z47" i="9"/>
  <c r="X47" i="9"/>
  <c r="Z55" i="9"/>
  <c r="X55" i="9"/>
  <c r="Z63" i="9"/>
  <c r="X63" i="9"/>
  <c r="Z71" i="9"/>
  <c r="X71" i="9"/>
  <c r="Z79" i="9"/>
  <c r="X79" i="9"/>
  <c r="Z116" i="9"/>
  <c r="X116" i="9"/>
  <c r="Z108" i="9"/>
  <c r="X108" i="9"/>
  <c r="Z100" i="9"/>
  <c r="X100" i="9"/>
  <c r="Z92" i="9"/>
  <c r="X92" i="9"/>
  <c r="Z84" i="9"/>
  <c r="X84" i="9"/>
  <c r="Z27" i="9"/>
  <c r="X27" i="9"/>
  <c r="Z75" i="9"/>
  <c r="X75" i="9"/>
  <c r="Z88" i="9"/>
  <c r="X88" i="9"/>
  <c r="Z76" i="9"/>
  <c r="X76" i="9"/>
  <c r="Z38" i="9"/>
  <c r="X38" i="9"/>
  <c r="Z40" i="9"/>
  <c r="X40" i="9"/>
  <c r="Z48" i="9"/>
  <c r="X48" i="9"/>
  <c r="Z56" i="9"/>
  <c r="X56" i="9"/>
  <c r="Z64" i="9"/>
  <c r="X64" i="9"/>
  <c r="Z72" i="9"/>
  <c r="X72" i="9"/>
  <c r="Z80" i="9"/>
  <c r="X80" i="9"/>
  <c r="Z115" i="9"/>
  <c r="X115" i="9"/>
  <c r="Z107" i="9"/>
  <c r="X107" i="9"/>
  <c r="Z99" i="9"/>
  <c r="X99" i="9"/>
  <c r="Z91" i="9"/>
  <c r="X91" i="9"/>
  <c r="Z83" i="9"/>
  <c r="X83" i="9"/>
  <c r="Z52" i="9"/>
  <c r="X52" i="9"/>
  <c r="Z96" i="9"/>
  <c r="X96" i="9"/>
  <c r="Z36" i="9"/>
  <c r="X36" i="9"/>
  <c r="Z30" i="9"/>
  <c r="X30" i="9"/>
  <c r="Z25" i="9"/>
  <c r="X25" i="9"/>
  <c r="Z41" i="9"/>
  <c r="X41" i="9"/>
  <c r="Z65" i="9"/>
  <c r="X65" i="9"/>
  <c r="Z81" i="9"/>
  <c r="X81" i="9"/>
  <c r="Z114" i="9"/>
  <c r="X114" i="9"/>
  <c r="Z106" i="9"/>
  <c r="X106" i="9"/>
  <c r="Z98" i="9"/>
  <c r="X98" i="9"/>
  <c r="Z90" i="9"/>
  <c r="X90" i="9"/>
  <c r="Z121" i="9"/>
  <c r="X121" i="9"/>
  <c r="Z43" i="9"/>
  <c r="X43" i="9"/>
  <c r="Z112" i="9"/>
  <c r="X112" i="9"/>
  <c r="Z28" i="9"/>
  <c r="X28" i="9"/>
  <c r="Z68" i="9"/>
  <c r="X68" i="9"/>
  <c r="Z103" i="9"/>
  <c r="X103" i="9"/>
  <c r="Z53" i="9"/>
  <c r="X53" i="9"/>
  <c r="Z32" i="9"/>
  <c r="X32" i="9"/>
  <c r="Z33" i="9"/>
  <c r="X33" i="9"/>
  <c r="Z49" i="9"/>
  <c r="X49" i="9"/>
  <c r="Z57" i="9"/>
  <c r="X57" i="9"/>
  <c r="Z73" i="9"/>
  <c r="X73" i="9"/>
  <c r="Z26" i="9"/>
  <c r="X26" i="9"/>
  <c r="Z34" i="9"/>
  <c r="X34" i="9"/>
  <c r="Z42" i="9"/>
  <c r="X42" i="9"/>
  <c r="Z51" i="9"/>
  <c r="X51" i="9"/>
  <c r="Z58" i="9"/>
  <c r="X58" i="9"/>
  <c r="Z66" i="9"/>
  <c r="X66" i="9"/>
  <c r="Z74" i="9"/>
  <c r="X74" i="9"/>
  <c r="Z82" i="9"/>
  <c r="X82" i="9"/>
  <c r="Z113" i="9"/>
  <c r="X113" i="9"/>
  <c r="Z105" i="9"/>
  <c r="X105" i="9"/>
  <c r="Z97" i="9"/>
  <c r="X97" i="9"/>
  <c r="Z89" i="9"/>
  <c r="X89" i="9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4" i="9"/>
  <c r="Z17" i="9" l="1"/>
  <c r="X17" i="9"/>
  <c r="Z8" i="9"/>
  <c r="X8" i="9"/>
  <c r="Z15" i="9"/>
  <c r="X15" i="9"/>
  <c r="Z18" i="9"/>
  <c r="X18" i="9"/>
  <c r="Z22" i="9"/>
  <c r="X22" i="9"/>
  <c r="Z23" i="9"/>
  <c r="X23" i="9"/>
  <c r="Z14" i="9"/>
  <c r="X14" i="9"/>
  <c r="Z21" i="9"/>
  <c r="X21" i="9"/>
  <c r="Z13" i="9"/>
  <c r="X13" i="9"/>
  <c r="Z4" i="9"/>
  <c r="AA4" i="9" s="1"/>
  <c r="AA5" i="9" s="1"/>
  <c r="X4" i="9"/>
  <c r="Z24" i="9"/>
  <c r="X24" i="9"/>
  <c r="Z6" i="9"/>
  <c r="X6" i="9"/>
  <c r="Z10" i="9"/>
  <c r="X10" i="9"/>
  <c r="Z9" i="9"/>
  <c r="X9" i="9"/>
  <c r="Z16" i="9"/>
  <c r="X16" i="9"/>
  <c r="Z7" i="9"/>
  <c r="X7" i="9"/>
  <c r="Z20" i="9"/>
  <c r="X20" i="9"/>
  <c r="Z12" i="9"/>
  <c r="X12" i="9"/>
  <c r="Z19" i="9"/>
  <c r="X19" i="9"/>
  <c r="Z11" i="9"/>
  <c r="X11" i="9"/>
  <c r="Y3" i="9"/>
  <c r="AA6" i="9" l="1"/>
  <c r="AA7" i="9" s="1"/>
  <c r="AA8" i="9" s="1"/>
  <c r="AA9" i="9" s="1"/>
  <c r="AA10" i="9" s="1"/>
  <c r="AA11" i="9" s="1"/>
  <c r="AA12" i="9" s="1"/>
  <c r="AA13" i="9" s="1"/>
  <c r="AA14" i="9" s="1"/>
  <c r="AA15" i="9" s="1"/>
  <c r="AA16" i="9" s="1"/>
  <c r="AA17" i="9" s="1"/>
  <c r="AA18" i="9" s="1"/>
  <c r="AA19" i="9" s="1"/>
  <c r="AA20" i="9" s="1"/>
  <c r="AA21" i="9" s="1"/>
  <c r="AA22" i="9" s="1"/>
  <c r="AA23" i="9" s="1"/>
  <c r="AA24" i="9" s="1"/>
  <c r="AA25" i="9" s="1"/>
  <c r="AA26" i="9" s="1"/>
  <c r="AA27" i="9" s="1"/>
  <c r="AA28" i="9" s="1"/>
  <c r="AA29" i="9" s="1"/>
  <c r="AA30" i="9" s="1"/>
  <c r="AA31" i="9" s="1"/>
  <c r="AA32" i="9" s="1"/>
  <c r="AA33" i="9" s="1"/>
  <c r="AA34" i="9" s="1"/>
  <c r="AA35" i="9" s="1"/>
  <c r="AA36" i="9" s="1"/>
  <c r="AA37" i="9" s="1"/>
  <c r="AA38" i="9" s="1"/>
  <c r="AA39" i="9" s="1"/>
  <c r="AA40" i="9" s="1"/>
  <c r="AA41" i="9" s="1"/>
  <c r="AA42" i="9" s="1"/>
  <c r="AA43" i="9" s="1"/>
  <c r="AA44" i="9" s="1"/>
  <c r="AA45" i="9" s="1"/>
  <c r="AA46" i="9" s="1"/>
  <c r="AA47" i="9" s="1"/>
  <c r="AA48" i="9" s="1"/>
  <c r="AA49" i="9" s="1"/>
  <c r="AA50" i="9" s="1"/>
  <c r="AA51" i="9" s="1"/>
  <c r="AA52" i="9" s="1"/>
  <c r="AA53" i="9" s="1"/>
  <c r="AA54" i="9" s="1"/>
  <c r="AA55" i="9" s="1"/>
  <c r="AA56" i="9" s="1"/>
  <c r="AA57" i="9" s="1"/>
  <c r="AA58" i="9" s="1"/>
  <c r="AA59" i="9" s="1"/>
  <c r="AA60" i="9" s="1"/>
  <c r="AA61" i="9" s="1"/>
  <c r="AA62" i="9" s="1"/>
  <c r="AA63" i="9" s="1"/>
  <c r="AA64" i="9" s="1"/>
  <c r="AA65" i="9" s="1"/>
  <c r="AA66" i="9" s="1"/>
  <c r="AA67" i="9" s="1"/>
  <c r="AA68" i="9" s="1"/>
  <c r="AA69" i="9" s="1"/>
  <c r="AA70" i="9" s="1"/>
  <c r="AA71" i="9" s="1"/>
  <c r="AA72" i="9" s="1"/>
  <c r="AA73" i="9" s="1"/>
  <c r="AA74" i="9" s="1"/>
  <c r="AA75" i="9" s="1"/>
  <c r="AA76" i="9" s="1"/>
  <c r="AA77" i="9" s="1"/>
  <c r="AA78" i="9" s="1"/>
  <c r="AA79" i="9" s="1"/>
  <c r="AA80" i="9" s="1"/>
  <c r="AA81" i="9" s="1"/>
  <c r="AA82" i="9" s="1"/>
  <c r="AA83" i="9" s="1"/>
  <c r="AA84" i="9" s="1"/>
  <c r="AA85" i="9" s="1"/>
  <c r="AA86" i="9" s="1"/>
  <c r="AA87" i="9" s="1"/>
  <c r="AA88" i="9" s="1"/>
  <c r="AA89" i="9" s="1"/>
  <c r="AA90" i="9" s="1"/>
  <c r="AA91" i="9" s="1"/>
  <c r="AA92" i="9" s="1"/>
  <c r="AA93" i="9" s="1"/>
  <c r="AA94" i="9" s="1"/>
  <c r="AA95" i="9" s="1"/>
  <c r="AA96" i="9" s="1"/>
  <c r="AA97" i="9" s="1"/>
  <c r="AA98" i="9" s="1"/>
  <c r="AA99" i="9" s="1"/>
  <c r="AA100" i="9" s="1"/>
  <c r="AA101" i="9" s="1"/>
  <c r="AA102" i="9" s="1"/>
  <c r="AA103" i="9" s="1"/>
  <c r="AA104" i="9" s="1"/>
  <c r="AA105" i="9" s="1"/>
  <c r="AA106" i="9" s="1"/>
  <c r="AA107" i="9" s="1"/>
  <c r="AA108" i="9" s="1"/>
  <c r="AA109" i="9" s="1"/>
  <c r="AA110" i="9" s="1"/>
  <c r="AA111" i="9" s="1"/>
  <c r="AA112" i="9" s="1"/>
  <c r="AA113" i="9" s="1"/>
  <c r="AA114" i="9" s="1"/>
  <c r="AA115" i="9" s="1"/>
  <c r="AA116" i="9" s="1"/>
  <c r="AA117" i="9" s="1"/>
  <c r="AA118" i="9" s="1"/>
  <c r="AA119" i="9" s="1"/>
  <c r="AA120" i="9" s="1"/>
  <c r="AA121" i="9" s="1"/>
  <c r="AA122" i="9" s="1"/>
  <c r="AA123" i="9" s="1"/>
  <c r="AA124" i="9" s="1"/>
  <c r="AA125" i="9" s="1"/>
  <c r="AA126" i="9" s="1"/>
  <c r="AA127" i="9" s="1"/>
  <c r="AA128" i="9" s="1"/>
  <c r="AA129" i="9" s="1"/>
  <c r="AA130" i="9" s="1"/>
  <c r="AA131" i="9" s="1"/>
  <c r="AA132" i="9" s="1"/>
  <c r="AA133" i="9" s="1"/>
  <c r="AA134" i="9" s="1"/>
  <c r="AA135" i="9" s="1"/>
  <c r="AA136" i="9" s="1"/>
  <c r="AA137" i="9" s="1"/>
  <c r="AA138" i="9" s="1"/>
  <c r="AA139" i="9" s="1"/>
  <c r="AA140" i="9" s="1"/>
  <c r="AA141" i="9" s="1"/>
  <c r="AA142" i="9" s="1"/>
  <c r="AA143" i="9" s="1"/>
  <c r="AA144" i="9" s="1"/>
  <c r="AA145" i="9" s="1"/>
  <c r="AA146" i="9" s="1"/>
  <c r="AA147" i="9" s="1"/>
  <c r="AA148" i="9" s="1"/>
  <c r="AA149" i="9" s="1"/>
  <c r="AA150" i="9" s="1"/>
  <c r="AA151" i="9" s="1"/>
  <c r="AA152" i="9" s="1"/>
  <c r="AA153" i="9" s="1"/>
  <c r="AA154" i="9" s="1"/>
  <c r="AA155" i="9" s="1"/>
  <c r="AA156" i="9" s="1"/>
  <c r="AA157" i="9" s="1"/>
  <c r="AA158" i="9" s="1"/>
  <c r="AA159" i="9" s="1"/>
  <c r="AA160" i="9" s="1"/>
  <c r="AA161" i="9" s="1"/>
  <c r="AA162" i="9" s="1"/>
  <c r="AA163" i="9" s="1"/>
  <c r="AA164" i="9" s="1"/>
  <c r="AA165" i="9" s="1"/>
  <c r="AA166" i="9" s="1"/>
  <c r="AA167" i="9" s="1"/>
  <c r="AA168" i="9" s="1"/>
  <c r="AA169" i="9" s="1"/>
  <c r="AA170" i="9" s="1"/>
  <c r="AA171" i="9" s="1"/>
  <c r="AA172" i="9" s="1"/>
  <c r="AA173" i="9" s="1"/>
  <c r="AA174" i="9" s="1"/>
  <c r="AA175" i="9" s="1"/>
  <c r="AA176" i="9" s="1"/>
  <c r="AA177" i="9" s="1"/>
  <c r="AA178" i="9" s="1"/>
  <c r="AA179" i="9" s="1"/>
  <c r="AA180" i="9" s="1"/>
  <c r="AA181" i="9" s="1"/>
  <c r="AA182" i="9" s="1"/>
  <c r="AA183" i="9" s="1"/>
  <c r="AA184" i="9" s="1"/>
  <c r="AA185" i="9" s="1"/>
  <c r="AA186" i="9" s="1"/>
  <c r="AA187" i="9" s="1"/>
  <c r="AA188" i="9" s="1"/>
  <c r="AA189" i="9" s="1"/>
  <c r="AA190" i="9" s="1"/>
  <c r="AA191" i="9" s="1"/>
  <c r="AA192" i="9" s="1"/>
  <c r="AA193" i="9" s="1"/>
  <c r="AA194" i="9" s="1"/>
  <c r="AA195" i="9" s="1"/>
  <c r="AA196" i="9" s="1"/>
  <c r="AA197" i="9" s="1"/>
  <c r="AA198" i="9" s="1"/>
  <c r="AA199" i="9" s="1"/>
  <c r="AA200" i="9" s="1"/>
  <c r="AA201" i="9" s="1"/>
  <c r="AA202" i="9" s="1"/>
  <c r="AA203" i="9" s="1"/>
  <c r="AA204" i="9" s="1"/>
  <c r="AA205" i="9" s="1"/>
  <c r="AA206" i="9" s="1"/>
  <c r="AA207" i="9" s="1"/>
  <c r="AA208" i="9" s="1"/>
  <c r="AA209" i="9" s="1"/>
  <c r="AA210" i="9" s="1"/>
  <c r="AA211" i="9" s="1"/>
  <c r="AA212" i="9" s="1"/>
  <c r="AA213" i="9" s="1"/>
  <c r="AA214" i="9" s="1"/>
  <c r="AA215" i="9" s="1"/>
  <c r="AA216" i="9" s="1"/>
  <c r="AA217" i="9" s="1"/>
  <c r="AA218" i="9" s="1"/>
  <c r="AA219" i="9" s="1"/>
  <c r="AA220" i="9" s="1"/>
  <c r="AA221" i="9" s="1"/>
  <c r="AA222" i="9" s="1"/>
  <c r="AA223" i="9" s="1"/>
  <c r="AA224" i="9" s="1"/>
  <c r="AA225" i="9" s="1"/>
  <c r="AA226" i="9" s="1"/>
  <c r="AA227" i="9" s="1"/>
  <c r="AA228" i="9" s="1"/>
  <c r="AA229" i="9" s="1"/>
  <c r="AA230" i="9" s="1"/>
  <c r="AA231" i="9" s="1"/>
  <c r="AA232" i="9" s="1"/>
  <c r="AA233" i="9" s="1"/>
  <c r="AA234" i="9" s="1"/>
  <c r="AA235" i="9" s="1"/>
  <c r="AA236" i="9" s="1"/>
  <c r="AA237" i="9" s="1"/>
  <c r="AA238" i="9" s="1"/>
  <c r="AA239" i="9" s="1"/>
  <c r="AA240" i="9" s="1"/>
  <c r="AA241" i="9" s="1"/>
  <c r="AA242" i="9" s="1"/>
  <c r="AA243" i="9" s="1"/>
  <c r="AA244" i="9" s="1"/>
  <c r="AA245" i="9" s="1"/>
  <c r="AA246" i="9" s="1"/>
  <c r="AA247" i="9" s="1"/>
  <c r="AA248" i="9" s="1"/>
  <c r="AA249" i="9" s="1"/>
  <c r="AA250" i="9" s="1"/>
  <c r="AA251" i="9" s="1"/>
  <c r="AA252" i="9" s="1"/>
  <c r="AA253" i="9" s="1"/>
  <c r="AA254" i="9" s="1"/>
  <c r="AA255" i="9" s="1"/>
  <c r="AA256" i="9" s="1"/>
  <c r="AA257" i="9" s="1"/>
  <c r="AA258" i="9" s="1"/>
  <c r="AA259" i="9" s="1"/>
  <c r="AA260" i="9" s="1"/>
  <c r="AA261" i="9" s="1"/>
  <c r="AA262" i="9" s="1"/>
  <c r="AA263" i="9" s="1"/>
  <c r="AA264" i="9" s="1"/>
  <c r="AA265" i="9" s="1"/>
  <c r="AA266" i="9" s="1"/>
  <c r="AA267" i="9" s="1"/>
  <c r="AA268" i="9" s="1"/>
  <c r="AA269" i="9" s="1"/>
  <c r="AA270" i="9" s="1"/>
  <c r="AA271" i="9" s="1"/>
  <c r="AA272" i="9" s="1"/>
  <c r="AA273" i="9" s="1"/>
  <c r="AA274" i="9" s="1"/>
  <c r="AA275" i="9" s="1"/>
  <c r="AA276" i="9" s="1"/>
  <c r="AA277" i="9" s="1"/>
  <c r="AA278" i="9" s="1"/>
  <c r="AA279" i="9" s="1"/>
  <c r="AA280" i="9" s="1"/>
  <c r="AA281" i="9" s="1"/>
  <c r="AA282" i="9" s="1"/>
  <c r="AA283" i="9" s="1"/>
  <c r="AA284" i="9" s="1"/>
  <c r="AA285" i="9" s="1"/>
  <c r="AA286" i="9" s="1"/>
  <c r="AA287" i="9" s="1"/>
  <c r="AA288" i="9" s="1"/>
  <c r="AA289" i="9" s="1"/>
  <c r="AA290" i="9" s="1"/>
  <c r="AA291" i="9" s="1"/>
  <c r="AA292" i="9" s="1"/>
  <c r="AA293" i="9" s="1"/>
  <c r="AA294" i="9" s="1"/>
  <c r="AA295" i="9" s="1"/>
  <c r="AA296" i="9" s="1"/>
  <c r="AA297" i="9" s="1"/>
  <c r="AA298" i="9" s="1"/>
  <c r="AA299" i="9" s="1"/>
  <c r="AA300" i="9" s="1"/>
  <c r="AA301" i="9" s="1"/>
  <c r="AA302" i="9" s="1"/>
  <c r="AA303" i="9" s="1"/>
  <c r="AA304" i="9" s="1"/>
  <c r="AA305" i="9" s="1"/>
  <c r="AA306" i="9" s="1"/>
  <c r="AA307" i="9" s="1"/>
  <c r="AA308" i="9" s="1"/>
  <c r="AA309" i="9" s="1"/>
  <c r="AA310" i="9" s="1"/>
  <c r="AA311" i="9" s="1"/>
  <c r="AA312" i="9" s="1"/>
  <c r="AA313" i="9" s="1"/>
  <c r="AA314" i="9" s="1"/>
  <c r="AA315" i="9" s="1"/>
  <c r="AA316" i="9" s="1"/>
  <c r="AA317" i="9" s="1"/>
  <c r="AA318" i="9" s="1"/>
  <c r="AA319" i="9" s="1"/>
  <c r="AA320" i="9" s="1"/>
  <c r="AA321" i="9" s="1"/>
  <c r="AA322" i="9" s="1"/>
  <c r="AA323" i="9" s="1"/>
  <c r="AA324" i="9" s="1"/>
  <c r="AA325" i="9" s="1"/>
  <c r="AA326" i="9" s="1"/>
  <c r="AA327" i="9" s="1"/>
  <c r="AA328" i="9" s="1"/>
  <c r="AA329" i="9" s="1"/>
  <c r="AA330" i="9" s="1"/>
  <c r="AA331" i="9" s="1"/>
  <c r="AA332" i="9" s="1"/>
  <c r="AA333" i="9" s="1"/>
  <c r="AA334" i="9" s="1"/>
  <c r="AA335" i="9" s="1"/>
  <c r="AA336" i="9" s="1"/>
  <c r="AA337" i="9" s="1"/>
  <c r="AA338" i="9" s="1"/>
  <c r="AA339" i="9" s="1"/>
  <c r="AA340" i="9" s="1"/>
  <c r="AA341" i="9" s="1"/>
  <c r="AA342" i="9" s="1"/>
  <c r="AA343" i="9" s="1"/>
  <c r="AA344" i="9" s="1"/>
  <c r="AA345" i="9" s="1"/>
  <c r="AA346" i="9" s="1"/>
  <c r="AA347" i="9" s="1"/>
  <c r="AA348" i="9" s="1"/>
  <c r="AA349" i="9" s="1"/>
  <c r="AA350" i="9" s="1"/>
  <c r="AA351" i="9" s="1"/>
  <c r="AA352" i="9" s="1"/>
  <c r="AA353" i="9" s="1"/>
  <c r="AA354" i="9" s="1"/>
  <c r="AA355" i="9" s="1"/>
  <c r="AA356" i="9" s="1"/>
  <c r="AA357" i="9" s="1"/>
  <c r="AA358" i="9" s="1"/>
  <c r="AA359" i="9" s="1"/>
  <c r="AA360" i="9" s="1"/>
  <c r="AA361" i="9" s="1"/>
  <c r="AA362" i="9" s="1"/>
  <c r="AA363" i="9" s="1"/>
  <c r="AA364" i="9" s="1"/>
  <c r="AA365" i="9" s="1"/>
  <c r="AA366" i="9" s="1"/>
  <c r="AA367" i="9" s="1"/>
  <c r="AA368" i="9" s="1"/>
  <c r="AA369" i="9" s="1"/>
  <c r="AA370" i="9" s="1"/>
  <c r="AA371" i="9" s="1"/>
  <c r="AA372" i="9" s="1"/>
  <c r="AA373" i="9" s="1"/>
  <c r="AA374" i="9" s="1"/>
  <c r="AA375" i="9" s="1"/>
  <c r="AA376" i="9" s="1"/>
  <c r="AA377" i="9" s="1"/>
  <c r="AA378" i="9" s="1"/>
  <c r="AA379" i="9" s="1"/>
  <c r="AA380" i="9" s="1"/>
  <c r="AA381" i="9" s="1"/>
  <c r="AA382" i="9" s="1"/>
  <c r="AA383" i="9" s="1"/>
  <c r="AA384" i="9" s="1"/>
  <c r="AA385" i="9" s="1"/>
  <c r="AA386" i="9" s="1"/>
  <c r="AA387" i="9" s="1"/>
  <c r="AA388" i="9" s="1"/>
  <c r="AA389" i="9" s="1"/>
  <c r="AA390" i="9" s="1"/>
  <c r="AA391" i="9" s="1"/>
  <c r="AA392" i="9" s="1"/>
  <c r="AA393" i="9" s="1"/>
  <c r="AA394" i="9" s="1"/>
  <c r="AA395" i="9" s="1"/>
  <c r="AA396" i="9" s="1"/>
  <c r="AA397" i="9" s="1"/>
  <c r="AA398" i="9" s="1"/>
  <c r="AA399" i="9" s="1"/>
  <c r="AA400" i="9" s="1"/>
  <c r="AA401" i="9" s="1"/>
  <c r="AA402" i="9" s="1"/>
  <c r="AA403" i="9" s="1"/>
  <c r="AA404" i="9" s="1"/>
  <c r="AA405" i="9" s="1"/>
  <c r="AA406" i="9" s="1"/>
  <c r="AA407" i="9" s="1"/>
  <c r="AA408" i="9" s="1"/>
  <c r="AA409" i="9" s="1"/>
  <c r="AA410" i="9" s="1"/>
  <c r="AA411" i="9" s="1"/>
  <c r="AA412" i="9" s="1"/>
  <c r="AA413" i="9" s="1"/>
  <c r="AA414" i="9" s="1"/>
  <c r="AA415" i="9" s="1"/>
  <c r="AA416" i="9" s="1"/>
  <c r="AA417" i="9" s="1"/>
  <c r="AA418" i="9" s="1"/>
  <c r="AA419" i="9" s="1"/>
  <c r="AA420" i="9" s="1"/>
  <c r="AA421" i="9" s="1"/>
  <c r="AA422" i="9" s="1"/>
  <c r="AA423" i="9" s="1"/>
  <c r="AA424" i="9" s="1"/>
  <c r="AA425" i="9" s="1"/>
  <c r="AA426" i="9" s="1"/>
  <c r="AA427" i="9" s="1"/>
  <c r="AA428" i="9" s="1"/>
  <c r="AA429" i="9" s="1"/>
  <c r="AA430" i="9" s="1"/>
  <c r="AA431" i="9" s="1"/>
  <c r="AA432" i="9" s="1"/>
  <c r="AA433" i="9" s="1"/>
  <c r="AA434" i="9" s="1"/>
  <c r="AA435" i="9" s="1"/>
  <c r="AA436" i="9" s="1"/>
  <c r="AA437" i="9" s="1"/>
  <c r="AA438" i="9" s="1"/>
  <c r="AA439" i="9" s="1"/>
  <c r="AA440" i="9" s="1"/>
  <c r="AA441" i="9" s="1"/>
  <c r="AA442" i="9" s="1"/>
  <c r="AA443" i="9" s="1"/>
  <c r="AA444" i="9" s="1"/>
  <c r="AA445" i="9" s="1"/>
  <c r="AA446" i="9" s="1"/>
  <c r="AA447" i="9" s="1"/>
  <c r="AA448" i="9" s="1"/>
  <c r="AA449" i="9" s="1"/>
  <c r="AA450" i="9" s="1"/>
  <c r="AA451" i="9" s="1"/>
  <c r="AA452" i="9" s="1"/>
  <c r="AA453" i="9" s="1"/>
  <c r="AA454" i="9" s="1"/>
  <c r="AA455" i="9" s="1"/>
  <c r="AA456" i="9" s="1"/>
  <c r="AA457" i="9" s="1"/>
  <c r="AA458" i="9" s="1"/>
  <c r="AA459" i="9" s="1"/>
  <c r="AA460" i="9" s="1"/>
  <c r="AA461" i="9" s="1"/>
  <c r="AA462" i="9" s="1"/>
  <c r="AA463" i="9" s="1"/>
  <c r="AA464" i="9" s="1"/>
  <c r="AA465" i="9" s="1"/>
  <c r="AA466" i="9" s="1"/>
  <c r="AA467" i="9" s="1"/>
  <c r="AA468" i="9" s="1"/>
  <c r="AA469" i="9" s="1"/>
  <c r="AA470" i="9" s="1"/>
  <c r="AA471" i="9" s="1"/>
  <c r="AA472" i="9" s="1"/>
  <c r="AA473" i="9" s="1"/>
  <c r="AA474" i="9" s="1"/>
  <c r="AA475" i="9" s="1"/>
  <c r="AA476" i="9" s="1"/>
  <c r="AA477" i="9" s="1"/>
  <c r="AA478" i="9" s="1"/>
  <c r="AA479" i="9" s="1"/>
  <c r="AA480" i="9" s="1"/>
  <c r="AA481" i="9" s="1"/>
  <c r="AA482" i="9" s="1"/>
  <c r="AA483" i="9" s="1"/>
  <c r="AA484" i="9" s="1"/>
  <c r="AA485" i="9" s="1"/>
  <c r="AA486" i="9" s="1"/>
  <c r="AA487" i="9" s="1"/>
  <c r="AA488" i="9" s="1"/>
  <c r="AA489" i="9" s="1"/>
  <c r="AA490" i="9" s="1"/>
  <c r="AA491" i="9" s="1"/>
  <c r="AA492" i="9" s="1"/>
  <c r="AA493" i="9" s="1"/>
  <c r="AA494" i="9" s="1"/>
  <c r="AA495" i="9" s="1"/>
  <c r="AA496" i="9" s="1"/>
  <c r="AA497" i="9" s="1"/>
  <c r="AA498" i="9" s="1"/>
  <c r="AA499" i="9" s="1"/>
  <c r="AA500" i="9" s="1"/>
  <c r="AA501" i="9" s="1"/>
  <c r="AA502" i="9" s="1"/>
  <c r="AA503" i="9" s="1"/>
  <c r="AA504" i="9" s="1"/>
  <c r="AA505" i="9" s="1"/>
  <c r="AA506" i="9" s="1"/>
  <c r="AA507" i="9" s="1"/>
  <c r="AA508" i="9" s="1"/>
  <c r="AA509" i="9" s="1"/>
  <c r="AA510" i="9" s="1"/>
  <c r="AA511" i="9" s="1"/>
  <c r="AA512" i="9" s="1"/>
  <c r="AA513" i="9" s="1"/>
  <c r="AA514" i="9" s="1"/>
  <c r="AA515" i="9" s="1"/>
  <c r="AA516" i="9" s="1"/>
  <c r="AA517" i="9" s="1"/>
  <c r="AA518" i="9" s="1"/>
  <c r="AA519" i="9" s="1"/>
  <c r="AA520" i="9" s="1"/>
  <c r="AA521" i="9" s="1"/>
  <c r="AA522" i="9" s="1"/>
  <c r="AA523" i="9" s="1"/>
  <c r="AA524" i="9" s="1"/>
  <c r="AA525" i="9" s="1"/>
  <c r="AA526" i="9" s="1"/>
  <c r="AA527" i="9" s="1"/>
  <c r="AA528" i="9" s="1"/>
  <c r="AA529" i="9" s="1"/>
  <c r="AA530" i="9" s="1"/>
  <c r="AA531" i="9" s="1"/>
  <c r="AA532" i="9" s="1"/>
  <c r="AA533" i="9" s="1"/>
  <c r="AA534" i="9" s="1"/>
  <c r="AA535" i="9" s="1"/>
  <c r="AA536" i="9" s="1"/>
  <c r="AA537" i="9" s="1"/>
  <c r="AA538" i="9" s="1"/>
  <c r="AA539" i="9" s="1"/>
  <c r="AA540" i="9" s="1"/>
  <c r="AA541" i="9" s="1"/>
  <c r="AA542" i="9" s="1"/>
  <c r="AA543" i="9" s="1"/>
  <c r="AA544" i="9" s="1"/>
  <c r="AA545" i="9" s="1"/>
  <c r="AA546" i="9" s="1"/>
  <c r="AA547" i="9" s="1"/>
  <c r="AA548" i="9" s="1"/>
  <c r="AA549" i="9" s="1"/>
  <c r="AA550" i="9" s="1"/>
  <c r="AA551" i="9" s="1"/>
  <c r="AA552" i="9" s="1"/>
  <c r="AA553" i="9" s="1"/>
  <c r="AA554" i="9" s="1"/>
  <c r="AA555" i="9" s="1"/>
  <c r="AA556" i="9" s="1"/>
  <c r="AA557" i="9" s="1"/>
  <c r="AA558" i="9" s="1"/>
  <c r="AA559" i="9" s="1"/>
  <c r="AA560" i="9" s="1"/>
  <c r="AA561" i="9" s="1"/>
  <c r="AA562" i="9" s="1"/>
  <c r="AA563" i="9" s="1"/>
  <c r="AA564" i="9" s="1"/>
  <c r="AA565" i="9" s="1"/>
  <c r="AA566" i="9" s="1"/>
  <c r="AA567" i="9" s="1"/>
  <c r="AA568" i="9" s="1"/>
  <c r="AA569" i="9" s="1"/>
  <c r="AA570" i="9" s="1"/>
  <c r="AA571" i="9" s="1"/>
  <c r="AA572" i="9" s="1"/>
  <c r="AA573" i="9" s="1"/>
  <c r="AA574" i="9" s="1"/>
  <c r="AA575" i="9" s="1"/>
  <c r="AA576" i="9" s="1"/>
  <c r="AA577" i="9" s="1"/>
  <c r="AA578" i="9" s="1"/>
  <c r="AA579" i="9" s="1"/>
  <c r="AA580" i="9" s="1"/>
  <c r="AA581" i="9" s="1"/>
  <c r="AA582" i="9" s="1"/>
  <c r="AA583" i="9" s="1"/>
  <c r="AA584" i="9" s="1"/>
  <c r="AA585" i="9" s="1"/>
  <c r="AA586" i="9" s="1"/>
  <c r="AA587" i="9" s="1"/>
  <c r="AA588" i="9" s="1"/>
  <c r="AA589" i="9" s="1"/>
  <c r="AA590" i="9" s="1"/>
  <c r="AA591" i="9" s="1"/>
  <c r="AA592" i="9" s="1"/>
  <c r="AA593" i="9" s="1"/>
  <c r="AA594" i="9" s="1"/>
  <c r="AA595" i="9" s="1"/>
  <c r="AA596" i="9" s="1"/>
  <c r="AA597" i="9" s="1"/>
  <c r="AA598" i="9" s="1"/>
  <c r="AA599" i="9" s="1"/>
  <c r="AA600" i="9" s="1"/>
  <c r="AA601" i="9" s="1"/>
  <c r="AA602" i="9" s="1"/>
  <c r="AA603" i="9" s="1"/>
  <c r="AA604" i="9" s="1"/>
  <c r="AA605" i="9" s="1"/>
  <c r="AA606" i="9" s="1"/>
  <c r="AA607" i="9" s="1"/>
  <c r="AA608" i="9" s="1"/>
  <c r="AA609" i="9" s="1"/>
  <c r="AA610" i="9" s="1"/>
  <c r="AA611" i="9" s="1"/>
  <c r="AA612" i="9" s="1"/>
  <c r="AA613" i="9" s="1"/>
  <c r="AA614" i="9" s="1"/>
  <c r="AA615" i="9" s="1"/>
  <c r="AA616" i="9" s="1"/>
  <c r="AA617" i="9" s="1"/>
  <c r="AA618" i="9" s="1"/>
  <c r="AA619" i="9" s="1"/>
  <c r="AA620" i="9" s="1"/>
  <c r="AA621" i="9" s="1"/>
  <c r="AA622" i="9" s="1"/>
  <c r="AA623" i="9" s="1"/>
  <c r="AA624" i="9" s="1"/>
  <c r="AA625" i="9" s="1"/>
  <c r="AA626" i="9" s="1"/>
  <c r="AA627" i="9" s="1"/>
  <c r="AA628" i="9" s="1"/>
  <c r="AA629" i="9" s="1"/>
  <c r="AA630" i="9" s="1"/>
  <c r="AA631" i="9" s="1"/>
  <c r="AA632" i="9" s="1"/>
  <c r="AA633" i="9" s="1"/>
  <c r="AA634" i="9" s="1"/>
  <c r="AA635" i="9" s="1"/>
  <c r="AA636" i="9" s="1"/>
  <c r="AA637" i="9" s="1"/>
  <c r="AA638" i="9" s="1"/>
  <c r="AA639" i="9" s="1"/>
  <c r="AA640" i="9" s="1"/>
  <c r="AA641" i="9" s="1"/>
  <c r="AA642" i="9" s="1"/>
  <c r="AA643" i="9" s="1"/>
  <c r="AA644" i="9" s="1"/>
  <c r="AA645" i="9" s="1"/>
  <c r="AA646" i="9" s="1"/>
  <c r="AA647" i="9" s="1"/>
  <c r="AA648" i="9" s="1"/>
  <c r="AA649" i="9" s="1"/>
  <c r="AA650" i="9" s="1"/>
  <c r="AA651" i="9" s="1"/>
  <c r="AA652" i="9" s="1"/>
  <c r="AA653" i="9" s="1"/>
  <c r="AA654" i="9" s="1"/>
  <c r="AA655" i="9" s="1"/>
  <c r="AA656" i="9" s="1"/>
  <c r="AA657" i="9" s="1"/>
  <c r="AA658" i="9" s="1"/>
  <c r="AA659" i="9" s="1"/>
  <c r="AA660" i="9" s="1"/>
  <c r="AA661" i="9" s="1"/>
  <c r="AA662" i="9" s="1"/>
  <c r="AA663" i="9" s="1"/>
  <c r="AA664" i="9" s="1"/>
  <c r="AA665" i="9" s="1"/>
  <c r="AA666" i="9" s="1"/>
  <c r="AA667" i="9" s="1"/>
  <c r="AA668" i="9" s="1"/>
  <c r="AA669" i="9" s="1"/>
  <c r="AA670" i="9" s="1"/>
  <c r="AA671" i="9" s="1"/>
  <c r="AA672" i="9" s="1"/>
  <c r="AA673" i="9" s="1"/>
  <c r="AA674" i="9" s="1"/>
  <c r="AA675" i="9" s="1"/>
  <c r="AA676" i="9" s="1"/>
  <c r="AA677" i="9" s="1"/>
  <c r="AA678" i="9" s="1"/>
  <c r="AA679" i="9" s="1"/>
  <c r="AA680" i="9" s="1"/>
  <c r="AA681" i="9" s="1"/>
  <c r="AA682" i="9" s="1"/>
  <c r="AA683" i="9" s="1"/>
  <c r="AA684" i="9" s="1"/>
  <c r="AA685" i="9" s="1"/>
  <c r="AA686" i="9" s="1"/>
  <c r="AA687" i="9" s="1"/>
  <c r="AA688" i="9" s="1"/>
  <c r="AA689" i="9" s="1"/>
  <c r="AA690" i="9" s="1"/>
  <c r="AA691" i="9" s="1"/>
  <c r="AA692" i="9" s="1"/>
  <c r="AA693" i="9" s="1"/>
  <c r="AA694" i="9" s="1"/>
  <c r="AA695" i="9" s="1"/>
  <c r="AA696" i="9" s="1"/>
  <c r="AA697" i="9" s="1"/>
  <c r="AA698" i="9" s="1"/>
  <c r="AA699" i="9" s="1"/>
  <c r="AA700" i="9" s="1"/>
  <c r="AA701" i="9" s="1"/>
  <c r="AA702" i="9" s="1"/>
  <c r="AA703" i="9" s="1"/>
  <c r="AA704" i="9" s="1"/>
  <c r="AA705" i="9" s="1"/>
  <c r="AA706" i="9" s="1"/>
  <c r="AA707" i="9" s="1"/>
  <c r="AA708" i="9" s="1"/>
  <c r="AA709" i="9" s="1"/>
  <c r="AA710" i="9" s="1"/>
  <c r="AA711" i="9" s="1"/>
  <c r="AA712" i="9" s="1"/>
  <c r="AA713" i="9" s="1"/>
  <c r="AA714" i="9" s="1"/>
  <c r="AA715" i="9" s="1"/>
  <c r="AA716" i="9" s="1"/>
  <c r="AA717" i="9" s="1"/>
  <c r="AA718" i="9" s="1"/>
  <c r="AA719" i="9" s="1"/>
  <c r="AA720" i="9" s="1"/>
  <c r="AA721" i="9" s="1"/>
  <c r="AA722" i="9" s="1"/>
  <c r="AA723" i="9" s="1"/>
  <c r="AA724" i="9" s="1"/>
  <c r="AA725" i="9" s="1"/>
  <c r="AA726" i="9" s="1"/>
  <c r="AA727" i="9" s="1"/>
  <c r="AA728" i="9" s="1"/>
  <c r="AA729" i="9" s="1"/>
  <c r="AA730" i="9" s="1"/>
  <c r="AA731" i="9" s="1"/>
  <c r="AA732" i="9" s="1"/>
  <c r="AA733" i="9" s="1"/>
  <c r="AA734" i="9" s="1"/>
  <c r="AA735" i="9" s="1"/>
  <c r="AA736" i="9" s="1"/>
  <c r="AA737" i="9" s="1"/>
  <c r="AA738" i="9" s="1"/>
  <c r="AA739" i="9" s="1"/>
  <c r="AA740" i="9" s="1"/>
  <c r="AA741" i="9" s="1"/>
  <c r="AA742" i="9" s="1"/>
  <c r="AA743" i="9" s="1"/>
  <c r="AA744" i="9" s="1"/>
  <c r="AA745" i="9" s="1"/>
  <c r="AA746" i="9" s="1"/>
  <c r="AA747" i="9" s="1"/>
  <c r="AA748" i="9" s="1"/>
  <c r="AA749" i="9" s="1"/>
  <c r="AA750" i="9" s="1"/>
  <c r="AA751" i="9" s="1"/>
  <c r="AA752" i="9" s="1"/>
  <c r="AA753" i="9" s="1"/>
  <c r="AA754" i="9" s="1"/>
  <c r="AA755" i="9" s="1"/>
  <c r="AA756" i="9" s="1"/>
  <c r="AA757" i="9" s="1"/>
  <c r="AA758" i="9" s="1"/>
  <c r="AA759" i="9" s="1"/>
  <c r="AA760" i="9" s="1"/>
  <c r="AA761" i="9" s="1"/>
  <c r="AA762" i="9" s="1"/>
  <c r="AA763" i="9" s="1"/>
  <c r="AA764" i="9" s="1"/>
  <c r="AA765" i="9" s="1"/>
  <c r="AA766" i="9" s="1"/>
  <c r="AA767" i="9" s="1"/>
  <c r="AA768" i="9" s="1"/>
  <c r="AA769" i="9" s="1"/>
  <c r="AA770" i="9" s="1"/>
  <c r="AA771" i="9" s="1"/>
  <c r="AA772" i="9" s="1"/>
  <c r="AA773" i="9" s="1"/>
  <c r="AA774" i="9" s="1"/>
  <c r="AA775" i="9" s="1"/>
  <c r="AA776" i="9" s="1"/>
  <c r="AA777" i="9" s="1"/>
  <c r="AA778" i="9" s="1"/>
  <c r="AA779" i="9" s="1"/>
  <c r="AA780" i="9" s="1"/>
  <c r="AA781" i="9" s="1"/>
  <c r="AA782" i="9" s="1"/>
  <c r="AA783" i="9" s="1"/>
  <c r="AA784" i="9" s="1"/>
  <c r="AA785" i="9" s="1"/>
  <c r="AA786" i="9" s="1"/>
  <c r="AA787" i="9" s="1"/>
  <c r="AA788" i="9" s="1"/>
  <c r="AA789" i="9" s="1"/>
  <c r="AA790" i="9" s="1"/>
  <c r="AA791" i="9" s="1"/>
  <c r="AA792" i="9" s="1"/>
  <c r="AA793" i="9" s="1"/>
  <c r="AA794" i="9" s="1"/>
  <c r="AA795" i="9" s="1"/>
  <c r="AA796" i="9" s="1"/>
  <c r="AA797" i="9" s="1"/>
  <c r="AA798" i="9" s="1"/>
  <c r="AA799" i="9" s="1"/>
  <c r="AA800" i="9" s="1"/>
  <c r="AA801" i="9" s="1"/>
  <c r="AA802" i="9" s="1"/>
  <c r="AA803" i="9" s="1"/>
  <c r="AA804" i="9" s="1"/>
  <c r="AA805" i="9" s="1"/>
  <c r="AA806" i="9" s="1"/>
  <c r="AA807" i="9" s="1"/>
  <c r="AA808" i="9" s="1"/>
  <c r="AA809" i="9" s="1"/>
  <c r="AA810" i="9" s="1"/>
  <c r="AA811" i="9" s="1"/>
  <c r="AA812" i="9" s="1"/>
  <c r="AA813" i="9" s="1"/>
  <c r="AA814" i="9" s="1"/>
  <c r="AA815" i="9" s="1"/>
  <c r="AA816" i="9" s="1"/>
  <c r="AA817" i="9" s="1"/>
  <c r="AA818" i="9" s="1"/>
  <c r="AA819" i="9" s="1"/>
  <c r="AA820" i="9" s="1"/>
  <c r="AA821" i="9" s="1"/>
  <c r="AA822" i="9" s="1"/>
  <c r="AA823" i="9" s="1"/>
  <c r="AA824" i="9" s="1"/>
  <c r="AA825" i="9" s="1"/>
  <c r="AA826" i="9" s="1"/>
  <c r="AA827" i="9" s="1"/>
  <c r="AA828" i="9" s="1"/>
  <c r="AA829" i="9" s="1"/>
  <c r="AA830" i="9" s="1"/>
  <c r="AA831" i="9" s="1"/>
  <c r="AA832" i="9" s="1"/>
  <c r="AA833" i="9" s="1"/>
  <c r="AA834" i="9" s="1"/>
  <c r="AA835" i="9" s="1"/>
  <c r="AA836" i="9" s="1"/>
  <c r="AA837" i="9" s="1"/>
  <c r="AA838" i="9" s="1"/>
  <c r="AA839" i="9" s="1"/>
  <c r="AA840" i="9" s="1"/>
  <c r="AA841" i="9" s="1"/>
  <c r="AA842" i="9" s="1"/>
  <c r="AA843" i="9" s="1"/>
  <c r="AA844" i="9" s="1"/>
  <c r="AA845" i="9" s="1"/>
  <c r="AA846" i="9" s="1"/>
  <c r="AA847" i="9" s="1"/>
  <c r="AA848" i="9" s="1"/>
  <c r="AA849" i="9" s="1"/>
  <c r="AA850" i="9" s="1"/>
  <c r="AA851" i="9" s="1"/>
  <c r="AA852" i="9" s="1"/>
  <c r="AA853" i="9" s="1"/>
  <c r="AA854" i="9" s="1"/>
  <c r="AA855" i="9" s="1"/>
  <c r="AA856" i="9" s="1"/>
  <c r="AA857" i="9" s="1"/>
  <c r="AA858" i="9" s="1"/>
  <c r="AA859" i="9" s="1"/>
  <c r="AA860" i="9" s="1"/>
  <c r="AA861" i="9" s="1"/>
  <c r="AA862" i="9" s="1"/>
  <c r="AA863" i="9" s="1"/>
  <c r="AA864" i="9" s="1"/>
  <c r="AA865" i="9" s="1"/>
  <c r="AA866" i="9" s="1"/>
  <c r="AA867" i="9" s="1"/>
  <c r="AA868" i="9" s="1"/>
  <c r="AA869" i="9" s="1"/>
  <c r="AA870" i="9" s="1"/>
  <c r="AA871" i="9" s="1"/>
  <c r="AA872" i="9" s="1"/>
  <c r="AA873" i="9" s="1"/>
  <c r="AA874" i="9" s="1"/>
  <c r="AA875" i="9" s="1"/>
  <c r="AA876" i="9" s="1"/>
  <c r="AA877" i="9" s="1"/>
  <c r="AA878" i="9" s="1"/>
  <c r="AA879" i="9" s="1"/>
  <c r="AA880" i="9" s="1"/>
  <c r="AA881" i="9" s="1"/>
  <c r="AA882" i="9" s="1"/>
  <c r="AA883" i="9" s="1"/>
  <c r="AA884" i="9" s="1"/>
  <c r="AA885" i="9" s="1"/>
  <c r="AA886" i="9" s="1"/>
  <c r="AA887" i="9" s="1"/>
  <c r="AA888" i="9" s="1"/>
  <c r="AA889" i="9" s="1"/>
  <c r="AA890" i="9" s="1"/>
  <c r="AA891" i="9" s="1"/>
  <c r="AA892" i="9" s="1"/>
  <c r="AA893" i="9" s="1"/>
  <c r="AA894" i="9" s="1"/>
  <c r="AA895" i="9" s="1"/>
  <c r="AA896" i="9" s="1"/>
  <c r="AA897" i="9" s="1"/>
  <c r="AA898" i="9" s="1"/>
  <c r="AA899" i="9" s="1"/>
  <c r="AA900" i="9" s="1"/>
  <c r="AA901" i="9" s="1"/>
  <c r="AA902" i="9" s="1"/>
  <c r="AA903" i="9" s="1"/>
  <c r="AA904" i="9" s="1"/>
  <c r="AA905" i="9" s="1"/>
  <c r="AA906" i="9" s="1"/>
  <c r="AA907" i="9" s="1"/>
  <c r="AA908" i="9" s="1"/>
  <c r="AA909" i="9" s="1"/>
  <c r="AA910" i="9" s="1"/>
  <c r="AA911" i="9" s="1"/>
  <c r="AA912" i="9" s="1"/>
  <c r="AA913" i="9" s="1"/>
  <c r="AA914" i="9" s="1"/>
  <c r="AA915" i="9" s="1"/>
  <c r="AA916" i="9" s="1"/>
  <c r="AA917" i="9" s="1"/>
  <c r="AA918" i="9" s="1"/>
  <c r="AA919" i="9" s="1"/>
  <c r="AA920" i="9" s="1"/>
  <c r="AA921" i="9" s="1"/>
  <c r="AA922" i="9" s="1"/>
  <c r="AA923" i="9" s="1"/>
  <c r="AA924" i="9" s="1"/>
  <c r="AA925" i="9" s="1"/>
  <c r="AA926" i="9" s="1"/>
  <c r="AA927" i="9" s="1"/>
  <c r="AA928" i="9" s="1"/>
  <c r="AA929" i="9" s="1"/>
  <c r="AA930" i="9" s="1"/>
  <c r="AA931" i="9" s="1"/>
  <c r="AA932" i="9" s="1"/>
  <c r="AA933" i="9" s="1"/>
  <c r="AA934" i="9" s="1"/>
  <c r="AA935" i="9" s="1"/>
  <c r="AA936" i="9" s="1"/>
  <c r="AA937" i="9" s="1"/>
  <c r="AA938" i="9" s="1"/>
  <c r="AA939" i="9" s="1"/>
  <c r="AA940" i="9" s="1"/>
  <c r="AA941" i="9" s="1"/>
  <c r="AA942" i="9" s="1"/>
  <c r="AA943" i="9" s="1"/>
  <c r="AA944" i="9" s="1"/>
  <c r="AA945" i="9" s="1"/>
  <c r="AA946" i="9" s="1"/>
  <c r="AA947" i="9" s="1"/>
  <c r="AA948" i="9" s="1"/>
  <c r="AA949" i="9" s="1"/>
  <c r="AA950" i="9" s="1"/>
  <c r="AA951" i="9" s="1"/>
  <c r="AA952" i="9" s="1"/>
  <c r="AA953" i="9" s="1"/>
  <c r="AA954" i="9" s="1"/>
  <c r="AA955" i="9" s="1"/>
  <c r="AA956" i="9" s="1"/>
  <c r="AA957" i="9" s="1"/>
  <c r="AA958" i="9" s="1"/>
  <c r="AA959" i="9" s="1"/>
  <c r="AA960" i="9" s="1"/>
  <c r="AA961" i="9" s="1"/>
  <c r="AA962" i="9" s="1"/>
  <c r="AA963" i="9" s="1"/>
  <c r="AA964" i="9" s="1"/>
  <c r="AA965" i="9" s="1"/>
  <c r="AA966" i="9" s="1"/>
  <c r="AA967" i="9" s="1"/>
  <c r="AA968" i="9" s="1"/>
  <c r="AA969" i="9" s="1"/>
  <c r="AA970" i="9" s="1"/>
  <c r="AA971" i="9" s="1"/>
  <c r="AA972" i="9" s="1"/>
  <c r="AA973" i="9" s="1"/>
  <c r="AA974" i="9" s="1"/>
  <c r="AA975" i="9" s="1"/>
  <c r="AA976" i="9" s="1"/>
  <c r="AA977" i="9" s="1"/>
  <c r="AA978" i="9" s="1"/>
  <c r="AA979" i="9" s="1"/>
  <c r="AA980" i="9" s="1"/>
  <c r="AA981" i="9" s="1"/>
  <c r="AA982" i="9" s="1"/>
  <c r="AA983" i="9" s="1"/>
  <c r="AA984" i="9" s="1"/>
  <c r="AA985" i="9" s="1"/>
  <c r="AA986" i="9" s="1"/>
  <c r="AA987" i="9" s="1"/>
  <c r="AA988" i="9" s="1"/>
  <c r="AA989" i="9" s="1"/>
  <c r="AA990" i="9" s="1"/>
  <c r="AA991" i="9" s="1"/>
  <c r="AA992" i="9" s="1"/>
  <c r="AA993" i="9" s="1"/>
  <c r="AA994" i="9" s="1"/>
  <c r="AA995" i="9" s="1"/>
  <c r="AA996" i="9" s="1"/>
  <c r="AA997" i="9" s="1"/>
  <c r="AA998" i="9" s="1"/>
  <c r="AA999" i="9" s="1"/>
  <c r="AA1000" i="9" s="1"/>
  <c r="AA1001" i="9" s="1"/>
  <c r="AA1002" i="9" s="1"/>
  <c r="AA1003" i="9" s="1"/>
  <c r="AA1004" i="9" s="1"/>
  <c r="AA1005" i="9" s="1"/>
  <c r="AA1006" i="9" s="1"/>
  <c r="AA1007" i="9" s="1"/>
  <c r="AA1008" i="9" s="1"/>
  <c r="AA1009" i="9" s="1"/>
  <c r="AA1010" i="9" s="1"/>
  <c r="AA1011" i="9" s="1"/>
  <c r="AA1012" i="9" s="1"/>
  <c r="AA1013" i="9" s="1"/>
  <c r="AA1014" i="9" s="1"/>
  <c r="AA1015" i="9" s="1"/>
  <c r="AA1016" i="9" s="1"/>
  <c r="AA1017" i="9" s="1"/>
  <c r="AA1018" i="9" s="1"/>
  <c r="AA1019" i="9" s="1"/>
  <c r="AA1020" i="9" s="1"/>
  <c r="AA1021" i="9" s="1"/>
  <c r="AA1022" i="9" s="1"/>
  <c r="AA1023" i="9" s="1"/>
  <c r="AA1024" i="9" s="1"/>
  <c r="AA1025" i="9" s="1"/>
  <c r="AA1026" i="9" s="1"/>
  <c r="AA1027" i="9" s="1"/>
  <c r="AA1028" i="9" s="1"/>
  <c r="AA1029" i="9" s="1"/>
  <c r="AA1030" i="9" s="1"/>
  <c r="AA1031" i="9" s="1"/>
  <c r="AA1032" i="9" s="1"/>
  <c r="AA1033" i="9" s="1"/>
  <c r="AA1034" i="9" s="1"/>
  <c r="AA1035" i="9" s="1"/>
  <c r="AA1036" i="9" s="1"/>
  <c r="AA1037" i="9" s="1"/>
  <c r="AA1038" i="9" s="1"/>
  <c r="AA1039" i="9" s="1"/>
  <c r="AA1040" i="9" s="1"/>
  <c r="AA1041" i="9" s="1"/>
  <c r="AA1042" i="9" s="1"/>
  <c r="AA1043" i="9" s="1"/>
  <c r="AA1044" i="9" s="1"/>
  <c r="AA1045" i="9" s="1"/>
  <c r="AA1046" i="9" s="1"/>
  <c r="AA1047" i="9" s="1"/>
  <c r="AA1048" i="9" s="1"/>
  <c r="AA1049" i="9" s="1"/>
  <c r="AA1050" i="9" s="1"/>
  <c r="AA1051" i="9" s="1"/>
  <c r="AA1052" i="9" s="1"/>
  <c r="AA1053" i="9" s="1"/>
  <c r="AA1054" i="9" s="1"/>
  <c r="AA1055" i="9" s="1"/>
  <c r="AA1056" i="9" s="1"/>
  <c r="AA1057" i="9" s="1"/>
  <c r="AA1058" i="9" s="1"/>
  <c r="AA1059" i="9" s="1"/>
  <c r="AA1060" i="9" s="1"/>
  <c r="AA1061" i="9" s="1"/>
  <c r="AA1062" i="9" s="1"/>
  <c r="AA1063" i="9" s="1"/>
  <c r="AA1064" i="9" s="1"/>
  <c r="AA1065" i="9" s="1"/>
  <c r="AA1066" i="9" s="1"/>
  <c r="AA1067" i="9" s="1"/>
  <c r="AA1068" i="9" s="1"/>
  <c r="AA1069" i="9" s="1"/>
  <c r="AA1070" i="9" s="1"/>
  <c r="AA1071" i="9" s="1"/>
  <c r="AA1072" i="9" s="1"/>
  <c r="AA1073" i="9" s="1"/>
  <c r="AA1074" i="9" s="1"/>
  <c r="AA1075" i="9" s="1"/>
  <c r="AA1076" i="9" s="1"/>
  <c r="AA1077" i="9" s="1"/>
  <c r="AA1078" i="9" s="1"/>
  <c r="AA1079" i="9" s="1"/>
  <c r="AA1080" i="9" s="1"/>
  <c r="AA1081" i="9" s="1"/>
  <c r="AA1082" i="9" s="1"/>
  <c r="AA1083" i="9" s="1"/>
  <c r="AA1084" i="9" s="1"/>
  <c r="AA1085" i="9" s="1"/>
  <c r="AA1086" i="9" s="1"/>
  <c r="AA1087" i="9" s="1"/>
  <c r="AA1088" i="9" s="1"/>
  <c r="AA1089" i="9" s="1"/>
  <c r="AA1090" i="9" s="1"/>
  <c r="AA1091" i="9" s="1"/>
  <c r="AA1092" i="9" s="1"/>
  <c r="AA1093" i="9" s="1"/>
  <c r="AA1094" i="9" s="1"/>
  <c r="AA1095" i="9" s="1"/>
  <c r="AA1096" i="9" s="1"/>
  <c r="AA1097" i="9" s="1"/>
  <c r="AA1098" i="9" s="1"/>
  <c r="AA1099" i="9" s="1"/>
  <c r="AA1100" i="9" s="1"/>
  <c r="AA1101" i="9" s="1"/>
  <c r="AA1102" i="9" s="1"/>
  <c r="AA1103" i="9" s="1"/>
  <c r="AA1104" i="9" s="1"/>
  <c r="AA1105" i="9" s="1"/>
  <c r="AA1106" i="9" s="1"/>
  <c r="AA1107" i="9" s="1"/>
  <c r="AA1108" i="9" s="1"/>
  <c r="AA1109" i="9" s="1"/>
  <c r="AA1110" i="9" s="1"/>
  <c r="AA1111" i="9" s="1"/>
  <c r="AA1112" i="9" s="1"/>
  <c r="AA1113" i="9" s="1"/>
  <c r="AA1114" i="9" s="1"/>
  <c r="AA1115" i="9" s="1"/>
  <c r="AA1116" i="9" s="1"/>
  <c r="AA1117" i="9" s="1"/>
  <c r="AA1118" i="9" s="1"/>
  <c r="AA1119" i="9" s="1"/>
  <c r="AA1120" i="9" s="1"/>
  <c r="AA1121" i="9" s="1"/>
  <c r="AA1122" i="9" s="1"/>
  <c r="AA1123" i="9" s="1"/>
  <c r="AA1124" i="9" s="1"/>
  <c r="AA1125" i="9" s="1"/>
  <c r="AA1126" i="9" s="1"/>
  <c r="AA1127" i="9" s="1"/>
  <c r="AA1128" i="9" s="1"/>
  <c r="AA1129" i="9" s="1"/>
  <c r="AA1130" i="9" s="1"/>
  <c r="AA1131" i="9" s="1"/>
  <c r="AA1132" i="9" s="1"/>
  <c r="AA1133" i="9" s="1"/>
  <c r="AA1134" i="9" s="1"/>
  <c r="AA1135" i="9" s="1"/>
  <c r="AA1136" i="9" s="1"/>
  <c r="AA1137" i="9" s="1"/>
  <c r="AA1138" i="9" s="1"/>
  <c r="AA1139" i="9" s="1"/>
  <c r="AA1140" i="9" s="1"/>
  <c r="AA1141" i="9" s="1"/>
  <c r="AA1142" i="9" s="1"/>
  <c r="AA1143" i="9" s="1"/>
  <c r="AA1144" i="9" s="1"/>
  <c r="AA1145" i="9" s="1"/>
  <c r="AA1146" i="9" s="1"/>
  <c r="AA1147" i="9" s="1"/>
  <c r="AA1148" i="9" s="1"/>
  <c r="AA1149" i="9" s="1"/>
  <c r="AA1150" i="9" s="1"/>
  <c r="AA1151" i="9" s="1"/>
  <c r="AA1152" i="9" s="1"/>
  <c r="AA1153" i="9" s="1"/>
  <c r="AA1154" i="9" s="1"/>
  <c r="AA1155" i="9" s="1"/>
  <c r="AA1156" i="9" s="1"/>
  <c r="AA1157" i="9" s="1"/>
  <c r="AA1158" i="9" s="1"/>
  <c r="AA1159" i="9" s="1"/>
  <c r="AA1160" i="9" s="1"/>
  <c r="AA1161" i="9" s="1"/>
  <c r="AA1162" i="9" s="1"/>
  <c r="AA1163" i="9" s="1"/>
  <c r="AA1164" i="9" s="1"/>
  <c r="AA1165" i="9" s="1"/>
  <c r="AA1166" i="9" s="1"/>
  <c r="AA1167" i="9" s="1"/>
  <c r="AA1168" i="9" s="1"/>
  <c r="AA1169" i="9" s="1"/>
  <c r="AA1170" i="9" s="1"/>
  <c r="AA1171" i="9" s="1"/>
  <c r="AA1172" i="9" s="1"/>
  <c r="AA1173" i="9" s="1"/>
  <c r="AA1174" i="9" s="1"/>
  <c r="AA1175" i="9" s="1"/>
  <c r="AA1176" i="9" s="1"/>
  <c r="AA1177" i="9" s="1"/>
  <c r="AA1178" i="9" s="1"/>
  <c r="AA1179" i="9" s="1"/>
  <c r="AA1180" i="9" s="1"/>
  <c r="AA1181" i="9" s="1"/>
  <c r="AA1182" i="9" s="1"/>
  <c r="AA1183" i="9" s="1"/>
  <c r="AA1184" i="9" s="1"/>
  <c r="AA1185" i="9" s="1"/>
  <c r="AA1186" i="9" s="1"/>
  <c r="AA1187" i="9" s="1"/>
  <c r="AA1188" i="9" s="1"/>
  <c r="AA1189" i="9" s="1"/>
  <c r="AA1190" i="9" s="1"/>
  <c r="AA1191" i="9" s="1"/>
  <c r="AA1192" i="9" s="1"/>
  <c r="AA1193" i="9" s="1"/>
  <c r="AA1194" i="9" s="1"/>
  <c r="AA1195" i="9" s="1"/>
  <c r="AA1196" i="9" s="1"/>
  <c r="AA1197" i="9" s="1"/>
  <c r="AA1198" i="9" s="1"/>
  <c r="AA1199" i="9" s="1"/>
  <c r="AA1200" i="9" s="1"/>
  <c r="AA1201" i="9" s="1"/>
  <c r="AA1202" i="9" s="1"/>
  <c r="AA1203" i="9" s="1"/>
  <c r="AA1204" i="9" s="1"/>
  <c r="AA1205" i="9" s="1"/>
  <c r="AA1206" i="9" s="1"/>
  <c r="AA1207" i="9" s="1"/>
  <c r="AA1208" i="9" s="1"/>
  <c r="AA1209" i="9" s="1"/>
  <c r="AA1210" i="9" s="1"/>
  <c r="AA1211" i="9" s="1"/>
  <c r="AA1212" i="9" s="1"/>
  <c r="AA1213" i="9" s="1"/>
  <c r="AA1214" i="9" s="1"/>
  <c r="AA1215" i="9" s="1"/>
  <c r="AA1216" i="9" s="1"/>
  <c r="AA1217" i="9" s="1"/>
  <c r="AA1218" i="9" s="1"/>
  <c r="AA1219" i="9" s="1"/>
  <c r="AA1220" i="9" s="1"/>
  <c r="AA1221" i="9" s="1"/>
  <c r="AA1222" i="9" s="1"/>
  <c r="AA1223" i="9" s="1"/>
  <c r="AA1224" i="9" s="1"/>
  <c r="AA1225" i="9" s="1"/>
  <c r="AA1226" i="9" s="1"/>
  <c r="AA1227" i="9" s="1"/>
  <c r="AA1228" i="9" s="1"/>
  <c r="AA1229" i="9" s="1"/>
  <c r="AA1230" i="9" s="1"/>
  <c r="AA1231" i="9" s="1"/>
  <c r="AA1232" i="9" s="1"/>
  <c r="AA1233" i="9" s="1"/>
  <c r="AA1234" i="9" s="1"/>
  <c r="AA1235" i="9" s="1"/>
  <c r="AA1236" i="9" s="1"/>
  <c r="AA1237" i="9" s="1"/>
  <c r="AA1238" i="9" s="1"/>
  <c r="AA1239" i="9" s="1"/>
  <c r="AA1240" i="9" s="1"/>
  <c r="AA1241" i="9" s="1"/>
  <c r="AA1242" i="9" s="1"/>
  <c r="AA1243" i="9" s="1"/>
  <c r="AA1244" i="9" s="1"/>
  <c r="AA1245" i="9" s="1"/>
  <c r="AA1246" i="9" s="1"/>
  <c r="AA1247" i="9" s="1"/>
  <c r="AA1248" i="9" s="1"/>
  <c r="AA1249" i="9" s="1"/>
  <c r="AA1250" i="9" s="1"/>
  <c r="AA1251" i="9" s="1"/>
  <c r="AA1252" i="9" s="1"/>
  <c r="AA1253" i="9" s="1"/>
  <c r="AA1254" i="9" s="1"/>
  <c r="AA1255" i="9" s="1"/>
  <c r="AA1256" i="9" s="1"/>
  <c r="AA1257" i="9" s="1"/>
  <c r="AA1258" i="9" s="1"/>
  <c r="AA1259" i="9" s="1"/>
  <c r="AA1260" i="9" s="1"/>
  <c r="AA1261" i="9" s="1"/>
  <c r="AA1262" i="9" s="1"/>
  <c r="AA1263" i="9" s="1"/>
  <c r="AA1264" i="9" s="1"/>
  <c r="AA1265" i="9" s="1"/>
  <c r="AA1266" i="9" s="1"/>
  <c r="AA1267" i="9" s="1"/>
  <c r="AA1268" i="9" s="1"/>
  <c r="AA1269" i="9" s="1"/>
  <c r="AA1270" i="9" s="1"/>
  <c r="AA1271" i="9" s="1"/>
  <c r="AA1272" i="9" s="1"/>
  <c r="AA1273" i="9" s="1"/>
  <c r="AA1274" i="9" s="1"/>
  <c r="AA1275" i="9" s="1"/>
  <c r="AA1276" i="9" s="1"/>
  <c r="AA1277" i="9" s="1"/>
  <c r="AA1278" i="9" s="1"/>
  <c r="AA1279" i="9" s="1"/>
  <c r="AA1280" i="9" s="1"/>
  <c r="AA1281" i="9" s="1"/>
  <c r="AA1282" i="9" s="1"/>
  <c r="AA1283" i="9" s="1"/>
  <c r="AA1284" i="9" s="1"/>
  <c r="AA1285" i="9" s="1"/>
  <c r="AA1286" i="9" s="1"/>
  <c r="AA1287" i="9" s="1"/>
  <c r="AA1288" i="9" s="1"/>
  <c r="AA1289" i="9" s="1"/>
  <c r="AA1290" i="9" s="1"/>
  <c r="AA1291" i="9" s="1"/>
  <c r="AA1292" i="9" s="1"/>
  <c r="AA1293" i="9" s="1"/>
  <c r="AA1294" i="9" s="1"/>
  <c r="AA1295" i="9" s="1"/>
  <c r="AA1296" i="9" s="1"/>
  <c r="AA1297" i="9" s="1"/>
  <c r="AA1298" i="9" s="1"/>
  <c r="AA1299" i="9" s="1"/>
  <c r="AA1300" i="9" s="1"/>
  <c r="AA1301" i="9" s="1"/>
  <c r="AA1302" i="9" s="1"/>
  <c r="AA1303" i="9" s="1"/>
  <c r="AA1304" i="9" s="1"/>
  <c r="AA1305" i="9" s="1"/>
  <c r="AA1306" i="9" s="1"/>
  <c r="AA1307" i="9" s="1"/>
  <c r="AA1308" i="9" s="1"/>
  <c r="AA1309" i="9" s="1"/>
  <c r="AA1310" i="9" s="1"/>
  <c r="AA1311" i="9" s="1"/>
  <c r="AA1312" i="9" s="1"/>
  <c r="AA1313" i="9" s="1"/>
  <c r="AA1314" i="9" s="1"/>
  <c r="AA1315" i="9" s="1"/>
  <c r="AA1316" i="9" s="1"/>
  <c r="AA1317" i="9" s="1"/>
  <c r="AA1318" i="9" s="1"/>
  <c r="AA1319" i="9" s="1"/>
  <c r="AA1320" i="9" s="1"/>
  <c r="AA1321" i="9" s="1"/>
  <c r="AA1322" i="9" s="1"/>
  <c r="AA1323" i="9" s="1"/>
  <c r="AA1324" i="9" s="1"/>
  <c r="AA1325" i="9" s="1"/>
  <c r="AA1326" i="9" s="1"/>
  <c r="AA1327" i="9" s="1"/>
  <c r="AA1328" i="9" s="1"/>
  <c r="AA1329" i="9" s="1"/>
  <c r="AA1330" i="9" s="1"/>
  <c r="AA1331" i="9" s="1"/>
  <c r="AA1332" i="9" s="1"/>
  <c r="AA1333" i="9" s="1"/>
  <c r="AA1334" i="9" s="1"/>
  <c r="AA1335" i="9" s="1"/>
  <c r="AA1336" i="9" s="1"/>
  <c r="AA1337" i="9" s="1"/>
  <c r="AA1338" i="9" s="1"/>
  <c r="AA1339" i="9" s="1"/>
  <c r="AA1340" i="9" s="1"/>
  <c r="AA1341" i="9" s="1"/>
  <c r="AA1342" i="9" s="1"/>
  <c r="AA1343" i="9" s="1"/>
  <c r="AA1344" i="9" s="1"/>
  <c r="AA1345" i="9" s="1"/>
  <c r="AA1346" i="9" s="1"/>
  <c r="AA1347" i="9" s="1"/>
  <c r="AA1348" i="9" s="1"/>
  <c r="AA1349" i="9" s="1"/>
  <c r="AA1350" i="9" s="1"/>
  <c r="AA1351" i="9" s="1"/>
  <c r="AA1352" i="9" s="1"/>
  <c r="AA1353" i="9" s="1"/>
  <c r="AA1354" i="9" s="1"/>
  <c r="AA1355" i="9" s="1"/>
  <c r="AA1356" i="9" s="1"/>
  <c r="AA1357" i="9" s="1"/>
  <c r="AA1358" i="9" s="1"/>
  <c r="AA1359" i="9" s="1"/>
  <c r="AA1360" i="9" s="1"/>
  <c r="AA1361" i="9" s="1"/>
  <c r="AA1362" i="9" s="1"/>
  <c r="AA1363" i="9" s="1"/>
  <c r="AA1364" i="9" s="1"/>
  <c r="AA1365" i="9" s="1"/>
  <c r="AA1366" i="9" s="1"/>
  <c r="AA1367" i="9" s="1"/>
  <c r="AA1368" i="9" s="1"/>
  <c r="AA1369" i="9" s="1"/>
  <c r="AA1370" i="9" s="1"/>
  <c r="AA1371" i="9" s="1"/>
  <c r="AA1372" i="9" s="1"/>
  <c r="AA1373" i="9" s="1"/>
  <c r="AA1374" i="9" s="1"/>
  <c r="AA1375" i="9" s="1"/>
  <c r="AA1376" i="9" s="1"/>
  <c r="AA1377" i="9" s="1"/>
  <c r="AA1378" i="9" s="1"/>
  <c r="AA1379" i="9" s="1"/>
  <c r="AA1380" i="9" s="1"/>
  <c r="AA1381" i="9" s="1"/>
  <c r="AA1382" i="9" s="1"/>
  <c r="AA1383" i="9" s="1"/>
  <c r="AA1384" i="9" s="1"/>
  <c r="AA1385" i="9" s="1"/>
  <c r="AA1386" i="9" s="1"/>
  <c r="AA1387" i="9" s="1"/>
  <c r="AA1388" i="9" s="1"/>
  <c r="AA1389" i="9" s="1"/>
  <c r="AA1390" i="9" s="1"/>
  <c r="AA1391" i="9" s="1"/>
  <c r="AA1392" i="9" s="1"/>
  <c r="AA1393" i="9" s="1"/>
  <c r="AA1394" i="9" s="1"/>
  <c r="AA1395" i="9" s="1"/>
  <c r="AA1396" i="9" s="1"/>
  <c r="AA1397" i="9" s="1"/>
  <c r="AA1398" i="9" s="1"/>
  <c r="AA1399" i="9" s="1"/>
  <c r="AA1400" i="9" s="1"/>
  <c r="AA1401" i="9" s="1"/>
  <c r="AA1402" i="9" s="1"/>
  <c r="AA1403" i="9" s="1"/>
  <c r="AA1404" i="9" s="1"/>
  <c r="AA1405" i="9" s="1"/>
  <c r="AA1406" i="9" s="1"/>
  <c r="AA1407" i="9" s="1"/>
  <c r="AA1408" i="9" s="1"/>
  <c r="AA1409" i="9" s="1"/>
  <c r="AA1410" i="9" s="1"/>
  <c r="AA1411" i="9" s="1"/>
  <c r="AA1412" i="9" s="1"/>
  <c r="AA1413" i="9" s="1"/>
  <c r="AA1414" i="9" s="1"/>
  <c r="AA1415" i="9" s="1"/>
  <c r="AA1416" i="9" s="1"/>
  <c r="AA1417" i="9" s="1"/>
  <c r="AA1418" i="9" s="1"/>
  <c r="AA1419" i="9" s="1"/>
  <c r="AA1420" i="9" s="1"/>
  <c r="AA1421" i="9" s="1"/>
  <c r="AA1422" i="9" s="1"/>
  <c r="AA1423" i="9" s="1"/>
  <c r="AA1424" i="9" s="1"/>
  <c r="AA1425" i="9" s="1"/>
  <c r="AA1426" i="9" s="1"/>
  <c r="AA1427" i="9" s="1"/>
  <c r="AA1428" i="9" s="1"/>
  <c r="AA1429" i="9" s="1"/>
  <c r="AA1430" i="9" s="1"/>
  <c r="AA1431" i="9" s="1"/>
  <c r="AA1432" i="9" s="1"/>
  <c r="AA1433" i="9" s="1"/>
  <c r="AA1434" i="9" s="1"/>
  <c r="AA1435" i="9" s="1"/>
  <c r="AA1436" i="9" s="1"/>
  <c r="AA1437" i="9" s="1"/>
  <c r="AA1438" i="9" s="1"/>
  <c r="AA1439" i="9" s="1"/>
  <c r="AA1440" i="9" s="1"/>
  <c r="AA1441" i="9" s="1"/>
  <c r="AA1442" i="9" s="1"/>
  <c r="AA1443" i="9" s="1"/>
  <c r="AA1444" i="9" s="1"/>
  <c r="AA1445" i="9" s="1"/>
  <c r="AA1446" i="9" s="1"/>
  <c r="AA1447" i="9" s="1"/>
  <c r="AA1448" i="9" s="1"/>
  <c r="AA1449" i="9" s="1"/>
  <c r="AA1450" i="9" s="1"/>
  <c r="AA1451" i="9" s="1"/>
  <c r="AA1452" i="9" s="1"/>
  <c r="AA1453" i="9" s="1"/>
  <c r="AA1454" i="9" s="1"/>
  <c r="AA1455" i="9" s="1"/>
  <c r="AA1456" i="9" s="1"/>
  <c r="AA1457" i="9" s="1"/>
  <c r="AA1458" i="9" s="1"/>
  <c r="AA1459" i="9" s="1"/>
  <c r="AA1460" i="9" s="1"/>
  <c r="AA1461" i="9" s="1"/>
  <c r="AA1462" i="9" s="1"/>
  <c r="AA1463" i="9" s="1"/>
  <c r="AA1464" i="9" s="1"/>
  <c r="AA1465" i="9" s="1"/>
  <c r="AA1466" i="9" s="1"/>
  <c r="AA1467" i="9" s="1"/>
  <c r="AA1468" i="9" s="1"/>
  <c r="AA1469" i="9" s="1"/>
  <c r="AA1470" i="9" s="1"/>
  <c r="AA1471" i="9" s="1"/>
  <c r="AA1472" i="9" s="1"/>
  <c r="AA1473" i="9" s="1"/>
  <c r="AA1474" i="9" s="1"/>
  <c r="AA1475" i="9" s="1"/>
  <c r="AA1476" i="9" s="1"/>
  <c r="AA1477" i="9" s="1"/>
  <c r="AA1478" i="9" s="1"/>
  <c r="AA1479" i="9" s="1"/>
  <c r="AA1480" i="9" s="1"/>
  <c r="AA1481" i="9" s="1"/>
  <c r="AA1482" i="9" s="1"/>
  <c r="AA1483" i="9" s="1"/>
  <c r="AA1484" i="9" s="1"/>
  <c r="AA1485" i="9" s="1"/>
  <c r="AA1486" i="9" s="1"/>
  <c r="AA1487" i="9" s="1"/>
  <c r="AA1488" i="9" s="1"/>
  <c r="AA1489" i="9" s="1"/>
  <c r="AA1490" i="9" s="1"/>
  <c r="AA1491" i="9" s="1"/>
  <c r="AA1492" i="9" s="1"/>
  <c r="AA1493" i="9" s="1"/>
  <c r="AA1494" i="9" s="1"/>
  <c r="AA1495" i="9" s="1"/>
  <c r="AA1496" i="9" s="1"/>
  <c r="AA1497" i="9" s="1"/>
  <c r="AA1498" i="9" s="1"/>
  <c r="AA1499" i="9" s="1"/>
  <c r="AA1500" i="9" s="1"/>
  <c r="AA1501" i="9" s="1"/>
  <c r="AA1502" i="9" s="1"/>
  <c r="AA1503" i="9" s="1"/>
  <c r="AA1504" i="9" s="1"/>
  <c r="AA1505" i="9" s="1"/>
  <c r="AA1506" i="9" s="1"/>
  <c r="AA1507" i="9" s="1"/>
  <c r="AA1508" i="9" s="1"/>
  <c r="AA1509" i="9" s="1"/>
  <c r="AA1510" i="9" s="1"/>
  <c r="AA1511" i="9" s="1"/>
  <c r="AA1512" i="9" s="1"/>
  <c r="AA1513" i="9" s="1"/>
  <c r="AA1514" i="9" s="1"/>
  <c r="AA1515" i="9" s="1"/>
  <c r="AA1516" i="9" s="1"/>
  <c r="AA1517" i="9" s="1"/>
  <c r="AA1518" i="9" s="1"/>
  <c r="AA1519" i="9" s="1"/>
  <c r="AA1520" i="9" s="1"/>
  <c r="AA1521" i="9" s="1"/>
  <c r="AA1522" i="9" s="1"/>
  <c r="AA1523" i="9" s="1"/>
  <c r="AA1524" i="9" s="1"/>
  <c r="AA1525" i="9" s="1"/>
  <c r="AA1526" i="9" s="1"/>
  <c r="AA1527" i="9" s="1"/>
  <c r="AA1528" i="9" s="1"/>
  <c r="AA1529" i="9" s="1"/>
  <c r="AA1530" i="9" s="1"/>
  <c r="AA1531" i="9" s="1"/>
  <c r="AA1532" i="9" s="1"/>
  <c r="AA1533" i="9" s="1"/>
  <c r="AA1534" i="9" s="1"/>
  <c r="AA1535" i="9" s="1"/>
  <c r="AA1536" i="9" s="1"/>
  <c r="AA1537" i="9" s="1"/>
  <c r="AA1538" i="9" s="1"/>
  <c r="AA1539" i="9" s="1"/>
  <c r="AA1540" i="9" s="1"/>
  <c r="AA1541" i="9" s="1"/>
  <c r="AA1542" i="9" s="1"/>
  <c r="AA1543" i="9" s="1"/>
  <c r="AA1544" i="9" s="1"/>
  <c r="AA1545" i="9" s="1"/>
  <c r="AA1546" i="9" s="1"/>
  <c r="AA1547" i="9" s="1"/>
  <c r="AA1548" i="9" s="1"/>
  <c r="AA1549" i="9" s="1"/>
  <c r="AA1550" i="9" s="1"/>
  <c r="AA1551" i="9" s="1"/>
  <c r="AA1552" i="9" s="1"/>
  <c r="AA1553" i="9" s="1"/>
  <c r="AA1554" i="9" s="1"/>
  <c r="AA1555" i="9" s="1"/>
  <c r="AA1556" i="9" s="1"/>
  <c r="AA1557" i="9" s="1"/>
  <c r="AA1558" i="9" s="1"/>
  <c r="AA1559" i="9" s="1"/>
  <c r="AA1560" i="9" s="1"/>
  <c r="AA1561" i="9" s="1"/>
  <c r="AA1562" i="9" s="1"/>
  <c r="AA1563" i="9" s="1"/>
  <c r="AA1564" i="9" s="1"/>
  <c r="AA1565" i="9" s="1"/>
  <c r="AA1566" i="9" s="1"/>
  <c r="AA1567" i="9" s="1"/>
  <c r="AA1568" i="9" s="1"/>
  <c r="AA1569" i="9" s="1"/>
  <c r="AA1570" i="9" s="1"/>
  <c r="AA1571" i="9" s="1"/>
  <c r="AA1572" i="9" s="1"/>
  <c r="AA1573" i="9" s="1"/>
  <c r="AA1574" i="9" s="1"/>
  <c r="AA1575" i="9" s="1"/>
  <c r="AA1576" i="9" s="1"/>
  <c r="AA1577" i="9" s="1"/>
  <c r="AA1578" i="9" s="1"/>
  <c r="AA1579" i="9" s="1"/>
  <c r="AA1580" i="9" s="1"/>
  <c r="AA1581" i="9" s="1"/>
  <c r="AA1582" i="9" s="1"/>
  <c r="AA1583" i="9" s="1"/>
  <c r="AA1584" i="9" s="1"/>
  <c r="AA1585" i="9" s="1"/>
  <c r="AA1586" i="9" s="1"/>
  <c r="AA1587" i="9" s="1"/>
  <c r="AA1588" i="9" s="1"/>
  <c r="AA1589" i="9" s="1"/>
  <c r="AA1590" i="9" s="1"/>
  <c r="AA1591" i="9" s="1"/>
  <c r="AA1592" i="9" s="1"/>
  <c r="AA1593" i="9" s="1"/>
  <c r="AA1594" i="9" s="1"/>
  <c r="AA1595" i="9" s="1"/>
  <c r="AA1596" i="9" s="1"/>
  <c r="AA1597" i="9" s="1"/>
  <c r="AA1598" i="9" s="1"/>
  <c r="AA1599" i="9" s="1"/>
  <c r="AA1600" i="9" s="1"/>
  <c r="AA1601" i="9" s="1"/>
  <c r="AA1602" i="9" s="1"/>
  <c r="AA1603" i="9" s="1"/>
  <c r="AA1604" i="9" s="1"/>
  <c r="AA1605" i="9" s="1"/>
  <c r="AA1606" i="9" s="1"/>
  <c r="AA1607" i="9" s="1"/>
  <c r="AA1608" i="9" s="1"/>
  <c r="AA1609" i="9" s="1"/>
  <c r="AA1610" i="9" s="1"/>
  <c r="AA1611" i="9" s="1"/>
  <c r="AA1612" i="9" s="1"/>
  <c r="AA1613" i="9" s="1"/>
  <c r="AA1614" i="9" s="1"/>
  <c r="AA1615" i="9" s="1"/>
  <c r="AA1616" i="9" s="1"/>
  <c r="AA1617" i="9" s="1"/>
  <c r="AA1618" i="9" s="1"/>
  <c r="AA1619" i="9" s="1"/>
  <c r="AA1620" i="9" s="1"/>
  <c r="AA1621" i="9" s="1"/>
  <c r="AA1622" i="9" s="1"/>
  <c r="AA1623" i="9" s="1"/>
  <c r="AA1624" i="9" s="1"/>
  <c r="AA1625" i="9" s="1"/>
  <c r="AA1626" i="9" s="1"/>
  <c r="AA1627" i="9" s="1"/>
  <c r="AA1628" i="9" s="1"/>
  <c r="AA1629" i="9" s="1"/>
  <c r="AA1630" i="9" s="1"/>
  <c r="AA1631" i="9" s="1"/>
  <c r="AA1632" i="9" s="1"/>
  <c r="AA1633" i="9" s="1"/>
  <c r="AA1634" i="9" s="1"/>
  <c r="AA1635" i="9" s="1"/>
  <c r="AA1636" i="9" s="1"/>
  <c r="AA1637" i="9" s="1"/>
  <c r="AA1638" i="9" s="1"/>
  <c r="AA1639" i="9" s="1"/>
  <c r="AA1640" i="9" s="1"/>
  <c r="AA1641" i="9" s="1"/>
  <c r="AA1642" i="9" s="1"/>
  <c r="AA1643" i="9" s="1"/>
  <c r="AA1644" i="9" s="1"/>
  <c r="AA1645" i="9" s="1"/>
  <c r="AA1646" i="9" s="1"/>
  <c r="AA1647" i="9" s="1"/>
  <c r="AA1648" i="9" s="1"/>
  <c r="AA1649" i="9" s="1"/>
  <c r="AA1650" i="9" s="1"/>
  <c r="AA1651" i="9" s="1"/>
  <c r="AA1652" i="9" s="1"/>
  <c r="AA1653" i="9" s="1"/>
  <c r="AA1654" i="9" s="1"/>
  <c r="AA1655" i="9" s="1"/>
  <c r="AA1656" i="9" s="1"/>
  <c r="AA1657" i="9" s="1"/>
  <c r="AA1658" i="9" s="1"/>
  <c r="AA1659" i="9" s="1"/>
  <c r="AA1660" i="9" s="1"/>
  <c r="AA1661" i="9" s="1"/>
  <c r="AA1662" i="9" s="1"/>
  <c r="AA1663" i="9" s="1"/>
  <c r="AA1664" i="9" s="1"/>
  <c r="AA1665" i="9" s="1"/>
  <c r="AA1666" i="9" s="1"/>
  <c r="AA1667" i="9" s="1"/>
  <c r="AA1668" i="9" s="1"/>
  <c r="AA1669" i="9" s="1"/>
  <c r="AA1670" i="9" s="1"/>
  <c r="AA1671" i="9" s="1"/>
  <c r="AA1672" i="9" s="1"/>
  <c r="AA1673" i="9" s="1"/>
  <c r="AA1674" i="9" s="1"/>
  <c r="AA1675" i="9" s="1"/>
  <c r="AA1676" i="9" s="1"/>
  <c r="AA1677" i="9" s="1"/>
  <c r="AA1678" i="9" s="1"/>
  <c r="AA1679" i="9" s="1"/>
  <c r="AA1680" i="9" s="1"/>
  <c r="AA1681" i="9" s="1"/>
  <c r="AA1682" i="9" s="1"/>
  <c r="AA1683" i="9" s="1"/>
  <c r="AA1684" i="9" s="1"/>
  <c r="AA1685" i="9" s="1"/>
  <c r="AA1686" i="9" s="1"/>
  <c r="AA1687" i="9" s="1"/>
  <c r="AA1688" i="9" s="1"/>
  <c r="AA1689" i="9" s="1"/>
  <c r="AA1690" i="9" s="1"/>
  <c r="AA1691" i="9" s="1"/>
  <c r="AA1692" i="9" s="1"/>
  <c r="AA1693" i="9" s="1"/>
  <c r="AA1694" i="9" s="1"/>
  <c r="AA1695" i="9" s="1"/>
  <c r="AA1696" i="9" s="1"/>
  <c r="AA1697" i="9" s="1"/>
  <c r="AA1698" i="9" s="1"/>
  <c r="AA1699" i="9" s="1"/>
  <c r="AA1700" i="9" s="1"/>
  <c r="AA1701" i="9" s="1"/>
  <c r="AA1702" i="9" s="1"/>
  <c r="AA1703" i="9" s="1"/>
  <c r="AA1704" i="9" s="1"/>
  <c r="AA1705" i="9" s="1"/>
  <c r="AA1706" i="9" s="1"/>
  <c r="AA1707" i="9" s="1"/>
  <c r="AA1708" i="9" s="1"/>
  <c r="AA1709" i="9" s="1"/>
  <c r="AA1710" i="9" s="1"/>
  <c r="AA1711" i="9" s="1"/>
  <c r="AA1712" i="9" s="1"/>
  <c r="AA1713" i="9" s="1"/>
  <c r="AA1714" i="9" s="1"/>
  <c r="AA1715" i="9" s="1"/>
  <c r="AA1716" i="9" s="1"/>
  <c r="AA1717" i="9" s="1"/>
  <c r="AA1718" i="9" s="1"/>
  <c r="AA1719" i="9" s="1"/>
  <c r="AA1720" i="9" s="1"/>
  <c r="AA1721" i="9" s="1"/>
  <c r="AA1722" i="9" s="1"/>
  <c r="AA1723" i="9" s="1"/>
  <c r="AA1724" i="9" s="1"/>
  <c r="AA1725" i="9" s="1"/>
  <c r="AA1726" i="9" s="1"/>
  <c r="AA1727" i="9" s="1"/>
  <c r="AA1728" i="9" s="1"/>
  <c r="AA1729" i="9" s="1"/>
  <c r="AA1730" i="9" s="1"/>
  <c r="AA1731" i="9" s="1"/>
  <c r="AA1732" i="9" s="1"/>
  <c r="AA1733" i="9" s="1"/>
  <c r="AA1734" i="9" s="1"/>
  <c r="AA1735" i="9" s="1"/>
  <c r="AA1736" i="9" s="1"/>
  <c r="AA1737" i="9" s="1"/>
  <c r="AA1738" i="9" s="1"/>
  <c r="AA1739" i="9" s="1"/>
  <c r="AA1740" i="9" s="1"/>
  <c r="AA1741" i="9" s="1"/>
  <c r="AA1742" i="9" s="1"/>
  <c r="AA1743" i="9" s="1"/>
  <c r="AA1744" i="9" s="1"/>
  <c r="AA1745" i="9" s="1"/>
  <c r="AA1746" i="9" s="1"/>
  <c r="AA1747" i="9" s="1"/>
  <c r="AA1748" i="9" s="1"/>
  <c r="AA1749" i="9" s="1"/>
  <c r="AA1750" i="9" s="1"/>
  <c r="AA1751" i="9" s="1"/>
  <c r="AA1752" i="9" s="1"/>
  <c r="AA1753" i="9" s="1"/>
  <c r="AA1754" i="9" s="1"/>
  <c r="AA1755" i="9" s="1"/>
  <c r="AA1756" i="9" s="1"/>
  <c r="AA1757" i="9" s="1"/>
  <c r="AA1758" i="9" s="1"/>
  <c r="AA1759" i="9" s="1"/>
  <c r="AA1760" i="9" s="1"/>
  <c r="AA1761" i="9" s="1"/>
  <c r="AA1762" i="9" s="1"/>
  <c r="AA1763" i="9" s="1"/>
  <c r="AA1764" i="9" s="1"/>
  <c r="AA1765" i="9" s="1"/>
  <c r="AA1766" i="9" s="1"/>
  <c r="AA1767" i="9" s="1"/>
  <c r="AA1768" i="9" s="1"/>
  <c r="AA1769" i="9" s="1"/>
  <c r="AA1770" i="9" s="1"/>
  <c r="AA1771" i="9" s="1"/>
  <c r="AA1772" i="9" s="1"/>
  <c r="AA1773" i="9" s="1"/>
  <c r="AA1774" i="9" s="1"/>
  <c r="AA1775" i="9" s="1"/>
  <c r="AA1776" i="9" s="1"/>
  <c r="AA1777" i="9" s="1"/>
  <c r="AA1778" i="9" s="1"/>
  <c r="AA1779" i="9" s="1"/>
  <c r="AA1780" i="9" s="1"/>
  <c r="AA1781" i="9" s="1"/>
  <c r="AA1782" i="9" s="1"/>
  <c r="AA1783" i="9" s="1"/>
  <c r="AA1784" i="9" s="1"/>
  <c r="AA1785" i="9" s="1"/>
  <c r="AA1786" i="9" s="1"/>
  <c r="AA1787" i="9" s="1"/>
  <c r="AA1788" i="9" s="1"/>
  <c r="AA1789" i="9" s="1"/>
  <c r="AA1790" i="9" s="1"/>
  <c r="AA1791" i="9" s="1"/>
  <c r="AA1792" i="9" s="1"/>
  <c r="AA1793" i="9" s="1"/>
  <c r="AA1794" i="9" s="1"/>
  <c r="AA1795" i="9" s="1"/>
  <c r="AA1796" i="9" s="1"/>
  <c r="AA1797" i="9" s="1"/>
  <c r="AA1798" i="9" s="1"/>
  <c r="AA1799" i="9" s="1"/>
  <c r="AA1800" i="9" s="1"/>
  <c r="AA1801" i="9" s="1"/>
  <c r="AA1802" i="9" s="1"/>
  <c r="AA1803" i="9" s="1"/>
  <c r="AA1804" i="9" s="1"/>
  <c r="AA1805" i="9" s="1"/>
  <c r="AA1806" i="9" s="1"/>
  <c r="AA1807" i="9" s="1"/>
  <c r="AA1808" i="9" s="1"/>
  <c r="AA1809" i="9" s="1"/>
  <c r="AA1810" i="9" s="1"/>
  <c r="AA1811" i="9" s="1"/>
  <c r="AA1812" i="9" s="1"/>
  <c r="AA1813" i="9" s="1"/>
  <c r="AA1814" i="9" s="1"/>
  <c r="AA1815" i="9" s="1"/>
  <c r="AA1816" i="9" s="1"/>
  <c r="AA1817" i="9" s="1"/>
  <c r="AA1818" i="9" s="1"/>
  <c r="AA1819" i="9" s="1"/>
  <c r="AA1820" i="9" s="1"/>
  <c r="AA1821" i="9" s="1"/>
  <c r="AA1822" i="9" s="1"/>
  <c r="AA1823" i="9" s="1"/>
  <c r="AA1824" i="9" s="1"/>
  <c r="AA1825" i="9" s="1"/>
  <c r="AA1826" i="9" s="1"/>
  <c r="AA1827" i="9" s="1"/>
  <c r="AA1828" i="9" s="1"/>
  <c r="AA1829" i="9" s="1"/>
  <c r="AA1830" i="9" s="1"/>
  <c r="AA1831" i="9" s="1"/>
  <c r="AA1832" i="9" s="1"/>
  <c r="AA1833" i="9" s="1"/>
  <c r="AA1834" i="9" s="1"/>
  <c r="AA1835" i="9" s="1"/>
  <c r="AA1836" i="9" s="1"/>
  <c r="AA1837" i="9" s="1"/>
  <c r="AA1838" i="9" s="1"/>
  <c r="AA1839" i="9" s="1"/>
  <c r="AA1840" i="9" s="1"/>
  <c r="AA1841" i="9" s="1"/>
  <c r="AA1842" i="9" s="1"/>
  <c r="AA1843" i="9" s="1"/>
  <c r="AA1844" i="9" s="1"/>
  <c r="AA1845" i="9" s="1"/>
  <c r="AA1846" i="9" s="1"/>
  <c r="AA1847" i="9" s="1"/>
  <c r="AA1848" i="9" s="1"/>
  <c r="AA1849" i="9" s="1"/>
  <c r="AA1850" i="9" s="1"/>
  <c r="AA1851" i="9" s="1"/>
  <c r="AA1852" i="9" s="1"/>
  <c r="AA1853" i="9" s="1"/>
  <c r="AA1854" i="9" s="1"/>
  <c r="AA1855" i="9" s="1"/>
  <c r="AA1856" i="9" s="1"/>
  <c r="AA1857" i="9" s="1"/>
  <c r="AA1858" i="9" s="1"/>
  <c r="AA1859" i="9" s="1"/>
  <c r="AA1860" i="9" s="1"/>
  <c r="AA1861" i="9" s="1"/>
  <c r="AA1862" i="9" s="1"/>
  <c r="AA1863" i="9" s="1"/>
  <c r="AA1864" i="9" s="1"/>
  <c r="AA1865" i="9" s="1"/>
  <c r="AA1866" i="9" s="1"/>
  <c r="AA1867" i="9" s="1"/>
  <c r="AA1868" i="9" s="1"/>
  <c r="AA1869" i="9" s="1"/>
  <c r="AA1870" i="9" s="1"/>
  <c r="AA1871" i="9" s="1"/>
  <c r="AA1872" i="9" s="1"/>
  <c r="AA1873" i="9" s="1"/>
  <c r="AA1874" i="9" s="1"/>
  <c r="AA1875" i="9" s="1"/>
  <c r="AA1876" i="9" s="1"/>
  <c r="AA1877" i="9" s="1"/>
  <c r="AA1878" i="9" s="1"/>
  <c r="AA1879" i="9" s="1"/>
  <c r="AA1880" i="9" s="1"/>
  <c r="AA1881" i="9" s="1"/>
  <c r="AA1882" i="9" s="1"/>
  <c r="AA1883" i="9" s="1"/>
  <c r="AA1884" i="9" s="1"/>
  <c r="AA1885" i="9" s="1"/>
  <c r="AA1886" i="9" s="1"/>
  <c r="AA1887" i="9" s="1"/>
  <c r="AA1888" i="9" s="1"/>
  <c r="AA1889" i="9" s="1"/>
  <c r="AA1890" i="9" s="1"/>
  <c r="AA1891" i="9" s="1"/>
  <c r="AA1892" i="9" s="1"/>
  <c r="AA1893" i="9" s="1"/>
  <c r="AA1894" i="9" s="1"/>
  <c r="AA1895" i="9" s="1"/>
  <c r="AA1896" i="9" s="1"/>
  <c r="AA1897" i="9" s="1"/>
  <c r="AA1898" i="9" s="1"/>
  <c r="AA1899" i="9" s="1"/>
  <c r="AA1900" i="9" s="1"/>
  <c r="AA1901" i="9" s="1"/>
  <c r="AA1902" i="9" s="1"/>
  <c r="AA1903" i="9" s="1"/>
  <c r="AA1904" i="9" s="1"/>
  <c r="AA1905" i="9" s="1"/>
  <c r="AA1906" i="9" s="1"/>
  <c r="AA1907" i="9" s="1"/>
  <c r="AA1908" i="9" s="1"/>
  <c r="AA1909" i="9" s="1"/>
  <c r="AA1910" i="9" s="1"/>
  <c r="AA1911" i="9" s="1"/>
  <c r="AA1912" i="9" s="1"/>
  <c r="AA1913" i="9" s="1"/>
  <c r="AA1914" i="9" s="1"/>
  <c r="AA1915" i="9" s="1"/>
  <c r="AA1916" i="9" s="1"/>
  <c r="AA1917" i="9" s="1"/>
  <c r="AA1918" i="9" s="1"/>
  <c r="AA1919" i="9" s="1"/>
  <c r="AA1920" i="9" s="1"/>
  <c r="AA1921" i="9" s="1"/>
  <c r="AA1922" i="9" s="1"/>
  <c r="AA1923" i="9" s="1"/>
  <c r="AA1924" i="9" s="1"/>
  <c r="AA1925" i="9" s="1"/>
  <c r="AA1926" i="9" s="1"/>
  <c r="AA1927" i="9" s="1"/>
  <c r="AA1928" i="9" s="1"/>
  <c r="AA1929" i="9" s="1"/>
  <c r="AA1930" i="9" s="1"/>
  <c r="AA1931" i="9" s="1"/>
  <c r="AA1932" i="9" s="1"/>
  <c r="AA1933" i="9" s="1"/>
  <c r="AA1934" i="9" s="1"/>
  <c r="AA1935" i="9" s="1"/>
  <c r="AA1936" i="9" s="1"/>
  <c r="AA1937" i="9" s="1"/>
  <c r="AA1938" i="9" s="1"/>
  <c r="AA1939" i="9" s="1"/>
  <c r="AA1940" i="9" s="1"/>
  <c r="AA1941" i="9" s="1"/>
  <c r="AA1942" i="9" s="1"/>
  <c r="AA1943" i="9" s="1"/>
  <c r="AA1944" i="9" s="1"/>
  <c r="AA1945" i="9" s="1"/>
  <c r="AA1946" i="9" s="1"/>
  <c r="AA1947" i="9" s="1"/>
  <c r="AA1948" i="9" s="1"/>
  <c r="AA1949" i="9" s="1"/>
  <c r="AA1950" i="9" s="1"/>
  <c r="AA1951" i="9" s="1"/>
  <c r="AA1952" i="9" s="1"/>
  <c r="AA1953" i="9" s="1"/>
  <c r="AA1954" i="9" s="1"/>
  <c r="AA1955" i="9" s="1"/>
  <c r="AA1956" i="9" s="1"/>
  <c r="AA1957" i="9" s="1"/>
  <c r="AA1958" i="9" s="1"/>
  <c r="AA1959" i="9" s="1"/>
  <c r="AA1960" i="9" s="1"/>
  <c r="AA1961" i="9" s="1"/>
  <c r="AA1962" i="9" s="1"/>
  <c r="AA1963" i="9" s="1"/>
  <c r="AA1964" i="9" s="1"/>
  <c r="AA1965" i="9" s="1"/>
  <c r="AA1966" i="9" s="1"/>
  <c r="AA1967" i="9" s="1"/>
  <c r="AA1968" i="9" s="1"/>
  <c r="AA1969" i="9" s="1"/>
  <c r="AA1970" i="9" s="1"/>
  <c r="AA1971" i="9" s="1"/>
  <c r="AA1972" i="9" s="1"/>
  <c r="AA1973" i="9" s="1"/>
  <c r="AA1974" i="9" s="1"/>
  <c r="AA1975" i="9" s="1"/>
  <c r="AA1976" i="9" s="1"/>
  <c r="AA1977" i="9" s="1"/>
  <c r="AA1978" i="9" s="1"/>
  <c r="AA1979" i="9" s="1"/>
  <c r="AA1980" i="9" s="1"/>
  <c r="AA1981" i="9" s="1"/>
  <c r="AA1982" i="9" s="1"/>
  <c r="AA1983" i="9" s="1"/>
  <c r="AA1984" i="9" s="1"/>
  <c r="AA1985" i="9" s="1"/>
  <c r="AA1986" i="9" s="1"/>
  <c r="AA1987" i="9" s="1"/>
  <c r="AA1988" i="9" s="1"/>
  <c r="AA1989" i="9" s="1"/>
  <c r="AA1990" i="9" s="1"/>
  <c r="AA1991" i="9" s="1"/>
  <c r="AA1992" i="9" s="1"/>
  <c r="AA1993" i="9" s="1"/>
  <c r="AA1994" i="9" s="1"/>
  <c r="AA1995" i="9" s="1"/>
  <c r="AA1996" i="9" s="1"/>
  <c r="AA1997" i="9" s="1"/>
  <c r="AA1998" i="9" s="1"/>
  <c r="AA1999" i="9" s="1"/>
  <c r="AA2000" i="9" s="1"/>
  <c r="AA2001" i="9" s="1"/>
  <c r="AA2002" i="9" s="1"/>
  <c r="AA2003" i="9" s="1"/>
  <c r="AA2004" i="9" s="1"/>
  <c r="AA2005" i="9" s="1"/>
  <c r="AA2006" i="9" s="1"/>
  <c r="AA2007" i="9" s="1"/>
  <c r="AA2008" i="9" s="1"/>
  <c r="AA2009" i="9" s="1"/>
  <c r="AA2010" i="9" s="1"/>
  <c r="AA2011" i="9" s="1"/>
  <c r="AA2012" i="9" s="1"/>
  <c r="AA2013" i="9" s="1"/>
  <c r="AA2014" i="9" s="1"/>
  <c r="AA2015" i="9" s="1"/>
  <c r="AA2016" i="9" s="1"/>
  <c r="AA2017" i="9" s="1"/>
  <c r="AA2018" i="9" s="1"/>
  <c r="AA2019" i="9" s="1"/>
  <c r="AA2020" i="9" s="1"/>
  <c r="AA2021" i="9" s="1"/>
  <c r="AA2022" i="9" s="1"/>
  <c r="AA2023" i="9" s="1"/>
  <c r="AA2024" i="9" s="1"/>
  <c r="AA2025" i="9" s="1"/>
  <c r="AA2026" i="9" s="1"/>
  <c r="AA2027" i="9" s="1"/>
  <c r="AA2028" i="9" s="1"/>
  <c r="AA2029" i="9" s="1"/>
  <c r="AA2030" i="9" s="1"/>
  <c r="AA2031" i="9" s="1"/>
  <c r="AA2032" i="9" s="1"/>
  <c r="AA2033" i="9" s="1"/>
  <c r="AA2034" i="9" s="1"/>
  <c r="AA2035" i="9" s="1"/>
  <c r="AA2036" i="9" s="1"/>
  <c r="AA2037" i="9" s="1"/>
  <c r="AA2038" i="9" s="1"/>
  <c r="AA2039" i="9" s="1"/>
  <c r="AA2040" i="9" s="1"/>
  <c r="AA2041" i="9" s="1"/>
  <c r="AA2042" i="9" s="1"/>
  <c r="AA2043" i="9" s="1"/>
  <c r="AA2044" i="9" s="1"/>
  <c r="AA2045" i="9" s="1"/>
  <c r="AA2046" i="9" s="1"/>
  <c r="AA2047" i="9" s="1"/>
  <c r="AA2048" i="9" s="1"/>
  <c r="AA2049" i="9" s="1"/>
  <c r="AA2050" i="9" s="1"/>
  <c r="AA2051" i="9" s="1"/>
  <c r="AA2052" i="9" s="1"/>
  <c r="AA2053" i="9" s="1"/>
  <c r="AA2054" i="9" s="1"/>
  <c r="AA2055" i="9" s="1"/>
  <c r="AA2056" i="9" s="1"/>
  <c r="AA2057" i="9" s="1"/>
  <c r="AA2058" i="9" s="1"/>
  <c r="AA2059" i="9" s="1"/>
  <c r="AA2060" i="9" s="1"/>
  <c r="AA2061" i="9" s="1"/>
  <c r="AA2062" i="9" s="1"/>
  <c r="AA2063" i="9" s="1"/>
  <c r="AA2064" i="9" s="1"/>
  <c r="AA2065" i="9" s="1"/>
  <c r="AA2066" i="9" s="1"/>
  <c r="AA2067" i="9" s="1"/>
  <c r="AA2068" i="9" s="1"/>
  <c r="AA2069" i="9" s="1"/>
  <c r="AA2070" i="9" s="1"/>
  <c r="AA2071" i="9" s="1"/>
  <c r="AA2072" i="9" s="1"/>
  <c r="AA2073" i="9" s="1"/>
  <c r="AA2074" i="9" s="1"/>
  <c r="AA2075" i="9" s="1"/>
  <c r="AA2076" i="9" s="1"/>
  <c r="AA2077" i="9" s="1"/>
  <c r="AA2078" i="9" s="1"/>
  <c r="AA2079" i="9" s="1"/>
  <c r="AA2080" i="9" s="1"/>
  <c r="AA2081" i="9" s="1"/>
  <c r="AA2082" i="9" s="1"/>
  <c r="AA2083" i="9" s="1"/>
  <c r="AA2084" i="9" s="1"/>
  <c r="AA2085" i="9" s="1"/>
  <c r="AA2086" i="9" s="1"/>
  <c r="AA2087" i="9" s="1"/>
  <c r="AA2088" i="9" s="1"/>
  <c r="AA2089" i="9" s="1"/>
  <c r="AA2090" i="9" s="1"/>
  <c r="AA2091" i="9" s="1"/>
  <c r="AA2092" i="9" s="1"/>
  <c r="AA2093" i="9" s="1"/>
  <c r="AA2094" i="9" s="1"/>
  <c r="AA2095" i="9" s="1"/>
  <c r="AA2096" i="9" s="1"/>
  <c r="AA2097" i="9" s="1"/>
  <c r="AA2098" i="9" s="1"/>
  <c r="AA2099" i="9" s="1"/>
  <c r="AA2100" i="9" s="1"/>
  <c r="AA2101" i="9" s="1"/>
  <c r="AA2102" i="9" s="1"/>
  <c r="AA2103" i="9" s="1"/>
  <c r="AA2104" i="9" s="1"/>
  <c r="AA2105" i="9" s="1"/>
  <c r="AA2106" i="9" s="1"/>
  <c r="AA2107" i="9" s="1"/>
  <c r="AA2108" i="9" s="1"/>
  <c r="AA2109" i="9" s="1"/>
  <c r="AA2110" i="9" s="1"/>
  <c r="AA2111" i="9" s="1"/>
  <c r="AA2112" i="9" s="1"/>
  <c r="AA2113" i="9" s="1"/>
  <c r="AA2114" i="9" s="1"/>
  <c r="AA2115" i="9" s="1"/>
  <c r="AA2116" i="9" s="1"/>
  <c r="AA2117" i="9" s="1"/>
  <c r="AA2118" i="9" s="1"/>
  <c r="AA2119" i="9" s="1"/>
  <c r="AA2120" i="9" s="1"/>
  <c r="AA2121" i="9" s="1"/>
  <c r="AA2122" i="9" s="1"/>
  <c r="AA2123" i="9" s="1"/>
  <c r="AA2124" i="9" s="1"/>
  <c r="AA2125" i="9" s="1"/>
  <c r="AA2126" i="9" s="1"/>
  <c r="AA2127" i="9" s="1"/>
  <c r="AA2128" i="9" s="1"/>
  <c r="AA2129" i="9" s="1"/>
  <c r="AA2130" i="9" s="1"/>
  <c r="AA2131" i="9" s="1"/>
  <c r="AA2132" i="9" s="1"/>
  <c r="AA2133" i="9" s="1"/>
  <c r="AA2134" i="9" s="1"/>
  <c r="AA2135" i="9" s="1"/>
  <c r="AA2136" i="9" s="1"/>
  <c r="AA2137" i="9" s="1"/>
  <c r="AA2138" i="9" s="1"/>
  <c r="AA2139" i="9" s="1"/>
  <c r="AA2140" i="9" s="1"/>
  <c r="AA2141" i="9" s="1"/>
  <c r="AA2142" i="9" s="1"/>
  <c r="AA2143" i="9" s="1"/>
  <c r="AA2144" i="9" s="1"/>
  <c r="AA2145" i="9" s="1"/>
  <c r="AA2146" i="9" s="1"/>
  <c r="AA2147" i="9" s="1"/>
  <c r="AA2148" i="9" s="1"/>
  <c r="AA2149" i="9" s="1"/>
  <c r="AA2150" i="9" s="1"/>
  <c r="AA2151" i="9" s="1"/>
  <c r="AA2152" i="9" s="1"/>
  <c r="AA2153" i="9" s="1"/>
  <c r="AA2154" i="9" s="1"/>
  <c r="AA2155" i="9" s="1"/>
  <c r="AA2156" i="9" s="1"/>
  <c r="AA2157" i="9" s="1"/>
  <c r="AA2158" i="9" s="1"/>
  <c r="AA2159" i="9" s="1"/>
  <c r="AA2160" i="9" s="1"/>
  <c r="AA2161" i="9" s="1"/>
  <c r="AA2162" i="9" s="1"/>
  <c r="AA2163" i="9" s="1"/>
  <c r="AA2164" i="9" s="1"/>
  <c r="AA2165" i="9" s="1"/>
  <c r="AA2166" i="9" s="1"/>
  <c r="AA2167" i="9" s="1"/>
  <c r="AA2168" i="9" s="1"/>
  <c r="AA2169" i="9" s="1"/>
  <c r="AA2170" i="9" s="1"/>
  <c r="AA2171" i="9" s="1"/>
  <c r="AA2172" i="9" s="1"/>
  <c r="AA2173" i="9" s="1"/>
  <c r="AA2174" i="9" s="1"/>
  <c r="AA2175" i="9" s="1"/>
  <c r="AA2176" i="9" s="1"/>
  <c r="AA2177" i="9" s="1"/>
  <c r="AA2178" i="9" s="1"/>
  <c r="AA2179" i="9" s="1"/>
  <c r="AA2180" i="9" s="1"/>
  <c r="AA2181" i="9" s="1"/>
  <c r="AA2182" i="9" s="1"/>
  <c r="AA2183" i="9" s="1"/>
  <c r="AA2184" i="9" s="1"/>
  <c r="AA2185" i="9" s="1"/>
  <c r="AA2186" i="9" s="1"/>
  <c r="AA2187" i="9" s="1"/>
  <c r="AA2188" i="9" s="1"/>
  <c r="AA2189" i="9" s="1"/>
  <c r="AA2190" i="9" s="1"/>
  <c r="AA2191" i="9" s="1"/>
  <c r="AA2192" i="9" s="1"/>
  <c r="AA2193" i="9" s="1"/>
  <c r="AA2194" i="9" s="1"/>
  <c r="AA2195" i="9" s="1"/>
  <c r="AA2196" i="9" s="1"/>
  <c r="AA2197" i="9" s="1"/>
  <c r="AA2198" i="9" s="1"/>
  <c r="AA2199" i="9" s="1"/>
  <c r="AA2200" i="9" s="1"/>
  <c r="AA2201" i="9" s="1"/>
  <c r="AA2202" i="9" s="1"/>
  <c r="AA2203" i="9" s="1"/>
  <c r="AA2204" i="9" s="1"/>
  <c r="AA2205" i="9" s="1"/>
  <c r="AA2206" i="9" s="1"/>
  <c r="AA2207" i="9" s="1"/>
  <c r="AA2208" i="9" s="1"/>
  <c r="AA2209" i="9" s="1"/>
  <c r="AA2210" i="9" s="1"/>
  <c r="AA2211" i="9" s="1"/>
  <c r="AA2212" i="9" s="1"/>
  <c r="AA2213" i="9" s="1"/>
  <c r="AA2214" i="9" s="1"/>
  <c r="AA2215" i="9" s="1"/>
  <c r="AA2216" i="9" s="1"/>
  <c r="AA2217" i="9" s="1"/>
  <c r="AA2218" i="9" s="1"/>
  <c r="AA2219" i="9" s="1"/>
  <c r="AA2220" i="9" s="1"/>
  <c r="AA2221" i="9" s="1"/>
  <c r="AA2222" i="9" s="1"/>
  <c r="AA2223" i="9" s="1"/>
  <c r="AA2224" i="9" s="1"/>
  <c r="AA2225" i="9" s="1"/>
  <c r="AA2226" i="9" s="1"/>
  <c r="AA2227" i="9" s="1"/>
  <c r="AA2228" i="9" s="1"/>
  <c r="AA2229" i="9" s="1"/>
  <c r="AA2230" i="9" s="1"/>
  <c r="AA2231" i="9" s="1"/>
  <c r="AA2232" i="9" s="1"/>
  <c r="AA2233" i="9" s="1"/>
  <c r="AA2234" i="9" s="1"/>
  <c r="AA2235" i="9" s="1"/>
  <c r="AA2236" i="9" s="1"/>
  <c r="AA2237" i="9" s="1"/>
  <c r="AA2238" i="9" s="1"/>
  <c r="AA2239" i="9" s="1"/>
  <c r="AA2240" i="9" s="1"/>
  <c r="AA2241" i="9" s="1"/>
  <c r="AA2242" i="9" s="1"/>
  <c r="AA2243" i="9" s="1"/>
  <c r="AA2244" i="9" s="1"/>
  <c r="AA2245" i="9" s="1"/>
  <c r="AA2246" i="9" s="1"/>
  <c r="AA2247" i="9" s="1"/>
  <c r="AA2248" i="9" s="1"/>
  <c r="AA2249" i="9" s="1"/>
  <c r="AA2250" i="9" s="1"/>
  <c r="AA2251" i="9" s="1"/>
  <c r="AA2252" i="9" s="1"/>
  <c r="AA2253" i="9" s="1"/>
  <c r="AA2254" i="9" s="1"/>
  <c r="AA2255" i="9" s="1"/>
  <c r="AA2256" i="9" s="1"/>
  <c r="AA2257" i="9" s="1"/>
  <c r="AA2258" i="9" s="1"/>
  <c r="AA2259" i="9" s="1"/>
  <c r="AA2260" i="9" s="1"/>
  <c r="AA2261" i="9" s="1"/>
  <c r="AA2262" i="9" s="1"/>
  <c r="AA2263" i="9" s="1"/>
  <c r="AA2264" i="9" s="1"/>
  <c r="AA2265" i="9" s="1"/>
  <c r="AA2266" i="9" s="1"/>
  <c r="AA2267" i="9" s="1"/>
  <c r="AA2268" i="9" s="1"/>
  <c r="AA2269" i="9" s="1"/>
  <c r="AA2270" i="9" s="1"/>
  <c r="AA2271" i="9" s="1"/>
  <c r="AA2272" i="9" s="1"/>
  <c r="AA2273" i="9" s="1"/>
  <c r="AA2274" i="9" s="1"/>
  <c r="AA2275" i="9" s="1"/>
  <c r="AA2276" i="9" s="1"/>
  <c r="AA2277" i="9" s="1"/>
  <c r="AA2278" i="9" s="1"/>
  <c r="AA2279" i="9" s="1"/>
  <c r="AA2280" i="9" s="1"/>
  <c r="AA2281" i="9" s="1"/>
  <c r="AA2282" i="9" s="1"/>
  <c r="AA2283" i="9" s="1"/>
  <c r="AA2284" i="9" s="1"/>
  <c r="AA2285" i="9" s="1"/>
  <c r="AA2286" i="9" s="1"/>
  <c r="AA2287" i="9" s="1"/>
  <c r="AA2288" i="9" s="1"/>
  <c r="AA2289" i="9" s="1"/>
  <c r="AA2290" i="9" s="1"/>
  <c r="AA2291" i="9" s="1"/>
  <c r="AA2292" i="9" s="1"/>
  <c r="AA2293" i="9" s="1"/>
  <c r="AA2294" i="9" s="1"/>
  <c r="AA2295" i="9" s="1"/>
  <c r="AA2296" i="9" s="1"/>
  <c r="AA2297" i="9" s="1"/>
  <c r="AA2298" i="9" s="1"/>
  <c r="AA2299" i="9" s="1"/>
  <c r="AA2300" i="9" s="1"/>
  <c r="AA2301" i="9" s="1"/>
  <c r="AA2302" i="9" s="1"/>
  <c r="AA2303" i="9" s="1"/>
  <c r="AA2304" i="9" s="1"/>
  <c r="AA2305" i="9" s="1"/>
  <c r="AA2306" i="9" s="1"/>
  <c r="AA2307" i="9" s="1"/>
  <c r="AA2308" i="9" s="1"/>
  <c r="AA2309" i="9" s="1"/>
  <c r="AA2310" i="9" s="1"/>
  <c r="AA2311" i="9" s="1"/>
  <c r="AA2312" i="9" s="1"/>
  <c r="AA2313" i="9" s="1"/>
  <c r="AA2314" i="9" s="1"/>
  <c r="AA2315" i="9" s="1"/>
  <c r="AA2316" i="9" s="1"/>
  <c r="AA2317" i="9" s="1"/>
  <c r="AA2318" i="9" s="1"/>
  <c r="AA2319" i="9" s="1"/>
  <c r="AA2320" i="9" s="1"/>
  <c r="AA2321" i="9" s="1"/>
  <c r="AA2322" i="9" s="1"/>
  <c r="AA2323" i="9" s="1"/>
  <c r="AA2324" i="9" s="1"/>
  <c r="AA2325" i="9" s="1"/>
  <c r="AA2326" i="9" s="1"/>
  <c r="AA2327" i="9" s="1"/>
  <c r="AA2328" i="9" s="1"/>
  <c r="AA2329" i="9" s="1"/>
  <c r="AA2330" i="9" s="1"/>
  <c r="AA2331" i="9" s="1"/>
  <c r="AA2332" i="9" s="1"/>
  <c r="AA2333" i="9" s="1"/>
  <c r="AA2334" i="9" s="1"/>
  <c r="AA2335" i="9" s="1"/>
  <c r="AA2336" i="9" s="1"/>
  <c r="AA2337" i="9" s="1"/>
  <c r="AA2338" i="9" s="1"/>
  <c r="AA2339" i="9" s="1"/>
  <c r="AA2340" i="9" s="1"/>
  <c r="AA2341" i="9" s="1"/>
  <c r="AA2342" i="9" s="1"/>
  <c r="AA2343" i="9" s="1"/>
  <c r="AA2344" i="9" s="1"/>
  <c r="AA2345" i="9" s="1"/>
  <c r="AA2346" i="9" s="1"/>
  <c r="AA2347" i="9" s="1"/>
  <c r="AA2348" i="9" s="1"/>
  <c r="AA2349" i="9" s="1"/>
  <c r="AA2350" i="9" s="1"/>
  <c r="AA2351" i="9" s="1"/>
  <c r="AA2352" i="9" s="1"/>
  <c r="AA2353" i="9" s="1"/>
  <c r="AA2354" i="9" s="1"/>
  <c r="AA2355" i="9" s="1"/>
  <c r="AA2356" i="9" s="1"/>
  <c r="AA2357" i="9" s="1"/>
  <c r="AA2358" i="9" s="1"/>
  <c r="AA2359" i="9" s="1"/>
  <c r="AA2360" i="9" s="1"/>
  <c r="AA2361" i="9" s="1"/>
  <c r="AA2362" i="9" s="1"/>
  <c r="AA2363" i="9" s="1"/>
  <c r="AA2364" i="9" s="1"/>
  <c r="AA2365" i="9" s="1"/>
  <c r="AA2366" i="9" s="1"/>
  <c r="AA2367" i="9" s="1"/>
  <c r="AA2368" i="9" s="1"/>
  <c r="AA2369" i="9" s="1"/>
  <c r="AA2370" i="9" s="1"/>
  <c r="AA2371" i="9" s="1"/>
  <c r="AA2372" i="9" s="1"/>
  <c r="AA2373" i="9" s="1"/>
  <c r="AA2374" i="9" s="1"/>
  <c r="AA2375" i="9" s="1"/>
  <c r="AA2376" i="9" s="1"/>
  <c r="AA2377" i="9" s="1"/>
  <c r="AA2378" i="9" s="1"/>
  <c r="AA2379" i="9" s="1"/>
  <c r="AA2380" i="9" s="1"/>
  <c r="AA2381" i="9" s="1"/>
  <c r="AA2382" i="9" s="1"/>
  <c r="AA2383" i="9" s="1"/>
  <c r="AA2384" i="9" s="1"/>
  <c r="AA2385" i="9" s="1"/>
  <c r="AA2386" i="9" s="1"/>
  <c r="AA2387" i="9" s="1"/>
  <c r="AA2388" i="9" s="1"/>
  <c r="AA2389" i="9" s="1"/>
  <c r="AA2390" i="9" s="1"/>
  <c r="AA2391" i="9" s="1"/>
  <c r="AA2392" i="9" s="1"/>
  <c r="AA2393" i="9" s="1"/>
  <c r="AA2394" i="9" s="1"/>
  <c r="AA2395" i="9" s="1"/>
  <c r="AA2396" i="9" s="1"/>
  <c r="AA2397" i="9" s="1"/>
  <c r="AA2398" i="9" s="1"/>
  <c r="AA2399" i="9" s="1"/>
  <c r="AA2400" i="9" s="1"/>
  <c r="AA2401" i="9" s="1"/>
  <c r="AA2402" i="9" s="1"/>
  <c r="AA2403" i="9" s="1"/>
  <c r="AA2404" i="9" s="1"/>
  <c r="AA2405" i="9" s="1"/>
  <c r="AA2406" i="9" s="1"/>
  <c r="AA2407" i="9" s="1"/>
  <c r="AA2408" i="9" s="1"/>
  <c r="AA2409" i="9" s="1"/>
  <c r="AA2410" i="9" s="1"/>
  <c r="AA2411" i="9" s="1"/>
  <c r="AA2412" i="9" s="1"/>
  <c r="AA2413" i="9" s="1"/>
  <c r="AA2414" i="9" s="1"/>
  <c r="AA2415" i="9" s="1"/>
  <c r="AA2416" i="9" s="1"/>
  <c r="AA2417" i="9" s="1"/>
  <c r="AA2418" i="9" s="1"/>
  <c r="AA2419" i="9" s="1"/>
  <c r="AA2420" i="9" s="1"/>
  <c r="AA2421" i="9" s="1"/>
  <c r="AA2422" i="9" s="1"/>
  <c r="AA2423" i="9" s="1"/>
  <c r="AA2424" i="9" s="1"/>
  <c r="AA2425" i="9" s="1"/>
  <c r="AA2426" i="9" s="1"/>
  <c r="AA2427" i="9" s="1"/>
  <c r="AA2428" i="9" s="1"/>
  <c r="AA2429" i="9" s="1"/>
  <c r="AA2430" i="9" s="1"/>
  <c r="AA2431" i="9" s="1"/>
  <c r="AA2432" i="9" s="1"/>
  <c r="AA2433" i="9" s="1"/>
  <c r="AA2434" i="9" s="1"/>
  <c r="AA2435" i="9" s="1"/>
  <c r="AA2436" i="9" s="1"/>
  <c r="AA2437" i="9" s="1"/>
  <c r="AA2438" i="9" s="1"/>
  <c r="AA2439" i="9" s="1"/>
  <c r="AA2440" i="9" s="1"/>
  <c r="AA2441" i="9" s="1"/>
  <c r="AA2442" i="9" s="1"/>
  <c r="AA2443" i="9" s="1"/>
  <c r="AA2444" i="9" s="1"/>
  <c r="AA2445" i="9" s="1"/>
  <c r="AA2446" i="9" s="1"/>
  <c r="AA2447" i="9" s="1"/>
  <c r="AA2448" i="9" s="1"/>
  <c r="AA2449" i="9" s="1"/>
  <c r="AA2450" i="9" s="1"/>
  <c r="AA2451" i="9" s="1"/>
  <c r="AA2452" i="9" s="1"/>
  <c r="AA2453" i="9" s="1"/>
  <c r="AA2454" i="9" s="1"/>
  <c r="AA2455" i="9" s="1"/>
  <c r="AA2456" i="9" s="1"/>
  <c r="AA2457" i="9" s="1"/>
  <c r="AA2458" i="9" s="1"/>
  <c r="AA2459" i="9" s="1"/>
  <c r="AA2460" i="9" s="1"/>
  <c r="AA2461" i="9" s="1"/>
  <c r="AA2462" i="9" s="1"/>
  <c r="AA2463" i="9" s="1"/>
  <c r="AA2464" i="9" s="1"/>
  <c r="AA2465" i="9" s="1"/>
  <c r="AA2466" i="9" s="1"/>
  <c r="AA2467" i="9" s="1"/>
  <c r="AA2468" i="9" s="1"/>
  <c r="AA2469" i="9" s="1"/>
  <c r="AA2470" i="9" s="1"/>
  <c r="AA2471" i="9" s="1"/>
  <c r="AA2472" i="9" s="1"/>
  <c r="AA2473" i="9" s="1"/>
  <c r="AA2474" i="9" s="1"/>
  <c r="AA2475" i="9" s="1"/>
  <c r="AA2476" i="9" s="1"/>
  <c r="AA2477" i="9" s="1"/>
  <c r="AA2478" i="9" s="1"/>
  <c r="AA2479" i="9" s="1"/>
  <c r="AA2480" i="9" s="1"/>
  <c r="AA2481" i="9" s="1"/>
  <c r="AA2482" i="9" s="1"/>
  <c r="AA2483" i="9" s="1"/>
  <c r="AA2484" i="9" s="1"/>
  <c r="AA2485" i="9" s="1"/>
  <c r="AA2486" i="9" s="1"/>
  <c r="AA2487" i="9" s="1"/>
  <c r="AA2488" i="9" s="1"/>
  <c r="AA2489" i="9" s="1"/>
  <c r="AA2490" i="9" s="1"/>
  <c r="AA2491" i="9" s="1"/>
  <c r="AA2492" i="9" s="1"/>
  <c r="AA2493" i="9" s="1"/>
  <c r="AA2494" i="9" s="1"/>
  <c r="AA2495" i="9" s="1"/>
  <c r="AA2496" i="9" s="1"/>
  <c r="AA2497" i="9" s="1"/>
  <c r="AA2498" i="9" s="1"/>
  <c r="AA2499" i="9" s="1"/>
  <c r="AA2500" i="9" s="1"/>
  <c r="AA2501" i="9" s="1"/>
  <c r="AA2502" i="9" s="1"/>
  <c r="AA2503" i="9" s="1"/>
  <c r="AA2504" i="9" s="1"/>
  <c r="AA2505" i="9" s="1"/>
  <c r="AA2506" i="9" s="1"/>
  <c r="AA2507" i="9" s="1"/>
  <c r="AA2508" i="9" s="1"/>
  <c r="AA2509" i="9" s="1"/>
  <c r="AA2510" i="9" s="1"/>
  <c r="AA2511" i="9" s="1"/>
  <c r="AA2512" i="9" s="1"/>
  <c r="AA2513" i="9" s="1"/>
  <c r="AA2514" i="9" s="1"/>
  <c r="AA2515" i="9" s="1"/>
  <c r="AA2516" i="9" s="1"/>
  <c r="AA2517" i="9" s="1"/>
  <c r="AA2518" i="9" s="1"/>
  <c r="AA2519" i="9" s="1"/>
  <c r="AA2520" i="9" s="1"/>
  <c r="AA2521" i="9" s="1"/>
  <c r="AA2522" i="9" s="1"/>
  <c r="AA2523" i="9" s="1"/>
  <c r="AA2524" i="9" s="1"/>
  <c r="AA2525" i="9" s="1"/>
  <c r="AA2526" i="9" s="1"/>
  <c r="AA2527" i="9" s="1"/>
  <c r="AA2528" i="9" s="1"/>
  <c r="AA2529" i="9" s="1"/>
  <c r="AA2530" i="9" s="1"/>
  <c r="AA2531" i="9" s="1"/>
  <c r="AA2532" i="9" s="1"/>
  <c r="AA2533" i="9" s="1"/>
  <c r="AA2534" i="9" s="1"/>
  <c r="AA2535" i="9" s="1"/>
  <c r="AA2536" i="9" s="1"/>
  <c r="AA2537" i="9" s="1"/>
  <c r="AA2538" i="9" s="1"/>
  <c r="AA2539" i="9" s="1"/>
  <c r="AA2540" i="9" s="1"/>
  <c r="AA2541" i="9" s="1"/>
  <c r="AA2542" i="9" s="1"/>
  <c r="AA2543" i="9" s="1"/>
  <c r="AA2544" i="9" s="1"/>
  <c r="AA2545" i="9" s="1"/>
  <c r="AA2546" i="9" s="1"/>
  <c r="AA2547" i="9" s="1"/>
  <c r="AA2548" i="9" s="1"/>
  <c r="AA2549" i="9" s="1"/>
  <c r="AA2550" i="9" s="1"/>
  <c r="AA2551" i="9" s="1"/>
  <c r="AA2552" i="9" s="1"/>
  <c r="AA2553" i="9" s="1"/>
  <c r="AA2554" i="9" s="1"/>
  <c r="AA2555" i="9" s="1"/>
  <c r="AA2556" i="9" s="1"/>
  <c r="AA2557" i="9" s="1"/>
  <c r="AA2558" i="9" s="1"/>
  <c r="AA2559" i="9" s="1"/>
  <c r="AA2560" i="9" s="1"/>
  <c r="AA2561" i="9" s="1"/>
  <c r="AA2562" i="9" s="1"/>
  <c r="AA2563" i="9" s="1"/>
  <c r="AA2564" i="9" s="1"/>
  <c r="AA2565" i="9" s="1"/>
  <c r="AA2566" i="9" s="1"/>
  <c r="AA2567" i="9" s="1"/>
  <c r="AA2568" i="9" s="1"/>
  <c r="AA2569" i="9" s="1"/>
  <c r="AA2570" i="9" s="1"/>
  <c r="AA2571" i="9" s="1"/>
  <c r="AA2572" i="9" s="1"/>
  <c r="AA2573" i="9" s="1"/>
  <c r="AA2574" i="9" s="1"/>
  <c r="AA2575" i="9" s="1"/>
  <c r="AA2576" i="9" s="1"/>
  <c r="AA2577" i="9" s="1"/>
  <c r="AA2578" i="9" s="1"/>
  <c r="AA2579" i="9" s="1"/>
  <c r="AA2580" i="9" s="1"/>
  <c r="AA2581" i="9" s="1"/>
  <c r="AA2582" i="9" s="1"/>
  <c r="AA2583" i="9" s="1"/>
  <c r="AA2584" i="9" s="1"/>
  <c r="AA2585" i="9" s="1"/>
  <c r="AA2586" i="9" s="1"/>
  <c r="AA2587" i="9" s="1"/>
  <c r="AA2588" i="9" s="1"/>
  <c r="AA2589" i="9" s="1"/>
  <c r="AA2590" i="9" s="1"/>
  <c r="AA2591" i="9" s="1"/>
  <c r="AA2592" i="9" s="1"/>
  <c r="AA2593" i="9" s="1"/>
  <c r="AA2594" i="9" s="1"/>
  <c r="AA2595" i="9" s="1"/>
  <c r="AA2596" i="9" s="1"/>
  <c r="AA2597" i="9" s="1"/>
  <c r="AA2598" i="9" s="1"/>
  <c r="AA2599" i="9" s="1"/>
  <c r="AA2600" i="9" s="1"/>
  <c r="AA2601" i="9" s="1"/>
  <c r="AA2602" i="9" s="1"/>
  <c r="AA2603" i="9" s="1"/>
  <c r="AA2604" i="9" s="1"/>
  <c r="AA2605" i="9" s="1"/>
  <c r="AA2606" i="9" s="1"/>
  <c r="AA2607" i="9" s="1"/>
  <c r="AA2608" i="9" s="1"/>
  <c r="AA2609" i="9" s="1"/>
  <c r="AA2610" i="9" s="1"/>
  <c r="AA2611" i="9" s="1"/>
  <c r="AA2612" i="9" s="1"/>
  <c r="AA2613" i="9" s="1"/>
  <c r="AA2614" i="9" s="1"/>
  <c r="AA2615" i="9" s="1"/>
  <c r="AA2616" i="9" s="1"/>
  <c r="AA2617" i="9" s="1"/>
  <c r="AA2618" i="9" s="1"/>
  <c r="AA2619" i="9" s="1"/>
  <c r="AA2620" i="9" s="1"/>
  <c r="AA2621" i="9" s="1"/>
  <c r="AA2622" i="9" s="1"/>
  <c r="AA2623" i="9" s="1"/>
  <c r="AA2624" i="9" s="1"/>
  <c r="AA2625" i="9" s="1"/>
  <c r="AA2626" i="9" s="1"/>
  <c r="AA2627" i="9" s="1"/>
  <c r="AA2628" i="9" s="1"/>
  <c r="AA2629" i="9" s="1"/>
  <c r="AA2630" i="9" s="1"/>
  <c r="AA2631" i="9" s="1"/>
  <c r="AA2632" i="9" s="1"/>
  <c r="AA2633" i="9" s="1"/>
  <c r="AA2634" i="9" s="1"/>
  <c r="AA2635" i="9" s="1"/>
  <c r="AA2636" i="9" s="1"/>
  <c r="AA2637" i="9" s="1"/>
  <c r="AA2638" i="9" s="1"/>
  <c r="AA2639" i="9" s="1"/>
  <c r="AA2640" i="9" s="1"/>
  <c r="AA2641" i="9" s="1"/>
  <c r="AA2642" i="9" s="1"/>
  <c r="AA2643" i="9" s="1"/>
  <c r="AA2644" i="9" s="1"/>
  <c r="AA2645" i="9" s="1"/>
  <c r="AA2646" i="9" s="1"/>
  <c r="AA2647" i="9" s="1"/>
  <c r="AA2648" i="9" s="1"/>
  <c r="AA2649" i="9" s="1"/>
  <c r="AA2650" i="9" s="1"/>
  <c r="AA2651" i="9" s="1"/>
  <c r="AA2652" i="9" s="1"/>
  <c r="AA2653" i="9" s="1"/>
  <c r="AA2654" i="9" s="1"/>
  <c r="AA2655" i="9" s="1"/>
  <c r="AA2656" i="9" s="1"/>
  <c r="AA2657" i="9" s="1"/>
  <c r="AA2658" i="9" s="1"/>
  <c r="AA2659" i="9" s="1"/>
  <c r="AA2660" i="9" s="1"/>
  <c r="AA2661" i="9" s="1"/>
  <c r="AA2662" i="9" s="1"/>
  <c r="AA2663" i="9" s="1"/>
  <c r="AA2664" i="9" s="1"/>
  <c r="AA2665" i="9" s="1"/>
  <c r="AA2666" i="9" s="1"/>
  <c r="AA2667" i="9" s="1"/>
  <c r="AA2668" i="9" s="1"/>
  <c r="AA2669" i="9" s="1"/>
  <c r="AA2670" i="9" s="1"/>
  <c r="AA2671" i="9" s="1"/>
  <c r="AA2672" i="9" s="1"/>
  <c r="AA2673" i="9" s="1"/>
  <c r="AA2674" i="9" s="1"/>
  <c r="AA2675" i="9" s="1"/>
  <c r="AA2676" i="9" s="1"/>
  <c r="AA2677" i="9" s="1"/>
  <c r="AA2678" i="9" s="1"/>
  <c r="AA2679" i="9" s="1"/>
  <c r="AA2680" i="9" s="1"/>
  <c r="AA2681" i="9" s="1"/>
  <c r="AA2682" i="9" s="1"/>
  <c r="AA2683" i="9" s="1"/>
  <c r="AA2684" i="9" s="1"/>
  <c r="AA2685" i="9" s="1"/>
  <c r="AA2686" i="9" s="1"/>
  <c r="AA2687" i="9" s="1"/>
  <c r="AA2688" i="9" s="1"/>
  <c r="AA2689" i="9" s="1"/>
  <c r="AA2690" i="9" s="1"/>
  <c r="AA2691" i="9" s="1"/>
  <c r="AA2692" i="9" s="1"/>
  <c r="AA2693" i="9" s="1"/>
  <c r="AA2694" i="9" s="1"/>
  <c r="AA2695" i="9" s="1"/>
  <c r="AA2696" i="9" s="1"/>
  <c r="AA2697" i="9" s="1"/>
  <c r="AA2698" i="9" s="1"/>
  <c r="AA2699" i="9" s="1"/>
  <c r="AA2700" i="9" s="1"/>
  <c r="AA2701" i="9" s="1"/>
  <c r="AA2702" i="9" s="1"/>
  <c r="AA2703" i="9" s="1"/>
  <c r="AA2704" i="9" s="1"/>
  <c r="AA2705" i="9" s="1"/>
  <c r="AA2706" i="9" s="1"/>
  <c r="AA2707" i="9" s="1"/>
  <c r="AA2708" i="9" s="1"/>
  <c r="AA2709" i="9" s="1"/>
  <c r="AA2710" i="9" s="1"/>
  <c r="AA2711" i="9" s="1"/>
  <c r="AA2712" i="9" s="1"/>
  <c r="AA2713" i="9" s="1"/>
  <c r="AA2714" i="9" s="1"/>
  <c r="AA2715" i="9" s="1"/>
  <c r="AA2716" i="9" s="1"/>
  <c r="AA2717" i="9" s="1"/>
  <c r="AA2718" i="9" s="1"/>
  <c r="AA2719" i="9" s="1"/>
  <c r="AA2720" i="9" s="1"/>
  <c r="AA2721" i="9" s="1"/>
  <c r="AA2722" i="9" s="1"/>
  <c r="AA2723" i="9" s="1"/>
  <c r="AA2724" i="9" s="1"/>
  <c r="AA2725" i="9" s="1"/>
  <c r="AA2726" i="9" s="1"/>
  <c r="AA2727" i="9" s="1"/>
  <c r="AA2728" i="9" s="1"/>
  <c r="AA2729" i="9" s="1"/>
  <c r="AA2730" i="9" s="1"/>
  <c r="AA2731" i="9" s="1"/>
  <c r="AA2732" i="9" s="1"/>
  <c r="AA2733" i="9" s="1"/>
  <c r="AA2734" i="9" s="1"/>
  <c r="AA2735" i="9" s="1"/>
  <c r="AA2736" i="9" s="1"/>
  <c r="AA2737" i="9" s="1"/>
  <c r="AA2738" i="9" s="1"/>
  <c r="AA2739" i="9" s="1"/>
  <c r="AA2740" i="9" s="1"/>
  <c r="AA2741" i="9" s="1"/>
  <c r="AA2742" i="9" s="1"/>
  <c r="AA2743" i="9" s="1"/>
  <c r="AA2744" i="9" s="1"/>
  <c r="AA2745" i="9" s="1"/>
  <c r="AA2746" i="9" s="1"/>
  <c r="AA2747" i="9" s="1"/>
  <c r="AA2748" i="9" s="1"/>
  <c r="AA2749" i="9" s="1"/>
  <c r="AA2750" i="9" s="1"/>
  <c r="AA2751" i="9" s="1"/>
  <c r="AA2752" i="9" s="1"/>
  <c r="AA2753" i="9" s="1"/>
  <c r="AA2754" i="9" s="1"/>
  <c r="AA2755" i="9" s="1"/>
  <c r="AA2756" i="9" s="1"/>
  <c r="AA2757" i="9" s="1"/>
  <c r="AA2758" i="9" s="1"/>
  <c r="AA2759" i="9" s="1"/>
  <c r="AA2760" i="9" s="1"/>
  <c r="AA2761" i="9" s="1"/>
  <c r="AA2762" i="9" s="1"/>
  <c r="AA2763" i="9" s="1"/>
  <c r="AA2764" i="9" s="1"/>
  <c r="AA2765" i="9" s="1"/>
  <c r="AA2766" i="9" s="1"/>
  <c r="AA2767" i="9" s="1"/>
  <c r="AA2768" i="9" s="1"/>
  <c r="AA2769" i="9" s="1"/>
  <c r="AA2770" i="9" s="1"/>
  <c r="AA2771" i="9" s="1"/>
  <c r="AA2772" i="9" s="1"/>
  <c r="AA2773" i="9" s="1"/>
  <c r="AA2774" i="9" s="1"/>
  <c r="AA2775" i="9" s="1"/>
  <c r="AA2776" i="9" s="1"/>
  <c r="AA2777" i="9" s="1"/>
  <c r="AA2778" i="9" s="1"/>
  <c r="AA2779" i="9" s="1"/>
  <c r="AA2780" i="9" s="1"/>
  <c r="AA2781" i="9" s="1"/>
  <c r="AA2782" i="9" s="1"/>
  <c r="AA2783" i="9" s="1"/>
  <c r="AA2784" i="9" s="1"/>
  <c r="AA2785" i="9" s="1"/>
  <c r="AA2786" i="9" s="1"/>
  <c r="AA2787" i="9" s="1"/>
  <c r="AA2788" i="9" s="1"/>
  <c r="AA2789" i="9" s="1"/>
  <c r="AA2790" i="9" s="1"/>
  <c r="AA2791" i="9" s="1"/>
  <c r="AA2792" i="9" s="1"/>
  <c r="AA2793" i="9" s="1"/>
  <c r="AA2794" i="9" s="1"/>
  <c r="AA2795" i="9" s="1"/>
  <c r="AA2796" i="9" s="1"/>
  <c r="AA2797" i="9" s="1"/>
  <c r="AA2798" i="9" s="1"/>
  <c r="AA2799" i="9" s="1"/>
  <c r="AA2800" i="9" s="1"/>
  <c r="AA2801" i="9" s="1"/>
  <c r="AA2802" i="9" s="1"/>
  <c r="AA2803" i="9" s="1"/>
  <c r="AA2804" i="9" s="1"/>
  <c r="AA2805" i="9" s="1"/>
  <c r="AA2806" i="9" s="1"/>
  <c r="AA2807" i="9" s="1"/>
  <c r="AA2808" i="9" s="1"/>
  <c r="AA2809" i="9" s="1"/>
  <c r="AA2810" i="9" s="1"/>
  <c r="AA2811" i="9" s="1"/>
  <c r="AA2812" i="9" s="1"/>
  <c r="AA2813" i="9" s="1"/>
  <c r="AA2814" i="9" s="1"/>
  <c r="AA2815" i="9" s="1"/>
  <c r="AA2816" i="9" s="1"/>
  <c r="AA2817" i="9" s="1"/>
  <c r="AA2818" i="9" s="1"/>
  <c r="AA2819" i="9" s="1"/>
  <c r="AA2820" i="9" s="1"/>
  <c r="AA2821" i="9" s="1"/>
  <c r="AA2822" i="9" s="1"/>
  <c r="AA2823" i="9" s="1"/>
  <c r="AA2824" i="9" s="1"/>
  <c r="AA2825" i="9" s="1"/>
  <c r="AA2826" i="9" s="1"/>
  <c r="AA2827" i="9" s="1"/>
  <c r="AA2828" i="9" s="1"/>
  <c r="AA2829" i="9" s="1"/>
  <c r="AA2830" i="9" s="1"/>
  <c r="AA2831" i="9" s="1"/>
  <c r="AA2832" i="9" s="1"/>
  <c r="AA2833" i="9" s="1"/>
  <c r="AA2834" i="9" s="1"/>
  <c r="AA2835" i="9" s="1"/>
  <c r="AA2836" i="9" s="1"/>
  <c r="AA2837" i="9" s="1"/>
  <c r="AA2838" i="9" s="1"/>
  <c r="AA2839" i="9" s="1"/>
  <c r="AA2840" i="9" s="1"/>
  <c r="AA2841" i="9" s="1"/>
  <c r="AA2842" i="9" s="1"/>
  <c r="AA2843" i="9" s="1"/>
  <c r="AA2844" i="9" s="1"/>
  <c r="AA2845" i="9" s="1"/>
  <c r="AA2846" i="9" s="1"/>
  <c r="AA2847" i="9" s="1"/>
  <c r="AA2848" i="9" s="1"/>
  <c r="AA2849" i="9" s="1"/>
  <c r="AA2850" i="9" s="1"/>
  <c r="AA2851" i="9" s="1"/>
  <c r="AA2852" i="9" s="1"/>
  <c r="AA2853" i="9" s="1"/>
  <c r="AA2854" i="9" s="1"/>
  <c r="AA2855" i="9" s="1"/>
  <c r="AA2856" i="9" s="1"/>
  <c r="AA2857" i="9" s="1"/>
  <c r="AA2858" i="9" s="1"/>
  <c r="AA2859" i="9" s="1"/>
  <c r="AA2860" i="9" s="1"/>
  <c r="AA2861" i="9" s="1"/>
  <c r="AA2862" i="9" s="1"/>
  <c r="AA2863" i="9" s="1"/>
  <c r="AA2864" i="9" s="1"/>
  <c r="AA2865" i="9" s="1"/>
  <c r="AA2866" i="9" s="1"/>
  <c r="AA2867" i="9" s="1"/>
  <c r="AA2868" i="9" s="1"/>
  <c r="AA2869" i="9" s="1"/>
  <c r="AA2870" i="9" s="1"/>
  <c r="AA2871" i="9" s="1"/>
  <c r="AA2872" i="9" s="1"/>
  <c r="AA2873" i="9" s="1"/>
  <c r="AA2874" i="9" s="1"/>
  <c r="AA2875" i="9" s="1"/>
  <c r="AA2876" i="9" s="1"/>
  <c r="AA2877" i="9" s="1"/>
  <c r="AA2878" i="9" s="1"/>
  <c r="AA2879" i="9" s="1"/>
  <c r="AA2880" i="9" s="1"/>
  <c r="AA2881" i="9" s="1"/>
  <c r="AA2882" i="9" s="1"/>
  <c r="AA2883" i="9" s="1"/>
  <c r="AA2884" i="9" s="1"/>
  <c r="AA2885" i="9" s="1"/>
  <c r="AA2886" i="9" s="1"/>
  <c r="AA2887" i="9" s="1"/>
  <c r="AA2888" i="9" s="1"/>
  <c r="AA2889" i="9" s="1"/>
  <c r="AA2890" i="9" s="1"/>
  <c r="AA2891" i="9" s="1"/>
  <c r="AA2892" i="9" s="1"/>
  <c r="AA2893" i="9" s="1"/>
  <c r="AA2894" i="9" s="1"/>
  <c r="AA2895" i="9" s="1"/>
  <c r="AA2896" i="9" s="1"/>
  <c r="AA2897" i="9" s="1"/>
  <c r="AA2898" i="9" s="1"/>
  <c r="AA2899" i="9" s="1"/>
  <c r="AA2900" i="9" s="1"/>
  <c r="AA2901" i="9" s="1"/>
  <c r="AA2902" i="9" s="1"/>
  <c r="AA2903" i="9" s="1"/>
  <c r="AA2904" i="9" s="1"/>
  <c r="AA2905" i="9" s="1"/>
  <c r="AA2906" i="9" s="1"/>
  <c r="AA2907" i="9" s="1"/>
  <c r="AA2908" i="9" s="1"/>
  <c r="AA2909" i="9" s="1"/>
  <c r="AA2910" i="9" s="1"/>
  <c r="AA2911" i="9" s="1"/>
  <c r="AA2912" i="9" s="1"/>
  <c r="AA2913" i="9" s="1"/>
  <c r="AA2914" i="9" s="1"/>
  <c r="AA2915" i="9" s="1"/>
  <c r="AA2916" i="9" s="1"/>
  <c r="AA2917" i="9" s="1"/>
  <c r="AA2918" i="9" s="1"/>
  <c r="AA2919" i="9" s="1"/>
  <c r="AA2920" i="9" s="1"/>
  <c r="AA2921" i="9" s="1"/>
  <c r="AA2922" i="9" s="1"/>
  <c r="AA2923" i="9" s="1"/>
  <c r="AA2924" i="9" s="1"/>
  <c r="AA2925" i="9" s="1"/>
  <c r="AA2926" i="9" s="1"/>
  <c r="AA2927" i="9" s="1"/>
  <c r="AA2928" i="9" s="1"/>
  <c r="AA2929" i="9" s="1"/>
  <c r="AA2930" i="9" s="1"/>
  <c r="AA2931" i="9" s="1"/>
  <c r="AA2932" i="9" s="1"/>
  <c r="AA2933" i="9" s="1"/>
  <c r="AA2934" i="9" s="1"/>
  <c r="AA2935" i="9" s="1"/>
  <c r="AA2936" i="9" s="1"/>
  <c r="AA2937" i="9" s="1"/>
  <c r="AA2938" i="9" s="1"/>
  <c r="AA2939" i="9" s="1"/>
  <c r="AA2940" i="9" s="1"/>
  <c r="AA2941" i="9" s="1"/>
  <c r="AA2942" i="9" s="1"/>
  <c r="AA2943" i="9" s="1"/>
  <c r="AA2944" i="9" s="1"/>
  <c r="AA2945" i="9" s="1"/>
  <c r="AA2946" i="9" s="1"/>
  <c r="AA2947" i="9" s="1"/>
  <c r="AA2948" i="9" s="1"/>
  <c r="AA2949" i="9" s="1"/>
  <c r="AA2950" i="9" s="1"/>
  <c r="AA2951" i="9" s="1"/>
  <c r="AA2952" i="9" s="1"/>
  <c r="AA2953" i="9" s="1"/>
  <c r="AA2954" i="9" s="1"/>
  <c r="AA2955" i="9" s="1"/>
  <c r="AA2956" i="9" s="1"/>
  <c r="AA2957" i="9" s="1"/>
  <c r="AA2958" i="9" s="1"/>
  <c r="AA2959" i="9" s="1"/>
  <c r="AA2960" i="9" s="1"/>
  <c r="AA2961" i="9" s="1"/>
  <c r="AA2962" i="9" s="1"/>
  <c r="AA2963" i="9" s="1"/>
  <c r="AA2964" i="9" s="1"/>
  <c r="AA2965" i="9" s="1"/>
  <c r="AA2966" i="9" s="1"/>
  <c r="AA2967" i="9" s="1"/>
  <c r="AA2968" i="9" s="1"/>
  <c r="AA2969" i="9" s="1"/>
  <c r="AA2970" i="9" s="1"/>
  <c r="AA2971" i="9" s="1"/>
  <c r="AA2972" i="9" s="1"/>
  <c r="AA2973" i="9" s="1"/>
  <c r="AA2974" i="9" s="1"/>
  <c r="AA2975" i="9" s="1"/>
  <c r="AA2976" i="9" s="1"/>
  <c r="AA2977" i="9" s="1"/>
  <c r="AA2978" i="9" s="1"/>
  <c r="AA2979" i="9" s="1"/>
  <c r="AA2980" i="9" s="1"/>
  <c r="AA2981" i="9" s="1"/>
  <c r="AA2982" i="9" s="1"/>
  <c r="AA2983" i="9" s="1"/>
  <c r="AA2984" i="9" s="1"/>
  <c r="AA2985" i="9" s="1"/>
  <c r="AA2986" i="9" s="1"/>
  <c r="AA2987" i="9" s="1"/>
  <c r="AA2988" i="9" s="1"/>
  <c r="AA2989" i="9" s="1"/>
  <c r="AA2990" i="9" s="1"/>
  <c r="AA2991" i="9" s="1"/>
  <c r="AA2992" i="9" s="1"/>
  <c r="AA2993" i="9" s="1"/>
  <c r="AA2994" i="9" s="1"/>
  <c r="AA2995" i="9" s="1"/>
  <c r="AA2996" i="9" s="1"/>
  <c r="AA2997" i="9" s="1"/>
  <c r="AA2998" i="9" s="1"/>
  <c r="AA2999" i="9" s="1"/>
  <c r="AA3000" i="9" s="1"/>
  <c r="AA3001" i="9" s="1"/>
  <c r="AA3002" i="9" s="1"/>
  <c r="AA3003" i="9" s="1"/>
  <c r="AA3004" i="9" s="1"/>
  <c r="AA3005" i="9" s="1"/>
  <c r="AA3006" i="9" s="1"/>
  <c r="AA3007" i="9" s="1"/>
  <c r="AA3008" i="9" s="1"/>
  <c r="AA3009" i="9" s="1"/>
  <c r="AA3010" i="9" s="1"/>
  <c r="AA3011" i="9" s="1"/>
  <c r="AA3012" i="9" s="1"/>
  <c r="AA3013" i="9" s="1"/>
  <c r="AA3014" i="9" s="1"/>
  <c r="AA3015" i="9" s="1"/>
  <c r="AA3016" i="9" s="1"/>
  <c r="AA3017" i="9" s="1"/>
  <c r="AA3018" i="9" s="1"/>
  <c r="AA3019" i="9" s="1"/>
  <c r="AA3020" i="9" s="1"/>
  <c r="AA3021" i="9" s="1"/>
  <c r="AA3022" i="9" s="1"/>
  <c r="AA3023" i="9" s="1"/>
  <c r="AA3024" i="9" s="1"/>
  <c r="AA3025" i="9" s="1"/>
  <c r="AA3026" i="9" s="1"/>
  <c r="AA3027" i="9" s="1"/>
  <c r="AA3028" i="9" s="1"/>
  <c r="AA3029" i="9" s="1"/>
  <c r="AA3030" i="9" s="1"/>
  <c r="AA3031" i="9" s="1"/>
  <c r="AA3032" i="9" s="1"/>
  <c r="AA3033" i="9" s="1"/>
  <c r="AA3034" i="9" s="1"/>
  <c r="AA3035" i="9" s="1"/>
  <c r="AA3036" i="9" s="1"/>
  <c r="AA3037" i="9" s="1"/>
  <c r="AA3038" i="9" s="1"/>
  <c r="AA3039" i="9" s="1"/>
  <c r="AA3040" i="9" s="1"/>
  <c r="AA3041" i="9" s="1"/>
  <c r="AA3042" i="9" s="1"/>
  <c r="AA3043" i="9" s="1"/>
  <c r="AA3044" i="9" s="1"/>
  <c r="AA3045" i="9" s="1"/>
  <c r="AA3046" i="9" s="1"/>
  <c r="AA3047" i="9" s="1"/>
  <c r="AA3048" i="9" s="1"/>
  <c r="AA3049" i="9" s="1"/>
  <c r="AA3050" i="9" s="1"/>
  <c r="AA3051" i="9" s="1"/>
  <c r="AA3052" i="9" s="1"/>
  <c r="AA3053" i="9" s="1"/>
  <c r="AA3054" i="9" s="1"/>
  <c r="AA3055" i="9" s="1"/>
  <c r="AA3056" i="9" s="1"/>
  <c r="AA3057" i="9" s="1"/>
  <c r="AA3058" i="9" s="1"/>
  <c r="AA3059" i="9" s="1"/>
  <c r="AA3060" i="9" s="1"/>
  <c r="AA3061" i="9" s="1"/>
  <c r="AA3062" i="9" s="1"/>
  <c r="AA3063" i="9" s="1"/>
  <c r="AA3064" i="9" s="1"/>
  <c r="AA3065" i="9" s="1"/>
  <c r="AA3066" i="9" s="1"/>
  <c r="AA3067" i="9" s="1"/>
  <c r="AA3068" i="9" s="1"/>
  <c r="AA3069" i="9" s="1"/>
  <c r="AA3070" i="9" s="1"/>
  <c r="AA3071" i="9" s="1"/>
  <c r="AA3072" i="9" s="1"/>
  <c r="AA3073" i="9" s="1"/>
  <c r="AA3074" i="9" s="1"/>
  <c r="AA3075" i="9" s="1"/>
  <c r="AA3076" i="9" s="1"/>
  <c r="AA3077" i="9" s="1"/>
  <c r="AA3078" i="9" s="1"/>
  <c r="AA3079" i="9" s="1"/>
  <c r="AA3080" i="9" s="1"/>
  <c r="AA3081" i="9" s="1"/>
  <c r="AA3082" i="9" s="1"/>
  <c r="AA3083" i="9" s="1"/>
  <c r="AA3084" i="9" s="1"/>
  <c r="AA3085" i="9" s="1"/>
  <c r="AA3086" i="9" s="1"/>
  <c r="AA3087" i="9" s="1"/>
  <c r="AA3088" i="9" s="1"/>
  <c r="AA3089" i="9" s="1"/>
  <c r="AA3090" i="9" s="1"/>
  <c r="AA3091" i="9" s="1"/>
  <c r="AA3092" i="9" s="1"/>
  <c r="AA3093" i="9" s="1"/>
  <c r="AA3094" i="9" s="1"/>
  <c r="AA3095" i="9" s="1"/>
  <c r="AA3096" i="9" s="1"/>
  <c r="AA3097" i="9" s="1"/>
  <c r="AA3098" i="9" s="1"/>
  <c r="AA3099" i="9" s="1"/>
  <c r="AA3100" i="9" s="1"/>
  <c r="AA3101" i="9" s="1"/>
  <c r="AA3102" i="9" s="1"/>
  <c r="AA3103" i="9" s="1"/>
  <c r="AA3104" i="9" s="1"/>
  <c r="AA3105" i="9" s="1"/>
  <c r="AA3106" i="9" s="1"/>
  <c r="AA3107" i="9" s="1"/>
  <c r="AA3108" i="9" s="1"/>
  <c r="AA3109" i="9" s="1"/>
  <c r="AA3110" i="9" s="1"/>
  <c r="AA3111" i="9" s="1"/>
  <c r="AA3112" i="9" s="1"/>
  <c r="AA3113" i="9" s="1"/>
  <c r="AA3114" i="9" s="1"/>
  <c r="AA3115" i="9" s="1"/>
  <c r="AA3116" i="9" s="1"/>
  <c r="AA3117" i="9" s="1"/>
  <c r="AA3118" i="9" s="1"/>
  <c r="AA3119" i="9" s="1"/>
  <c r="AA3120" i="9" s="1"/>
  <c r="AA3121" i="9" s="1"/>
  <c r="AA3122" i="9" s="1"/>
  <c r="AA3123" i="9" s="1"/>
  <c r="AA3124" i="9" s="1"/>
  <c r="AA3125" i="9" s="1"/>
  <c r="AA3126" i="9" s="1"/>
  <c r="AA3127" i="9" s="1"/>
  <c r="AA3128" i="9" s="1"/>
  <c r="AA3129" i="9" s="1"/>
  <c r="AA3130" i="9" s="1"/>
  <c r="AA3131" i="9" s="1"/>
  <c r="AA3132" i="9" s="1"/>
  <c r="AA3133" i="9" s="1"/>
  <c r="AA3134" i="9" s="1"/>
  <c r="AA3135" i="9" s="1"/>
  <c r="AA3136" i="9" s="1"/>
  <c r="AA3137" i="9" s="1"/>
  <c r="AA3138" i="9" s="1"/>
  <c r="AA3139" i="9" s="1"/>
  <c r="AA3140" i="9" s="1"/>
  <c r="AA3141" i="9" s="1"/>
  <c r="AA3142" i="9" s="1"/>
  <c r="AA3143" i="9" s="1"/>
  <c r="AA3144" i="9" s="1"/>
  <c r="AA3145" i="9" s="1"/>
  <c r="AA3146" i="9" s="1"/>
  <c r="AA3147" i="9" s="1"/>
  <c r="AA3148" i="9" s="1"/>
  <c r="AA3149" i="9" s="1"/>
  <c r="AA3150" i="9" s="1"/>
  <c r="AA3151" i="9" s="1"/>
  <c r="AA3152" i="9" s="1"/>
  <c r="AA3153" i="9" s="1"/>
  <c r="AA3154" i="9" s="1"/>
  <c r="AA3155" i="9" s="1"/>
  <c r="AA3156" i="9" s="1"/>
  <c r="AA3157" i="9" s="1"/>
  <c r="AA3158" i="9" s="1"/>
  <c r="AA3159" i="9" s="1"/>
  <c r="AA3160" i="9" s="1"/>
  <c r="AA3161" i="9" s="1"/>
  <c r="AA3162" i="9" s="1"/>
  <c r="AA3163" i="9" s="1"/>
  <c r="AA3164" i="9" s="1"/>
  <c r="AA3165" i="9" s="1"/>
  <c r="AA3166" i="9" s="1"/>
  <c r="AA3167" i="9" s="1"/>
  <c r="AA3168" i="9" s="1"/>
  <c r="AA3169" i="9" s="1"/>
  <c r="AA3170" i="9" s="1"/>
  <c r="AA3171" i="9" s="1"/>
  <c r="AA3172" i="9" s="1"/>
  <c r="AA3173" i="9" s="1"/>
  <c r="AA3174" i="9" s="1"/>
  <c r="AA3175" i="9" s="1"/>
  <c r="AA3176" i="9" s="1"/>
  <c r="AA3177" i="9" s="1"/>
  <c r="AA3178" i="9" s="1"/>
  <c r="AA3179" i="9" s="1"/>
  <c r="AA3180" i="9" s="1"/>
  <c r="AA3181" i="9" s="1"/>
  <c r="AA3182" i="9" s="1"/>
  <c r="AA3183" i="9" s="1"/>
  <c r="AA3184" i="9" s="1"/>
  <c r="AA3185" i="9" s="1"/>
  <c r="AA3186" i="9" s="1"/>
  <c r="AA3187" i="9" s="1"/>
  <c r="AA3188" i="9" s="1"/>
  <c r="AA3189" i="9" s="1"/>
  <c r="AA3190" i="9" s="1"/>
  <c r="AA3191" i="9" s="1"/>
  <c r="AA3192" i="9" s="1"/>
  <c r="AA3193" i="9" s="1"/>
  <c r="AA3194" i="9" s="1"/>
  <c r="AA3195" i="9" s="1"/>
  <c r="AA3196" i="9" s="1"/>
  <c r="AA3197" i="9" s="1"/>
  <c r="AA3198" i="9" s="1"/>
  <c r="AA3199" i="9" s="1"/>
  <c r="AA3200" i="9" s="1"/>
  <c r="AA3201" i="9" s="1"/>
  <c r="AA3202" i="9" s="1"/>
  <c r="AA3203" i="9" s="1"/>
  <c r="AA3204" i="9" s="1"/>
  <c r="AA3205" i="9" s="1"/>
  <c r="AA3206" i="9" s="1"/>
  <c r="AA3207" i="9" s="1"/>
  <c r="AA3208" i="9" s="1"/>
  <c r="AA3209" i="9" s="1"/>
  <c r="AA3210" i="9" s="1"/>
  <c r="AA3211" i="9" s="1"/>
  <c r="AA3212" i="9" s="1"/>
  <c r="AA3213" i="9" s="1"/>
  <c r="AA3214" i="9" s="1"/>
  <c r="AA3215" i="9" s="1"/>
  <c r="AA3216" i="9" s="1"/>
  <c r="AA3217" i="9" s="1"/>
  <c r="AA3218" i="9" s="1"/>
  <c r="AA3219" i="9" s="1"/>
  <c r="AA3220" i="9" s="1"/>
  <c r="AA3221" i="9" s="1"/>
  <c r="AA3222" i="9" s="1"/>
  <c r="AA3223" i="9" s="1"/>
  <c r="AA3224" i="9" s="1"/>
  <c r="AA3225" i="9" s="1"/>
  <c r="AA3226" i="9" s="1"/>
  <c r="AA3227" i="9" s="1"/>
  <c r="AA3228" i="9" s="1"/>
  <c r="AA3229" i="9" s="1"/>
  <c r="AA3230" i="9" s="1"/>
  <c r="AA3231" i="9" s="1"/>
  <c r="AA3232" i="9" s="1"/>
  <c r="AA3233" i="9" s="1"/>
  <c r="AA3234" i="9" s="1"/>
  <c r="AA3235" i="9" s="1"/>
  <c r="AA3236" i="9" s="1"/>
  <c r="AA3237" i="9" s="1"/>
  <c r="AA3238" i="9" s="1"/>
  <c r="AA3239" i="9" s="1"/>
  <c r="AA3240" i="9" s="1"/>
  <c r="AA3241" i="9" s="1"/>
  <c r="AA3242" i="9" s="1"/>
  <c r="AA3243" i="9" s="1"/>
  <c r="AA3244" i="9" s="1"/>
  <c r="AA3245" i="9" s="1"/>
  <c r="AA3246" i="9" s="1"/>
  <c r="AA3247" i="9" s="1"/>
  <c r="AA3248" i="9" s="1"/>
  <c r="AA3249" i="9" s="1"/>
  <c r="AA3250" i="9" s="1"/>
  <c r="AA3251" i="9" s="1"/>
  <c r="AA3252" i="9" s="1"/>
  <c r="AA3253" i="9" s="1"/>
  <c r="AA3254" i="9" s="1"/>
  <c r="AA3255" i="9" s="1"/>
  <c r="AA3256" i="9" s="1"/>
  <c r="AA3257" i="9" s="1"/>
  <c r="AA3258" i="9" s="1"/>
  <c r="AA3259" i="9" s="1"/>
  <c r="AA3260" i="9" s="1"/>
  <c r="AA3261" i="9" s="1"/>
  <c r="AA3262" i="9" s="1"/>
  <c r="AA3263" i="9" s="1"/>
  <c r="AA3264" i="9" s="1"/>
  <c r="AA3265" i="9" s="1"/>
  <c r="AA3266" i="9" s="1"/>
  <c r="AA3267" i="9" s="1"/>
  <c r="AA3268" i="9" s="1"/>
  <c r="AA3269" i="9" s="1"/>
  <c r="AA3270" i="9" s="1"/>
  <c r="AA3271" i="9" s="1"/>
  <c r="AA3272" i="9" s="1"/>
  <c r="AA3273" i="9" s="1"/>
  <c r="AA3274" i="9" s="1"/>
  <c r="AA3275" i="9" s="1"/>
  <c r="AA3276" i="9" s="1"/>
  <c r="AA3277" i="9" s="1"/>
  <c r="AA3278" i="9" s="1"/>
  <c r="AA3279" i="9" s="1"/>
  <c r="AA3280" i="9" s="1"/>
  <c r="AA3281" i="9" s="1"/>
  <c r="AA3282" i="9" s="1"/>
  <c r="AA3283" i="9" s="1"/>
  <c r="AA3284" i="9" s="1"/>
  <c r="AA3285" i="9" s="1"/>
  <c r="AA3286" i="9" s="1"/>
  <c r="AA3287" i="9" s="1"/>
  <c r="AA3288" i="9" s="1"/>
  <c r="AA3289" i="9" s="1"/>
  <c r="AA3290" i="9" s="1"/>
  <c r="AA3291" i="9" s="1"/>
  <c r="AA3292" i="9" s="1"/>
  <c r="AA3293" i="9" s="1"/>
  <c r="AA3294" i="9" s="1"/>
  <c r="AA3295" i="9" s="1"/>
  <c r="AA3296" i="9" s="1"/>
  <c r="AA3297" i="9" s="1"/>
  <c r="AA3298" i="9" s="1"/>
  <c r="AA3299" i="9" s="1"/>
  <c r="AA3300" i="9" s="1"/>
  <c r="AA3301" i="9" s="1"/>
  <c r="AA3302" i="9" s="1"/>
  <c r="AA3303" i="9" s="1"/>
  <c r="AA3304" i="9" s="1"/>
  <c r="AA3305" i="9" s="1"/>
  <c r="AA3306" i="9" s="1"/>
  <c r="AA3307" i="9" s="1"/>
  <c r="AA3308" i="9" s="1"/>
  <c r="AA3309" i="9" s="1"/>
  <c r="AA3310" i="9" s="1"/>
  <c r="AA3311" i="9" s="1"/>
  <c r="AA3312" i="9" s="1"/>
  <c r="AA3313" i="9" s="1"/>
  <c r="AA3314" i="9" s="1"/>
  <c r="AA3315" i="9" s="1"/>
  <c r="AA3316" i="9" s="1"/>
  <c r="AA3317" i="9" s="1"/>
  <c r="AA3318" i="9" s="1"/>
  <c r="AA3319" i="9" s="1"/>
  <c r="AA3320" i="9" s="1"/>
  <c r="AA3321" i="9" s="1"/>
  <c r="AA3322" i="9" s="1"/>
  <c r="AA3323" i="9" s="1"/>
  <c r="AA3324" i="9" s="1"/>
  <c r="AA3325" i="9" s="1"/>
  <c r="AA3326" i="9" s="1"/>
  <c r="AA3327" i="9" s="1"/>
  <c r="AA3328" i="9" s="1"/>
  <c r="AA3329" i="9" s="1"/>
  <c r="AA3330" i="9" s="1"/>
  <c r="AA3331" i="9" s="1"/>
  <c r="AA3332" i="9" s="1"/>
  <c r="AA3333" i="9" s="1"/>
  <c r="AA3334" i="9" s="1"/>
  <c r="AA3335" i="9" s="1"/>
  <c r="AA3336" i="9" s="1"/>
  <c r="AA3337" i="9" s="1"/>
  <c r="AA3338" i="9" s="1"/>
  <c r="AA3339" i="9" s="1"/>
  <c r="AA3340" i="9" s="1"/>
  <c r="AA3341" i="9" s="1"/>
  <c r="AA3342" i="9" s="1"/>
  <c r="AA3343" i="9" s="1"/>
  <c r="AA3344" i="9" s="1"/>
  <c r="AA3345" i="9" s="1"/>
  <c r="AA3346" i="9" s="1"/>
  <c r="AA3347" i="9" s="1"/>
  <c r="AA3348" i="9" s="1"/>
  <c r="AA3349" i="9" s="1"/>
  <c r="AA3350" i="9" s="1"/>
  <c r="AA3351" i="9" s="1"/>
  <c r="AA3352" i="9" s="1"/>
  <c r="AA3353" i="9" s="1"/>
  <c r="AA3354" i="9" s="1"/>
  <c r="AA3355" i="9" s="1"/>
  <c r="AA3356" i="9" s="1"/>
  <c r="AA3357" i="9" s="1"/>
  <c r="AA3358" i="9" s="1"/>
  <c r="AA3359" i="9" s="1"/>
  <c r="AA3360" i="9" s="1"/>
  <c r="AA3361" i="9" s="1"/>
  <c r="AA3362" i="9" s="1"/>
  <c r="AA3363" i="9" s="1"/>
  <c r="AA3364" i="9" s="1"/>
  <c r="AA3365" i="9" s="1"/>
  <c r="AA3366" i="9" s="1"/>
  <c r="AA3367" i="9" s="1"/>
  <c r="AA3368" i="9" s="1"/>
  <c r="AA3369" i="9" s="1"/>
  <c r="AA3370" i="9" s="1"/>
  <c r="AA3371" i="9" s="1"/>
  <c r="AA3372" i="9" s="1"/>
  <c r="AA3373" i="9" s="1"/>
  <c r="AA3374" i="9" s="1"/>
  <c r="AA3375" i="9" s="1"/>
  <c r="AA3376" i="9" s="1"/>
  <c r="AA3377" i="9" s="1"/>
  <c r="AA3378" i="9" s="1"/>
  <c r="AA3379" i="9" s="1"/>
  <c r="AA3380" i="9" s="1"/>
  <c r="AA3381" i="9" s="1"/>
  <c r="AA3382" i="9" s="1"/>
  <c r="AA3383" i="9" s="1"/>
  <c r="AA3384" i="9" s="1"/>
  <c r="AA3385" i="9" s="1"/>
  <c r="AA3386" i="9" s="1"/>
  <c r="AA3387" i="9" s="1"/>
  <c r="AA3388" i="9" s="1"/>
  <c r="AA3389" i="9" s="1"/>
  <c r="AA3390" i="9" s="1"/>
  <c r="AA3391" i="9" s="1"/>
  <c r="AA3392" i="9" s="1"/>
  <c r="AA3393" i="9" s="1"/>
  <c r="AA3394" i="9" s="1"/>
  <c r="AA3395" i="9" s="1"/>
  <c r="AA3396" i="9" s="1"/>
  <c r="AA3397" i="9" s="1"/>
  <c r="AA3398" i="9" s="1"/>
  <c r="AA3399" i="9" s="1"/>
  <c r="AA3400" i="9" s="1"/>
  <c r="AA3401" i="9" s="1"/>
  <c r="AA3402" i="9" s="1"/>
  <c r="AA3403" i="9" s="1"/>
  <c r="AA3404" i="9" s="1"/>
  <c r="AA3405" i="9" s="1"/>
  <c r="AA3406" i="9" s="1"/>
  <c r="AA3407" i="9" s="1"/>
  <c r="AA3408" i="9" s="1"/>
  <c r="AA3409" i="9" s="1"/>
  <c r="AA3410" i="9" s="1"/>
  <c r="AA3411" i="9" s="1"/>
  <c r="AA3412" i="9" s="1"/>
  <c r="AA3413" i="9" s="1"/>
  <c r="AA3414" i="9" s="1"/>
  <c r="AA3415" i="9" s="1"/>
  <c r="AA3416" i="9" s="1"/>
  <c r="AA3417" i="9" s="1"/>
  <c r="AA3418" i="9" s="1"/>
  <c r="AA3419" i="9" s="1"/>
  <c r="AA3420" i="9" s="1"/>
  <c r="AA3421" i="9" s="1"/>
  <c r="AA3422" i="9" s="1"/>
  <c r="AA3423" i="9" s="1"/>
  <c r="AA3424" i="9" s="1"/>
  <c r="AA3425" i="9" s="1"/>
  <c r="AA3426" i="9" s="1"/>
  <c r="AA3427" i="9" s="1"/>
  <c r="AA3428" i="9" s="1"/>
  <c r="AA3429" i="9" s="1"/>
  <c r="AA3430" i="9" s="1"/>
  <c r="AA3431" i="9" s="1"/>
  <c r="AA3432" i="9" s="1"/>
  <c r="AA3433" i="9" s="1"/>
  <c r="AA3434" i="9" s="1"/>
  <c r="AA3435" i="9" s="1"/>
  <c r="AA3436" i="9" s="1"/>
  <c r="AA3437" i="9" s="1"/>
  <c r="AA3438" i="9" s="1"/>
  <c r="AA3439" i="9" s="1"/>
  <c r="AA3440" i="9" s="1"/>
  <c r="AA3441" i="9" s="1"/>
  <c r="AA3442" i="9" s="1"/>
  <c r="AA3443" i="9" s="1"/>
  <c r="AA3444" i="9" s="1"/>
  <c r="AA3445" i="9" s="1"/>
  <c r="AA3446" i="9" s="1"/>
  <c r="AA3447" i="9" s="1"/>
  <c r="AA3448" i="9" s="1"/>
  <c r="AA3449" i="9" s="1"/>
  <c r="AA3450" i="9" s="1"/>
  <c r="AA3451" i="9" s="1"/>
  <c r="AA3452" i="9" s="1"/>
  <c r="AA3453" i="9" s="1"/>
  <c r="AA3454" i="9" s="1"/>
  <c r="AA3455" i="9" s="1"/>
  <c r="AA3456" i="9" s="1"/>
  <c r="AA3457" i="9" s="1"/>
  <c r="AA3458" i="9" s="1"/>
  <c r="AA3459" i="9" s="1"/>
  <c r="AA3460" i="9" s="1"/>
  <c r="AA3461" i="9" s="1"/>
  <c r="AA3462" i="9" s="1"/>
  <c r="AA3463" i="9" s="1"/>
  <c r="AA3464" i="9" s="1"/>
  <c r="AA3465" i="9" s="1"/>
  <c r="AA3466" i="9" s="1"/>
  <c r="AA3467" i="9" s="1"/>
  <c r="AA3468" i="9" s="1"/>
  <c r="AA3469" i="9" s="1"/>
  <c r="AA3470" i="9" s="1"/>
  <c r="AA3471" i="9" s="1"/>
  <c r="AA3472" i="9" s="1"/>
  <c r="AA3473" i="9" s="1"/>
  <c r="AA3474" i="9" s="1"/>
  <c r="AA3475" i="9" s="1"/>
  <c r="AA3476" i="9" s="1"/>
  <c r="AA3477" i="9" s="1"/>
  <c r="AA3478" i="9" s="1"/>
  <c r="AA3479" i="9" s="1"/>
  <c r="AA3480" i="9" s="1"/>
  <c r="AA3481" i="9" s="1"/>
  <c r="AA3482" i="9" s="1"/>
  <c r="AA3483" i="9" s="1"/>
  <c r="AA3484" i="9" s="1"/>
  <c r="AA3485" i="9" s="1"/>
  <c r="AA3486" i="9" s="1"/>
  <c r="AA3487" i="9" s="1"/>
  <c r="AA3488" i="9" s="1"/>
  <c r="AA3489" i="9" s="1"/>
  <c r="AA3490" i="9" s="1"/>
  <c r="AA3491" i="9" s="1"/>
  <c r="AA3492" i="9" s="1"/>
  <c r="AA3493" i="9" s="1"/>
  <c r="AA3494" i="9" s="1"/>
  <c r="AA3495" i="9" s="1"/>
  <c r="AA3496" i="9" s="1"/>
  <c r="AA3497" i="9" s="1"/>
  <c r="AA3498" i="9" s="1"/>
  <c r="AA3499" i="9" s="1"/>
  <c r="AA3500" i="9" s="1"/>
  <c r="AA3501" i="9" s="1"/>
  <c r="AA3502" i="9" s="1"/>
  <c r="AA3503" i="9" s="1"/>
  <c r="AA3504" i="9" s="1"/>
  <c r="AA3505" i="9" s="1"/>
  <c r="AA3506" i="9" s="1"/>
  <c r="AA3507" i="9" s="1"/>
  <c r="AA3508" i="9" s="1"/>
  <c r="AA3509" i="9" s="1"/>
  <c r="AA3510" i="9" s="1"/>
  <c r="AA3511" i="9" s="1"/>
  <c r="AA3512" i="9" s="1"/>
  <c r="AA3513" i="9" s="1"/>
  <c r="AA3514" i="9" s="1"/>
  <c r="AA3515" i="9" s="1"/>
  <c r="AA3516" i="9" s="1"/>
  <c r="AA3517" i="9" s="1"/>
  <c r="AA3518" i="9" s="1"/>
  <c r="AA3519" i="9" s="1"/>
  <c r="AA3520" i="9" s="1"/>
  <c r="AA3521" i="9" s="1"/>
  <c r="AA3522" i="9" s="1"/>
  <c r="AA3523" i="9" s="1"/>
  <c r="AA3524" i="9" s="1"/>
  <c r="AA3525" i="9" s="1"/>
  <c r="AA3526" i="9" s="1"/>
  <c r="AA3527" i="9" s="1"/>
  <c r="AA3528" i="9" s="1"/>
  <c r="AA3529" i="9" s="1"/>
  <c r="AA3530" i="9" s="1"/>
  <c r="AA3531" i="9" s="1"/>
  <c r="AA3532" i="9" s="1"/>
  <c r="AA3533" i="9" s="1"/>
  <c r="AA3534" i="9" s="1"/>
  <c r="AA3535" i="9" s="1"/>
  <c r="AA3536" i="9" s="1"/>
  <c r="AA3537" i="9" s="1"/>
  <c r="AA3538" i="9" s="1"/>
  <c r="AA3539" i="9" s="1"/>
  <c r="AA3540" i="9" s="1"/>
  <c r="AA3541" i="9" s="1"/>
  <c r="AA3542" i="9" s="1"/>
  <c r="AA3543" i="9" s="1"/>
  <c r="AA3544" i="9" s="1"/>
  <c r="AA3545" i="9" s="1"/>
  <c r="AA3546" i="9" s="1"/>
  <c r="AA3547" i="9" s="1"/>
  <c r="AA3548" i="9" s="1"/>
  <c r="AA3549" i="9" s="1"/>
  <c r="AA3550" i="9" s="1"/>
  <c r="AA3551" i="9" s="1"/>
  <c r="AA3552" i="9" s="1"/>
  <c r="AA3553" i="9" s="1"/>
  <c r="AA3554" i="9" s="1"/>
  <c r="AA3555" i="9" s="1"/>
  <c r="AA3556" i="9" s="1"/>
  <c r="AA3557" i="9" s="1"/>
  <c r="AA3558" i="9" s="1"/>
  <c r="AA3559" i="9" s="1"/>
  <c r="AA3560" i="9" s="1"/>
  <c r="AA3561" i="9" s="1"/>
  <c r="AA3562" i="9" s="1"/>
  <c r="AA3563" i="9" s="1"/>
  <c r="AA3564" i="9" s="1"/>
  <c r="AA3565" i="9" s="1"/>
  <c r="AA3566" i="9" s="1"/>
  <c r="AA3567" i="9" s="1"/>
  <c r="AA3568" i="9" s="1"/>
  <c r="AA3569" i="9" s="1"/>
  <c r="AA3570" i="9" s="1"/>
  <c r="AA3571" i="9" s="1"/>
  <c r="AA3572" i="9" s="1"/>
  <c r="AA3573" i="9" s="1"/>
  <c r="AA3574" i="9" s="1"/>
  <c r="AA3575" i="9" s="1"/>
  <c r="AA3576" i="9" s="1"/>
  <c r="AA3577" i="9" s="1"/>
  <c r="AA3578" i="9" s="1"/>
  <c r="AA3579" i="9" s="1"/>
  <c r="AA3580" i="9" s="1"/>
  <c r="AA3581" i="9" s="1"/>
  <c r="AA3582" i="9" s="1"/>
  <c r="AA3583" i="9" s="1"/>
  <c r="AA3584" i="9" s="1"/>
  <c r="AA3585" i="9" s="1"/>
  <c r="AA3586" i="9" s="1"/>
  <c r="AA3587" i="9" s="1"/>
  <c r="AA3588" i="9" s="1"/>
  <c r="AA3589" i="9" s="1"/>
  <c r="AA3590" i="9" s="1"/>
  <c r="AA3591" i="9" s="1"/>
  <c r="AA3592" i="9" s="1"/>
  <c r="AA3593" i="9" s="1"/>
  <c r="AA3594" i="9" s="1"/>
  <c r="AA3595" i="9" s="1"/>
  <c r="AA3596" i="9" s="1"/>
  <c r="AA3597" i="9" s="1"/>
  <c r="AA3598" i="9" s="1"/>
  <c r="AA3599" i="9" s="1"/>
  <c r="AA3600" i="9" s="1"/>
  <c r="AA3601" i="9" s="1"/>
  <c r="AA3602" i="9" s="1"/>
  <c r="AA3603" i="9" s="1"/>
  <c r="AA3604" i="9" s="1"/>
  <c r="AA3605" i="9" s="1"/>
  <c r="AA3606" i="9" s="1"/>
  <c r="AA3607" i="9" s="1"/>
  <c r="AA3608" i="9" s="1"/>
  <c r="AA3609" i="9" s="1"/>
  <c r="AA3610" i="9" s="1"/>
  <c r="AA3611" i="9" s="1"/>
  <c r="AA3612" i="9" s="1"/>
  <c r="AA3613" i="9" s="1"/>
  <c r="AA3614" i="9" s="1"/>
  <c r="AA3615" i="9" s="1"/>
  <c r="AA3616" i="9" s="1"/>
  <c r="AA3617" i="9" s="1"/>
  <c r="AA3618" i="9" s="1"/>
  <c r="AA3619" i="9" s="1"/>
  <c r="AA3620" i="9" s="1"/>
  <c r="AA3621" i="9" s="1"/>
  <c r="AA3622" i="9" s="1"/>
  <c r="AA3623" i="9" s="1"/>
  <c r="AA3624" i="9" s="1"/>
  <c r="AA3625" i="9" s="1"/>
  <c r="AA3626" i="9" s="1"/>
  <c r="AA3627" i="9" s="1"/>
  <c r="AA3628" i="9" s="1"/>
  <c r="AA3629" i="9" s="1"/>
  <c r="AA3630" i="9" s="1"/>
  <c r="AA3631" i="9" s="1"/>
  <c r="AA3632" i="9" s="1"/>
  <c r="AA3633" i="9" s="1"/>
  <c r="AA3634" i="9" s="1"/>
  <c r="AA3635" i="9" s="1"/>
  <c r="AA3636" i="9" s="1"/>
  <c r="AA3637" i="9" s="1"/>
  <c r="AA3638" i="9" s="1"/>
  <c r="AA3639" i="9" s="1"/>
  <c r="AA3640" i="9" s="1"/>
  <c r="AA3641" i="9" s="1"/>
  <c r="AA3642" i="9" s="1"/>
  <c r="AA3643" i="9" s="1"/>
  <c r="AA3644" i="9" s="1"/>
  <c r="AA3645" i="9" s="1"/>
  <c r="AA3646" i="9" s="1"/>
  <c r="AA3647" i="9" s="1"/>
  <c r="AA3648" i="9" s="1"/>
  <c r="AA3649" i="9" s="1"/>
  <c r="AA3650" i="9" s="1"/>
  <c r="AA3651" i="9" s="1"/>
  <c r="AA3652" i="9" s="1"/>
  <c r="AA3653" i="9" s="1"/>
  <c r="AA3654" i="9" s="1"/>
  <c r="AA3655" i="9" s="1"/>
  <c r="AA3656" i="9" s="1"/>
  <c r="AA3657" i="9" s="1"/>
  <c r="AA3658" i="9" s="1"/>
  <c r="AA3659" i="9" s="1"/>
  <c r="AA3660" i="9" s="1"/>
  <c r="AA3661" i="9" s="1"/>
  <c r="AA3662" i="9" s="1"/>
  <c r="AA3663" i="9" s="1"/>
  <c r="AA3664" i="9" s="1"/>
  <c r="AA3665" i="9" s="1"/>
  <c r="AA3666" i="9" s="1"/>
  <c r="AA3667" i="9" s="1"/>
  <c r="AA3668" i="9" s="1"/>
  <c r="AA3669" i="9" s="1"/>
  <c r="AA3670" i="9" s="1"/>
  <c r="AA3671" i="9" s="1"/>
  <c r="AA3672" i="9" s="1"/>
  <c r="AA3673" i="9" s="1"/>
  <c r="AA3674" i="9" s="1"/>
  <c r="AA3675" i="9" s="1"/>
  <c r="AA3676" i="9" s="1"/>
  <c r="AA3677" i="9" s="1"/>
  <c r="AA3678" i="9" s="1"/>
  <c r="AA3679" i="9" s="1"/>
  <c r="AA3680" i="9" s="1"/>
  <c r="AA3681" i="9" s="1"/>
  <c r="AA3682" i="9" s="1"/>
  <c r="AA3683" i="9" s="1"/>
  <c r="AA3684" i="9" s="1"/>
  <c r="AA3685" i="9" s="1"/>
  <c r="AA3686" i="9" s="1"/>
  <c r="AA3687" i="9" s="1"/>
  <c r="AA3688" i="9" s="1"/>
  <c r="AA3689" i="9" s="1"/>
  <c r="AA3690" i="9" s="1"/>
  <c r="AA3691" i="9" s="1"/>
  <c r="AA3692" i="9" s="1"/>
  <c r="AA3693" i="9" s="1"/>
  <c r="AA3694" i="9" s="1"/>
  <c r="AA3695" i="9" s="1"/>
  <c r="AA3696" i="9" s="1"/>
  <c r="AA3697" i="9" s="1"/>
  <c r="AA3698" i="9" s="1"/>
  <c r="AA3699" i="9" s="1"/>
  <c r="AA3700" i="9" s="1"/>
  <c r="AA3701" i="9" s="1"/>
  <c r="AA3702" i="9" s="1"/>
  <c r="AA3703" i="9" s="1"/>
  <c r="AA3704" i="9" s="1"/>
  <c r="AA3705" i="9" s="1"/>
  <c r="AA3706" i="9" s="1"/>
  <c r="AA3707" i="9" s="1"/>
  <c r="AA3708" i="9" s="1"/>
  <c r="AA3709" i="9" s="1"/>
  <c r="AA3710" i="9" s="1"/>
  <c r="AA3711" i="9" s="1"/>
  <c r="AA3712" i="9" s="1"/>
  <c r="AA3713" i="9" s="1"/>
  <c r="AA3714" i="9" s="1"/>
  <c r="AA3715" i="9" s="1"/>
  <c r="AA3716" i="9" s="1"/>
  <c r="AA3717" i="9" s="1"/>
  <c r="AA3718" i="9" s="1"/>
  <c r="AA3719" i="9" s="1"/>
  <c r="AA3720" i="9" s="1"/>
  <c r="AA3721" i="9" s="1"/>
  <c r="AA3722" i="9" s="1"/>
  <c r="AA3723" i="9" s="1"/>
  <c r="AA3724" i="9" s="1"/>
  <c r="AA3725" i="9" s="1"/>
  <c r="AA3726" i="9" s="1"/>
  <c r="AA3727" i="9" s="1"/>
  <c r="AA3728" i="9" s="1"/>
  <c r="AA3729" i="9" s="1"/>
  <c r="AA3730" i="9" s="1"/>
  <c r="AA3731" i="9" s="1"/>
  <c r="AA3732" i="9" s="1"/>
  <c r="AA3733" i="9" s="1"/>
  <c r="AA3734" i="9" s="1"/>
  <c r="AA3735" i="9" s="1"/>
  <c r="AA3736" i="9" s="1"/>
  <c r="AA3737" i="9" s="1"/>
  <c r="AA3738" i="9" s="1"/>
  <c r="AA3739" i="9" s="1"/>
  <c r="AA3740" i="9" s="1"/>
  <c r="AA3741" i="9" s="1"/>
  <c r="AA3742" i="9" s="1"/>
  <c r="AA3743" i="9" s="1"/>
  <c r="AA3744" i="9" s="1"/>
  <c r="AA3745" i="9" s="1"/>
  <c r="AA3746" i="9" s="1"/>
  <c r="AA3747" i="9" s="1"/>
  <c r="AA3748" i="9" s="1"/>
  <c r="AA3749" i="9" s="1"/>
  <c r="AA3750" i="9" s="1"/>
  <c r="AA3751" i="9" s="1"/>
  <c r="AA3752" i="9" s="1"/>
  <c r="AA3753" i="9" s="1"/>
  <c r="AA3754" i="9" s="1"/>
  <c r="AA3755" i="9" s="1"/>
  <c r="AA3756" i="9" s="1"/>
  <c r="AA3757" i="9" s="1"/>
  <c r="AA3758" i="9" s="1"/>
  <c r="AA3759" i="9" s="1"/>
  <c r="AA3760" i="9" s="1"/>
  <c r="AA3761" i="9" s="1"/>
  <c r="AA3762" i="9" s="1"/>
  <c r="AA3763" i="9" s="1"/>
  <c r="AA3764" i="9" s="1"/>
  <c r="AA3765" i="9" s="1"/>
  <c r="AA3766" i="9" s="1"/>
  <c r="AA3767" i="9" s="1"/>
  <c r="AA3768" i="9" s="1"/>
  <c r="AA3769" i="9" s="1"/>
  <c r="AA3770" i="9" s="1"/>
  <c r="AA3771" i="9" s="1"/>
  <c r="AA3772" i="9" s="1"/>
  <c r="AA3773" i="9" s="1"/>
  <c r="AA3774" i="9" s="1"/>
  <c r="AA3775" i="9" s="1"/>
  <c r="AA3776" i="9" s="1"/>
  <c r="AA3777" i="9" s="1"/>
  <c r="AA3778" i="9" s="1"/>
  <c r="AA3779" i="9" s="1"/>
  <c r="AA3780" i="9" s="1"/>
  <c r="AA3781" i="9" s="1"/>
  <c r="AA3782" i="9" s="1"/>
  <c r="AA3783" i="9" s="1"/>
  <c r="AA3784" i="9" s="1"/>
  <c r="AA3785" i="9" s="1"/>
  <c r="AA3786" i="9" s="1"/>
  <c r="AA3787" i="9" s="1"/>
  <c r="AA3788" i="9" s="1"/>
  <c r="AA3789" i="9" s="1"/>
  <c r="AA3790" i="9" s="1"/>
  <c r="AA3791" i="9" s="1"/>
  <c r="AA3792" i="9" s="1"/>
  <c r="AA3793" i="9" s="1"/>
  <c r="AA3794" i="9" s="1"/>
  <c r="AA3795" i="9" s="1"/>
  <c r="AA3796" i="9" s="1"/>
  <c r="AA3797" i="9" s="1"/>
  <c r="AA3798" i="9" s="1"/>
  <c r="AA3799" i="9" s="1"/>
  <c r="AA3800" i="9" s="1"/>
  <c r="AA3801" i="9" s="1"/>
  <c r="AA3802" i="9" s="1"/>
  <c r="AA3803" i="9" s="1"/>
  <c r="AA3804" i="9" s="1"/>
  <c r="AA3805" i="9" s="1"/>
  <c r="AA3806" i="9" s="1"/>
  <c r="AA3807" i="9" s="1"/>
  <c r="AA3808" i="9" s="1"/>
  <c r="AA3809" i="9" s="1"/>
  <c r="AA3810" i="9" s="1"/>
  <c r="AA3811" i="9" s="1"/>
  <c r="AA3812" i="9" s="1"/>
  <c r="AA3813" i="9" s="1"/>
  <c r="AA3814" i="9" s="1"/>
  <c r="AA3815" i="9" s="1"/>
  <c r="AA3816" i="9" s="1"/>
  <c r="AA3817" i="9" s="1"/>
  <c r="AA3818" i="9" s="1"/>
  <c r="AA3819" i="9" s="1"/>
  <c r="AA3820" i="9" s="1"/>
  <c r="AA3821" i="9" s="1"/>
  <c r="AA3822" i="9" s="1"/>
  <c r="AA3823" i="9" s="1"/>
  <c r="AA3824" i="9" s="1"/>
  <c r="AA3825" i="9" s="1"/>
  <c r="AA3826" i="9" s="1"/>
  <c r="AA3827" i="9" s="1"/>
  <c r="AA3828" i="9" s="1"/>
  <c r="AA3829" i="9" s="1"/>
  <c r="AA3830" i="9" s="1"/>
  <c r="AA3831" i="9" s="1"/>
  <c r="AA3832" i="9" s="1"/>
  <c r="AA3833" i="9" s="1"/>
  <c r="AA3834" i="9" s="1"/>
  <c r="AA3835" i="9" s="1"/>
  <c r="AA3836" i="9" s="1"/>
  <c r="AA3837" i="9" s="1"/>
  <c r="AA3838" i="9" s="1"/>
  <c r="AA3839" i="9" s="1"/>
  <c r="AA3840" i="9" s="1"/>
  <c r="AA3841" i="9" s="1"/>
  <c r="AA3842" i="9" s="1"/>
  <c r="AA3843" i="9" s="1"/>
  <c r="AA3844" i="9" s="1"/>
  <c r="AA3845" i="9" s="1"/>
  <c r="AA3846" i="9" s="1"/>
  <c r="AA3847" i="9" s="1"/>
  <c r="AA3848" i="9" s="1"/>
  <c r="AA3849" i="9" s="1"/>
  <c r="AA3850" i="9" s="1"/>
  <c r="AA3851" i="9" s="1"/>
  <c r="AA3852" i="9" s="1"/>
  <c r="AA3853" i="9" s="1"/>
  <c r="AA3854" i="9" s="1"/>
  <c r="AA3855" i="9" s="1"/>
  <c r="AA3856" i="9" s="1"/>
  <c r="AA3857" i="9" s="1"/>
  <c r="AA3858" i="9" s="1"/>
  <c r="AA3859" i="9" s="1"/>
  <c r="AA3860" i="9" s="1"/>
  <c r="AA3861" i="9" s="1"/>
  <c r="AA3862" i="9" s="1"/>
  <c r="AA3863" i="9" s="1"/>
  <c r="AA3864" i="9" s="1"/>
  <c r="AA3865" i="9" s="1"/>
  <c r="AA3866" i="9" s="1"/>
  <c r="AA3867" i="9" s="1"/>
  <c r="AA3868" i="9" s="1"/>
  <c r="AA3869" i="9" s="1"/>
  <c r="AA3870" i="9" s="1"/>
  <c r="AA3871" i="9" s="1"/>
  <c r="AA3872" i="9" s="1"/>
  <c r="AA3873" i="9" s="1"/>
  <c r="AA3874" i="9" s="1"/>
  <c r="AA3875" i="9" s="1"/>
  <c r="AA3876" i="9" s="1"/>
  <c r="AA3877" i="9" s="1"/>
  <c r="AA3878" i="9" s="1"/>
  <c r="AA3879" i="9" s="1"/>
  <c r="AA3880" i="9" s="1"/>
  <c r="AA3881" i="9" s="1"/>
  <c r="AA3882" i="9" s="1"/>
  <c r="AA3883" i="9" s="1"/>
  <c r="AA3884" i="9" s="1"/>
  <c r="AA3885" i="9" s="1"/>
  <c r="AA3886" i="9" s="1"/>
  <c r="AA3887" i="9" s="1"/>
  <c r="AA3888" i="9" s="1"/>
  <c r="AA3889" i="9" s="1"/>
  <c r="AA3890" i="9" s="1"/>
  <c r="AA3891" i="9" s="1"/>
  <c r="AA3892" i="9" s="1"/>
  <c r="AA3893" i="9" s="1"/>
  <c r="AA3894" i="9" s="1"/>
  <c r="AA3895" i="9" s="1"/>
  <c r="AA3896" i="9" s="1"/>
  <c r="AA3897" i="9" s="1"/>
  <c r="AA3898" i="9" s="1"/>
  <c r="AA3899" i="9" s="1"/>
  <c r="AA3900" i="9" s="1"/>
  <c r="AA3901" i="9" s="1"/>
  <c r="AA3902" i="9" s="1"/>
  <c r="AA3903" i="9" s="1"/>
  <c r="AA3904" i="9" s="1"/>
  <c r="AA3905" i="9" s="1"/>
  <c r="AA3906" i="9" s="1"/>
  <c r="AA3907" i="9" s="1"/>
  <c r="AA3908" i="9" s="1"/>
  <c r="AA3909" i="9" s="1"/>
  <c r="AA3910" i="9" s="1"/>
  <c r="AA3911" i="9" s="1"/>
  <c r="AA3912" i="9" s="1"/>
  <c r="AA3913" i="9" s="1"/>
  <c r="AA3914" i="9" s="1"/>
  <c r="AA3915" i="9" s="1"/>
  <c r="AA3916" i="9" s="1"/>
  <c r="AA3917" i="9" s="1"/>
  <c r="AA3918" i="9" s="1"/>
  <c r="AA3919" i="9" s="1"/>
  <c r="AA3920" i="9" s="1"/>
  <c r="AA3921" i="9" s="1"/>
  <c r="AA3922" i="9" s="1"/>
  <c r="AA3923" i="9" s="1"/>
  <c r="AA3924" i="9" s="1"/>
  <c r="AA3925" i="9" s="1"/>
  <c r="AA3926" i="9" s="1"/>
  <c r="AA3927" i="9" s="1"/>
  <c r="AA3928" i="9" s="1"/>
  <c r="AA3929" i="9" s="1"/>
  <c r="AA3930" i="9" s="1"/>
  <c r="Y4" i="9"/>
  <c r="Y5" i="9" l="1"/>
  <c r="Y6" i="9" s="1"/>
  <c r="Y7" i="9" s="1"/>
  <c r="Y8" i="9" s="1"/>
  <c r="Y9" i="9" s="1"/>
  <c r="Y10" i="9" s="1"/>
  <c r="Y11" i="9" s="1"/>
  <c r="Y12" i="9" s="1"/>
  <c r="Y13" i="9" s="1"/>
  <c r="Y14" i="9" s="1"/>
  <c r="Y15" i="9" l="1"/>
  <c r="Y16" i="9" s="1"/>
  <c r="Y17" i="9" s="1"/>
  <c r="Y18" i="9" s="1"/>
  <c r="Y19" i="9" s="1"/>
  <c r="Y20" i="9" s="1"/>
  <c r="Y21" i="9" s="1"/>
  <c r="Y22" i="9" s="1"/>
  <c r="Y23" i="9" s="1"/>
  <c r="Y24" i="9" s="1"/>
  <c r="Y25" i="9" s="1"/>
  <c r="Y26" i="9" l="1"/>
  <c r="Y27" i="9" s="1"/>
  <c r="Y28" i="9" s="1"/>
  <c r="Y29" i="9" s="1"/>
  <c r="Y30" i="9" s="1"/>
  <c r="Y31" i="9" s="1"/>
  <c r="Y32" i="9" s="1"/>
  <c r="Y33" i="9" s="1"/>
  <c r="Y34" i="9" s="1"/>
  <c r="Y35" i="9" s="1"/>
  <c r="Y36" i="9" s="1"/>
  <c r="Y37" i="9" l="1"/>
  <c r="Y38" i="9" s="1"/>
  <c r="Y39" i="9" s="1"/>
  <c r="Y40" i="9" s="1"/>
  <c r="Y41" i="9" s="1"/>
  <c r="Y42" i="9" s="1"/>
  <c r="Y43" i="9" l="1"/>
  <c r="Y44" i="9" s="1"/>
  <c r="Y45" i="9" s="1"/>
  <c r="Y46" i="9" s="1"/>
  <c r="Y47" i="9" s="1"/>
  <c r="Y48" i="9" s="1"/>
  <c r="Y49" i="9" s="1"/>
  <c r="Y50" i="9" l="1"/>
  <c r="Y51" i="9" s="1"/>
  <c r="Y52" i="9" s="1"/>
  <c r="Y53" i="9" s="1"/>
  <c r="Y54" i="9" s="1"/>
  <c r="Y55" i="9" l="1"/>
  <c r="Y56" i="9" s="1"/>
  <c r="Y57" i="9" s="1"/>
  <c r="Y58" i="9" s="1"/>
  <c r="Y59" i="9" s="1"/>
  <c r="Y60" i="9" s="1"/>
  <c r="Y61" i="9" s="1"/>
  <c r="Y62" i="9" s="1"/>
  <c r="Y63" i="9" s="1"/>
  <c r="Y64" i="9" s="1"/>
  <c r="Y65" i="9" s="1"/>
  <c r="Y66" i="9" s="1"/>
  <c r="Y67" i="9" s="1"/>
  <c r="Y68" i="9" s="1"/>
  <c r="Y69" i="9" s="1"/>
  <c r="Y70" i="9" s="1"/>
  <c r="Y71" i="9" s="1"/>
  <c r="Y72" i="9" s="1"/>
  <c r="Y73" i="9" s="1"/>
  <c r="Y74" i="9" s="1"/>
  <c r="Y75" i="9" s="1"/>
  <c r="Y76" i="9" s="1"/>
  <c r="Y77" i="9" s="1"/>
  <c r="Y78" i="9" s="1"/>
  <c r="Y79" i="9" s="1"/>
  <c r="Y80" i="9" s="1"/>
  <c r="Y81" i="9" s="1"/>
  <c r="Y82" i="9" s="1"/>
  <c r="Y83" i="9" s="1"/>
  <c r="Y84" i="9" s="1"/>
  <c r="Y85" i="9" s="1"/>
  <c r="Y86" i="9" s="1"/>
  <c r="Y87" i="9" s="1"/>
  <c r="Y88" i="9" s="1"/>
  <c r="Y89" i="9" l="1"/>
  <c r="Y90" i="9" s="1"/>
  <c r="Y91" i="9" s="1"/>
  <c r="Y92" i="9" s="1"/>
  <c r="Y93" i="9" s="1"/>
  <c r="Y94" i="9" s="1"/>
  <c r="Y95" i="9" l="1"/>
  <c r="Y96" i="9" s="1"/>
  <c r="Y97" i="9" s="1"/>
  <c r="Y98" i="9" s="1"/>
  <c r="Y99" i="9" s="1"/>
  <c r="Y100" i="9" s="1"/>
  <c r="Y101" i="9" s="1"/>
  <c r="Y102" i="9" s="1"/>
  <c r="Y103" i="9" s="1"/>
  <c r="Y104" i="9" s="1"/>
  <c r="Y105" i="9" s="1"/>
  <c r="Y106" i="9" s="1"/>
  <c r="Y107" i="9" s="1"/>
  <c r="Y108" i="9" s="1"/>
  <c r="Y109" i="9" s="1"/>
  <c r="Y110" i="9" s="1"/>
  <c r="Y111" i="9" s="1"/>
  <c r="Y112" i="9" s="1"/>
  <c r="Y113" i="9" s="1"/>
  <c r="Y114" i="9" s="1"/>
  <c r="Y115" i="9" s="1"/>
  <c r="Y116" i="9" s="1"/>
  <c r="Y117" i="9" s="1"/>
  <c r="Y118" i="9" s="1"/>
  <c r="Y119" i="9" s="1"/>
  <c r="Y120" i="9" l="1"/>
  <c r="Y121" i="9" s="1"/>
  <c r="Y122" i="9" l="1"/>
  <c r="Y123" i="9" s="1"/>
  <c r="Y124" i="9" s="1"/>
  <c r="Y125" i="9" s="1"/>
  <c r="Y126" i="9" s="1"/>
  <c r="Y127" i="9" s="1"/>
  <c r="Y128" i="9" s="1"/>
  <c r="Y129" i="9" s="1"/>
  <c r="Y130" i="9" s="1"/>
  <c r="Y131" i="9" s="1"/>
  <c r="Y132" i="9" s="1"/>
  <c r="Y133" i="9" s="1"/>
  <c r="Y134" i="9" s="1"/>
  <c r="Y135" i="9" s="1"/>
  <c r="Y136" i="9" s="1"/>
  <c r="Y137" i="9" s="1"/>
  <c r="Y138" i="9" s="1"/>
  <c r="Y139" i="9" s="1"/>
  <c r="Y140" i="9" s="1"/>
  <c r="Y141" i="9" s="1"/>
  <c r="Y142" i="9" s="1"/>
  <c r="Y143" i="9" s="1"/>
  <c r="Y144" i="9" s="1"/>
  <c r="Y145" i="9" s="1"/>
  <c r="Y146" i="9" s="1"/>
  <c r="Y147" i="9" s="1"/>
  <c r="Y148" i="9" s="1"/>
  <c r="Y149" i="9" s="1"/>
  <c r="Y150" i="9" s="1"/>
  <c r="Y151" i="9" s="1"/>
  <c r="Y152" i="9" s="1"/>
  <c r="Y153" i="9" s="1"/>
  <c r="Y154" i="9" s="1"/>
  <c r="Y155" i="9" s="1"/>
  <c r="Y156" i="9" s="1"/>
  <c r="Y157" i="9" s="1"/>
  <c r="Y158" i="9" s="1"/>
  <c r="Y159" i="9" s="1"/>
  <c r="Y160" i="9" l="1"/>
  <c r="Y161" i="9" s="1"/>
  <c r="Y162" i="9" s="1"/>
  <c r="Y163" i="9" s="1"/>
  <c r="Y164" i="9" s="1"/>
  <c r="Y165" i="9" s="1"/>
  <c r="Y166" i="9" s="1"/>
  <c r="Y167" i="9" s="1"/>
  <c r="Y168" i="9" s="1"/>
  <c r="Y169" i="9" s="1"/>
  <c r="Y170" i="9" s="1"/>
  <c r="Y171" i="9" s="1"/>
  <c r="Y172" i="9" s="1"/>
  <c r="Y173" i="9" l="1"/>
  <c r="Y174" i="9" s="1"/>
  <c r="Y175" i="9" s="1"/>
  <c r="Y176" i="9" s="1"/>
  <c r="Y177" i="9" s="1"/>
  <c r="Y178" i="9" s="1"/>
  <c r="Y179" i="9" s="1"/>
  <c r="Y180" i="9" s="1"/>
  <c r="Y181" i="9" s="1"/>
  <c r="Y182" i="9" s="1"/>
  <c r="Y183" i="9" s="1"/>
  <c r="Y184" i="9" s="1"/>
  <c r="Y185" i="9" s="1"/>
  <c r="Y186" i="9" s="1"/>
  <c r="Y187" i="9" s="1"/>
  <c r="Y188" i="9" l="1"/>
  <c r="Y189" i="9" s="1"/>
  <c r="Y190" i="9" s="1"/>
  <c r="Y191" i="9" s="1"/>
  <c r="Y192" i="9" s="1"/>
  <c r="Y193" i="9" s="1"/>
  <c r="Y194" i="9" s="1"/>
  <c r="Y195" i="9" s="1"/>
  <c r="Y196" i="9" s="1"/>
  <c r="Y197" i="9" s="1"/>
  <c r="Y198" i="9" s="1"/>
  <c r="Y199" i="9" s="1"/>
  <c r="Y200" i="9" s="1"/>
  <c r="Y201" i="9" s="1"/>
  <c r="Y202" i="9" s="1"/>
  <c r="Y203" i="9" s="1"/>
  <c r="Y204" i="9" s="1"/>
  <c r="Y205" i="9" s="1"/>
  <c r="Y206" i="9" s="1"/>
  <c r="Y207" i="9" s="1"/>
  <c r="Y208" i="9" s="1"/>
  <c r="Y209" i="9" s="1"/>
  <c r="Y210" i="9" s="1"/>
  <c r="Y211" i="9" s="1"/>
  <c r="Y212" i="9" s="1"/>
  <c r="Y213" i="9" s="1"/>
  <c r="Y214" i="9" s="1"/>
  <c r="Y215" i="9" l="1"/>
  <c r="Y216" i="9" s="1"/>
  <c r="Y217" i="9" s="1"/>
  <c r="Y218" i="9" s="1"/>
  <c r="Y219" i="9" s="1"/>
  <c r="Y220" i="9" s="1"/>
  <c r="Y221" i="9" s="1"/>
  <c r="Y222" i="9" s="1"/>
  <c r="Y223" i="9" s="1"/>
  <c r="Y224" i="9" s="1"/>
  <c r="Y225" i="9" s="1"/>
  <c r="Y226" i="9" s="1"/>
  <c r="Y227" i="9" s="1"/>
  <c r="Y228" i="9" s="1"/>
  <c r="Y229" i="9" s="1"/>
  <c r="Y230" i="9" s="1"/>
  <c r="Y231" i="9" s="1"/>
  <c r="Y232" i="9" s="1"/>
  <c r="Y233" i="9" s="1"/>
  <c r="Y234" i="9" s="1"/>
  <c r="Y235" i="9" s="1"/>
  <c r="Y236" i="9" s="1"/>
  <c r="Y237" i="9" l="1"/>
  <c r="Y238" i="9" s="1"/>
  <c r="Y239" i="9" s="1"/>
  <c r="Y240" i="9" s="1"/>
  <c r="Y241" i="9" s="1"/>
  <c r="Y242" i="9" s="1"/>
  <c r="Y243" i="9" s="1"/>
  <c r="Y244" i="9" s="1"/>
  <c r="Y245" i="9" s="1"/>
  <c r="Y246" i="9" s="1"/>
  <c r="Y247" i="9" s="1"/>
  <c r="Y248" i="9" s="1"/>
  <c r="Y249" i="9" s="1"/>
  <c r="Y250" i="9" s="1"/>
  <c r="Y251" i="9" s="1"/>
  <c r="Y252" i="9" s="1"/>
  <c r="Y253" i="9" s="1"/>
  <c r="Y254" i="9" s="1"/>
  <c r="Y255" i="9" s="1"/>
  <c r="Y256" i="9" s="1"/>
  <c r="Y257" i="9" l="1"/>
  <c r="Y258" i="9" s="1"/>
  <c r="Y259" i="9" s="1"/>
  <c r="Y260" i="9" l="1"/>
  <c r="Y261" i="9" s="1"/>
  <c r="Y262" i="9" s="1"/>
  <c r="Y263" i="9" s="1"/>
  <c r="Y264" i="9" s="1"/>
  <c r="Y265" i="9" s="1"/>
  <c r="Y266" i="9" s="1"/>
  <c r="Y267" i="9" l="1"/>
  <c r="Y268" i="9" s="1"/>
  <c r="Y269" i="9" s="1"/>
  <c r="Y270" i="9" s="1"/>
  <c r="Y271" i="9" s="1"/>
  <c r="Y272" i="9" s="1"/>
  <c r="Y273" i="9" s="1"/>
  <c r="Y274" i="9" s="1"/>
  <c r="Y275" i="9" s="1"/>
  <c r="Y276" i="9" s="1"/>
  <c r="Y277" i="9" s="1"/>
  <c r="Y278" i="9" s="1"/>
  <c r="Y279" i="9" s="1"/>
  <c r="Y280" i="9" s="1"/>
  <c r="Y281" i="9" s="1"/>
  <c r="Y282" i="9" s="1"/>
  <c r="Y283" i="9" s="1"/>
  <c r="Y284" i="9" s="1"/>
  <c r="Y285" i="9" s="1"/>
  <c r="Y286" i="9" s="1"/>
  <c r="Y287" i="9" l="1"/>
  <c r="Y288" i="9" s="1"/>
  <c r="Y289" i="9" s="1"/>
  <c r="Y290" i="9" s="1"/>
  <c r="Y291" i="9" s="1"/>
  <c r="Y292" i="9" s="1"/>
  <c r="Y293" i="9" l="1"/>
  <c r="Y294" i="9" s="1"/>
  <c r="Y295" i="9" s="1"/>
  <c r="Y296" i="9" s="1"/>
  <c r="Y297" i="9" s="1"/>
  <c r="Y298" i="9" s="1"/>
  <c r="Y299" i="9" s="1"/>
  <c r="Y300" i="9" s="1"/>
  <c r="Y301" i="9" s="1"/>
  <c r="Y302" i="9" s="1"/>
  <c r="Y303" i="9" l="1"/>
  <c r="Y304" i="9" s="1"/>
  <c r="Y305" i="9" s="1"/>
  <c r="Y306" i="9" l="1"/>
  <c r="Y307" i="9" s="1"/>
  <c r="Y308" i="9" l="1"/>
  <c r="Y309" i="9" s="1"/>
  <c r="Y310" i="9" l="1"/>
  <c r="Y311" i="9" s="1"/>
  <c r="Y312" i="9" s="1"/>
  <c r="Y313" i="9" s="1"/>
  <c r="Y314" i="9" s="1"/>
  <c r="Y315" i="9" l="1"/>
  <c r="Y316" i="9" s="1"/>
  <c r="Y317" i="9" s="1"/>
  <c r="Y318" i="9" s="1"/>
  <c r="Y319" i="9" s="1"/>
  <c r="Y320" i="9" s="1"/>
  <c r="Y321" i="9" s="1"/>
  <c r="Y322" i="9" s="1"/>
  <c r="Y323" i="9" s="1"/>
  <c r="Y324" i="9" l="1"/>
  <c r="Y325" i="9" s="1"/>
  <c r="Y326" i="9" s="1"/>
  <c r="Y327" i="9" l="1"/>
  <c r="Y328" i="9" s="1"/>
  <c r="Y329" i="9" s="1"/>
  <c r="Y330" i="9" s="1"/>
  <c r="Y331" i="9" s="1"/>
  <c r="Y332" i="9" s="1"/>
  <c r="Y333" i="9" s="1"/>
  <c r="Y334" i="9" s="1"/>
  <c r="Y335" i="9" l="1"/>
  <c r="Y336" i="9" s="1"/>
  <c r="Y337" i="9" s="1"/>
  <c r="Y338" i="9" s="1"/>
  <c r="Y339" i="9" s="1"/>
  <c r="Y340" i="9" s="1"/>
  <c r="Y341" i="9" l="1"/>
  <c r="Y342" i="9" s="1"/>
  <c r="Y343" i="9" s="1"/>
  <c r="Y344" i="9" s="1"/>
  <c r="Y345" i="9" l="1"/>
  <c r="Y346" i="9" s="1"/>
  <c r="Y347" i="9" s="1"/>
  <c r="Y348" i="9" s="1"/>
  <c r="Y349" i="9" s="1"/>
  <c r="Y350" i="9" s="1"/>
  <c r="Y351" i="9" s="1"/>
  <c r="Y352" i="9" s="1"/>
  <c r="Y353" i="9" l="1"/>
  <c r="Y354" i="9" s="1"/>
  <c r="Y355" i="9" s="1"/>
  <c r="Y356" i="9" s="1"/>
  <c r="Y357" i="9" s="1"/>
  <c r="Y358" i="9" s="1"/>
  <c r="Y359" i="9" s="1"/>
  <c r="Y360" i="9" s="1"/>
  <c r="Y361" i="9" l="1"/>
  <c r="Y362" i="9" s="1"/>
  <c r="Y363" i="9" s="1"/>
  <c r="Y364" i="9" s="1"/>
  <c r="Y365" i="9" s="1"/>
  <c r="Y366" i="9" s="1"/>
  <c r="Y367" i="9" s="1"/>
  <c r="Y368" i="9" l="1"/>
  <c r="Y369" i="9" s="1"/>
  <c r="Y370" i="9" s="1"/>
  <c r="Y371" i="9" s="1"/>
  <c r="Y372" i="9" s="1"/>
  <c r="Y373" i="9" s="1"/>
  <c r="Y374" i="9" s="1"/>
  <c r="Y375" i="9" s="1"/>
  <c r="Y376" i="9" s="1"/>
  <c r="Y377" i="9" s="1"/>
  <c r="Y378" i="9" s="1"/>
  <c r="Y379" i="9" s="1"/>
  <c r="Y380" i="9" s="1"/>
  <c r="Y381" i="9" s="1"/>
  <c r="Y382" i="9" l="1"/>
  <c r="Y383" i="9" s="1"/>
  <c r="Y384" i="9" s="1"/>
  <c r="Y385" i="9" s="1"/>
  <c r="Y386" i="9" s="1"/>
  <c r="Y387" i="9" s="1"/>
  <c r="Y388" i="9" s="1"/>
  <c r="Y389" i="9" s="1"/>
  <c r="Y390" i="9" s="1"/>
  <c r="Y391" i="9" s="1"/>
  <c r="Y392" i="9" s="1"/>
  <c r="Y393" i="9" s="1"/>
  <c r="Y394" i="9" s="1"/>
  <c r="Y395" i="9" s="1"/>
  <c r="Y396" i="9" s="1"/>
  <c r="Y397" i="9" s="1"/>
  <c r="Y398" i="9" s="1"/>
  <c r="Y399" i="9" s="1"/>
  <c r="Y400" i="9" s="1"/>
  <c r="Y401" i="9" s="1"/>
  <c r="Y402" i="9" s="1"/>
  <c r="Y403" i="9" s="1"/>
  <c r="Y404" i="9" s="1"/>
  <c r="Y405" i="9" s="1"/>
  <c r="Y406" i="9" s="1"/>
  <c r="Y407" i="9" s="1"/>
  <c r="Y408" i="9" s="1"/>
  <c r="Y409" i="9" s="1"/>
  <c r="Y410" i="9" s="1"/>
  <c r="Y411" i="9" s="1"/>
  <c r="Y412" i="9" s="1"/>
  <c r="Y413" i="9" s="1"/>
  <c r="Y414" i="9" s="1"/>
  <c r="Y415" i="9" s="1"/>
  <c r="Y416" i="9" s="1"/>
  <c r="Y417" i="9" s="1"/>
  <c r="Y418" i="9" s="1"/>
  <c r="Y419" i="9" l="1"/>
  <c r="Y420" i="9" s="1"/>
  <c r="Y421" i="9" s="1"/>
  <c r="Y422" i="9" s="1"/>
  <c r="Y423" i="9" s="1"/>
  <c r="Y424" i="9" s="1"/>
  <c r="Y425" i="9" s="1"/>
  <c r="Y426" i="9" s="1"/>
  <c r="Y427" i="9" s="1"/>
  <c r="Y428" i="9" s="1"/>
  <c r="Y429" i="9" s="1"/>
  <c r="Y430" i="9" s="1"/>
  <c r="Y431" i="9" s="1"/>
  <c r="Y432" i="9" s="1"/>
  <c r="Y433" i="9" s="1"/>
  <c r="Y434" i="9" s="1"/>
  <c r="Y435" i="9" s="1"/>
  <c r="Y436" i="9" s="1"/>
  <c r="Y437" i="9" l="1"/>
  <c r="Y438" i="9" s="1"/>
  <c r="Y439" i="9" s="1"/>
  <c r="Y440" i="9" s="1"/>
  <c r="Y441" i="9" s="1"/>
  <c r="Y442" i="9" s="1"/>
  <c r="Y443" i="9" s="1"/>
  <c r="Y444" i="9" s="1"/>
  <c r="Y445" i="9" s="1"/>
  <c r="Y446" i="9" l="1"/>
  <c r="Y447" i="9" s="1"/>
  <c r="Y448" i="9" s="1"/>
  <c r="Y449" i="9" s="1"/>
  <c r="Y450" i="9" s="1"/>
  <c r="Y451" i="9" s="1"/>
  <c r="Y452" i="9" s="1"/>
  <c r="Y453" i="9" s="1"/>
  <c r="Y454" i="9" s="1"/>
  <c r="Y455" i="9" s="1"/>
  <c r="Y456" i="9" s="1"/>
  <c r="Y457" i="9" s="1"/>
  <c r="Y458" i="9" s="1"/>
  <c r="Y459" i="9" s="1"/>
  <c r="Y460" i="9" s="1"/>
  <c r="Y461" i="9" s="1"/>
  <c r="Y462" i="9" s="1"/>
  <c r="Y463" i="9" s="1"/>
  <c r="Y464" i="9" s="1"/>
  <c r="Y465" i="9" s="1"/>
  <c r="Y466" i="9" s="1"/>
  <c r="Y467" i="9" s="1"/>
  <c r="Y468" i="9" s="1"/>
  <c r="Y469" i="9" s="1"/>
  <c r="Y470" i="9" s="1"/>
  <c r="Y471" i="9" s="1"/>
  <c r="Y472" i="9" s="1"/>
  <c r="Y473" i="9" s="1"/>
  <c r="Y474" i="9" s="1"/>
  <c r="Y475" i="9" s="1"/>
  <c r="Y476" i="9" s="1"/>
  <c r="Y477" i="9" s="1"/>
  <c r="Y478" i="9" s="1"/>
  <c r="Y479" i="9" s="1"/>
  <c r="Y480" i="9" s="1"/>
  <c r="Y481" i="9" s="1"/>
  <c r="Y482" i="9" s="1"/>
  <c r="Y483" i="9" s="1"/>
  <c r="Y484" i="9" s="1"/>
  <c r="Y485" i="9" s="1"/>
  <c r="Y486" i="9" s="1"/>
  <c r="Y487" i="9" s="1"/>
  <c r="Y488" i="9" s="1"/>
  <c r="Y489" i="9" s="1"/>
  <c r="Y490" i="9" s="1"/>
  <c r="Y491" i="9" s="1"/>
  <c r="Y492" i="9" s="1"/>
  <c r="Y493" i="9" s="1"/>
  <c r="Y494" i="9" s="1"/>
  <c r="Y495" i="9" l="1"/>
  <c r="Y496" i="9" s="1"/>
  <c r="Y497" i="9" s="1"/>
  <c r="Y498" i="9" s="1"/>
  <c r="Y499" i="9" l="1"/>
  <c r="Y500" i="9" s="1"/>
  <c r="Y501" i="9" s="1"/>
  <c r="Y502" i="9" s="1"/>
  <c r="Y503" i="9" s="1"/>
  <c r="Y504" i="9" s="1"/>
  <c r="Y505" i="9" s="1"/>
  <c r="Y506" i="9" s="1"/>
  <c r="Y507" i="9" l="1"/>
  <c r="Y508" i="9" s="1"/>
  <c r="Y509" i="9" s="1"/>
  <c r="Y510" i="9" s="1"/>
  <c r="Y511" i="9" s="1"/>
  <c r="Y512" i="9" s="1"/>
  <c r="Y513" i="9" s="1"/>
  <c r="Y514" i="9" s="1"/>
  <c r="Y515" i="9" s="1"/>
  <c r="Y516" i="9" s="1"/>
  <c r="Y517" i="9" s="1"/>
  <c r="Y518" i="9" s="1"/>
  <c r="Y519" i="9" s="1"/>
  <c r="Y520" i="9" s="1"/>
  <c r="Y521" i="9" s="1"/>
  <c r="Y522" i="9" s="1"/>
  <c r="Y523" i="9" s="1"/>
  <c r="Y524" i="9" s="1"/>
  <c r="Y525" i="9" s="1"/>
  <c r="Y526" i="9" s="1"/>
  <c r="Y527" i="9" l="1"/>
  <c r="Y528" i="9" s="1"/>
  <c r="Y529" i="9" s="1"/>
  <c r="Y530" i="9" s="1"/>
  <c r="Y531" i="9" s="1"/>
  <c r="Y532" i="9" s="1"/>
  <c r="Y533" i="9" s="1"/>
  <c r="Y534" i="9" s="1"/>
  <c r="Y535" i="9" s="1"/>
  <c r="Y536" i="9" s="1"/>
  <c r="Y537" i="9" s="1"/>
  <c r="Y538" i="9" s="1"/>
  <c r="Y539" i="9" s="1"/>
  <c r="Y540" i="9" s="1"/>
  <c r="Y541" i="9" s="1"/>
  <c r="Y542" i="9" s="1"/>
  <c r="Y543" i="9" s="1"/>
  <c r="Y544" i="9" s="1"/>
  <c r="Y545" i="9" s="1"/>
  <c r="Y546" i="9" s="1"/>
  <c r="Y547" i="9" s="1"/>
  <c r="Y548" i="9" l="1"/>
  <c r="Y549" i="9" s="1"/>
  <c r="Y550" i="9" s="1"/>
  <c r="Y551" i="9" s="1"/>
  <c r="Y552" i="9" s="1"/>
  <c r="Y553" i="9" l="1"/>
  <c r="Y554" i="9" s="1"/>
  <c r="Y555" i="9" s="1"/>
  <c r="Y556" i="9" s="1"/>
  <c r="Y557" i="9" s="1"/>
  <c r="Y558" i="9" s="1"/>
  <c r="Y559" i="9" s="1"/>
  <c r="Y560" i="9" s="1"/>
  <c r="Y561" i="9" s="1"/>
  <c r="Y562" i="9" s="1"/>
  <c r="Y563" i="9" s="1"/>
  <c r="Y564" i="9" s="1"/>
  <c r="Y565" i="9" s="1"/>
  <c r="Y566" i="9" s="1"/>
  <c r="Y567" i="9" s="1"/>
  <c r="Y568" i="9" l="1"/>
  <c r="Y569" i="9" s="1"/>
  <c r="Y570" i="9" s="1"/>
  <c r="Y571" i="9" s="1"/>
  <c r="Y572" i="9" s="1"/>
  <c r="Y573" i="9" l="1"/>
  <c r="Y574" i="9" s="1"/>
  <c r="Y575" i="9" s="1"/>
  <c r="Y576" i="9" s="1"/>
  <c r="Y577" i="9" s="1"/>
  <c r="Y578" i="9" s="1"/>
  <c r="Y579" i="9" s="1"/>
  <c r="Y580" i="9" s="1"/>
  <c r="Y581" i="9" l="1"/>
  <c r="Y582" i="9" s="1"/>
  <c r="Y583" i="9" l="1"/>
  <c r="Y584" i="9" s="1"/>
  <c r="Y585" i="9" s="1"/>
  <c r="Y586" i="9" s="1"/>
  <c r="Y587" i="9" s="1"/>
  <c r="Y588" i="9" s="1"/>
  <c r="Y589" i="9" l="1"/>
  <c r="Y590" i="9" s="1"/>
  <c r="Y591" i="9" s="1"/>
  <c r="Y592" i="9" s="1"/>
  <c r="Y593" i="9" l="1"/>
  <c r="Y594" i="9" s="1"/>
  <c r="Y595" i="9" s="1"/>
  <c r="Y596" i="9" s="1"/>
  <c r="Y597" i="9" s="1"/>
  <c r="Y598" i="9" s="1"/>
  <c r="Y599" i="9" s="1"/>
  <c r="Y600" i="9" s="1"/>
  <c r="Y601" i="9" l="1"/>
  <c r="Y602" i="9" s="1"/>
  <c r="Y603" i="9" s="1"/>
  <c r="Y604" i="9" s="1"/>
  <c r="Y605" i="9" s="1"/>
  <c r="Y606" i="9" s="1"/>
  <c r="Y607" i="9" s="1"/>
  <c r="Y608" i="9" s="1"/>
  <c r="Y609" i="9" l="1"/>
  <c r="Y610" i="9" s="1"/>
  <c r="Y611" i="9" s="1"/>
  <c r="Y612" i="9" s="1"/>
  <c r="Y613" i="9" s="1"/>
  <c r="Y614" i="9" s="1"/>
  <c r="Y615" i="9" s="1"/>
  <c r="Y616" i="9" s="1"/>
  <c r="Y617" i="9" s="1"/>
  <c r="Y618" i="9" s="1"/>
  <c r="Y619" i="9" s="1"/>
  <c r="Y620" i="9" s="1"/>
  <c r="Y621" i="9" s="1"/>
  <c r="Y622" i="9" s="1"/>
  <c r="Y623" i="9" l="1"/>
  <c r="Y624" i="9" s="1"/>
  <c r="Y625" i="9" s="1"/>
  <c r="Y626" i="9" s="1"/>
  <c r="Y627" i="9" s="1"/>
  <c r="Y628" i="9" s="1"/>
  <c r="Y629" i="9" l="1"/>
  <c r="Y630" i="9" s="1"/>
  <c r="Y631" i="9" s="1"/>
  <c r="Y632" i="9" s="1"/>
  <c r="Y633" i="9" s="1"/>
  <c r="Y634" i="9" s="1"/>
  <c r="Y635" i="9" s="1"/>
  <c r="Y636" i="9" s="1"/>
  <c r="Y637" i="9" s="1"/>
  <c r="Y638" i="9" s="1"/>
  <c r="Y639" i="9" s="1"/>
  <c r="Y640" i="9" s="1"/>
  <c r="Y641" i="9" s="1"/>
  <c r="Y642" i="9" s="1"/>
  <c r="Y643" i="9" s="1"/>
  <c r="Y644" i="9" s="1"/>
  <c r="Y645" i="9" s="1"/>
  <c r="Y646" i="9" s="1"/>
  <c r="Y647" i="9" s="1"/>
  <c r="Y648" i="9" s="1"/>
  <c r="Y649" i="9" s="1"/>
  <c r="Y650" i="9" s="1"/>
  <c r="Y651" i="9" s="1"/>
  <c r="Y652" i="9" s="1"/>
  <c r="Y653" i="9" s="1"/>
  <c r="Y654" i="9" s="1"/>
  <c r="Y655" i="9" s="1"/>
  <c r="Y656" i="9" s="1"/>
  <c r="Y657" i="9" s="1"/>
  <c r="Y658" i="9" s="1"/>
  <c r="Y659" i="9" s="1"/>
  <c r="Y660" i="9" s="1"/>
  <c r="Y661" i="9" s="1"/>
  <c r="Y662" i="9" s="1"/>
  <c r="Y663" i="9" s="1"/>
  <c r="Y664" i="9" s="1"/>
  <c r="Y665" i="9" s="1"/>
  <c r="Y666" i="9" s="1"/>
  <c r="Y667" i="9" s="1"/>
  <c r="Y668" i="9" s="1"/>
  <c r="Y669" i="9" s="1"/>
  <c r="Y670" i="9" s="1"/>
  <c r="Y671" i="9" s="1"/>
  <c r="Y672" i="9" l="1"/>
  <c r="Y673" i="9" s="1"/>
  <c r="Y674" i="9" s="1"/>
  <c r="Y675" i="9" s="1"/>
  <c r="Y676" i="9" s="1"/>
  <c r="Y677" i="9" s="1"/>
  <c r="Y678" i="9" s="1"/>
  <c r="Y679" i="9" s="1"/>
  <c r="Y680" i="9" s="1"/>
  <c r="Y681" i="9" s="1"/>
  <c r="Y682" i="9" s="1"/>
  <c r="Y683" i="9" l="1"/>
  <c r="Y684" i="9" s="1"/>
  <c r="Y685" i="9" s="1"/>
  <c r="Y686" i="9" s="1"/>
  <c r="Y687" i="9" s="1"/>
  <c r="Y688" i="9" s="1"/>
  <c r="Y689" i="9" l="1"/>
  <c r="Y690" i="9" s="1"/>
  <c r="Y691" i="9" s="1"/>
  <c r="Y692" i="9" s="1"/>
  <c r="Y693" i="9" s="1"/>
  <c r="Y694" i="9" l="1"/>
  <c r="Y695" i="9" s="1"/>
  <c r="Y696" i="9" s="1"/>
  <c r="Y697" i="9" s="1"/>
  <c r="Y698" i="9" s="1"/>
  <c r="Y699" i="9" s="1"/>
  <c r="Y700" i="9" s="1"/>
  <c r="Y701" i="9" l="1"/>
  <c r="Y702" i="9" s="1"/>
  <c r="Y703" i="9" s="1"/>
  <c r="Y704" i="9" s="1"/>
  <c r="Y705" i="9" s="1"/>
  <c r="Y706" i="9" s="1"/>
  <c r="Y707" i="9" s="1"/>
  <c r="Y708" i="9" s="1"/>
  <c r="Y709" i="9" s="1"/>
  <c r="Y710" i="9" s="1"/>
  <c r="Y711" i="9" s="1"/>
  <c r="Y712" i="9" s="1"/>
  <c r="Y713" i="9" s="1"/>
  <c r="Y714" i="9" l="1"/>
  <c r="Y715" i="9" s="1"/>
  <c r="Y716" i="9" s="1"/>
  <c r="Y717" i="9" s="1"/>
  <c r="Y718" i="9" s="1"/>
  <c r="Y719" i="9" s="1"/>
  <c r="Y720" i="9" s="1"/>
  <c r="Y721" i="9" s="1"/>
  <c r="Y722" i="9" s="1"/>
  <c r="Y723" i="9" s="1"/>
  <c r="Y724" i="9" s="1"/>
  <c r="Y725" i="9" s="1"/>
  <c r="Y726" i="9" s="1"/>
  <c r="Y727" i="9" s="1"/>
  <c r="Y728" i="9" s="1"/>
  <c r="Y729" i="9" s="1"/>
  <c r="Y730" i="9" l="1"/>
  <c r="Y731" i="9" s="1"/>
  <c r="Y732" i="9" s="1"/>
  <c r="Y733" i="9" s="1"/>
  <c r="Y734" i="9" s="1"/>
  <c r="Y735" i="9" s="1"/>
  <c r="Y736" i="9" l="1"/>
  <c r="Y737" i="9" s="1"/>
  <c r="Y738" i="9" s="1"/>
  <c r="Y739" i="9" s="1"/>
  <c r="Y740" i="9" s="1"/>
  <c r="Y741" i="9" s="1"/>
  <c r="Y742" i="9" s="1"/>
  <c r="Y743" i="9" s="1"/>
  <c r="Y744" i="9" s="1"/>
  <c r="Y745" i="9" s="1"/>
  <c r="Y746" i="9" s="1"/>
  <c r="Y747" i="9" s="1"/>
  <c r="Y748" i="9" s="1"/>
  <c r="Y749" i="9" s="1"/>
  <c r="Y750" i="9" s="1"/>
  <c r="Y751" i="9" s="1"/>
  <c r="Y752" i="9" s="1"/>
  <c r="Y753" i="9" s="1"/>
  <c r="Y754" i="9" s="1"/>
  <c r="Y755" i="9" s="1"/>
  <c r="Y756" i="9" s="1"/>
  <c r="Y757" i="9" s="1"/>
  <c r="Y758" i="9" s="1"/>
  <c r="Y759" i="9" s="1"/>
  <c r="Y760" i="9" s="1"/>
  <c r="Y761" i="9" s="1"/>
  <c r="Y762" i="9" s="1"/>
  <c r="Y763" i="9" s="1"/>
  <c r="Y764" i="9" l="1"/>
  <c r="Y765" i="9" s="1"/>
  <c r="Y766" i="9" s="1"/>
  <c r="Y767" i="9" s="1"/>
  <c r="Y768" i="9" s="1"/>
  <c r="Y769" i="9" s="1"/>
  <c r="Y770" i="9" s="1"/>
  <c r="Y771" i="9" s="1"/>
  <c r="Y772" i="9" s="1"/>
  <c r="Y773" i="9" s="1"/>
  <c r="Y774" i="9" s="1"/>
  <c r="Y775" i="9" s="1"/>
  <c r="Y776" i="9" s="1"/>
  <c r="Y777" i="9" s="1"/>
  <c r="Y778" i="9" s="1"/>
  <c r="Y779" i="9" s="1"/>
  <c r="Y780" i="9" s="1"/>
  <c r="Y781" i="9" s="1"/>
  <c r="Y782" i="9" s="1"/>
  <c r="Y783" i="9" s="1"/>
  <c r="Y784" i="9" s="1"/>
  <c r="Y785" i="9" s="1"/>
  <c r="Y786" i="9" l="1"/>
  <c r="Y787" i="9" s="1"/>
  <c r="Y788" i="9" s="1"/>
  <c r="Y789" i="9" s="1"/>
  <c r="Y790" i="9" s="1"/>
  <c r="Y791" i="9" s="1"/>
  <c r="Y792" i="9" s="1"/>
  <c r="Y793" i="9" s="1"/>
  <c r="Y794" i="9" s="1"/>
  <c r="Y795" i="9" l="1"/>
  <c r="Y796" i="9" s="1"/>
  <c r="Y797" i="9" s="1"/>
  <c r="Y798" i="9" s="1"/>
  <c r="Y799" i="9" s="1"/>
  <c r="Y800" i="9" s="1"/>
  <c r="Y801" i="9" s="1"/>
  <c r="Y802" i="9" s="1"/>
  <c r="Y803" i="9" s="1"/>
  <c r="Y804" i="9" s="1"/>
  <c r="Y805" i="9" s="1"/>
  <c r="Y806" i="9" l="1"/>
  <c r="Y807" i="9" s="1"/>
  <c r="Y808" i="9" s="1"/>
  <c r="Y809" i="9" s="1"/>
  <c r="Y810" i="9" s="1"/>
  <c r="Y811" i="9" s="1"/>
  <c r="Y812" i="9" s="1"/>
  <c r="Y813" i="9" s="1"/>
  <c r="Y814" i="9" s="1"/>
  <c r="Y815" i="9" s="1"/>
  <c r="Y816" i="9" s="1"/>
  <c r="Y817" i="9" s="1"/>
  <c r="Y818" i="9" s="1"/>
  <c r="Y819" i="9" s="1"/>
  <c r="Y820" i="9" s="1"/>
  <c r="Y821" i="9" s="1"/>
  <c r="Y822" i="9" s="1"/>
  <c r="Y823" i="9" l="1"/>
  <c r="Y824" i="9" s="1"/>
  <c r="Y825" i="9" s="1"/>
  <c r="Y826" i="9" s="1"/>
  <c r="Y827" i="9" s="1"/>
  <c r="Y828" i="9" s="1"/>
  <c r="Y829" i="9" s="1"/>
  <c r="Y830" i="9" s="1"/>
  <c r="Y831" i="9" s="1"/>
  <c r="Y832" i="9" s="1"/>
  <c r="Y833" i="9" s="1"/>
  <c r="Y834" i="9" s="1"/>
  <c r="Y835" i="9" s="1"/>
  <c r="Y836" i="9" s="1"/>
  <c r="Y837" i="9" s="1"/>
  <c r="Y838" i="9" s="1"/>
  <c r="Y839" i="9" s="1"/>
  <c r="Y840" i="9" s="1"/>
  <c r="Y841" i="9" s="1"/>
  <c r="Y842" i="9" s="1"/>
  <c r="Y843" i="9" s="1"/>
  <c r="Y844" i="9" s="1"/>
  <c r="Y845" i="9" s="1"/>
  <c r="Y846" i="9" s="1"/>
  <c r="Y847" i="9" s="1"/>
  <c r="Y848" i="9" s="1"/>
  <c r="Y849" i="9" s="1"/>
  <c r="Y850" i="9" s="1"/>
  <c r="Y851" i="9" l="1"/>
  <c r="Y852" i="9" s="1"/>
  <c r="Y853" i="9" s="1"/>
  <c r="Y854" i="9" s="1"/>
  <c r="Y855" i="9" s="1"/>
  <c r="Y856" i="9" s="1"/>
  <c r="Y857" i="9" s="1"/>
  <c r="Y858" i="9" s="1"/>
  <c r="Y859" i="9" s="1"/>
  <c r="Y860" i="9" s="1"/>
  <c r="Y861" i="9" s="1"/>
  <c r="Y862" i="9" s="1"/>
  <c r="Y863" i="9" s="1"/>
  <c r="Y864" i="9" s="1"/>
  <c r="Y865" i="9" s="1"/>
  <c r="Y866" i="9" s="1"/>
  <c r="Y867" i="9" s="1"/>
  <c r="Y868" i="9" s="1"/>
  <c r="Y869" i="9" s="1"/>
  <c r="Y870" i="9" s="1"/>
  <c r="Y871" i="9" s="1"/>
  <c r="Y872" i="9" s="1"/>
  <c r="Y873" i="9" s="1"/>
  <c r="Y874" i="9" s="1"/>
  <c r="Y875" i="9" s="1"/>
  <c r="Y876" i="9" s="1"/>
  <c r="Y877" i="9" s="1"/>
  <c r="Y878" i="9" s="1"/>
  <c r="Y879" i="9" l="1"/>
  <c r="Y880" i="9" s="1"/>
  <c r="Y881" i="9" s="1"/>
  <c r="Y882" i="9" s="1"/>
  <c r="Y883" i="9" l="1"/>
  <c r="Y884" i="9" s="1"/>
  <c r="Y885" i="9" s="1"/>
  <c r="Y886" i="9" s="1"/>
  <c r="Y887" i="9" s="1"/>
  <c r="Y888" i="9" s="1"/>
  <c r="Y889" i="9" s="1"/>
  <c r="Y890" i="9" s="1"/>
  <c r="Y891" i="9" s="1"/>
  <c r="Y892" i="9" s="1"/>
  <c r="Y893" i="9" s="1"/>
  <c r="Y894" i="9" s="1"/>
  <c r="Y895" i="9" s="1"/>
  <c r="Y896" i="9" s="1"/>
  <c r="Y897" i="9" s="1"/>
  <c r="Y898" i="9" s="1"/>
  <c r="Y899" i="9" s="1"/>
  <c r="Y900" i="9" s="1"/>
  <c r="Y901" i="9" s="1"/>
  <c r="Y902" i="9" s="1"/>
  <c r="Y903" i="9" s="1"/>
  <c r="Y904" i="9" s="1"/>
  <c r="Y905" i="9" l="1"/>
  <c r="Y906" i="9" s="1"/>
  <c r="Y907" i="9" s="1"/>
  <c r="Y908" i="9" s="1"/>
  <c r="Y909" i="9" s="1"/>
  <c r="Y910" i="9" s="1"/>
  <c r="Y911" i="9" s="1"/>
  <c r="Y912" i="9" s="1"/>
  <c r="Y913" i="9" s="1"/>
  <c r="Y914" i="9" s="1"/>
  <c r="Y915" i="9" l="1"/>
  <c r="Y916" i="9" s="1"/>
  <c r="Y917" i="9" s="1"/>
  <c r="Y918" i="9" s="1"/>
  <c r="Y919" i="9" s="1"/>
  <c r="Y920" i="9" s="1"/>
  <c r="Y921" i="9" s="1"/>
  <c r="Y922" i="9" s="1"/>
  <c r="Y923" i="9" s="1"/>
  <c r="Y924" i="9" l="1"/>
  <c r="Y925" i="9" s="1"/>
  <c r="Y926" i="9" s="1"/>
  <c r="Y927" i="9" s="1"/>
  <c r="Y928" i="9" s="1"/>
  <c r="Y929" i="9" s="1"/>
  <c r="Y930" i="9" s="1"/>
  <c r="Y931" i="9" s="1"/>
  <c r="Y932" i="9" s="1"/>
  <c r="Y933" i="9" s="1"/>
  <c r="Y934" i="9" s="1"/>
  <c r="Y935" i="9" s="1"/>
  <c r="Y936" i="9" s="1"/>
  <c r="Y937" i="9" s="1"/>
  <c r="Y938" i="9" s="1"/>
  <c r="Y939" i="9" s="1"/>
  <c r="Y940" i="9" s="1"/>
  <c r="Y941" i="9" s="1"/>
  <c r="Y942" i="9" s="1"/>
  <c r="Y943" i="9" l="1"/>
  <c r="Y944" i="9" s="1"/>
  <c r="Y945" i="9" s="1"/>
  <c r="Y946" i="9" s="1"/>
  <c r="Y947" i="9" s="1"/>
  <c r="Y948" i="9" s="1"/>
  <c r="Y949" i="9" s="1"/>
  <c r="Y950" i="9" s="1"/>
  <c r="Y951" i="9" s="1"/>
  <c r="Y952" i="9" s="1"/>
  <c r="Y953" i="9" s="1"/>
  <c r="Y954" i="9" s="1"/>
  <c r="Y955" i="9" s="1"/>
  <c r="Y956" i="9" l="1"/>
  <c r="Y957" i="9" s="1"/>
  <c r="Y958" i="9" s="1"/>
  <c r="Y959" i="9" s="1"/>
  <c r="Y960" i="9" s="1"/>
  <c r="Y961" i="9" s="1"/>
  <c r="Y962" i="9" s="1"/>
  <c r="Y963" i="9" s="1"/>
  <c r="Y964" i="9" s="1"/>
  <c r="Y965" i="9" s="1"/>
  <c r="Y966" i="9" s="1"/>
  <c r="Y967" i="9" s="1"/>
  <c r="Y968" i="9" s="1"/>
  <c r="Y969" i="9" s="1"/>
  <c r="Y970" i="9" s="1"/>
  <c r="Y971" i="9" s="1"/>
  <c r="Y972" i="9" s="1"/>
  <c r="Y973" i="9" s="1"/>
  <c r="Y974" i="9" s="1"/>
  <c r="Y975" i="9" s="1"/>
  <c r="Y976" i="9" s="1"/>
  <c r="Y977" i="9" s="1"/>
  <c r="Y978" i="9" s="1"/>
  <c r="Y979" i="9" s="1"/>
  <c r="Y980" i="9" s="1"/>
  <c r="Y981" i="9" s="1"/>
  <c r="Y982" i="9" s="1"/>
  <c r="Y983" i="9" s="1"/>
  <c r="Y984" i="9" s="1"/>
  <c r="Y985" i="9" s="1"/>
  <c r="Y986" i="9" s="1"/>
  <c r="Y987" i="9" s="1"/>
  <c r="Y988" i="9" s="1"/>
  <c r="Y989" i="9" s="1"/>
  <c r="Y990" i="9" s="1"/>
  <c r="Y991" i="9" s="1"/>
  <c r="Y992" i="9" s="1"/>
  <c r="Y993" i="9" s="1"/>
  <c r="Y994" i="9" s="1"/>
  <c r="Y995" i="9" s="1"/>
  <c r="Y996" i="9" s="1"/>
  <c r="Y997" i="9" s="1"/>
  <c r="Y998" i="9" l="1"/>
  <c r="Y999" i="9" s="1"/>
  <c r="Y1000" i="9" s="1"/>
  <c r="Y1001" i="9" s="1"/>
  <c r="Y1002" i="9" s="1"/>
  <c r="Y1003" i="9" s="1"/>
  <c r="Y1004" i="9" s="1"/>
  <c r="Y1005" i="9" s="1"/>
  <c r="Y1006" i="9" s="1"/>
  <c r="Y1007" i="9" s="1"/>
  <c r="Y1008" i="9" s="1"/>
  <c r="Y1009" i="9" s="1"/>
  <c r="Y1010" i="9" s="1"/>
  <c r="Y1011" i="9" s="1"/>
  <c r="Y1012" i="9" s="1"/>
  <c r="Y1013" i="9" s="1"/>
  <c r="Y1014" i="9" s="1"/>
  <c r="Y1015" i="9" s="1"/>
  <c r="Y1016" i="9" s="1"/>
  <c r="Y1017" i="9" s="1"/>
  <c r="Y1018" i="9" s="1"/>
  <c r="Y1019" i="9" l="1"/>
  <c r="Y1020" i="9" s="1"/>
  <c r="Y1021" i="9" s="1"/>
  <c r="Y1022" i="9" s="1"/>
  <c r="Y1023" i="9" s="1"/>
  <c r="Y1024" i="9" l="1"/>
  <c r="Y1025" i="9" s="1"/>
  <c r="Y1026" i="9" s="1"/>
  <c r="Y1027" i="9" l="1"/>
  <c r="Y1028" i="9" s="1"/>
  <c r="Y1029" i="9" s="1"/>
  <c r="Y1030" i="9" s="1"/>
  <c r="Y1031" i="9" s="1"/>
  <c r="Y1032" i="9" s="1"/>
  <c r="Y1033" i="9" s="1"/>
  <c r="Y1034" i="9" s="1"/>
  <c r="Y1035" i="9" s="1"/>
  <c r="Y1036" i="9" s="1"/>
  <c r="Y1037" i="9" s="1"/>
  <c r="Y1038" i="9" s="1"/>
  <c r="Y1039" i="9" s="1"/>
  <c r="Y1040" i="9" s="1"/>
  <c r="Y1041" i="9" l="1"/>
  <c r="Y1042" i="9" s="1"/>
  <c r="Y1043" i="9" s="1"/>
  <c r="Y1044" i="9" s="1"/>
  <c r="Y1045" i="9" s="1"/>
  <c r="Y1046" i="9" s="1"/>
  <c r="Y1047" i="9" s="1"/>
  <c r="Y1048" i="9" s="1"/>
  <c r="Y1049" i="9" s="1"/>
  <c r="Y1050" i="9" s="1"/>
  <c r="Y1051" i="9" s="1"/>
  <c r="Y1052" i="9" s="1"/>
  <c r="Y1053" i="9" s="1"/>
  <c r="Y1054" i="9" s="1"/>
  <c r="Y1055" i="9" s="1"/>
  <c r="Y1056" i="9" s="1"/>
  <c r="Y1057" i="9" l="1"/>
  <c r="Y1058" i="9" s="1"/>
  <c r="Y1059" i="9" s="1"/>
  <c r="Y1060" i="9" s="1"/>
  <c r="Y1061" i="9" s="1"/>
  <c r="Y1062" i="9" s="1"/>
  <c r="Y1063" i="9" s="1"/>
  <c r="Y1064" i="9" s="1"/>
  <c r="Y1065" i="9" s="1"/>
  <c r="Y1066" i="9" s="1"/>
  <c r="Y1067" i="9" s="1"/>
  <c r="Y1068" i="9" s="1"/>
  <c r="Y1069" i="9" s="1"/>
  <c r="Y1070" i="9" s="1"/>
  <c r="Y1071" i="9" s="1"/>
  <c r="Y1072" i="9" l="1"/>
  <c r="Y1073" i="9" s="1"/>
  <c r="Y1074" i="9" s="1"/>
  <c r="Y1075" i="9" s="1"/>
  <c r="Y1076" i="9" s="1"/>
  <c r="Y1077" i="9" s="1"/>
  <c r="Y1078" i="9" s="1"/>
  <c r="Y1079" i="9" s="1"/>
  <c r="Y1080" i="9" s="1"/>
  <c r="Y1081" i="9" s="1"/>
  <c r="Y1082" i="9" s="1"/>
  <c r="Y1083" i="9" s="1"/>
  <c r="Y1084" i="9" s="1"/>
  <c r="Y1085" i="9" l="1"/>
  <c r="Y1086" i="9" s="1"/>
  <c r="Y1087" i="9" s="1"/>
  <c r="Y1088" i="9" s="1"/>
  <c r="Y1089" i="9" s="1"/>
  <c r="Y1090" i="9" s="1"/>
  <c r="Y1091" i="9" l="1"/>
  <c r="Y1092" i="9" s="1"/>
  <c r="Y1093" i="9" s="1"/>
  <c r="Y1094" i="9" s="1"/>
  <c r="Y1095" i="9" s="1"/>
  <c r="Y1096" i="9" s="1"/>
  <c r="Y1097" i="9" s="1"/>
  <c r="Y1098" i="9" s="1"/>
  <c r="Y1099" i="9" s="1"/>
  <c r="Y1100" i="9" s="1"/>
  <c r="Y1101" i="9" s="1"/>
  <c r="Y1102" i="9" s="1"/>
  <c r="Y1103" i="9" s="1"/>
  <c r="Y1104" i="9" s="1"/>
  <c r="Y1105" i="9" s="1"/>
  <c r="Y1106" i="9" s="1"/>
  <c r="Y1107" i="9" s="1"/>
  <c r="Y1108" i="9" l="1"/>
  <c r="Y1109" i="9" s="1"/>
  <c r="Y1110" i="9" s="1"/>
  <c r="Y1111" i="9" s="1"/>
  <c r="Y1112" i="9" s="1"/>
  <c r="Y1113" i="9" s="1"/>
  <c r="Y1114" i="9" l="1"/>
  <c r="Y1115" i="9" s="1"/>
  <c r="Y1116" i="9" s="1"/>
  <c r="Y1117" i="9" s="1"/>
  <c r="Y1118" i="9" s="1"/>
  <c r="Y1119" i="9" s="1"/>
  <c r="Y1120" i="9" s="1"/>
  <c r="Y1121" i="9" s="1"/>
  <c r="Y1122" i="9" s="1"/>
  <c r="Y1123" i="9" s="1"/>
  <c r="Y1124" i="9" s="1"/>
  <c r="Y1125" i="9" s="1"/>
  <c r="Y1126" i="9" s="1"/>
  <c r="Y1127" i="9" s="1"/>
  <c r="Y1128" i="9" s="1"/>
  <c r="Y1129" i="9" s="1"/>
  <c r="Y1130" i="9" s="1"/>
  <c r="Y1131" i="9" s="1"/>
  <c r="Y1132" i="9" s="1"/>
  <c r="Y1133" i="9" l="1"/>
  <c r="Y1134" i="9" s="1"/>
  <c r="Y1135" i="9" l="1"/>
  <c r="Y1136" i="9" s="1"/>
  <c r="Y1137" i="9" s="1"/>
  <c r="Y1138" i="9" l="1"/>
  <c r="Y1139" i="9" s="1"/>
  <c r="Y1140" i="9" s="1"/>
  <c r="Y1141" i="9" s="1"/>
  <c r="Y1142" i="9" s="1"/>
  <c r="Y1143" i="9" s="1"/>
  <c r="Y1144" i="9" l="1"/>
  <c r="Y1145" i="9" s="1"/>
  <c r="Y1146" i="9" s="1"/>
  <c r="Y1147" i="9" s="1"/>
  <c r="Y1148" i="9" s="1"/>
  <c r="Y1149" i="9" s="1"/>
  <c r="Y1150" i="9" s="1"/>
  <c r="Y1151" i="9" s="1"/>
  <c r="Y1152" i="9" s="1"/>
  <c r="Y1153" i="9" s="1"/>
  <c r="Y1154" i="9" s="1"/>
  <c r="Y1155" i="9" s="1"/>
  <c r="Y1156" i="9" s="1"/>
  <c r="Y1157" i="9" s="1"/>
  <c r="Y1158" i="9" s="1"/>
  <c r="Y1159" i="9" s="1"/>
  <c r="Y1160" i="9" s="1"/>
  <c r="Y1161" i="9" s="1"/>
  <c r="Y1162" i="9" s="1"/>
  <c r="Y1163" i="9" s="1"/>
  <c r="Y1164" i="9" s="1"/>
  <c r="Y1165" i="9" s="1"/>
  <c r="Y1166" i="9" s="1"/>
  <c r="Y1167" i="9" s="1"/>
  <c r="Y1168" i="9" s="1"/>
  <c r="Y1169" i="9" s="1"/>
  <c r="Y1170" i="9" s="1"/>
  <c r="Y1171" i="9" s="1"/>
  <c r="Y1172" i="9" s="1"/>
  <c r="Y1173" i="9" s="1"/>
  <c r="Y1174" i="9" l="1"/>
  <c r="Y1175" i="9" s="1"/>
  <c r="Y1176" i="9" s="1"/>
  <c r="Y1177" i="9" s="1"/>
  <c r="Y1178" i="9" s="1"/>
  <c r="Y1179" i="9" s="1"/>
  <c r="Y1180" i="9" s="1"/>
  <c r="Y1181" i="9" s="1"/>
  <c r="Y1182" i="9" s="1"/>
  <c r="Y1183" i="9" s="1"/>
  <c r="Y1184" i="9" s="1"/>
  <c r="Y1185" i="9" s="1"/>
  <c r="Y1186" i="9" s="1"/>
  <c r="Y1187" i="9" s="1"/>
  <c r="Y1188" i="9" s="1"/>
  <c r="Y1189" i="9" s="1"/>
  <c r="Y1190" i="9" s="1"/>
  <c r="Y1191" i="9" s="1"/>
  <c r="Y1192" i="9" s="1"/>
  <c r="Y1193" i="9" s="1"/>
  <c r="Y1194" i="9" s="1"/>
  <c r="Y1195" i="9" s="1"/>
  <c r="Y1196" i="9" s="1"/>
  <c r="Y1197" i="9" s="1"/>
  <c r="Y1198" i="9" s="1"/>
  <c r="Y1199" i="9" s="1"/>
  <c r="Y1200" i="9" s="1"/>
  <c r="Y1201" i="9" s="1"/>
  <c r="Y1202" i="9" s="1"/>
  <c r="Y1203" i="9" s="1"/>
  <c r="Y1204" i="9" s="1"/>
  <c r="Y1205" i="9" s="1"/>
  <c r="Y1206" i="9" s="1"/>
  <c r="Y1207" i="9" s="1"/>
  <c r="Y1208" i="9" l="1"/>
  <c r="Y1209" i="9" s="1"/>
  <c r="Y1210" i="9" s="1"/>
  <c r="Y1211" i="9" s="1"/>
  <c r="Y1212" i="9" s="1"/>
  <c r="Y1213" i="9" s="1"/>
  <c r="Y1214" i="9" s="1"/>
  <c r="Y1215" i="9" s="1"/>
  <c r="Y1216" i="9" s="1"/>
  <c r="Y1217" i="9" s="1"/>
  <c r="Y1218" i="9" s="1"/>
  <c r="Y1219" i="9" s="1"/>
  <c r="Y1220" i="9" s="1"/>
  <c r="Y1221" i="9" s="1"/>
  <c r="Y1222" i="9" s="1"/>
  <c r="Y1223" i="9" s="1"/>
  <c r="Y1224" i="9" s="1"/>
  <c r="Y1225" i="9" s="1"/>
  <c r="Y1226" i="9" s="1"/>
  <c r="Y1227" i="9" s="1"/>
  <c r="Y1228" i="9" s="1"/>
  <c r="Y1229" i="9" s="1"/>
  <c r="Y1230" i="9" l="1"/>
  <c r="Y1231" i="9" s="1"/>
  <c r="Y1232" i="9" s="1"/>
  <c r="Y1233" i="9" s="1"/>
  <c r="Y1234" i="9" s="1"/>
  <c r="Y1235" i="9" s="1"/>
  <c r="Y1236" i="9" s="1"/>
  <c r="Y1237" i="9" s="1"/>
  <c r="Y1238" i="9" s="1"/>
  <c r="Y1239" i="9" s="1"/>
  <c r="Y1240" i="9" l="1"/>
  <c r="Y1241" i="9" s="1"/>
  <c r="Y1242" i="9" s="1"/>
  <c r="Y1243" i="9" s="1"/>
  <c r="Y1244" i="9" s="1"/>
  <c r="Y1245" i="9" s="1"/>
  <c r="Y1246" i="9" s="1"/>
  <c r="Y1247" i="9" s="1"/>
  <c r="Y1248" i="9" s="1"/>
  <c r="Y1249" i="9" s="1"/>
  <c r="Y1250" i="9" s="1"/>
  <c r="Y1251" i="9" s="1"/>
  <c r="Y1252" i="9" l="1"/>
  <c r="Y1253" i="9" s="1"/>
  <c r="Y1254" i="9" s="1"/>
  <c r="Y1255" i="9" s="1"/>
  <c r="Y1256" i="9" s="1"/>
  <c r="Y1257" i="9" s="1"/>
  <c r="Y1258" i="9" s="1"/>
  <c r="Y1259" i="9" l="1"/>
  <c r="Y1260" i="9" s="1"/>
  <c r="Y1261" i="9" s="1"/>
  <c r="Y1262" i="9" s="1"/>
  <c r="Y1263" i="9" s="1"/>
  <c r="Y1264" i="9" s="1"/>
  <c r="Y1265" i="9" s="1"/>
  <c r="Y1266" i="9" s="1"/>
  <c r="Y1267" i="9" s="1"/>
  <c r="Y1268" i="9" s="1"/>
  <c r="Y1269" i="9" s="1"/>
  <c r="Y1270" i="9" s="1"/>
  <c r="Y1271" i="9" s="1"/>
  <c r="Y1272" i="9" s="1"/>
  <c r="Y1273" i="9" s="1"/>
  <c r="Y1274" i="9" s="1"/>
  <c r="Y1275" i="9" s="1"/>
  <c r="Y1276" i="9" s="1"/>
  <c r="Y1277" i="9" s="1"/>
  <c r="Y1278" i="9" s="1"/>
  <c r="Y1279" i="9" s="1"/>
  <c r="Y1280" i="9" s="1"/>
  <c r="Y1281" i="9" s="1"/>
  <c r="Y1282" i="9" s="1"/>
  <c r="Y1283" i="9" s="1"/>
  <c r="Y1284" i="9" l="1"/>
  <c r="Y1285" i="9" s="1"/>
  <c r="Y1286" i="9" s="1"/>
  <c r="Y1287" i="9" s="1"/>
  <c r="Y1288" i="9" s="1"/>
  <c r="Y1289" i="9" s="1"/>
  <c r="Y1290" i="9" s="1"/>
  <c r="Y1291" i="9" s="1"/>
  <c r="Y1292" i="9" s="1"/>
  <c r="Y1293" i="9" s="1"/>
  <c r="Y1294" i="9" s="1"/>
  <c r="Y1295" i="9" s="1"/>
  <c r="Y1296" i="9" l="1"/>
  <c r="Y1297" i="9" s="1"/>
  <c r="Y1298" i="9" s="1"/>
  <c r="Y1299" i="9" s="1"/>
  <c r="Y1300" i="9" s="1"/>
  <c r="Y1301" i="9" s="1"/>
  <c r="Y1302" i="9" s="1"/>
  <c r="Y1303" i="9" s="1"/>
  <c r="Y1304" i="9" s="1"/>
  <c r="Y1305" i="9" s="1"/>
  <c r="Y1306" i="9" s="1"/>
  <c r="Y1307" i="9" s="1"/>
  <c r="Y1308" i="9" s="1"/>
  <c r="Y1309" i="9" s="1"/>
  <c r="Y1310" i="9" s="1"/>
  <c r="Y1311" i="9" s="1"/>
  <c r="Y1312" i="9" s="1"/>
  <c r="Y1313" i="9" s="1"/>
  <c r="Y1314" i="9" s="1"/>
  <c r="Y1315" i="9" s="1"/>
  <c r="Y1316" i="9" s="1"/>
  <c r="Y1317" i="9" s="1"/>
  <c r="Y1318" i="9" s="1"/>
  <c r="Y1319" i="9" s="1"/>
  <c r="Y1320" i="9" s="1"/>
  <c r="Y1321" i="9" s="1"/>
  <c r="Y1322" i="9" s="1"/>
  <c r="Y1323" i="9" s="1"/>
  <c r="Y1324" i="9" s="1"/>
  <c r="Y1325" i="9" s="1"/>
  <c r="Y1326" i="9" s="1"/>
  <c r="Y1327" i="9" s="1"/>
  <c r="Y1328" i="9" s="1"/>
  <c r="Y1329" i="9" s="1"/>
  <c r="Y1330" i="9" s="1"/>
  <c r="Y1331" i="9" s="1"/>
  <c r="Y1332" i="9" s="1"/>
  <c r="Y1333" i="9" s="1"/>
  <c r="Y1334" i="9" s="1"/>
  <c r="Y1335" i="9" s="1"/>
  <c r="Y1336" i="9" s="1"/>
  <c r="Y1337" i="9" s="1"/>
  <c r="Y1338" i="9" s="1"/>
  <c r="Y1339" i="9" s="1"/>
  <c r="Y1340" i="9" s="1"/>
  <c r="Y1341" i="9" s="1"/>
  <c r="Y1342" i="9" s="1"/>
  <c r="Y1343" i="9" s="1"/>
  <c r="Y1344" i="9" s="1"/>
  <c r="Y1345" i="9" s="1"/>
  <c r="Y1346" i="9" s="1"/>
  <c r="Y1347" i="9" s="1"/>
  <c r="Y1348" i="9" s="1"/>
  <c r="Y1349" i="9" s="1"/>
  <c r="Y1350" i="9" s="1"/>
  <c r="Y1351" i="9" s="1"/>
  <c r="Y1352" i="9" s="1"/>
  <c r="Y1353" i="9" s="1"/>
  <c r="Y1354" i="9" s="1"/>
  <c r="Y1355" i="9" s="1"/>
  <c r="Y1356" i="9" s="1"/>
  <c r="Y1357" i="9" s="1"/>
  <c r="Y1358" i="9" s="1"/>
  <c r="Y1359" i="9" s="1"/>
  <c r="Y1360" i="9" s="1"/>
  <c r="Y1361" i="9" s="1"/>
  <c r="Y1362" i="9" s="1"/>
  <c r="Y1363" i="9" s="1"/>
  <c r="Y1364" i="9" s="1"/>
  <c r="Y1365" i="9" s="1"/>
  <c r="Y1366" i="9" s="1"/>
  <c r="Y1367" i="9" s="1"/>
  <c r="Y1368" i="9" s="1"/>
  <c r="Y1369" i="9" s="1"/>
  <c r="Y1370" i="9" s="1"/>
  <c r="Y1371" i="9" l="1"/>
  <c r="Y1372" i="9" s="1"/>
  <c r="Y1373" i="9" s="1"/>
  <c r="Y1374" i="9" s="1"/>
  <c r="Y1375" i="9" s="1"/>
  <c r="Y1376" i="9" s="1"/>
  <c r="Y1377" i="9" s="1"/>
  <c r="Y1378" i="9" s="1"/>
  <c r="Y1379" i="9" s="1"/>
  <c r="Y1380" i="9" s="1"/>
  <c r="Y1381" i="9" s="1"/>
  <c r="Y1382" i="9" s="1"/>
  <c r="Y1383" i="9" s="1"/>
  <c r="Y1384" i="9" s="1"/>
  <c r="Y1385" i="9" s="1"/>
  <c r="Y1386" i="9" s="1"/>
  <c r="Y1387" i="9" s="1"/>
  <c r="Y1388" i="9" s="1"/>
  <c r="Y1389" i="9" s="1"/>
  <c r="Y1390" i="9" s="1"/>
  <c r="Y1391" i="9" l="1"/>
  <c r="Y1392" i="9" s="1"/>
  <c r="Y1393" i="9" s="1"/>
  <c r="Y1394" i="9" s="1"/>
  <c r="Y1395" i="9" l="1"/>
  <c r="Y1396" i="9" s="1"/>
  <c r="Y1397" i="9" s="1"/>
  <c r="Y1398" i="9" s="1"/>
  <c r="Y1399" i="9" s="1"/>
  <c r="Y1400" i="9" s="1"/>
  <c r="Y1401" i="9" s="1"/>
  <c r="Y1402" i="9" s="1"/>
  <c r="Y1403" i="9" s="1"/>
  <c r="Y1404" i="9" s="1"/>
  <c r="Y1405" i="9" s="1"/>
  <c r="Y1406" i="9" s="1"/>
  <c r="Y1407" i="9" s="1"/>
  <c r="Y1408" i="9" s="1"/>
  <c r="Y1409" i="9" l="1"/>
  <c r="Y1410" i="9" s="1"/>
  <c r="Y1411" i="9" s="1"/>
  <c r="Y1412" i="9" s="1"/>
  <c r="Y1413" i="9" s="1"/>
  <c r="Y1414" i="9" s="1"/>
  <c r="Y1415" i="9" s="1"/>
  <c r="Y1416" i="9" s="1"/>
  <c r="Y1417" i="9" s="1"/>
  <c r="Y1418" i="9" s="1"/>
  <c r="Y1419" i="9" s="1"/>
  <c r="Y1420" i="9" s="1"/>
  <c r="Y1421" i="9" s="1"/>
  <c r="Y1422" i="9" s="1"/>
  <c r="Y1423" i="9" s="1"/>
  <c r="Y1424" i="9" s="1"/>
  <c r="Y1425" i="9" s="1"/>
  <c r="Y1426" i="9" s="1"/>
  <c r="Y1427" i="9" s="1"/>
  <c r="Y1428" i="9" s="1"/>
  <c r="Y1429" i="9" s="1"/>
  <c r="Y1430" i="9" s="1"/>
  <c r="Y1431" i="9" s="1"/>
  <c r="Y1432" i="9" s="1"/>
  <c r="Y1433" i="9" s="1"/>
  <c r="Y1434" i="9" s="1"/>
  <c r="Y1435" i="9" s="1"/>
  <c r="Y1436" i="9" s="1"/>
  <c r="Y1437" i="9" s="1"/>
  <c r="Y1438" i="9" s="1"/>
  <c r="Y1439" i="9" s="1"/>
  <c r="Y1440" i="9" s="1"/>
  <c r="Y1441" i="9" s="1"/>
  <c r="Y1442" i="9" s="1"/>
  <c r="Y1443" i="9" l="1"/>
  <c r="Y1444" i="9" s="1"/>
  <c r="Y1445" i="9" s="1"/>
  <c r="Y1446" i="9" s="1"/>
  <c r="Y1447" i="9" l="1"/>
  <c r="Y1448" i="9" s="1"/>
  <c r="Y1449" i="9" s="1"/>
  <c r="Y1450" i="9" s="1"/>
  <c r="Y1451" i="9" l="1"/>
  <c r="Y1452" i="9" s="1"/>
  <c r="Y1453" i="9" s="1"/>
  <c r="Y1454" i="9" l="1"/>
  <c r="Y1455" i="9" s="1"/>
  <c r="Y1456" i="9" s="1"/>
  <c r="Y1457" i="9" s="1"/>
  <c r="Y1458" i="9" s="1"/>
  <c r="Y1459" i="9" s="1"/>
  <c r="Y1460" i="9" s="1"/>
  <c r="Y1461" i="9" s="1"/>
  <c r="Y1462" i="9" s="1"/>
  <c r="Y1463" i="9" s="1"/>
  <c r="Y1464" i="9" l="1"/>
  <c r="Y1465" i="9" s="1"/>
  <c r="Y1466" i="9" s="1"/>
  <c r="Y1467" i="9" s="1"/>
  <c r="Y1468" i="9" l="1"/>
  <c r="Y1469" i="9" s="1"/>
  <c r="Y1470" i="9" s="1"/>
  <c r="Y1471" i="9" l="1"/>
  <c r="Y1472" i="9" s="1"/>
  <c r="Y1473" i="9" s="1"/>
  <c r="Y1474" i="9" s="1"/>
  <c r="Y1475" i="9" s="1"/>
  <c r="Y1476" i="9" s="1"/>
  <c r="Y1477" i="9" l="1"/>
  <c r="Y1478" i="9" s="1"/>
  <c r="Y1479" i="9" s="1"/>
  <c r="Y1480" i="9" s="1"/>
  <c r="Y1481" i="9" s="1"/>
  <c r="Y1482" i="9" s="1"/>
  <c r="Y1483" i="9" s="1"/>
  <c r="Y1484" i="9" s="1"/>
  <c r="Y1485" i="9" s="1"/>
  <c r="Y1486" i="9" s="1"/>
  <c r="Y1487" i="9" s="1"/>
  <c r="Y1488" i="9" s="1"/>
  <c r="Y1489" i="9" s="1"/>
  <c r="Y1490" i="9" s="1"/>
  <c r="Y1491" i="9" s="1"/>
  <c r="Y1492" i="9" s="1"/>
  <c r="Y1493" i="9" s="1"/>
  <c r="Y1494" i="9" s="1"/>
  <c r="Y1495" i="9" s="1"/>
  <c r="Y1496" i="9" s="1"/>
  <c r="Y1497" i="9" l="1"/>
  <c r="Y1498" i="9" s="1"/>
  <c r="Y1499" i="9" s="1"/>
  <c r="Y1500" i="9" s="1"/>
  <c r="Y1501" i="9" s="1"/>
  <c r="Y1502" i="9" s="1"/>
  <c r="Y1503" i="9" s="1"/>
  <c r="Y1504" i="9" s="1"/>
  <c r="Y1505" i="9" s="1"/>
  <c r="Y1506" i="9" l="1"/>
  <c r="Y1507" i="9" s="1"/>
  <c r="Y1508" i="9" s="1"/>
  <c r="Y1509" i="9" s="1"/>
  <c r="Y1510" i="9" s="1"/>
  <c r="Y1511" i="9" s="1"/>
  <c r="Y1512" i="9" s="1"/>
  <c r="Y1513" i="9" s="1"/>
  <c r="Y1514" i="9" s="1"/>
  <c r="Y1515" i="9" s="1"/>
  <c r="Y1516" i="9" s="1"/>
  <c r="Y1517" i="9" s="1"/>
  <c r="Y1518" i="9" s="1"/>
  <c r="Y1519" i="9" l="1"/>
  <c r="Y1520" i="9" s="1"/>
  <c r="Y1521" i="9" s="1"/>
  <c r="Y1522" i="9" s="1"/>
  <c r="Y1523" i="9" s="1"/>
  <c r="Y1524" i="9" s="1"/>
  <c r="Y1525" i="9" l="1"/>
  <c r="Y1526" i="9" s="1"/>
  <c r="Y1527" i="9" s="1"/>
  <c r="Y1528" i="9" s="1"/>
  <c r="Y1529" i="9" s="1"/>
  <c r="Y1530" i="9" s="1"/>
  <c r="Y1531" i="9" s="1"/>
  <c r="Y1532" i="9" s="1"/>
  <c r="Y1533" i="9" s="1"/>
  <c r="Y1534" i="9" s="1"/>
  <c r="Y1535" i="9" s="1"/>
  <c r="Y1536" i="9" s="1"/>
  <c r="Y1537" i="9" s="1"/>
  <c r="Y1538" i="9" s="1"/>
  <c r="Y1539" i="9" s="1"/>
  <c r="Y1540" i="9" s="1"/>
  <c r="Y1541" i="9" s="1"/>
  <c r="Y1542" i="9" s="1"/>
  <c r="Y1543" i="9" s="1"/>
  <c r="Y1544" i="9" s="1"/>
  <c r="Y1545" i="9" s="1"/>
  <c r="Y1546" i="9" s="1"/>
  <c r="Y1547" i="9" l="1"/>
  <c r="Y1548" i="9" s="1"/>
  <c r="Y1549" i="9" s="1"/>
  <c r="Y1550" i="9" s="1"/>
  <c r="Y1551" i="9" s="1"/>
  <c r="Y1552" i="9" s="1"/>
  <c r="Y1553" i="9" s="1"/>
  <c r="Y1554" i="9" s="1"/>
  <c r="Y1555" i="9" s="1"/>
  <c r="Y1556" i="9" s="1"/>
  <c r="Y1557" i="9" s="1"/>
  <c r="Y1558" i="9" s="1"/>
  <c r="Y1559" i="9" s="1"/>
  <c r="Y1560" i="9" s="1"/>
  <c r="Y1561" i="9" s="1"/>
  <c r="Y1562" i="9" s="1"/>
  <c r="Y1563" i="9" l="1"/>
  <c r="Y1564" i="9" s="1"/>
  <c r="Y1565" i="9" s="1"/>
  <c r="Y1566" i="9" l="1"/>
  <c r="Y1567" i="9" s="1"/>
  <c r="Y1568" i="9" s="1"/>
  <c r="Y1569" i="9" s="1"/>
  <c r="Y1570" i="9" s="1"/>
  <c r="Y1571" i="9" s="1"/>
  <c r="Y1572" i="9" s="1"/>
  <c r="Y1573" i="9" s="1"/>
  <c r="Y1574" i="9" s="1"/>
  <c r="Y1575" i="9" l="1"/>
  <c r="Y1576" i="9" s="1"/>
  <c r="Y1577" i="9" s="1"/>
  <c r="Y1578" i="9" l="1"/>
  <c r="Y1579" i="9" s="1"/>
  <c r="Y1580" i="9" s="1"/>
  <c r="Y1581" i="9" s="1"/>
  <c r="Y1582" i="9" s="1"/>
  <c r="Y1583" i="9" s="1"/>
  <c r="Y1584" i="9" s="1"/>
  <c r="Y1585" i="9" s="1"/>
  <c r="Y1586" i="9" s="1"/>
  <c r="Y1587" i="9" s="1"/>
  <c r="Y1588" i="9" s="1"/>
  <c r="Y1589" i="9" s="1"/>
  <c r="Y1590" i="9" s="1"/>
  <c r="Y1591" i="9" s="1"/>
  <c r="Y1592" i="9" l="1"/>
  <c r="Y1593" i="9" s="1"/>
  <c r="Y1594" i="9" s="1"/>
  <c r="Y1595" i="9" s="1"/>
  <c r="Y1596" i="9" l="1"/>
  <c r="Y1597" i="9" s="1"/>
  <c r="Y1598" i="9" s="1"/>
  <c r="Y1599" i="9" s="1"/>
  <c r="Y1600" i="9" s="1"/>
  <c r="Y1601" i="9" s="1"/>
  <c r="Y1602" i="9" s="1"/>
  <c r="Y1603" i="9" s="1"/>
  <c r="Y1604" i="9" l="1"/>
  <c r="Y1605" i="9" s="1"/>
  <c r="Y1606" i="9" s="1"/>
  <c r="Y1607" i="9" s="1"/>
  <c r="Y1608" i="9" s="1"/>
  <c r="Y1609" i="9" s="1"/>
  <c r="Y1610" i="9" s="1"/>
  <c r="Y1611" i="9" s="1"/>
  <c r="Y1612" i="9" l="1"/>
  <c r="Y1613" i="9" s="1"/>
  <c r="Y1614" i="9" s="1"/>
  <c r="Y1615" i="9" s="1"/>
  <c r="Y1616" i="9" s="1"/>
  <c r="Y1617" i="9" s="1"/>
  <c r="Y1618" i="9" l="1"/>
  <c r="Y1619" i="9" s="1"/>
  <c r="Y1620" i="9" s="1"/>
  <c r="Y1621" i="9" s="1"/>
  <c r="Y1622" i="9" s="1"/>
  <c r="Y1623" i="9" s="1"/>
  <c r="Y1624" i="9" s="1"/>
  <c r="Y1625" i="9" l="1"/>
  <c r="Y1626" i="9" s="1"/>
  <c r="Y1627" i="9" s="1"/>
  <c r="Y1628" i="9" s="1"/>
  <c r="Y1629" i="9" s="1"/>
  <c r="Y1630" i="9" s="1"/>
  <c r="Y1631" i="9" s="1"/>
  <c r="Y1632" i="9" s="1"/>
  <c r="Y1633" i="9" s="1"/>
  <c r="Y1634" i="9" s="1"/>
  <c r="Y1635" i="9" s="1"/>
  <c r="Y1636" i="9" s="1"/>
  <c r="Y1637" i="9" s="1"/>
  <c r="Y1638" i="9" s="1"/>
  <c r="Y1639" i="9" l="1"/>
  <c r="Y1640" i="9" s="1"/>
  <c r="Y1641" i="9" s="1"/>
  <c r="Y1642" i="9" s="1"/>
  <c r="Y1643" i="9" s="1"/>
  <c r="Y1644" i="9" s="1"/>
  <c r="Y1645" i="9" s="1"/>
  <c r="Y1646" i="9" s="1"/>
  <c r="Y1647" i="9" s="1"/>
  <c r="Y1648" i="9" s="1"/>
  <c r="Y1649" i="9" l="1"/>
  <c r="Y1650" i="9" s="1"/>
  <c r="Y1651" i="9" s="1"/>
  <c r="Y1652" i="9" s="1"/>
  <c r="Y1653" i="9" s="1"/>
  <c r="Y1654" i="9" s="1"/>
  <c r="Y1655" i="9" s="1"/>
  <c r="Y1656" i="9" s="1"/>
  <c r="Y1657" i="9" s="1"/>
  <c r="Y1658" i="9" s="1"/>
  <c r="Y1659" i="9" s="1"/>
  <c r="Y1660" i="9" s="1"/>
  <c r="Y1661" i="9" s="1"/>
  <c r="Y1662" i="9" s="1"/>
  <c r="Y1663" i="9" s="1"/>
  <c r="Y1664" i="9" l="1"/>
  <c r="Y1665" i="9" s="1"/>
  <c r="Y1666" i="9" s="1"/>
  <c r="Y1667" i="9" s="1"/>
  <c r="Y1668" i="9" s="1"/>
  <c r="Y1669" i="9" s="1"/>
  <c r="Y1670" i="9" s="1"/>
  <c r="Y1671" i="9" l="1"/>
  <c r="Y1672" i="9" s="1"/>
  <c r="Y1673" i="9" s="1"/>
  <c r="Y1674" i="9" s="1"/>
  <c r="Y1675" i="9" s="1"/>
  <c r="Y1676" i="9" s="1"/>
  <c r="Y1677" i="9" s="1"/>
  <c r="Y1678" i="9" l="1"/>
  <c r="Y1679" i="9" s="1"/>
  <c r="Y1680" i="9" s="1"/>
  <c r="Y1681" i="9" s="1"/>
  <c r="Y1682" i="9" s="1"/>
  <c r="Y1683" i="9" s="1"/>
  <c r="Y1684" i="9" s="1"/>
  <c r="Y1685" i="9" s="1"/>
  <c r="Y1686" i="9" s="1"/>
  <c r="Y1687" i="9" s="1"/>
  <c r="Y1688" i="9" s="1"/>
  <c r="Y1689" i="9" l="1"/>
  <c r="Y1690" i="9" s="1"/>
  <c r="Y1691" i="9" s="1"/>
  <c r="Y1692" i="9" s="1"/>
  <c r="Y1693" i="9" s="1"/>
  <c r="Y1694" i="9" s="1"/>
  <c r="Y1695" i="9" s="1"/>
  <c r="Y1696" i="9" s="1"/>
  <c r="Y1697" i="9" s="1"/>
  <c r="Y1698" i="9" s="1"/>
  <c r="Y1699" i="9" s="1"/>
  <c r="Y1700" i="9" s="1"/>
  <c r="Y1701" i="9" s="1"/>
  <c r="Y1702" i="9" s="1"/>
  <c r="Y1703" i="9" s="1"/>
  <c r="Y1704" i="9" l="1"/>
  <c r="Y1705" i="9" s="1"/>
  <c r="Y1706" i="9" s="1"/>
  <c r="Y1707" i="9" s="1"/>
  <c r="Y1708" i="9" s="1"/>
  <c r="Y1709" i="9" s="1"/>
  <c r="Y1710" i="9" s="1"/>
  <c r="Y1711" i="9" s="1"/>
  <c r="Y1712" i="9" s="1"/>
  <c r="Y1713" i="9" s="1"/>
  <c r="Y1714" i="9" s="1"/>
  <c r="Y1715" i="9" s="1"/>
  <c r="Y1716" i="9" s="1"/>
  <c r="Y1717" i="9" s="1"/>
  <c r="Y1718" i="9" s="1"/>
  <c r="Y1719" i="9" s="1"/>
  <c r="Y1720" i="9" s="1"/>
  <c r="Y1721" i="9" s="1"/>
  <c r="Y1722" i="9" s="1"/>
  <c r="Y1723" i="9" s="1"/>
  <c r="Y1724" i="9" s="1"/>
  <c r="Y1725" i="9" s="1"/>
  <c r="Y1726" i="9" s="1"/>
  <c r="Y1727" i="9" s="1"/>
  <c r="Y1728" i="9" s="1"/>
  <c r="Y1729" i="9" s="1"/>
  <c r="Y1730" i="9" s="1"/>
  <c r="Y1731" i="9" s="1"/>
  <c r="Y1732" i="9" s="1"/>
  <c r="Y1733" i="9" s="1"/>
  <c r="Y1734" i="9" l="1"/>
  <c r="Y1735" i="9" s="1"/>
  <c r="Y1736" i="9" s="1"/>
  <c r="Y1737" i="9" s="1"/>
  <c r="Y1738" i="9" s="1"/>
  <c r="Y1739" i="9" s="1"/>
  <c r="Y1740" i="9" s="1"/>
  <c r="Y1741" i="9" s="1"/>
  <c r="Y1742" i="9" s="1"/>
  <c r="Y1743" i="9" s="1"/>
  <c r="Y1744" i="9" s="1"/>
  <c r="Y1745" i="9" s="1"/>
  <c r="Y1746" i="9" s="1"/>
  <c r="Y1747" i="9" s="1"/>
  <c r="Y1748" i="9" s="1"/>
  <c r="Y1749" i="9" s="1"/>
  <c r="Y1750" i="9" s="1"/>
  <c r="Y1751" i="9" s="1"/>
  <c r="Y1752" i="9" s="1"/>
  <c r="Y1753" i="9" s="1"/>
  <c r="Y1754" i="9" s="1"/>
  <c r="Y1755" i="9" s="1"/>
  <c r="Y1756" i="9" s="1"/>
  <c r="Y1757" i="9" s="1"/>
  <c r="Y1758" i="9" s="1"/>
  <c r="Y1759" i="9" s="1"/>
  <c r="Y1760" i="9" s="1"/>
  <c r="Y1761" i="9" s="1"/>
  <c r="Y1762" i="9" s="1"/>
  <c r="Y1763" i="9" l="1"/>
  <c r="Y1764" i="9" s="1"/>
  <c r="Y1765" i="9" s="1"/>
  <c r="Y1766" i="9" s="1"/>
  <c r="Y1767" i="9" s="1"/>
  <c r="Y1768" i="9" s="1"/>
  <c r="Y1769" i="9" s="1"/>
  <c r="Y1770" i="9" s="1"/>
  <c r="Y1771" i="9" s="1"/>
  <c r="Y1772" i="9" s="1"/>
  <c r="Y1773" i="9" l="1"/>
  <c r="Y1774" i="9" s="1"/>
  <c r="Y1775" i="9" s="1"/>
  <c r="Y1776" i="9" s="1"/>
  <c r="Y1777" i="9" s="1"/>
  <c r="Y1778" i="9" s="1"/>
  <c r="Y1779" i="9" s="1"/>
  <c r="Y1780" i="9" s="1"/>
  <c r="Y1781" i="9" s="1"/>
  <c r="Y1782" i="9" s="1"/>
  <c r="Y1783" i="9" l="1"/>
  <c r="Y1784" i="9" s="1"/>
  <c r="Y1785" i="9" s="1"/>
  <c r="Y1786" i="9" s="1"/>
  <c r="Y1787" i="9" s="1"/>
  <c r="Y1788" i="9" s="1"/>
  <c r="Y1789" i="9" s="1"/>
  <c r="Y1790" i="9" s="1"/>
  <c r="Y1791" i="9" s="1"/>
  <c r="Y1792" i="9" s="1"/>
  <c r="Y1793" i="9" s="1"/>
  <c r="Y1794" i="9" s="1"/>
  <c r="Y1795" i="9" s="1"/>
  <c r="Y1796" i="9" s="1"/>
  <c r="Y1797" i="9" s="1"/>
  <c r="Y1798" i="9" s="1"/>
  <c r="Y1799" i="9" s="1"/>
  <c r="Y1800" i="9" s="1"/>
  <c r="Y1801" i="9" l="1"/>
  <c r="Y1802" i="9" s="1"/>
  <c r="Y1803" i="9" s="1"/>
  <c r="Y1804" i="9" s="1"/>
  <c r="Y1805" i="9" s="1"/>
  <c r="Y1806" i="9" s="1"/>
  <c r="Y1807" i="9" s="1"/>
  <c r="Y1808" i="9" s="1"/>
  <c r="Y1809" i="9" s="1"/>
  <c r="Y1810" i="9" s="1"/>
  <c r="Y1811" i="9" s="1"/>
  <c r="Y1812" i="9" s="1"/>
  <c r="Y1813" i="9" s="1"/>
  <c r="Y1814" i="9" s="1"/>
  <c r="Y1815" i="9" s="1"/>
  <c r="Y1816" i="9" l="1"/>
  <c r="Y1817" i="9" s="1"/>
  <c r="Y1818" i="9" s="1"/>
  <c r="Y1819" i="9" s="1"/>
  <c r="Y1820" i="9" s="1"/>
  <c r="Y1821" i="9" s="1"/>
  <c r="Y1822" i="9" s="1"/>
  <c r="Y1823" i="9" s="1"/>
  <c r="Y1824" i="9" s="1"/>
  <c r="Y1825" i="9" s="1"/>
  <c r="Y1826" i="9" s="1"/>
  <c r="Y1827" i="9" s="1"/>
  <c r="Y1828" i="9" s="1"/>
  <c r="Y1829" i="9" s="1"/>
  <c r="Y1830" i="9" s="1"/>
  <c r="Y1831" i="9" s="1"/>
  <c r="Y1832" i="9" s="1"/>
  <c r="Y1833" i="9" s="1"/>
  <c r="Y1834" i="9" s="1"/>
  <c r="Y1835" i="9" s="1"/>
  <c r="Y1836" i="9" s="1"/>
  <c r="Y1837" i="9" s="1"/>
  <c r="Y1838" i="9" s="1"/>
  <c r="Y1839" i="9" s="1"/>
  <c r="Y1840" i="9" s="1"/>
  <c r="Y1841" i="9" l="1"/>
  <c r="Y1842" i="9" s="1"/>
  <c r="Y1843" i="9" s="1"/>
  <c r="Y1844" i="9" s="1"/>
  <c r="Y1845" i="9" s="1"/>
  <c r="Y1846" i="9" s="1"/>
  <c r="Y1847" i="9" s="1"/>
  <c r="Y1848" i="9" s="1"/>
  <c r="Y1849" i="9" s="1"/>
  <c r="Y1850" i="9" s="1"/>
  <c r="Y1851" i="9" s="1"/>
  <c r="Y1852" i="9" s="1"/>
  <c r="Y1853" i="9" s="1"/>
  <c r="Y1854" i="9" s="1"/>
  <c r="Y1855" i="9" s="1"/>
  <c r="Y1856" i="9" s="1"/>
  <c r="Y1857" i="9" s="1"/>
  <c r="Y1858" i="9" s="1"/>
  <c r="Y1859" i="9" s="1"/>
  <c r="Y1860" i="9" s="1"/>
  <c r="Y1861" i="9" s="1"/>
  <c r="Y1862" i="9" s="1"/>
  <c r="Y1863" i="9" l="1"/>
  <c r="Y1864" i="9" s="1"/>
  <c r="Y1865" i="9" s="1"/>
  <c r="Y1866" i="9" s="1"/>
  <c r="Y1867" i="9" s="1"/>
  <c r="Y1868" i="9" s="1"/>
  <c r="Y1869" i="9" s="1"/>
  <c r="Y1870" i="9" s="1"/>
  <c r="Y1871" i="9" s="1"/>
  <c r="Y1872" i="9" s="1"/>
  <c r="Y1873" i="9" s="1"/>
  <c r="Y1874" i="9" s="1"/>
  <c r="Y1875" i="9" s="1"/>
  <c r="Y1876" i="9" s="1"/>
  <c r="Y1877" i="9" s="1"/>
  <c r="Y1878" i="9" s="1"/>
  <c r="Y1879" i="9" s="1"/>
  <c r="Y1880" i="9" s="1"/>
  <c r="Y1881" i="9" l="1"/>
  <c r="Y1882" i="9" s="1"/>
  <c r="Y1883" i="9" s="1"/>
  <c r="Y1884" i="9" s="1"/>
  <c r="Y1885" i="9" s="1"/>
  <c r="Y1886" i="9" s="1"/>
  <c r="Y1887" i="9" s="1"/>
  <c r="Y1888" i="9" s="1"/>
  <c r="Y1889" i="9" s="1"/>
  <c r="Y1890" i="9" l="1"/>
  <c r="Y1891" i="9" s="1"/>
  <c r="Y1892" i="9" s="1"/>
  <c r="Y1893" i="9" s="1"/>
  <c r="Y1894" i="9" s="1"/>
  <c r="Y1895" i="9" s="1"/>
  <c r="Y1896" i="9" s="1"/>
  <c r="Y1897" i="9" s="1"/>
  <c r="Y1898" i="9" s="1"/>
  <c r="Y1899" i="9" s="1"/>
  <c r="Y1900" i="9" s="1"/>
  <c r="Y1901" i="9" l="1"/>
  <c r="Y1902" i="9" s="1"/>
  <c r="Y1903" i="9" s="1"/>
  <c r="Y1904" i="9" s="1"/>
  <c r="Y1905" i="9" s="1"/>
  <c r="Y1906" i="9" s="1"/>
  <c r="Y1907" i="9" s="1"/>
  <c r="Y1908" i="9" s="1"/>
  <c r="Y1909" i="9" s="1"/>
  <c r="Y1910" i="9" s="1"/>
  <c r="Y1911" i="9" s="1"/>
  <c r="Y1912" i="9" s="1"/>
  <c r="Y1913" i="9" s="1"/>
  <c r="Y1914" i="9" s="1"/>
  <c r="Y1915" i="9" s="1"/>
  <c r="Y1916" i="9" s="1"/>
  <c r="Y1917" i="9" s="1"/>
  <c r="Y1918" i="9" s="1"/>
  <c r="Y1919" i="9" s="1"/>
  <c r="Y1920" i="9" s="1"/>
  <c r="Y1921" i="9" s="1"/>
  <c r="Y1922" i="9" s="1"/>
  <c r="Y1923" i="9" s="1"/>
  <c r="Y1924" i="9" s="1"/>
  <c r="Y1925" i="9" s="1"/>
  <c r="Y1926" i="9" s="1"/>
  <c r="Y1927" i="9" s="1"/>
  <c r="Y1928" i="9" s="1"/>
  <c r="Y1929" i="9" s="1"/>
  <c r="Y1930" i="9" s="1"/>
  <c r="Y1931" i="9" s="1"/>
  <c r="Y1932" i="9" s="1"/>
  <c r="Y1933" i="9" s="1"/>
  <c r="Y1934" i="9" s="1"/>
  <c r="Y1935" i="9" s="1"/>
  <c r="Y1936" i="9" s="1"/>
  <c r="Y1937" i="9" s="1"/>
  <c r="Y1938" i="9" s="1"/>
  <c r="Y1939" i="9" s="1"/>
  <c r="Y1940" i="9" s="1"/>
  <c r="Y1941" i="9" s="1"/>
  <c r="Y1942" i="9" l="1"/>
  <c r="Y1943" i="9" s="1"/>
  <c r="Y1944" i="9" s="1"/>
  <c r="Y1945" i="9" s="1"/>
  <c r="Y1946" i="9" s="1"/>
  <c r="Y1947" i="9" s="1"/>
  <c r="Y1948" i="9" s="1"/>
  <c r="Y1949" i="9" s="1"/>
  <c r="Y1950" i="9" s="1"/>
  <c r="Y1951" i="9" s="1"/>
  <c r="Y1952" i="9" s="1"/>
  <c r="Y1953" i="9" s="1"/>
  <c r="Y1954" i="9" s="1"/>
  <c r="Y1955" i="9" s="1"/>
  <c r="Y1956" i="9" s="1"/>
  <c r="Y1957" i="9" s="1"/>
  <c r="Y1958" i="9" s="1"/>
  <c r="Y1959" i="9" s="1"/>
  <c r="Y1960" i="9" s="1"/>
  <c r="Y1961" i="9" s="1"/>
  <c r="Y1962" i="9" s="1"/>
  <c r="Y1963" i="9" s="1"/>
  <c r="Y1964" i="9" s="1"/>
  <c r="Y1965" i="9" s="1"/>
  <c r="Y1966" i="9" s="1"/>
  <c r="Y1967" i="9" s="1"/>
  <c r="Y1968" i="9" s="1"/>
  <c r="Y1969" i="9" s="1"/>
  <c r="Y1970" i="9" s="1"/>
  <c r="Y1971" i="9" s="1"/>
  <c r="Y1972" i="9" l="1"/>
  <c r="Y1973" i="9" s="1"/>
  <c r="Y1974" i="9" s="1"/>
  <c r="Y1975" i="9" l="1"/>
  <c r="Y1976" i="9" s="1"/>
  <c r="Y1977" i="9" s="1"/>
  <c r="Y1978" i="9" s="1"/>
  <c r="Y1979" i="9" s="1"/>
  <c r="Y1980" i="9" s="1"/>
  <c r="Y1981" i="9" s="1"/>
  <c r="Y1982" i="9" s="1"/>
  <c r="Y1983" i="9" s="1"/>
  <c r="Y1984" i="9" s="1"/>
  <c r="Y1985" i="9" s="1"/>
  <c r="Y1986" i="9" s="1"/>
  <c r="Y1987" i="9" s="1"/>
  <c r="Y1988" i="9" s="1"/>
  <c r="Y1989" i="9" s="1"/>
  <c r="Y1990" i="9" s="1"/>
  <c r="Y1991" i="9" s="1"/>
  <c r="Y1992" i="9" s="1"/>
  <c r="Y1993" i="9" s="1"/>
  <c r="Y1994" i="9" s="1"/>
  <c r="Y1995" i="9" s="1"/>
  <c r="Y1996" i="9" s="1"/>
  <c r="Y1997" i="9" s="1"/>
  <c r="Y1998" i="9" s="1"/>
  <c r="Y1999" i="9" s="1"/>
  <c r="Y2000" i="9" s="1"/>
  <c r="Y2001" i="9" s="1"/>
  <c r="Y2002" i="9" s="1"/>
  <c r="Y2003" i="9" s="1"/>
  <c r="Y2004" i="9" s="1"/>
  <c r="Y2005" i="9" s="1"/>
  <c r="Y2006" i="9" s="1"/>
  <c r="Y2007" i="9" s="1"/>
  <c r="Y2008" i="9" s="1"/>
  <c r="Y2009" i="9" s="1"/>
  <c r="Y2010" i="9" s="1"/>
  <c r="Y2011" i="9" s="1"/>
  <c r="Y2012" i="9" l="1"/>
  <c r="Y2013" i="9" s="1"/>
  <c r="Y2014" i="9" s="1"/>
  <c r="Y2015" i="9" s="1"/>
  <c r="Y2016" i="9" s="1"/>
  <c r="Y2017" i="9" s="1"/>
  <c r="Y2018" i="9" s="1"/>
  <c r="Y2019" i="9" l="1"/>
  <c r="Y2020" i="9" s="1"/>
  <c r="Y2021" i="9" s="1"/>
  <c r="Y2022" i="9" s="1"/>
  <c r="Y2023" i="9" s="1"/>
  <c r="Y2024" i="9" s="1"/>
  <c r="Y2025" i="9" s="1"/>
  <c r="Y2026" i="9" l="1"/>
  <c r="Y2027" i="9" s="1"/>
  <c r="Y2028" i="9" l="1"/>
  <c r="Y2029" i="9" s="1"/>
  <c r="Y2030" i="9" s="1"/>
  <c r="Y2031" i="9" l="1"/>
  <c r="Y2032" i="9" s="1"/>
  <c r="Y2033" i="9" s="1"/>
  <c r="Y2034" i="9" s="1"/>
  <c r="Y2035" i="9" s="1"/>
  <c r="Y2036" i="9" s="1"/>
  <c r="Y2037" i="9" s="1"/>
  <c r="Y2038" i="9" s="1"/>
  <c r="Y2039" i="9" s="1"/>
  <c r="Y2040" i="9" s="1"/>
  <c r="Y2041" i="9" s="1"/>
  <c r="Y2042" i="9" s="1"/>
  <c r="Y2043" i="9" s="1"/>
  <c r="Y2044" i="9" s="1"/>
  <c r="Y2045" i="9" s="1"/>
  <c r="Y2046" i="9" s="1"/>
  <c r="Y2047" i="9" s="1"/>
  <c r="Y2048" i="9" l="1"/>
  <c r="Y2049" i="9" s="1"/>
  <c r="Y2050" i="9" s="1"/>
  <c r="Y2051" i="9" s="1"/>
  <c r="Y2052" i="9" s="1"/>
  <c r="Y2053" i="9" s="1"/>
  <c r="Y2054" i="9" s="1"/>
  <c r="Y2055" i="9" s="1"/>
  <c r="Y2056" i="9" s="1"/>
  <c r="Y2057" i="9" s="1"/>
  <c r="Y2058" i="9" s="1"/>
  <c r="Y2059" i="9" s="1"/>
  <c r="Y2060" i="9" l="1"/>
  <c r="Y2061" i="9" s="1"/>
  <c r="Y2062" i="9" s="1"/>
  <c r="Y2063" i="9" s="1"/>
  <c r="Y2064" i="9" s="1"/>
  <c r="Y2065" i="9" l="1"/>
  <c r="Y2066" i="9" s="1"/>
  <c r="Y2067" i="9" s="1"/>
  <c r="Y2068" i="9" s="1"/>
  <c r="Y2069" i="9" s="1"/>
  <c r="Y2070" i="9" s="1"/>
  <c r="Y2071" i="9" s="1"/>
  <c r="Y2072" i="9" s="1"/>
  <c r="Y2073" i="9" s="1"/>
  <c r="Y2074" i="9" s="1"/>
  <c r="Y2075" i="9" s="1"/>
  <c r="Y2076" i="9" s="1"/>
  <c r="Y2077" i="9" s="1"/>
  <c r="Y2078" i="9" l="1"/>
  <c r="Y2079" i="9" s="1"/>
  <c r="Y2080" i="9" s="1"/>
  <c r="Y2081" i="9" s="1"/>
  <c r="Y2082" i="9" s="1"/>
  <c r="Y2083" i="9" s="1"/>
  <c r="Y2084" i="9" s="1"/>
  <c r="Y2085" i="9" s="1"/>
  <c r="Y2086" i="9" s="1"/>
  <c r="Y2087" i="9" s="1"/>
  <c r="Y2088" i="9" s="1"/>
  <c r="Y2089" i="9" s="1"/>
  <c r="Y2090" i="9" s="1"/>
  <c r="Y2091" i="9" s="1"/>
  <c r="Y2092" i="9" s="1"/>
  <c r="Y2093" i="9" s="1"/>
  <c r="Y2094" i="9" s="1"/>
  <c r="Y2095" i="9" s="1"/>
  <c r="Y2096" i="9" s="1"/>
  <c r="Y2097" i="9" s="1"/>
  <c r="Y2098" i="9" s="1"/>
  <c r="Y2099" i="9" s="1"/>
  <c r="Y2100" i="9" s="1"/>
  <c r="Y2101" i="9" s="1"/>
  <c r="Y2102" i="9" l="1"/>
  <c r="Y2103" i="9" s="1"/>
  <c r="Y2104" i="9" s="1"/>
  <c r="Y2105" i="9" s="1"/>
  <c r="Y2106" i="9" s="1"/>
  <c r="Y2107" i="9" s="1"/>
  <c r="Y2108" i="9" s="1"/>
  <c r="Y2109" i="9" s="1"/>
  <c r="Y2110" i="9" s="1"/>
  <c r="Y2111" i="9" s="1"/>
  <c r="Y2112" i="9" s="1"/>
  <c r="Y2113" i="9" s="1"/>
  <c r="Y2114" i="9" s="1"/>
  <c r="Y2115" i="9" s="1"/>
  <c r="Y2116" i="9" s="1"/>
  <c r="Y2117" i="9" s="1"/>
  <c r="Y2118" i="9" s="1"/>
  <c r="Y2119" i="9" s="1"/>
  <c r="Y2120" i="9" s="1"/>
  <c r="Y2121" i="9" l="1"/>
  <c r="Y2122" i="9" s="1"/>
  <c r="Y2123" i="9" s="1"/>
  <c r="Y2124" i="9" s="1"/>
  <c r="Y2125" i="9" l="1"/>
  <c r="Y2126" i="9" s="1"/>
  <c r="Y2127" i="9" s="1"/>
  <c r="Y2128" i="9" s="1"/>
  <c r="Y2129" i="9" s="1"/>
  <c r="Y2130" i="9" s="1"/>
  <c r="Y2131" i="9" l="1"/>
  <c r="Y2132" i="9" s="1"/>
  <c r="Y2133" i="9" s="1"/>
  <c r="Y2134" i="9" l="1"/>
  <c r="Y2135" i="9" s="1"/>
  <c r="Y2136" i="9" s="1"/>
  <c r="Y2137" i="9" s="1"/>
  <c r="Y2138" i="9" s="1"/>
  <c r="Y2139" i="9" s="1"/>
  <c r="Y2140" i="9" l="1"/>
  <c r="Y2141" i="9" s="1"/>
  <c r="Y2142" i="9" l="1"/>
  <c r="Y2143" i="9" s="1"/>
  <c r="Y2144" i="9" s="1"/>
  <c r="Y2145" i="9" s="1"/>
  <c r="Y2146" i="9" s="1"/>
  <c r="Y2147" i="9" s="1"/>
  <c r="Y2148" i="9" s="1"/>
  <c r="Y2149" i="9" s="1"/>
  <c r="Y2150" i="9" s="1"/>
  <c r="Y2151" i="9" l="1"/>
  <c r="Y2152" i="9" s="1"/>
  <c r="Y2153" i="9" s="1"/>
  <c r="Y2154" i="9" s="1"/>
  <c r="Y2155" i="9" s="1"/>
  <c r="Y2156" i="9" l="1"/>
  <c r="Y2157" i="9" s="1"/>
  <c r="Y2158" i="9" s="1"/>
  <c r="Y2159" i="9" s="1"/>
  <c r="Y2160" i="9" s="1"/>
  <c r="Y2161" i="9" s="1"/>
  <c r="Y2162" i="9" s="1"/>
  <c r="Y2163" i="9" l="1"/>
  <c r="Y2164" i="9" s="1"/>
  <c r="Y2165" i="9" s="1"/>
  <c r="Y2166" i="9" s="1"/>
  <c r="Y2167" i="9" s="1"/>
  <c r="Y2168" i="9" s="1"/>
  <c r="Y2169" i="9" s="1"/>
  <c r="Y2170" i="9" s="1"/>
  <c r="Y2171" i="9" s="1"/>
  <c r="Y2172" i="9" l="1"/>
  <c r="Y2173" i="9" s="1"/>
  <c r="Y2174" i="9" s="1"/>
  <c r="Y2175" i="9" s="1"/>
  <c r="Y2176" i="9" s="1"/>
  <c r="Y2177" i="9" s="1"/>
  <c r="Y2178" i="9" s="1"/>
  <c r="Y2179" i="9" s="1"/>
  <c r="Y2180" i="9" s="1"/>
  <c r="Y2181" i="9" s="1"/>
  <c r="Y2182" i="9" l="1"/>
  <c r="Y2183" i="9" s="1"/>
  <c r="Y2184" i="9" s="1"/>
  <c r="Y2185" i="9" s="1"/>
  <c r="Y2186" i="9" l="1"/>
  <c r="Y2187" i="9" s="1"/>
  <c r="Y2188" i="9" s="1"/>
  <c r="Y2189" i="9" s="1"/>
  <c r="Y2190" i="9" s="1"/>
  <c r="Y2191" i="9" s="1"/>
  <c r="Y2192" i="9" s="1"/>
  <c r="Y2193" i="9" s="1"/>
  <c r="Y2194" i="9" s="1"/>
  <c r="Y2195" i="9" l="1"/>
  <c r="Y2196" i="9" s="1"/>
  <c r="Y2197" i="9" s="1"/>
  <c r="Y2198" i="9" s="1"/>
  <c r="Y2199" i="9" s="1"/>
  <c r="Y2200" i="9" s="1"/>
  <c r="Y2201" i="9" l="1"/>
  <c r="Y2202" i="9" s="1"/>
  <c r="Y2203" i="9" s="1"/>
  <c r="Y2204" i="9" s="1"/>
  <c r="Y2205" i="9" s="1"/>
  <c r="Y2206" i="9" s="1"/>
  <c r="Y2207" i="9" l="1"/>
  <c r="Y2208" i="9" s="1"/>
  <c r="Y2209" i="9" s="1"/>
  <c r="Y2210" i="9" s="1"/>
  <c r="Y2211" i="9" l="1"/>
  <c r="Y2212" i="9" s="1"/>
  <c r="Y2213" i="9" s="1"/>
  <c r="Y2214" i="9" s="1"/>
  <c r="Y2215" i="9" s="1"/>
  <c r="Y2216" i="9" s="1"/>
  <c r="Y2217" i="9" s="1"/>
  <c r="Y2218" i="9" s="1"/>
  <c r="Y2219" i="9" s="1"/>
  <c r="Y2220" i="9" s="1"/>
  <c r="Y2221" i="9" s="1"/>
  <c r="Y2222" i="9" s="1"/>
  <c r="Y2223" i="9" s="1"/>
  <c r="Y2224" i="9" s="1"/>
  <c r="Y2225" i="9" s="1"/>
  <c r="Y2226" i="9" s="1"/>
  <c r="Y2227" i="9" s="1"/>
  <c r="Y2228" i="9" s="1"/>
  <c r="Y2229" i="9" s="1"/>
  <c r="Y2230" i="9" s="1"/>
  <c r="Y2231" i="9" s="1"/>
  <c r="Y2232" i="9" s="1"/>
  <c r="Y2233" i="9" s="1"/>
  <c r="Y2234" i="9" l="1"/>
  <c r="Y2235" i="9" s="1"/>
  <c r="Y2236" i="9" s="1"/>
  <c r="Y2237" i="9" l="1"/>
  <c r="Y2238" i="9" s="1"/>
  <c r="Y2239" i="9" s="1"/>
  <c r="Y2240" i="9" s="1"/>
  <c r="Y2241" i="9" s="1"/>
  <c r="Y2242" i="9" s="1"/>
  <c r="Y2243" i="9" s="1"/>
  <c r="Y2244" i="9" l="1"/>
  <c r="Y2245" i="9" s="1"/>
  <c r="Y2246" i="9" s="1"/>
  <c r="Y2247" i="9" s="1"/>
  <c r="Y2248" i="9" s="1"/>
  <c r="Y2249" i="9" s="1"/>
  <c r="Y2250" i="9" s="1"/>
  <c r="Y2251" i="9" s="1"/>
  <c r="Y2252" i="9" s="1"/>
  <c r="Y2253" i="9" s="1"/>
  <c r="Y2254" i="9" s="1"/>
  <c r="Y2255" i="9" s="1"/>
  <c r="Y2256" i="9" s="1"/>
  <c r="Y2257" i="9" s="1"/>
  <c r="Y2258" i="9" s="1"/>
  <c r="Y2259" i="9" l="1"/>
  <c r="Y2260" i="9" s="1"/>
  <c r="Y2261" i="9" s="1"/>
  <c r="Y2262" i="9" s="1"/>
  <c r="Y2263" i="9" s="1"/>
  <c r="Y2264" i="9" s="1"/>
  <c r="Y2265" i="9" s="1"/>
  <c r="Y2266" i="9" s="1"/>
  <c r="Y2267" i="9" s="1"/>
  <c r="Y2268" i="9" s="1"/>
  <c r="Y2269" i="9" s="1"/>
  <c r="Y2270" i="9" s="1"/>
  <c r="Y2271" i="9" s="1"/>
  <c r="Y2272" i="9" s="1"/>
  <c r="Y2273" i="9" s="1"/>
  <c r="Y2274" i="9" s="1"/>
  <c r="Y2275" i="9" s="1"/>
  <c r="Y2276" i="9" l="1"/>
  <c r="Y2277" i="9" s="1"/>
  <c r="Y2278" i="9" s="1"/>
  <c r="Y2279" i="9" s="1"/>
  <c r="Y2280" i="9" s="1"/>
  <c r="Y2281" i="9" s="1"/>
  <c r="Y2282" i="9" s="1"/>
  <c r="Y2283" i="9" s="1"/>
  <c r="Y2284" i="9" s="1"/>
  <c r="Y2285" i="9" s="1"/>
  <c r="Y2286" i="9" l="1"/>
  <c r="Y2287" i="9" s="1"/>
  <c r="Y2288" i="9" s="1"/>
  <c r="Y2289" i="9" s="1"/>
  <c r="Y2290" i="9" s="1"/>
  <c r="Y2291" i="9" s="1"/>
  <c r="Y2292" i="9" s="1"/>
  <c r="Y2293" i="9" s="1"/>
  <c r="Y2294" i="9" l="1"/>
  <c r="Y2295" i="9" s="1"/>
  <c r="Y2296" i="9" s="1"/>
  <c r="Y2297" i="9" s="1"/>
  <c r="Y2298" i="9" l="1"/>
  <c r="Y2299" i="9" s="1"/>
  <c r="Y2300" i="9" s="1"/>
  <c r="Y2301" i="9" s="1"/>
  <c r="Y2302" i="9" s="1"/>
  <c r="Y2303" i="9" s="1"/>
  <c r="Y2304" i="9" s="1"/>
  <c r="Y2305" i="9" s="1"/>
  <c r="Y2306" i="9" s="1"/>
  <c r="Y2307" i="9" s="1"/>
  <c r="Y2308" i="9" s="1"/>
  <c r="Y2309" i="9" s="1"/>
  <c r="Y2310" i="9" s="1"/>
  <c r="Y2311" i="9" s="1"/>
  <c r="Y2312" i="9" s="1"/>
  <c r="Y2313" i="9" l="1"/>
  <c r="Y2314" i="9" s="1"/>
  <c r="Y2315" i="9" s="1"/>
  <c r="Y2316" i="9" s="1"/>
  <c r="Y2317" i="9" s="1"/>
  <c r="Y2318" i="9" s="1"/>
  <c r="Y2319" i="9" s="1"/>
  <c r="Y2320" i="9" s="1"/>
  <c r="Y2321" i="9" s="1"/>
  <c r="Y2322" i="9" s="1"/>
  <c r="Y2323" i="9" s="1"/>
  <c r="Y2324" i="9" l="1"/>
  <c r="Y2325" i="9" s="1"/>
  <c r="Y2326" i="9" s="1"/>
  <c r="Y2327" i="9" s="1"/>
  <c r="Y2328" i="9" s="1"/>
  <c r="Y2329" i="9" s="1"/>
  <c r="Y2330" i="9" s="1"/>
  <c r="Y2331" i="9" s="1"/>
  <c r="Y2332" i="9" s="1"/>
  <c r="Y2333" i="9" s="1"/>
  <c r="Y2334" i="9" s="1"/>
  <c r="Y2335" i="9" s="1"/>
  <c r="Y2336" i="9" s="1"/>
  <c r="Y2337" i="9" s="1"/>
  <c r="Y2338" i="9" s="1"/>
  <c r="Y2339" i="9" l="1"/>
  <c r="Y2340" i="9" s="1"/>
  <c r="Y2341" i="9" s="1"/>
  <c r="Y2342" i="9" s="1"/>
  <c r="Y2343" i="9" s="1"/>
  <c r="Y2344" i="9" s="1"/>
  <c r="Y2345" i="9" s="1"/>
  <c r="Y2346" i="9" s="1"/>
  <c r="Y2347" i="9" s="1"/>
  <c r="Y2348" i="9" s="1"/>
  <c r="Y2349" i="9" l="1"/>
  <c r="Y2350" i="9" s="1"/>
  <c r="Y2351" i="9" s="1"/>
  <c r="Y2352" i="9" s="1"/>
  <c r="Y2353" i="9" s="1"/>
  <c r="Y2354" i="9" s="1"/>
  <c r="Y2355" i="9" s="1"/>
  <c r="Y2356" i="9" l="1"/>
  <c r="Y2357" i="9" s="1"/>
  <c r="Y2358" i="9" s="1"/>
  <c r="Y2359" i="9" l="1"/>
  <c r="Y2360" i="9" s="1"/>
  <c r="Y2361" i="9" s="1"/>
  <c r="Y2362" i="9" s="1"/>
  <c r="Y2363" i="9" s="1"/>
  <c r="Y2364" i="9" l="1"/>
  <c r="Y2365" i="9" s="1"/>
  <c r="Y2366" i="9" s="1"/>
  <c r="Y2367" i="9" s="1"/>
  <c r="Y2368" i="9" s="1"/>
  <c r="Y2369" i="9" s="1"/>
  <c r="Y2370" i="9" l="1"/>
  <c r="Y2371" i="9" s="1"/>
  <c r="Y2372" i="9" s="1"/>
  <c r="Y2373" i="9" s="1"/>
  <c r="Y2374" i="9" s="1"/>
  <c r="Y2375" i="9" l="1"/>
  <c r="Y2376" i="9" s="1"/>
  <c r="Y2377" i="9" s="1"/>
  <c r="Y2378" i="9" s="1"/>
  <c r="Y2379" i="9" s="1"/>
  <c r="Y2380" i="9" s="1"/>
  <c r="Y2381" i="9" s="1"/>
  <c r="Y2382" i="9" s="1"/>
  <c r="Y2383" i="9" s="1"/>
  <c r="Y2384" i="9" l="1"/>
  <c r="Y2385" i="9" s="1"/>
  <c r="Y2386" i="9" s="1"/>
  <c r="Y2387" i="9" s="1"/>
  <c r="Y2388" i="9" s="1"/>
  <c r="Y2389" i="9" s="1"/>
  <c r="Y2390" i="9" s="1"/>
  <c r="Y2391" i="9" s="1"/>
  <c r="Y2392" i="9" s="1"/>
  <c r="Y2393" i="9" s="1"/>
  <c r="Y2394" i="9" s="1"/>
  <c r="Y2395" i="9" s="1"/>
  <c r="Y2396" i="9" s="1"/>
  <c r="Y2397" i="9" s="1"/>
  <c r="Y2398" i="9" s="1"/>
  <c r="Y2399" i="9" l="1"/>
  <c r="Y2400" i="9" s="1"/>
  <c r="Y2401" i="9" s="1"/>
  <c r="Y2402" i="9" s="1"/>
  <c r="Y2403" i="9" s="1"/>
  <c r="Y2404" i="9" s="1"/>
  <c r="Y2405" i="9" s="1"/>
  <c r="Y2406" i="9" s="1"/>
  <c r="Y2407" i="9" s="1"/>
  <c r="Y2408" i="9" s="1"/>
  <c r="Y2409" i="9" s="1"/>
  <c r="Y2410" i="9" s="1"/>
  <c r="Y2411" i="9" l="1"/>
  <c r="Y2412" i="9" s="1"/>
  <c r="Y2413" i="9" s="1"/>
  <c r="Y2414" i="9" s="1"/>
  <c r="Y2415" i="9" s="1"/>
  <c r="Y2416" i="9" s="1"/>
  <c r="Y2417" i="9" s="1"/>
  <c r="Y2418" i="9" s="1"/>
  <c r="Y2419" i="9" s="1"/>
  <c r="Y2420" i="9" s="1"/>
  <c r="Y2421" i="9" s="1"/>
  <c r="Y2422" i="9" s="1"/>
  <c r="Y2423" i="9" s="1"/>
  <c r="Y2424" i="9" s="1"/>
  <c r="Y2425" i="9" s="1"/>
  <c r="Y2426" i="9" s="1"/>
  <c r="Y2427" i="9" s="1"/>
  <c r="Y2428" i="9" s="1"/>
  <c r="Y2429" i="9" s="1"/>
  <c r="Y2430" i="9" s="1"/>
  <c r="Y2431" i="9" s="1"/>
  <c r="Y2432" i="9" s="1"/>
  <c r="Y2433" i="9" s="1"/>
  <c r="Y2434" i="9" s="1"/>
  <c r="Y2435" i="9" s="1"/>
  <c r="Y2436" i="9" l="1"/>
  <c r="Y2437" i="9" s="1"/>
  <c r="Y2438" i="9" s="1"/>
  <c r="Y2439" i="9" s="1"/>
  <c r="Y2440" i="9" s="1"/>
  <c r="Y2441" i="9" s="1"/>
  <c r="Y2442" i="9" s="1"/>
  <c r="Y2443" i="9" s="1"/>
  <c r="Y2444" i="9" s="1"/>
  <c r="Y2445" i="9" l="1"/>
  <c r="Y2446" i="9" s="1"/>
  <c r="Y2447" i="9" s="1"/>
  <c r="Y2448" i="9" s="1"/>
  <c r="Y2449" i="9" s="1"/>
  <c r="Y2450" i="9" s="1"/>
  <c r="Y2451" i="9" l="1"/>
  <c r="Y2452" i="9" s="1"/>
  <c r="Y2453" i="9" s="1"/>
  <c r="Y2454" i="9" s="1"/>
  <c r="Y2455" i="9" s="1"/>
  <c r="Y2456" i="9" s="1"/>
  <c r="Y2457" i="9" s="1"/>
  <c r="Y2458" i="9" s="1"/>
  <c r="Y2459" i="9" l="1"/>
  <c r="Y2460" i="9" s="1"/>
  <c r="Y2461" i="9" s="1"/>
  <c r="Y2462" i="9" s="1"/>
  <c r="Y2463" i="9" s="1"/>
  <c r="Y2464" i="9" s="1"/>
  <c r="Y2465" i="9" s="1"/>
  <c r="Y2466" i="9" s="1"/>
  <c r="Y2467" i="9" s="1"/>
  <c r="Y2468" i="9" l="1"/>
  <c r="Y2469" i="9" s="1"/>
  <c r="Y2470" i="9" s="1"/>
  <c r="Y2471" i="9" s="1"/>
  <c r="Y2472" i="9" s="1"/>
  <c r="Y2473" i="9" s="1"/>
  <c r="Y2474" i="9" l="1"/>
  <c r="Y2475" i="9" s="1"/>
  <c r="Y2476" i="9" s="1"/>
  <c r="Y2477" i="9" s="1"/>
  <c r="Y2478" i="9" s="1"/>
  <c r="Y2479" i="9" s="1"/>
  <c r="Y2480" i="9" s="1"/>
  <c r="Y2481" i="9" s="1"/>
  <c r="Y2482" i="9" s="1"/>
  <c r="Y2483" i="9" s="1"/>
  <c r="Y2484" i="9" s="1"/>
  <c r="Y2485" i="9" s="1"/>
  <c r="Y2486" i="9" l="1"/>
  <c r="Y2487" i="9" s="1"/>
  <c r="Y2488" i="9" s="1"/>
  <c r="Y2489" i="9" s="1"/>
  <c r="Y2490" i="9" s="1"/>
  <c r="Y2491" i="9" s="1"/>
  <c r="Y2492" i="9" s="1"/>
  <c r="Y2493" i="9" s="1"/>
  <c r="Y2494" i="9" s="1"/>
  <c r="Y2495" i="9" s="1"/>
  <c r="Y2496" i="9" s="1"/>
  <c r="Y2497" i="9" s="1"/>
  <c r="Y2498" i="9" s="1"/>
  <c r="Y2499" i="9" l="1"/>
  <c r="Y2500" i="9" s="1"/>
  <c r="Y2501" i="9" s="1"/>
  <c r="Y2502" i="9" s="1"/>
  <c r="Y2503" i="9" s="1"/>
  <c r="Y2504" i="9" s="1"/>
  <c r="Y2505" i="9" l="1"/>
  <c r="Y2506" i="9" s="1"/>
  <c r="Y2507" i="9" s="1"/>
  <c r="Y2508" i="9" s="1"/>
  <c r="Y2509" i="9" s="1"/>
  <c r="Y2510" i="9" s="1"/>
  <c r="Y2511" i="9" s="1"/>
  <c r="Y2512" i="9" s="1"/>
  <c r="Y2513" i="9" s="1"/>
  <c r="Y2514" i="9" l="1"/>
  <c r="Y2515" i="9" s="1"/>
  <c r="Y2516" i="9" s="1"/>
  <c r="Y2517" i="9" s="1"/>
  <c r="Y2518" i="9" s="1"/>
  <c r="Y2519" i="9" l="1"/>
  <c r="Y2520" i="9" s="1"/>
  <c r="Y2521" i="9" l="1"/>
  <c r="Y2522" i="9" s="1"/>
  <c r="Y2523" i="9" s="1"/>
  <c r="Y2524" i="9" s="1"/>
  <c r="Y2525" i="9" s="1"/>
  <c r="Y2526" i="9" l="1"/>
  <c r="Y2527" i="9" s="1"/>
  <c r="Y2528" i="9" s="1"/>
  <c r="Y2529" i="9" s="1"/>
  <c r="Y2530" i="9" s="1"/>
  <c r="Y2531" i="9" l="1"/>
  <c r="Y2532" i="9" s="1"/>
  <c r="Y2533" i="9" s="1"/>
  <c r="Y2534" i="9" s="1"/>
  <c r="Y2535" i="9" s="1"/>
  <c r="Y2536" i="9" s="1"/>
  <c r="Y2537" i="9" s="1"/>
  <c r="Y2538" i="9" s="1"/>
  <c r="Y2539" i="9" s="1"/>
  <c r="Y2540" i="9" s="1"/>
  <c r="Y2541" i="9" l="1"/>
  <c r="Y2542" i="9" s="1"/>
  <c r="Y2543" i="9" s="1"/>
  <c r="Y2544" i="9" s="1"/>
  <c r="Y2545" i="9" s="1"/>
  <c r="Y2546" i="9" s="1"/>
  <c r="Y2547" i="9" l="1"/>
  <c r="Y2548" i="9" s="1"/>
  <c r="Y2549" i="9" s="1"/>
  <c r="Y2550" i="9" s="1"/>
  <c r="Y2551" i="9" s="1"/>
  <c r="Y2552" i="9" l="1"/>
  <c r="Y2553" i="9" s="1"/>
  <c r="Y2554" i="9" s="1"/>
  <c r="Y2555" i="9" s="1"/>
  <c r="Y2556" i="9" l="1"/>
  <c r="Y2557" i="9" s="1"/>
  <c r="Y2558" i="9" l="1"/>
  <c r="Y2559" i="9" s="1"/>
  <c r="Y2560" i="9" s="1"/>
  <c r="Y2561" i="9" s="1"/>
  <c r="Y2562" i="9" s="1"/>
  <c r="Y2563" i="9" s="1"/>
  <c r="Y2564" i="9" l="1"/>
  <c r="Y2565" i="9" s="1"/>
  <c r="Y2566" i="9" s="1"/>
  <c r="Y2567" i="9" s="1"/>
  <c r="Y2568" i="9" s="1"/>
  <c r="Y2569" i="9" s="1"/>
  <c r="Y2570" i="9" s="1"/>
  <c r="Y2571" i="9" s="1"/>
  <c r="Y2572" i="9" s="1"/>
  <c r="Y2573" i="9" s="1"/>
  <c r="Y2574" i="9" l="1"/>
  <c r="Y2575" i="9" s="1"/>
  <c r="Y2576" i="9" s="1"/>
  <c r="Y2577" i="9" s="1"/>
  <c r="Y2578" i="9" s="1"/>
  <c r="Y2579" i="9" s="1"/>
  <c r="Y2580" i="9" s="1"/>
  <c r="Y2581" i="9" l="1"/>
  <c r="Y2582" i="9" s="1"/>
  <c r="Y2583" i="9" s="1"/>
  <c r="Y2584" i="9" s="1"/>
  <c r="Y2585" i="9" s="1"/>
  <c r="Y2586" i="9" s="1"/>
  <c r="Y2587" i="9" s="1"/>
  <c r="Y2588" i="9" s="1"/>
  <c r="Y2589" i="9" s="1"/>
  <c r="Y2590" i="9" s="1"/>
  <c r="Y2591" i="9" l="1"/>
  <c r="Y2592" i="9" s="1"/>
  <c r="Y2593" i="9" l="1"/>
  <c r="Y2594" i="9" s="1"/>
  <c r="Y2595" i="9" s="1"/>
  <c r="Y2596" i="9" s="1"/>
  <c r="Y2597" i="9" s="1"/>
  <c r="Y2598" i="9" s="1"/>
  <c r="Y2599" i="9" s="1"/>
  <c r="Y2600" i="9" s="1"/>
  <c r="Y2601" i="9" s="1"/>
  <c r="Y2602" i="9" s="1"/>
  <c r="Y2603" i="9" s="1"/>
  <c r="Y2604" i="9" s="1"/>
  <c r="Y2605" i="9" l="1"/>
  <c r="Y2606" i="9" s="1"/>
  <c r="Y2607" i="9" s="1"/>
  <c r="Y2608" i="9" s="1"/>
  <c r="Y2609" i="9" s="1"/>
  <c r="Y2610" i="9" l="1"/>
  <c r="Y2611" i="9" s="1"/>
  <c r="Y2612" i="9" s="1"/>
  <c r="Y2613" i="9" s="1"/>
  <c r="Y2614" i="9" s="1"/>
  <c r="Y2615" i="9" l="1"/>
  <c r="Y2616" i="9" s="1"/>
  <c r="Y2617" i="9" s="1"/>
  <c r="Y2618" i="9" s="1"/>
  <c r="Y2619" i="9" s="1"/>
  <c r="Y2620" i="9" l="1"/>
  <c r="Y2621" i="9" s="1"/>
  <c r="Y2622" i="9" s="1"/>
  <c r="Y2623" i="9" s="1"/>
  <c r="Y2624" i="9" s="1"/>
  <c r="Y2625" i="9" s="1"/>
  <c r="Y2626" i="9" s="1"/>
  <c r="Y2627" i="9" s="1"/>
  <c r="Y2628" i="9" l="1"/>
  <c r="Y2629" i="9" s="1"/>
  <c r="Y2630" i="9" s="1"/>
  <c r="Y2631" i="9" l="1"/>
  <c r="Y2632" i="9" s="1"/>
  <c r="Y2633" i="9" s="1"/>
  <c r="Y2634" i="9" s="1"/>
  <c r="Y2635" i="9" s="1"/>
  <c r="Y2636" i="9" l="1"/>
  <c r="Y2637" i="9" s="1"/>
  <c r="Y2638" i="9" s="1"/>
  <c r="Y2639" i="9" s="1"/>
  <c r="Y2640" i="9" s="1"/>
  <c r="Y2641" i="9" s="1"/>
  <c r="Y2642" i="9" s="1"/>
  <c r="Y2643" i="9" s="1"/>
  <c r="Y2644" i="9" s="1"/>
  <c r="Y2645" i="9" s="1"/>
  <c r="Y2646" i="9" s="1"/>
  <c r="Y2647" i="9" s="1"/>
  <c r="Y2648" i="9" s="1"/>
  <c r="Y2649" i="9" s="1"/>
  <c r="Y2650" i="9" l="1"/>
  <c r="Y2651" i="9" s="1"/>
  <c r="Y2652" i="9" s="1"/>
  <c r="Y2653" i="9" s="1"/>
  <c r="Y2654" i="9" s="1"/>
  <c r="Y2655" i="9" s="1"/>
  <c r="Y2656" i="9" s="1"/>
  <c r="Y2657" i="9" s="1"/>
  <c r="Y2658" i="9" s="1"/>
  <c r="Y2659" i="9" s="1"/>
  <c r="Y2660" i="9" s="1"/>
  <c r="Y2661" i="9" s="1"/>
  <c r="Y2662" i="9" s="1"/>
  <c r="Y2663" i="9" s="1"/>
  <c r="Y2664" i="9" l="1"/>
  <c r="Y2665" i="9" s="1"/>
  <c r="Y2666" i="9" s="1"/>
  <c r="Y2667" i="9" s="1"/>
  <c r="Y2668" i="9" s="1"/>
  <c r="Y2669" i="9" s="1"/>
  <c r="Y2670" i="9" s="1"/>
  <c r="Y2671" i="9" s="1"/>
  <c r="Y2672" i="9" s="1"/>
  <c r="Y2673" i="9" l="1"/>
  <c r="Y2674" i="9" s="1"/>
  <c r="Y2675" i="9" s="1"/>
  <c r="Y2676" i="9" s="1"/>
  <c r="Y2677" i="9" l="1"/>
  <c r="Y2678" i="9" s="1"/>
  <c r="Y2679" i="9" l="1"/>
  <c r="Y2680" i="9" s="1"/>
  <c r="Y2681" i="9" s="1"/>
  <c r="Y2682" i="9" s="1"/>
  <c r="Y2683" i="9" s="1"/>
  <c r="Y2684" i="9" s="1"/>
  <c r="Y2685" i="9" s="1"/>
  <c r="Y2686" i="9" s="1"/>
  <c r="Y2687" i="9" s="1"/>
  <c r="Y2688" i="9" s="1"/>
  <c r="Y2689" i="9" s="1"/>
  <c r="Y2690" i="9" s="1"/>
  <c r="Y2691" i="9" s="1"/>
  <c r="Y2692" i="9" l="1"/>
  <c r="Y2693" i="9" s="1"/>
  <c r="Y2694" i="9" s="1"/>
  <c r="Y2695" i="9" s="1"/>
  <c r="Y2696" i="9" s="1"/>
  <c r="Y2697" i="9" s="1"/>
  <c r="Y2698" i="9" s="1"/>
  <c r="Y2699" i="9" s="1"/>
  <c r="Y2700" i="9" s="1"/>
  <c r="Y2701" i="9" s="1"/>
  <c r="Y2702" i="9" s="1"/>
  <c r="Y2703" i="9" l="1"/>
  <c r="Y2704" i="9" s="1"/>
  <c r="Y2705" i="9" s="1"/>
  <c r="Y2706" i="9" l="1"/>
  <c r="Y2707" i="9" s="1"/>
  <c r="Y2708" i="9" s="1"/>
  <c r="Y2709" i="9" l="1"/>
  <c r="Y2710" i="9" s="1"/>
  <c r="Y2711" i="9" s="1"/>
  <c r="Y2712" i="9" s="1"/>
  <c r="Y2713" i="9" s="1"/>
  <c r="Y2714" i="9" s="1"/>
  <c r="Y2715" i="9" l="1"/>
  <c r="Y2716" i="9" s="1"/>
  <c r="Y2717" i="9" s="1"/>
  <c r="Y2718" i="9" l="1"/>
  <c r="Y2719" i="9" s="1"/>
  <c r="Y2720" i="9" s="1"/>
  <c r="Y2721" i="9" s="1"/>
  <c r="Y2722" i="9" s="1"/>
  <c r="Y2723" i="9" s="1"/>
  <c r="Y2724" i="9" s="1"/>
  <c r="Y2725" i="9" s="1"/>
  <c r="Y2726" i="9" l="1"/>
  <c r="Y2727" i="9" s="1"/>
  <c r="Y2728" i="9" s="1"/>
  <c r="Y2729" i="9" s="1"/>
  <c r="Y2730" i="9" s="1"/>
  <c r="Y2731" i="9" s="1"/>
  <c r="Y2732" i="9" s="1"/>
  <c r="Y2733" i="9" s="1"/>
  <c r="Y2734" i="9" s="1"/>
  <c r="Y2735" i="9" s="1"/>
  <c r="Y2736" i="9" s="1"/>
  <c r="Y2737" i="9" s="1"/>
  <c r="Y2738" i="9" s="1"/>
  <c r="Y2739" i="9" s="1"/>
  <c r="Y2740" i="9" l="1"/>
  <c r="Y2741" i="9" s="1"/>
  <c r="Y2742" i="9" s="1"/>
  <c r="Y2743" i="9" s="1"/>
  <c r="Y2744" i="9" s="1"/>
  <c r="Y2745" i="9" s="1"/>
  <c r="Y2746" i="9" s="1"/>
  <c r="Y2747" i="9" s="1"/>
  <c r="Y2748" i="9" s="1"/>
  <c r="Y2749" i="9" s="1"/>
  <c r="Y2750" i="9" l="1"/>
  <c r="Y2751" i="9" s="1"/>
  <c r="Y2752" i="9" s="1"/>
  <c r="Y2753" i="9" s="1"/>
  <c r="Y2754" i="9" s="1"/>
  <c r="Y2755" i="9" s="1"/>
  <c r="Y2756" i="9" s="1"/>
  <c r="Y2757" i="9" s="1"/>
  <c r="Y2758" i="9" s="1"/>
  <c r="Y2759" i="9" s="1"/>
  <c r="Y2760" i="9" s="1"/>
  <c r="Y2761" i="9" s="1"/>
  <c r="Y2762" i="9" s="1"/>
  <c r="Y2763" i="9" s="1"/>
  <c r="Y2764" i="9" s="1"/>
  <c r="Y2765" i="9" s="1"/>
  <c r="Y2766" i="9" s="1"/>
  <c r="Y2767" i="9" s="1"/>
  <c r="Y2768" i="9" s="1"/>
  <c r="Y2769" i="9" s="1"/>
  <c r="Y2770" i="9" s="1"/>
  <c r="Y2771" i="9" s="1"/>
  <c r="Y2772" i="9" s="1"/>
  <c r="Y2773" i="9" s="1"/>
  <c r="Y2774" i="9" s="1"/>
  <c r="Y2775" i="9" s="1"/>
  <c r="Y2776" i="9" s="1"/>
  <c r="Y2777" i="9" s="1"/>
  <c r="Y2778" i="9" s="1"/>
  <c r="Y2779" i="9" s="1"/>
  <c r="Y2780" i="9" s="1"/>
  <c r="Y2781" i="9" s="1"/>
  <c r="Y2782" i="9" s="1"/>
  <c r="Y2783" i="9" s="1"/>
  <c r="Y2784" i="9" l="1"/>
  <c r="Y2785" i="9" s="1"/>
  <c r="Y2786" i="9" s="1"/>
  <c r="Y2787" i="9" s="1"/>
  <c r="Y2788" i="9" s="1"/>
  <c r="Y2789" i="9" s="1"/>
  <c r="Y2790" i="9" s="1"/>
  <c r="Y2791" i="9" s="1"/>
  <c r="Y2792" i="9" s="1"/>
  <c r="Y2793" i="9" s="1"/>
  <c r="Y2794" i="9" s="1"/>
  <c r="Y2795" i="9" s="1"/>
  <c r="Y2796" i="9" l="1"/>
  <c r="Y2797" i="9" s="1"/>
  <c r="Y2798" i="9" s="1"/>
  <c r="Y2799" i="9" s="1"/>
  <c r="Y2800" i="9" s="1"/>
  <c r="Y2801" i="9" s="1"/>
  <c r="Y2802" i="9" s="1"/>
  <c r="Y2803" i="9" s="1"/>
  <c r="Y2804" i="9" s="1"/>
  <c r="Y2805" i="9" s="1"/>
  <c r="Y2806" i="9" l="1"/>
  <c r="Y2807" i="9" s="1"/>
  <c r="Y2808" i="9" s="1"/>
  <c r="Y2809" i="9" s="1"/>
  <c r="Y2810" i="9" s="1"/>
  <c r="Y2811" i="9" s="1"/>
  <c r="Y2812" i="9" s="1"/>
  <c r="Y2813" i="9" s="1"/>
  <c r="Y2814" i="9" l="1"/>
  <c r="Y2815" i="9" s="1"/>
  <c r="Y2816" i="9" s="1"/>
  <c r="Y2817" i="9" s="1"/>
  <c r="Y2818" i="9" s="1"/>
  <c r="Y2819" i="9" s="1"/>
  <c r="Y2820" i="9" s="1"/>
  <c r="Y2821" i="9" s="1"/>
  <c r="Y2822" i="9" s="1"/>
  <c r="Y2823" i="9" s="1"/>
  <c r="Y2824" i="9" s="1"/>
  <c r="Y2825" i="9" s="1"/>
  <c r="Y2826" i="9" s="1"/>
  <c r="Y2827" i="9" s="1"/>
  <c r="Y2828" i="9" s="1"/>
  <c r="Y2829" i="9" s="1"/>
  <c r="Y2830" i="9" s="1"/>
  <c r="Y2831" i="9" s="1"/>
  <c r="Y2832" i="9" s="1"/>
  <c r="Y2833" i="9" s="1"/>
  <c r="Y2834" i="9" s="1"/>
  <c r="Y2835" i="9" s="1"/>
  <c r="Y2836" i="9" s="1"/>
  <c r="Y2837" i="9" s="1"/>
  <c r="Y2838" i="9" s="1"/>
  <c r="Y2839" i="9" s="1"/>
  <c r="Y2840" i="9" s="1"/>
  <c r="Y2841" i="9" s="1"/>
  <c r="Y2842" i="9" s="1"/>
  <c r="Y2843" i="9" s="1"/>
  <c r="Y2844" i="9" s="1"/>
  <c r="Y2845" i="9" s="1"/>
  <c r="Y2846" i="9" l="1"/>
  <c r="Y2847" i="9" s="1"/>
  <c r="Y2848" i="9" s="1"/>
  <c r="Y2849" i="9" s="1"/>
  <c r="Y2850" i="9" s="1"/>
  <c r="Y2851" i="9" s="1"/>
  <c r="Y2852" i="9" s="1"/>
  <c r="Y2853" i="9" s="1"/>
  <c r="Y2854" i="9" s="1"/>
  <c r="Y2855" i="9" s="1"/>
  <c r="Y2856" i="9" s="1"/>
  <c r="Y2857" i="9" s="1"/>
  <c r="Y2858" i="9" s="1"/>
  <c r="Y2859" i="9" s="1"/>
  <c r="Y2860" i="9" s="1"/>
  <c r="Y2861" i="9" s="1"/>
  <c r="Y2862" i="9" s="1"/>
  <c r="Y2863" i="9" s="1"/>
  <c r="Y2864" i="9" s="1"/>
  <c r="Y2865" i="9" s="1"/>
  <c r="Y2866" i="9" s="1"/>
  <c r="Y2867" i="9" s="1"/>
  <c r="Y2868" i="9" s="1"/>
  <c r="Y2869" i="9" s="1"/>
  <c r="Y2870" i="9" s="1"/>
  <c r="Y2871" i="9" s="1"/>
  <c r="Y2872" i="9" s="1"/>
  <c r="Y2873" i="9" s="1"/>
  <c r="Y2874" i="9" s="1"/>
  <c r="Y2875" i="9" s="1"/>
  <c r="Y2876" i="9" s="1"/>
  <c r="Y2877" i="9" s="1"/>
  <c r="Y2878" i="9" s="1"/>
  <c r="Y2879" i="9" s="1"/>
  <c r="Y2880" i="9" s="1"/>
  <c r="Y2881" i="9" s="1"/>
  <c r="Y2882" i="9" s="1"/>
  <c r="Y2883" i="9" l="1"/>
  <c r="Y2884" i="9" s="1"/>
  <c r="Y2885" i="9" s="1"/>
  <c r="Y2886" i="9" s="1"/>
  <c r="Y2887" i="9" s="1"/>
  <c r="Y2888" i="9" s="1"/>
  <c r="Y2889" i="9" s="1"/>
  <c r="Y2890" i="9" s="1"/>
  <c r="Y2891" i="9" s="1"/>
  <c r="Y2892" i="9" s="1"/>
  <c r="Y2893" i="9" s="1"/>
  <c r="Y2894" i="9" s="1"/>
  <c r="Y2895" i="9" s="1"/>
  <c r="Y2896" i="9" s="1"/>
  <c r="Y2897" i="9" s="1"/>
  <c r="Y2898" i="9" s="1"/>
  <c r="Y2899" i="9" s="1"/>
  <c r="Y2900" i="9" s="1"/>
  <c r="Y2901" i="9" s="1"/>
  <c r="Y2902" i="9" s="1"/>
  <c r="Y2903" i="9" s="1"/>
  <c r="Y2904" i="9" s="1"/>
  <c r="Y2905" i="9" s="1"/>
  <c r="Y2906" i="9" s="1"/>
  <c r="Y2907" i="9" s="1"/>
  <c r="Y2908" i="9" s="1"/>
  <c r="Y2909" i="9" s="1"/>
  <c r="Y2910" i="9" s="1"/>
  <c r="Y2911" i="9" l="1"/>
  <c r="Y2912" i="9" s="1"/>
  <c r="Y2913" i="9" s="1"/>
  <c r="Y2914" i="9" s="1"/>
  <c r="Y2915" i="9" s="1"/>
  <c r="Y2916" i="9" s="1"/>
  <c r="Y2917" i="9" s="1"/>
  <c r="Y2918" i="9" s="1"/>
  <c r="Y2919" i="9" s="1"/>
  <c r="Y2920" i="9" s="1"/>
  <c r="Y2921" i="9" s="1"/>
  <c r="Y2922" i="9" s="1"/>
  <c r="Y2923" i="9" s="1"/>
  <c r="Y2924" i="9" s="1"/>
  <c r="Y2925" i="9" s="1"/>
  <c r="Y2926" i="9" s="1"/>
  <c r="Y2927" i="9" s="1"/>
  <c r="Y2928" i="9" s="1"/>
  <c r="Y2929" i="9" s="1"/>
  <c r="Y2930" i="9" s="1"/>
  <c r="Y2931" i="9" s="1"/>
  <c r="Y2932" i="9" s="1"/>
  <c r="Y2933" i="9" s="1"/>
  <c r="Y2934" i="9" s="1"/>
  <c r="Y2935" i="9" s="1"/>
  <c r="Y2936" i="9" s="1"/>
  <c r="Y2937" i="9" s="1"/>
  <c r="Y2938" i="9" s="1"/>
  <c r="Y2939" i="9" s="1"/>
  <c r="Y2940" i="9" s="1"/>
  <c r="Y2941" i="9" s="1"/>
  <c r="Y2942" i="9" s="1"/>
  <c r="Y2943" i="9" s="1"/>
  <c r="Y2944" i="9" s="1"/>
  <c r="Y2945" i="9" s="1"/>
  <c r="Y2946" i="9" s="1"/>
  <c r="Y2947" i="9" s="1"/>
  <c r="Y2948" i="9" s="1"/>
  <c r="Y2949" i="9" s="1"/>
  <c r="Y2950" i="9" s="1"/>
  <c r="Y2951" i="9" s="1"/>
  <c r="Y2952" i="9" s="1"/>
  <c r="Y2953" i="9" s="1"/>
  <c r="Y2954" i="9" s="1"/>
  <c r="Y2955" i="9" s="1"/>
  <c r="Y2956" i="9" s="1"/>
  <c r="Y2957" i="9" s="1"/>
  <c r="Y2958" i="9" l="1"/>
  <c r="Y2959" i="9" s="1"/>
  <c r="Y2960" i="9" s="1"/>
  <c r="Y2961" i="9" s="1"/>
  <c r="Y2962" i="9" s="1"/>
  <c r="Y2963" i="9" s="1"/>
  <c r="Y2964" i="9" s="1"/>
  <c r="Y2965" i="9" s="1"/>
  <c r="Y2966" i="9" s="1"/>
  <c r="Y2967" i="9" l="1"/>
  <c r="Y2968" i="9" s="1"/>
  <c r="Y2969" i="9" s="1"/>
  <c r="Y2970" i="9" s="1"/>
  <c r="Y2971" i="9" s="1"/>
  <c r="Y2972" i="9" s="1"/>
  <c r="Y2973" i="9" l="1"/>
  <c r="Y2974" i="9" s="1"/>
  <c r="Y2975" i="9" s="1"/>
  <c r="Y2976" i="9" s="1"/>
  <c r="Y2977" i="9" s="1"/>
  <c r="Y2978" i="9" s="1"/>
  <c r="Y2979" i="9" s="1"/>
  <c r="Y2980" i="9" s="1"/>
  <c r="Y2981" i="9" s="1"/>
  <c r="Y2982" i="9" l="1"/>
  <c r="Y2983" i="9" s="1"/>
  <c r="Y2984" i="9" s="1"/>
  <c r="Y2985" i="9" s="1"/>
  <c r="Y2986" i="9" s="1"/>
  <c r="Y2987" i="9" s="1"/>
  <c r="Y2988" i="9" l="1"/>
  <c r="Y2989" i="9" s="1"/>
  <c r="Y2990" i="9" s="1"/>
  <c r="Y2991" i="9" s="1"/>
  <c r="Y2992" i="9" s="1"/>
  <c r="Y2993" i="9" s="1"/>
  <c r="Y2994" i="9" s="1"/>
  <c r="Y2995" i="9" s="1"/>
  <c r="Y2996" i="9" l="1"/>
  <c r="Y2997" i="9" s="1"/>
  <c r="Y2998" i="9" s="1"/>
  <c r="Y2999" i="9" s="1"/>
  <c r="Y3000" i="9" s="1"/>
  <c r="Y3001" i="9" s="1"/>
  <c r="Y3002" i="9" l="1"/>
  <c r="Y3003" i="9" s="1"/>
  <c r="Y3004" i="9" s="1"/>
  <c r="Y3005" i="9" s="1"/>
  <c r="Y3006" i="9" l="1"/>
  <c r="Y3007" i="9" s="1"/>
  <c r="Y3008" i="9" s="1"/>
  <c r="Y3009" i="9" s="1"/>
  <c r="Y3010" i="9" s="1"/>
  <c r="Y3011" i="9" s="1"/>
  <c r="Y3012" i="9" s="1"/>
  <c r="Y3013" i="9" s="1"/>
  <c r="Y3014" i="9" s="1"/>
  <c r="Y3015" i="9" s="1"/>
  <c r="Y3016" i="9" l="1"/>
  <c r="Y3017" i="9" s="1"/>
  <c r="Y3018" i="9" s="1"/>
  <c r="Y3019" i="9" s="1"/>
  <c r="Y3020" i="9" s="1"/>
  <c r="Y3021" i="9" s="1"/>
  <c r="Y3022" i="9" l="1"/>
  <c r="Y3023" i="9" s="1"/>
  <c r="Y3024" i="9" s="1"/>
  <c r="Y3025" i="9" s="1"/>
  <c r="Y3026" i="9" s="1"/>
  <c r="Y3027" i="9" s="1"/>
  <c r="Y3028" i="9" l="1"/>
  <c r="Y3029" i="9" s="1"/>
  <c r="Y3030" i="9" s="1"/>
  <c r="Y3031" i="9" s="1"/>
  <c r="Y3032" i="9" s="1"/>
  <c r="Y3033" i="9" s="1"/>
  <c r="Y3034" i="9" s="1"/>
  <c r="Y3035" i="9" s="1"/>
  <c r="Y3036" i="9" s="1"/>
  <c r="Y3037" i="9" s="1"/>
  <c r="Y3038" i="9" s="1"/>
  <c r="Y3039" i="9" s="1"/>
  <c r="Y3040" i="9" s="1"/>
  <c r="Y3041" i="9" l="1"/>
  <c r="Y3042" i="9" s="1"/>
  <c r="Y3043" i="9" s="1"/>
  <c r="Y3044" i="9" s="1"/>
  <c r="Y3045" i="9" s="1"/>
  <c r="Y3046" i="9" s="1"/>
  <c r="Y3047" i="9" s="1"/>
  <c r="Y3048" i="9" s="1"/>
  <c r="Y3049" i="9" l="1"/>
  <c r="Y3050" i="9" s="1"/>
  <c r="Y3051" i="9" s="1"/>
  <c r="Y3052" i="9" s="1"/>
  <c r="Y3053" i="9" s="1"/>
  <c r="Y3054" i="9" s="1"/>
  <c r="Y3055" i="9" s="1"/>
  <c r="Y3056" i="9" s="1"/>
  <c r="Y3057" i="9" s="1"/>
  <c r="Y3058" i="9" s="1"/>
  <c r="Y3059" i="9" s="1"/>
  <c r="Y3060" i="9" s="1"/>
  <c r="Y3061" i="9" s="1"/>
  <c r="Y3062" i="9" s="1"/>
  <c r="Y3063" i="9" s="1"/>
  <c r="Y3064" i="9" s="1"/>
  <c r="Y3065" i="9" s="1"/>
  <c r="Y3066" i="9" s="1"/>
  <c r="Y3067" i="9" s="1"/>
  <c r="Y3068" i="9" s="1"/>
  <c r="Y3069" i="9" s="1"/>
  <c r="Y3070" i="9" l="1"/>
  <c r="Y3071" i="9" s="1"/>
  <c r="Y3072" i="9" s="1"/>
  <c r="Y3073" i="9" s="1"/>
  <c r="Y3074" i="9" s="1"/>
  <c r="Y3075" i="9" s="1"/>
  <c r="Y3076" i="9" s="1"/>
  <c r="Y3077" i="9" s="1"/>
  <c r="Y3078" i="9" s="1"/>
  <c r="Y3079" i="9" l="1"/>
  <c r="Y3080" i="9" s="1"/>
  <c r="Y3081" i="9" s="1"/>
  <c r="Y3082" i="9" s="1"/>
  <c r="Y3083" i="9" s="1"/>
  <c r="Y3084" i="9" s="1"/>
  <c r="Y3085" i="9" s="1"/>
  <c r="Y3086" i="9" l="1"/>
  <c r="Y3087" i="9" s="1"/>
  <c r="Y3088" i="9" s="1"/>
  <c r="Y3089" i="9" s="1"/>
  <c r="Y3090" i="9" s="1"/>
  <c r="Y3091" i="9" s="1"/>
  <c r="Y3092" i="9" s="1"/>
  <c r="Y3093" i="9" s="1"/>
  <c r="Y3094" i="9" s="1"/>
  <c r="Y3095" i="9" s="1"/>
  <c r="Y3096" i="9" s="1"/>
  <c r="Y3097" i="9" s="1"/>
  <c r="Y3098" i="9" s="1"/>
  <c r="Y3099" i="9" s="1"/>
  <c r="Y3100" i="9" s="1"/>
  <c r="Y3101" i="9" s="1"/>
  <c r="Y3102" i="9" s="1"/>
  <c r="Y3103" i="9" s="1"/>
  <c r="Y3104" i="9" s="1"/>
  <c r="Y3105" i="9" s="1"/>
  <c r="Y3106" i="9" s="1"/>
  <c r="Y3107" i="9" s="1"/>
  <c r="Y3108" i="9" s="1"/>
  <c r="Y3109" i="9" s="1"/>
  <c r="Y3110" i="9" s="1"/>
  <c r="Y3111" i="9" s="1"/>
  <c r="Y3112" i="9" s="1"/>
  <c r="Y3113" i="9" s="1"/>
  <c r="Y3114" i="9" s="1"/>
  <c r="Y3115" i="9" s="1"/>
  <c r="Y3116" i="9" s="1"/>
  <c r="Y3117" i="9" s="1"/>
  <c r="Y3118" i="9" s="1"/>
  <c r="Y3119" i="9" s="1"/>
  <c r="Y3120" i="9" s="1"/>
  <c r="Y3121" i="9" s="1"/>
  <c r="Y3122" i="9" s="1"/>
  <c r="Y3123" i="9" s="1"/>
  <c r="Y3124" i="9" s="1"/>
  <c r="Y3125" i="9" s="1"/>
  <c r="Y3126" i="9" s="1"/>
  <c r="Y3127" i="9" s="1"/>
  <c r="Y3128" i="9" s="1"/>
  <c r="Y3129" i="9" s="1"/>
  <c r="Y3130" i="9" s="1"/>
  <c r="Y3131" i="9" s="1"/>
  <c r="Y3132" i="9" s="1"/>
  <c r="Y3133" i="9" s="1"/>
  <c r="Y3134" i="9" s="1"/>
  <c r="Y3135" i="9" s="1"/>
  <c r="Y3136" i="9" s="1"/>
  <c r="Y3137" i="9" s="1"/>
  <c r="Y3138" i="9" s="1"/>
  <c r="Y3139" i="9" s="1"/>
  <c r="Y3140" i="9" s="1"/>
  <c r="Y3141" i="9" s="1"/>
  <c r="Y3142" i="9" s="1"/>
  <c r="Y3143" i="9" s="1"/>
  <c r="Y3144" i="9" s="1"/>
  <c r="Y3145" i="9" s="1"/>
  <c r="Y3146" i="9" s="1"/>
  <c r="Y3147" i="9" s="1"/>
  <c r="Y3148" i="9" s="1"/>
  <c r="Y3149" i="9" s="1"/>
  <c r="Y3150" i="9" s="1"/>
  <c r="Y3151" i="9" s="1"/>
  <c r="Y3152" i="9" s="1"/>
  <c r="Y3153" i="9" l="1"/>
  <c r="Y3154" i="9" s="1"/>
  <c r="Y3155" i="9" s="1"/>
  <c r="Y3156" i="9" s="1"/>
  <c r="Y3157" i="9" l="1"/>
  <c r="Y3158" i="9" s="1"/>
  <c r="Y3159" i="9" s="1"/>
  <c r="Y3160" i="9" s="1"/>
  <c r="Y3161" i="9" s="1"/>
  <c r="Y3162" i="9" s="1"/>
  <c r="Y3163" i="9" s="1"/>
  <c r="Y3164" i="9" s="1"/>
  <c r="Y3165" i="9" s="1"/>
  <c r="Y3166" i="9" s="1"/>
  <c r="Y3167" i="9" s="1"/>
  <c r="Y3168" i="9" s="1"/>
  <c r="Y3169" i="9" s="1"/>
  <c r="Y3170" i="9" s="1"/>
  <c r="Y3171" i="9" s="1"/>
  <c r="Y3172" i="9" s="1"/>
  <c r="Y3173" i="9" s="1"/>
  <c r="Y3174" i="9" l="1"/>
  <c r="Y3175" i="9" s="1"/>
  <c r="Y3176" i="9" s="1"/>
  <c r="Y3177" i="9" s="1"/>
  <c r="Y3178" i="9" s="1"/>
  <c r="Y3179" i="9" s="1"/>
  <c r="Y3180" i="9" s="1"/>
  <c r="Y3181" i="9" s="1"/>
  <c r="Y3182" i="9" l="1"/>
  <c r="Y3183" i="9" s="1"/>
  <c r="Y3184" i="9" s="1"/>
  <c r="Y3185" i="9" s="1"/>
  <c r="Y3186" i="9" s="1"/>
  <c r="Y3187" i="9" s="1"/>
  <c r="Y3188" i="9" s="1"/>
  <c r="Y3189" i="9" s="1"/>
  <c r="Y3190" i="9" s="1"/>
  <c r="Y3191" i="9" s="1"/>
  <c r="Y3192" i="9" s="1"/>
  <c r="Y3193" i="9" s="1"/>
  <c r="Y3194" i="9" s="1"/>
  <c r="Y3195" i="9" s="1"/>
  <c r="Y3196" i="9" s="1"/>
  <c r="Y3197" i="9" s="1"/>
  <c r="Y3198" i="9" s="1"/>
  <c r="Y3199" i="9" s="1"/>
  <c r="Y3200" i="9" s="1"/>
  <c r="Y3201" i="9" s="1"/>
  <c r="Y3202" i="9" s="1"/>
  <c r="Y3203" i="9" s="1"/>
  <c r="Y3204" i="9" s="1"/>
  <c r="Y3205" i="9" s="1"/>
  <c r="Y3206" i="9" s="1"/>
  <c r="Y3207" i="9" s="1"/>
  <c r="Y3208" i="9" s="1"/>
  <c r="Y3209" i="9" s="1"/>
  <c r="Y3210" i="9" s="1"/>
  <c r="Y3211" i="9" s="1"/>
  <c r="Y3212" i="9" s="1"/>
  <c r="Y3213" i="9" s="1"/>
  <c r="Y3214" i="9" s="1"/>
  <c r="Y3215" i="9" s="1"/>
  <c r="Y3216" i="9" s="1"/>
  <c r="Y3217" i="9" s="1"/>
  <c r="Y3218" i="9" l="1"/>
  <c r="Y3219" i="9" s="1"/>
  <c r="Y3220" i="9" s="1"/>
  <c r="Y3221" i="9" s="1"/>
  <c r="Y3222" i="9" s="1"/>
  <c r="Y3223" i="9" s="1"/>
  <c r="Y3224" i="9" s="1"/>
  <c r="Y3225" i="9" s="1"/>
  <c r="Y3226" i="9" s="1"/>
  <c r="Y3227" i="9" s="1"/>
  <c r="Y3228" i="9" s="1"/>
  <c r="Y3229" i="9" s="1"/>
  <c r="Y3230" i="9" s="1"/>
  <c r="Y3231" i="9" s="1"/>
  <c r="Y3232" i="9" l="1"/>
  <c r="Y3233" i="9" s="1"/>
  <c r="Y3234" i="9" s="1"/>
  <c r="Y3235" i="9" s="1"/>
  <c r="Y3236" i="9" s="1"/>
  <c r="Y3237" i="9" l="1"/>
  <c r="Y3238" i="9" s="1"/>
  <c r="Y3239" i="9" l="1"/>
  <c r="Y3240" i="9" s="1"/>
  <c r="Y3241" i="9" s="1"/>
  <c r="Y3242" i="9" s="1"/>
  <c r="Y3243" i="9" s="1"/>
  <c r="Y3244" i="9" s="1"/>
  <c r="Y3245" i="9" s="1"/>
  <c r="Y3246" i="9" s="1"/>
  <c r="Y3247" i="9" s="1"/>
  <c r="Y3248" i="9" s="1"/>
  <c r="Y3249" i="9" s="1"/>
  <c r="Y3250" i="9" s="1"/>
  <c r="Y3251" i="9" s="1"/>
  <c r="Y3252" i="9" s="1"/>
  <c r="Y3253" i="9" s="1"/>
  <c r="Y3254" i="9" s="1"/>
  <c r="Y3255" i="9" s="1"/>
  <c r="Y3256" i="9" s="1"/>
  <c r="Y3257" i="9" s="1"/>
  <c r="Y3258" i="9" s="1"/>
  <c r="Y3259" i="9" s="1"/>
  <c r="Y3260" i="9" s="1"/>
  <c r="Y3261" i="9" s="1"/>
  <c r="Y3262" i="9" s="1"/>
  <c r="Y3263" i="9" s="1"/>
  <c r="Y3264" i="9" s="1"/>
  <c r="Y3265" i="9" s="1"/>
  <c r="Y3266" i="9" s="1"/>
  <c r="Y3267" i="9" s="1"/>
  <c r="Y3268" i="9" s="1"/>
  <c r="Y3269" i="9" s="1"/>
  <c r="Y3270" i="9" s="1"/>
  <c r="Y3271" i="9" s="1"/>
  <c r="Y3272" i="9" s="1"/>
  <c r="Y3273" i="9" s="1"/>
  <c r="Y3274" i="9" s="1"/>
  <c r="Y3275" i="9" s="1"/>
  <c r="Y3276" i="9" s="1"/>
  <c r="Y3277" i="9" s="1"/>
  <c r="Y3278" i="9" s="1"/>
  <c r="Y3279" i="9" s="1"/>
  <c r="Y3280" i="9" s="1"/>
  <c r="Y3281" i="9" s="1"/>
  <c r="Y3282" i="9" s="1"/>
  <c r="Y3283" i="9" s="1"/>
  <c r="Y3284" i="9" s="1"/>
  <c r="Y3285" i="9" s="1"/>
  <c r="Y3286" i="9" s="1"/>
  <c r="Y3287" i="9" s="1"/>
  <c r="Y3288" i="9" s="1"/>
  <c r="Y3289" i="9" s="1"/>
  <c r="Y3290" i="9" s="1"/>
  <c r="Y3291" i="9" s="1"/>
  <c r="Y3292" i="9" s="1"/>
  <c r="Y3293" i="9" s="1"/>
  <c r="Y3294" i="9" s="1"/>
  <c r="Y3295" i="9" s="1"/>
  <c r="Y3296" i="9" s="1"/>
  <c r="Y3297" i="9" s="1"/>
  <c r="Y3298" i="9" s="1"/>
  <c r="Y3299" i="9" s="1"/>
  <c r="Y3300" i="9" s="1"/>
  <c r="Y3301" i="9" s="1"/>
  <c r="Y3302" i="9" s="1"/>
  <c r="Y3303" i="9" s="1"/>
  <c r="Y3304" i="9" s="1"/>
  <c r="Y3305" i="9" s="1"/>
  <c r="Y3306" i="9" s="1"/>
  <c r="Y3307" i="9" s="1"/>
  <c r="Y3308" i="9" s="1"/>
  <c r="Y3309" i="9" s="1"/>
  <c r="Y3310" i="9" s="1"/>
  <c r="Y3311" i="9" s="1"/>
  <c r="Y3312" i="9" s="1"/>
  <c r="Y3313" i="9" s="1"/>
  <c r="Y3314" i="9" s="1"/>
  <c r="Y3315" i="9" s="1"/>
  <c r="Y3316" i="9" s="1"/>
  <c r="Y3317" i="9" s="1"/>
  <c r="Y3318" i="9" s="1"/>
  <c r="Y3319" i="9" s="1"/>
  <c r="Y3320" i="9" s="1"/>
  <c r="Y3321" i="9" s="1"/>
  <c r="Y3322" i="9" s="1"/>
  <c r="Y3323" i="9" s="1"/>
  <c r="Y3324" i="9" s="1"/>
  <c r="Y3325" i="9" s="1"/>
  <c r="Y3326" i="9" s="1"/>
  <c r="Y3327" i="9" s="1"/>
  <c r="Y3328" i="9" s="1"/>
  <c r="Y3329" i="9" s="1"/>
  <c r="Y3330" i="9" s="1"/>
  <c r="Y3331" i="9" s="1"/>
  <c r="Y3332" i="9" s="1"/>
  <c r="Y3333" i="9" s="1"/>
  <c r="Y3334" i="9" s="1"/>
  <c r="Y3335" i="9" s="1"/>
  <c r="Y3336" i="9" s="1"/>
  <c r="Y3337" i="9" s="1"/>
  <c r="Y3338" i="9" s="1"/>
  <c r="Y3339" i="9" s="1"/>
  <c r="Y3340" i="9" s="1"/>
  <c r="Y3341" i="9" s="1"/>
  <c r="Y3342" i="9" s="1"/>
  <c r="Y3343" i="9" s="1"/>
  <c r="Y3344" i="9" s="1"/>
  <c r="Y3345" i="9" s="1"/>
  <c r="Y3346" i="9" s="1"/>
  <c r="Y3347" i="9" s="1"/>
  <c r="Y3348" i="9" s="1"/>
  <c r="Y3349" i="9" s="1"/>
  <c r="Y3350" i="9" s="1"/>
  <c r="Y3351" i="9" s="1"/>
  <c r="Y3352" i="9" s="1"/>
  <c r="Y3353" i="9" s="1"/>
  <c r="Y3354" i="9" s="1"/>
  <c r="Y3355" i="9" s="1"/>
  <c r="Y3356" i="9" s="1"/>
  <c r="Y3357" i="9" s="1"/>
  <c r="Y3358" i="9" s="1"/>
  <c r="Y3359" i="9" s="1"/>
  <c r="Y3360" i="9" s="1"/>
  <c r="Y3361" i="9" l="1"/>
  <c r="Y3362" i="9" s="1"/>
  <c r="Y3363" i="9" l="1"/>
  <c r="Y3364" i="9" s="1"/>
  <c r="Y3365" i="9" s="1"/>
  <c r="Y3366" i="9" s="1"/>
  <c r="Y3367" i="9" s="1"/>
  <c r="Y3368" i="9" s="1"/>
  <c r="Y3369" i="9" s="1"/>
  <c r="Y3370" i="9" l="1"/>
  <c r="Y3371" i="9" s="1"/>
  <c r="Y3372" i="9" l="1"/>
  <c r="Y3373" i="9" s="1"/>
  <c r="Y3374" i="9" s="1"/>
  <c r="Y3375" i="9" s="1"/>
  <c r="Y3376" i="9" s="1"/>
  <c r="Y3377" i="9" s="1"/>
  <c r="Y3378" i="9" s="1"/>
  <c r="Y3379" i="9" s="1"/>
  <c r="Y3380" i="9" s="1"/>
  <c r="Y3381" i="9" s="1"/>
  <c r="Y3382" i="9" s="1"/>
  <c r="Y3383" i="9" s="1"/>
  <c r="Y3384" i="9" s="1"/>
  <c r="Y3385" i="9" s="1"/>
  <c r="Y3386" i="9" s="1"/>
  <c r="Y3387" i="9" s="1"/>
  <c r="Y3388" i="9" s="1"/>
  <c r="Y3389" i="9" s="1"/>
  <c r="Y3390" i="9" s="1"/>
  <c r="Y3391" i="9" l="1"/>
  <c r="Y3392" i="9" s="1"/>
  <c r="Y3393" i="9" s="1"/>
  <c r="Y3394" i="9" s="1"/>
  <c r="Y3395" i="9" s="1"/>
  <c r="Y3396" i="9" s="1"/>
  <c r="Y3397" i="9" s="1"/>
  <c r="Y3398" i="9" s="1"/>
  <c r="Y3399" i="9" s="1"/>
  <c r="Y3400" i="9" s="1"/>
  <c r="Y3401" i="9" s="1"/>
  <c r="Y3402" i="9" s="1"/>
  <c r="Y3403" i="9" l="1"/>
  <c r="Y3404" i="9" s="1"/>
  <c r="Y3405" i="9" s="1"/>
  <c r="Y3406" i="9" s="1"/>
  <c r="Y3407" i="9" s="1"/>
  <c r="Y3408" i="9" s="1"/>
  <c r="Y3409" i="9" s="1"/>
  <c r="Y3410" i="9" s="1"/>
  <c r="Y3411" i="9" s="1"/>
  <c r="Y3412" i="9" s="1"/>
  <c r="Y3413" i="9" s="1"/>
  <c r="Y3414" i="9" s="1"/>
  <c r="Y3415" i="9" s="1"/>
  <c r="Y3416" i="9" s="1"/>
  <c r="Y3417" i="9" s="1"/>
  <c r="Y3418" i="9" s="1"/>
  <c r="Y3419" i="9" s="1"/>
  <c r="Y3420" i="9" s="1"/>
  <c r="Y3421" i="9" s="1"/>
  <c r="Y3422" i="9" s="1"/>
  <c r="Y3423" i="9" s="1"/>
  <c r="Y3424" i="9" s="1"/>
  <c r="Y3425" i="9" s="1"/>
  <c r="Y3426" i="9" s="1"/>
  <c r="Y3427" i="9" s="1"/>
  <c r="Y3428" i="9" s="1"/>
  <c r="Y3429" i="9" s="1"/>
  <c r="Y3430" i="9" s="1"/>
  <c r="Y3431" i="9" s="1"/>
  <c r="Y3432" i="9" s="1"/>
  <c r="Y3433" i="9" s="1"/>
  <c r="Y3434" i="9" s="1"/>
  <c r="Y3435" i="9" s="1"/>
  <c r="Y3436" i="9" s="1"/>
  <c r="Y3437" i="9" s="1"/>
  <c r="Y3438" i="9" s="1"/>
  <c r="Y3439" i="9" s="1"/>
  <c r="Y3440" i="9" s="1"/>
  <c r="Y3441" i="9" s="1"/>
  <c r="Y3442" i="9" s="1"/>
  <c r="Y3443" i="9" s="1"/>
  <c r="Y3444" i="9" s="1"/>
  <c r="Y3445" i="9" s="1"/>
  <c r="Y3446" i="9" s="1"/>
  <c r="Y3447" i="9" s="1"/>
  <c r="Y3448" i="9" s="1"/>
  <c r="Y3449" i="9" s="1"/>
  <c r="Y3450" i="9" s="1"/>
  <c r="Y3451" i="9" s="1"/>
  <c r="Y3452" i="9" s="1"/>
  <c r="Y3453" i="9" s="1"/>
  <c r="Y3454" i="9" s="1"/>
  <c r="Y3455" i="9" s="1"/>
  <c r="Y3456" i="9" s="1"/>
  <c r="Y3457" i="9" s="1"/>
  <c r="Y3458" i="9" s="1"/>
  <c r="Y3459" i="9" s="1"/>
  <c r="Y3460" i="9" s="1"/>
  <c r="Y3461" i="9" s="1"/>
  <c r="Y3462" i="9" s="1"/>
  <c r="Y3463" i="9" s="1"/>
  <c r="Y3464" i="9" s="1"/>
  <c r="Y3465" i="9" s="1"/>
  <c r="Y3466" i="9" s="1"/>
  <c r="Y3467" i="9" s="1"/>
  <c r="Y3468" i="9" s="1"/>
  <c r="Y3469" i="9" s="1"/>
  <c r="Y3470" i="9" s="1"/>
  <c r="Y3471" i="9" s="1"/>
  <c r="Y3472" i="9" s="1"/>
  <c r="Y3473" i="9" s="1"/>
  <c r="Y3474" i="9" s="1"/>
  <c r="Y3475" i="9" s="1"/>
  <c r="Y3476" i="9" s="1"/>
  <c r="Y3477" i="9" s="1"/>
  <c r="Y3478" i="9" s="1"/>
  <c r="Y3479" i="9" s="1"/>
  <c r="Y3480" i="9" s="1"/>
  <c r="Y3481" i="9" s="1"/>
  <c r="Y3482" i="9" s="1"/>
  <c r="Y3483" i="9" s="1"/>
  <c r="Y3484" i="9" s="1"/>
  <c r="Y3485" i="9" s="1"/>
  <c r="Y3486" i="9" s="1"/>
  <c r="Y3487" i="9" s="1"/>
  <c r="Y3488" i="9" s="1"/>
  <c r="Y3489" i="9" s="1"/>
  <c r="Y3490" i="9" s="1"/>
  <c r="Y3491" i="9" s="1"/>
  <c r="Y3492" i="9" s="1"/>
  <c r="Y3493" i="9" s="1"/>
  <c r="Y3494" i="9" s="1"/>
  <c r="Y3495" i="9" s="1"/>
  <c r="Y3496" i="9" s="1"/>
  <c r="Y3497" i="9" s="1"/>
  <c r="Y3498" i="9" s="1"/>
  <c r="Y3499" i="9" s="1"/>
  <c r="Y3500" i="9" s="1"/>
  <c r="Y3501" i="9" s="1"/>
  <c r="Y3502" i="9" s="1"/>
  <c r="Y3503" i="9" s="1"/>
  <c r="Y3504" i="9" s="1"/>
  <c r="Y3505" i="9" s="1"/>
  <c r="Y3506" i="9" s="1"/>
  <c r="Y3507" i="9" s="1"/>
  <c r="Y3508" i="9" s="1"/>
  <c r="Y3509" i="9" s="1"/>
  <c r="Y3510" i="9" s="1"/>
  <c r="Y3511" i="9" s="1"/>
  <c r="Y3512" i="9" s="1"/>
  <c r="Y3513" i="9" s="1"/>
  <c r="Y3514" i="9" s="1"/>
  <c r="Y3515" i="9" s="1"/>
  <c r="Y3516" i="9" s="1"/>
  <c r="Y3517" i="9" s="1"/>
  <c r="Y3518" i="9" s="1"/>
  <c r="Y3519" i="9" s="1"/>
  <c r="Y3520" i="9" s="1"/>
  <c r="Y3521" i="9" s="1"/>
  <c r="Y3522" i="9" s="1"/>
  <c r="Y3523" i="9" s="1"/>
  <c r="Y3524" i="9" s="1"/>
  <c r="Y3525" i="9" s="1"/>
  <c r="Y3526" i="9" s="1"/>
  <c r="Y3527" i="9" s="1"/>
  <c r="Y3528" i="9" s="1"/>
  <c r="Y3529" i="9" s="1"/>
  <c r="Y3530" i="9" s="1"/>
  <c r="Y3531" i="9" s="1"/>
  <c r="Y3532" i="9" s="1"/>
  <c r="Y3533" i="9" s="1"/>
  <c r="Y3534" i="9" s="1"/>
  <c r="Y3535" i="9" s="1"/>
  <c r="Y3536" i="9" s="1"/>
  <c r="Y3537" i="9" s="1"/>
  <c r="Y3538" i="9" s="1"/>
  <c r="Y3539" i="9" s="1"/>
  <c r="Y3540" i="9" s="1"/>
  <c r="Y3541" i="9" s="1"/>
  <c r="Y3542" i="9" s="1"/>
  <c r="Y3543" i="9" s="1"/>
  <c r="Y3544" i="9" s="1"/>
  <c r="Y3545" i="9" s="1"/>
  <c r="Y3546" i="9" s="1"/>
  <c r="Y3547" i="9" s="1"/>
  <c r="Y3548" i="9" s="1"/>
  <c r="Y3549" i="9" s="1"/>
  <c r="Y3550" i="9" s="1"/>
  <c r="Y3551" i="9" s="1"/>
  <c r="Y3552" i="9" s="1"/>
  <c r="Y3553" i="9" s="1"/>
  <c r="Y3554" i="9" s="1"/>
  <c r="Y3555" i="9" s="1"/>
  <c r="Y3556" i="9" s="1"/>
  <c r="Y3557" i="9" l="1"/>
  <c r="Y3558" i="9" s="1"/>
  <c r="Y3559" i="9" s="1"/>
  <c r="Y3560" i="9" s="1"/>
  <c r="Y3561" i="9" s="1"/>
  <c r="Y3562" i="9" s="1"/>
  <c r="Y3563" i="9" s="1"/>
  <c r="Y3564" i="9" s="1"/>
  <c r="Y3565" i="9" s="1"/>
  <c r="Y3566" i="9" s="1"/>
  <c r="Y3567" i="9" s="1"/>
  <c r="Y3568" i="9" s="1"/>
  <c r="Y3569" i="9" s="1"/>
  <c r="Y3570" i="9" s="1"/>
  <c r="Y3571" i="9" s="1"/>
  <c r="Y3572" i="9" s="1"/>
  <c r="Y3573" i="9" s="1"/>
  <c r="Y3574" i="9" s="1"/>
  <c r="Y3575" i="9" s="1"/>
  <c r="Y3576" i="9" s="1"/>
  <c r="Y3577" i="9" s="1"/>
  <c r="Y3578" i="9" s="1"/>
  <c r="Y3579" i="9" s="1"/>
  <c r="Y3580" i="9" s="1"/>
  <c r="Y3581" i="9" s="1"/>
  <c r="Y3582" i="9" s="1"/>
  <c r="Y3583" i="9" s="1"/>
  <c r="Y3584" i="9" s="1"/>
  <c r="Y3585" i="9" s="1"/>
  <c r="Y3586" i="9" s="1"/>
  <c r="Y3587" i="9" s="1"/>
  <c r="Y3588" i="9" s="1"/>
  <c r="Y3589" i="9" s="1"/>
  <c r="Y3590" i="9" s="1"/>
  <c r="Y3591" i="9" s="1"/>
  <c r="Y3592" i="9" s="1"/>
  <c r="Y3593" i="9" s="1"/>
  <c r="Y3594" i="9" s="1"/>
  <c r="Y3595" i="9" s="1"/>
  <c r="Y3596" i="9" s="1"/>
  <c r="Y3597" i="9" s="1"/>
  <c r="Y3598" i="9" s="1"/>
  <c r="Y3599" i="9" s="1"/>
  <c r="Y3600" i="9" s="1"/>
  <c r="Y3601" i="9" s="1"/>
  <c r="Y3602" i="9" s="1"/>
  <c r="Y3603" i="9" s="1"/>
  <c r="Y3604" i="9" s="1"/>
  <c r="Y3605" i="9" s="1"/>
  <c r="Y3606" i="9" s="1"/>
  <c r="Y3607" i="9" s="1"/>
  <c r="Y3608" i="9" s="1"/>
  <c r="Y3609" i="9" s="1"/>
  <c r="Y3610" i="9" s="1"/>
  <c r="Y3611" i="9" s="1"/>
  <c r="Y3612" i="9" s="1"/>
  <c r="Y3613" i="9" s="1"/>
  <c r="Y3614" i="9" s="1"/>
  <c r="Y3615" i="9" s="1"/>
  <c r="Y3616" i="9" s="1"/>
  <c r="Y3617" i="9" s="1"/>
  <c r="Y3618" i="9" s="1"/>
  <c r="Y3619" i="9" s="1"/>
  <c r="Y3620" i="9" s="1"/>
  <c r="Y3621" i="9" s="1"/>
  <c r="Y3622" i="9" s="1"/>
  <c r="Y3623" i="9" s="1"/>
  <c r="Y3624" i="9" s="1"/>
  <c r="Y3625" i="9" s="1"/>
  <c r="Y3626" i="9" s="1"/>
  <c r="Y3627" i="9" s="1"/>
  <c r="Y3628" i="9" s="1"/>
  <c r="Y3629" i="9" s="1"/>
  <c r="Y3630" i="9" s="1"/>
  <c r="Y3631" i="9" s="1"/>
  <c r="Y3632" i="9" s="1"/>
  <c r="Y3633" i="9" s="1"/>
  <c r="Y3634" i="9" s="1"/>
  <c r="Y3635" i="9" s="1"/>
  <c r="Y3636" i="9" s="1"/>
  <c r="Y3637" i="9" s="1"/>
  <c r="Y3638" i="9" s="1"/>
  <c r="Y3639" i="9" s="1"/>
  <c r="Y3640" i="9" s="1"/>
  <c r="Y3641" i="9" s="1"/>
  <c r="Y3642" i="9" s="1"/>
  <c r="Y3643" i="9" s="1"/>
  <c r="Y3644" i="9" s="1"/>
  <c r="Y3645" i="9" s="1"/>
  <c r="Y3646" i="9" s="1"/>
  <c r="Y3647" i="9" s="1"/>
  <c r="Y3648" i="9" s="1"/>
  <c r="Y3649" i="9" s="1"/>
  <c r="Y3650" i="9" s="1"/>
  <c r="Y3651" i="9" s="1"/>
  <c r="Y3652" i="9" s="1"/>
  <c r="Y3653" i="9" s="1"/>
  <c r="Y3654" i="9" s="1"/>
  <c r="Y3655" i="9" s="1"/>
  <c r="Y3656" i="9" s="1"/>
  <c r="Y3657" i="9" s="1"/>
  <c r="Y3658" i="9" s="1"/>
  <c r="Y3659" i="9" s="1"/>
  <c r="Y3660" i="9" s="1"/>
  <c r="Y3661" i="9" s="1"/>
  <c r="Y3662" i="9" s="1"/>
  <c r="Y3663" i="9" s="1"/>
  <c r="Y3664" i="9" s="1"/>
  <c r="Y3665" i="9" s="1"/>
  <c r="Y3666" i="9" s="1"/>
  <c r="Y3667" i="9" s="1"/>
  <c r="Y3668" i="9" s="1"/>
  <c r="Y3669" i="9" s="1"/>
  <c r="Y3670" i="9" s="1"/>
  <c r="Y3671" i="9" s="1"/>
  <c r="Y3672" i="9" s="1"/>
  <c r="Y3673" i="9" s="1"/>
  <c r="Y3674" i="9" s="1"/>
  <c r="Y3675" i="9" s="1"/>
  <c r="Y3676" i="9" s="1"/>
  <c r="Y3677" i="9" s="1"/>
  <c r="Y3678" i="9" s="1"/>
  <c r="Y3679" i="9" s="1"/>
  <c r="Y3680" i="9" s="1"/>
  <c r="Y3681" i="9" s="1"/>
  <c r="Y3682" i="9" s="1"/>
  <c r="Y3683" i="9" s="1"/>
  <c r="Y3684" i="9" s="1"/>
  <c r="Y3685" i="9" s="1"/>
  <c r="Y3686" i="9" s="1"/>
  <c r="Y3687" i="9" s="1"/>
  <c r="Y3688" i="9" s="1"/>
  <c r="Y3689" i="9" s="1"/>
  <c r="Y3690" i="9" s="1"/>
  <c r="Y3691" i="9" s="1"/>
  <c r="Y3692" i="9" s="1"/>
  <c r="Y3693" i="9" s="1"/>
  <c r="Y3694" i="9" s="1"/>
  <c r="Y3695" i="9" s="1"/>
  <c r="Y3696" i="9" s="1"/>
  <c r="Y3697" i="9" s="1"/>
  <c r="Y3698" i="9" s="1"/>
  <c r="Y3699" i="9" s="1"/>
  <c r="Y3700" i="9" s="1"/>
  <c r="Y3701" i="9" s="1"/>
  <c r="Y3702" i="9" s="1"/>
  <c r="Y3703" i="9" s="1"/>
  <c r="Y3704" i="9" s="1"/>
  <c r="Y3705" i="9" s="1"/>
  <c r="Y3706" i="9" s="1"/>
  <c r="Y3707" i="9" s="1"/>
  <c r="Y3708" i="9" s="1"/>
  <c r="Y3709" i="9" s="1"/>
  <c r="Y3710" i="9" s="1"/>
  <c r="Y3711" i="9" s="1"/>
  <c r="Y3712" i="9" s="1"/>
  <c r="Y3713" i="9" s="1"/>
  <c r="Y3714" i="9" s="1"/>
  <c r="Y3715" i="9" s="1"/>
  <c r="Y3716" i="9" s="1"/>
  <c r="Y3717" i="9" s="1"/>
  <c r="Y3718" i="9" s="1"/>
  <c r="Y3719" i="9" s="1"/>
  <c r="Y3720" i="9" s="1"/>
  <c r="Y3721" i="9" s="1"/>
  <c r="Y3722" i="9" s="1"/>
  <c r="Y3723" i="9" s="1"/>
  <c r="Y3724" i="9" s="1"/>
  <c r="Y3725" i="9" s="1"/>
  <c r="Y3726" i="9" s="1"/>
  <c r="Y3727" i="9" s="1"/>
  <c r="Y3728" i="9" s="1"/>
  <c r="Y3729" i="9" s="1"/>
  <c r="Y3730" i="9" s="1"/>
  <c r="Y3731" i="9" s="1"/>
  <c r="Y3732" i="9" s="1"/>
  <c r="Y3733" i="9" s="1"/>
  <c r="Y3734" i="9" s="1"/>
  <c r="Y3735" i="9" s="1"/>
  <c r="Y3736" i="9" s="1"/>
  <c r="Y3737" i="9" s="1"/>
  <c r="Y3738" i="9" s="1"/>
  <c r="Y3739" i="9" s="1"/>
  <c r="Y3740" i="9" s="1"/>
  <c r="Y3741" i="9" s="1"/>
  <c r="Y3742" i="9" s="1"/>
  <c r="Y3743" i="9" s="1"/>
  <c r="Y3744" i="9" s="1"/>
  <c r="Y3745" i="9" s="1"/>
  <c r="Y3746" i="9" s="1"/>
  <c r="Y3747" i="9" s="1"/>
  <c r="Y3748" i="9" s="1"/>
  <c r="Y3749" i="9" s="1"/>
  <c r="Y3750" i="9" s="1"/>
  <c r="Y3751" i="9" s="1"/>
  <c r="Y3752" i="9" s="1"/>
  <c r="Y3753" i="9" s="1"/>
  <c r="Y3754" i="9" s="1"/>
  <c r="Y3755" i="9" s="1"/>
  <c r="Y3756" i="9" s="1"/>
  <c r="Y3757" i="9" s="1"/>
  <c r="Y3758" i="9" s="1"/>
  <c r="Y3759" i="9" s="1"/>
  <c r="Y3760" i="9" s="1"/>
  <c r="Y3761" i="9" s="1"/>
  <c r="Y3762" i="9" s="1"/>
  <c r="Y3763" i="9" s="1"/>
  <c r="Y3764" i="9" s="1"/>
  <c r="Y3765" i="9" s="1"/>
  <c r="Y3766" i="9" s="1"/>
  <c r="Y3767" i="9" s="1"/>
  <c r="Y3768" i="9" s="1"/>
  <c r="Y3769" i="9" s="1"/>
  <c r="Y3770" i="9" s="1"/>
  <c r="Y3771" i="9" s="1"/>
  <c r="Y3772" i="9" s="1"/>
  <c r="Y3773" i="9" s="1"/>
  <c r="Y3774" i="9" s="1"/>
  <c r="Y3775" i="9" s="1"/>
  <c r="Y3776" i="9" s="1"/>
  <c r="Y3777" i="9" s="1"/>
  <c r="Y3778" i="9" s="1"/>
  <c r="Y3779" i="9" s="1"/>
  <c r="Y3780" i="9" s="1"/>
  <c r="Y3781" i="9" s="1"/>
  <c r="Y3782" i="9" s="1"/>
  <c r="Y3783" i="9" s="1"/>
  <c r="Y3784" i="9" s="1"/>
  <c r="Y3785" i="9" s="1"/>
  <c r="Y3786" i="9" s="1"/>
  <c r="Y3787" i="9" s="1"/>
  <c r="Y3788" i="9" s="1"/>
  <c r="Y3789" i="9" s="1"/>
  <c r="Y3790" i="9" s="1"/>
  <c r="Y3791" i="9" s="1"/>
  <c r="Y3792" i="9" s="1"/>
  <c r="Y3793" i="9" s="1"/>
  <c r="Y3794" i="9" s="1"/>
  <c r="Y3795" i="9" s="1"/>
  <c r="Y3796" i="9" s="1"/>
  <c r="Y3797" i="9" s="1"/>
  <c r="Y3798" i="9" s="1"/>
  <c r="Y3799" i="9" s="1"/>
  <c r="Y3800" i="9" s="1"/>
  <c r="Y3801" i="9" s="1"/>
  <c r="Y3802" i="9" s="1"/>
  <c r="Y3803" i="9" s="1"/>
  <c r="Y3804" i="9" s="1"/>
  <c r="Y3805" i="9" s="1"/>
  <c r="Y3806" i="9" s="1"/>
  <c r="Y3807" i="9" s="1"/>
  <c r="Y3808" i="9" s="1"/>
  <c r="Y3809" i="9" s="1"/>
  <c r="Y3810" i="9" s="1"/>
  <c r="Y3811" i="9" s="1"/>
  <c r="Y3812" i="9" s="1"/>
  <c r="Y3813" i="9" s="1"/>
  <c r="Y3814" i="9" s="1"/>
  <c r="Y3815" i="9" s="1"/>
  <c r="Y3816" i="9" s="1"/>
  <c r="Y3817" i="9" s="1"/>
  <c r="Y3818" i="9" s="1"/>
  <c r="Y3819" i="9" s="1"/>
  <c r="Y3820" i="9" s="1"/>
  <c r="Y3821" i="9" s="1"/>
  <c r="Y3822" i="9" s="1"/>
  <c r="Y3823" i="9" s="1"/>
  <c r="Y3824" i="9" s="1"/>
  <c r="Y3825" i="9" s="1"/>
  <c r="Y3826" i="9" s="1"/>
  <c r="Y3827" i="9" s="1"/>
  <c r="Y3828" i="9" s="1"/>
  <c r="Y3829" i="9" s="1"/>
  <c r="Y3830" i="9" s="1"/>
  <c r="Y3831" i="9" s="1"/>
  <c r="Y3832" i="9" s="1"/>
  <c r="Y3833" i="9" s="1"/>
  <c r="Y3834" i="9" s="1"/>
  <c r="Y3835" i="9" s="1"/>
  <c r="Y3836" i="9" s="1"/>
  <c r="Y3837" i="9" s="1"/>
  <c r="Y3838" i="9" s="1"/>
  <c r="Y3839" i="9" s="1"/>
  <c r="Y3840" i="9" s="1"/>
  <c r="Y3841" i="9" s="1"/>
  <c r="Y3842" i="9" s="1"/>
  <c r="Y3843" i="9" s="1"/>
  <c r="Y3844" i="9" s="1"/>
  <c r="Y3845" i="9" s="1"/>
  <c r="Y3846" i="9" s="1"/>
  <c r="Y3847" i="9" s="1"/>
  <c r="Y3848" i="9" s="1"/>
  <c r="Y3849" i="9" s="1"/>
  <c r="Y3850" i="9" s="1"/>
  <c r="Y3851" i="9" s="1"/>
  <c r="Y3852" i="9" s="1"/>
  <c r="Y3853" i="9" s="1"/>
  <c r="Y3854" i="9" s="1"/>
  <c r="Y3855" i="9" s="1"/>
  <c r="Y3856" i="9" s="1"/>
  <c r="Y3857" i="9" s="1"/>
  <c r="Y3858" i="9" s="1"/>
  <c r="Y3859" i="9" s="1"/>
  <c r="Y3860" i="9" s="1"/>
  <c r="Y3861" i="9" s="1"/>
  <c r="Y3862" i="9" s="1"/>
  <c r="Y3863" i="9" s="1"/>
  <c r="Y3864" i="9" s="1"/>
  <c r="Y3865" i="9" s="1"/>
  <c r="Y3866" i="9" s="1"/>
  <c r="Y3867" i="9" s="1"/>
  <c r="Y3868" i="9" s="1"/>
  <c r="Y3869" i="9" s="1"/>
  <c r="Y3870" i="9" s="1"/>
  <c r="Y3871" i="9" s="1"/>
  <c r="Y3872" i="9" s="1"/>
  <c r="Y3873" i="9" s="1"/>
  <c r="Y3874" i="9" s="1"/>
  <c r="Y3875" i="9" s="1"/>
  <c r="Y3876" i="9" s="1"/>
  <c r="Y3877" i="9" s="1"/>
  <c r="Y3878" i="9" s="1"/>
  <c r="Y3879" i="9" s="1"/>
  <c r="Y3880" i="9" s="1"/>
  <c r="Y3881" i="9" s="1"/>
  <c r="Y3882" i="9" s="1"/>
  <c r="Y3883" i="9" s="1"/>
  <c r="Y3884" i="9" s="1"/>
  <c r="Y3885" i="9" s="1"/>
  <c r="Y3886" i="9" s="1"/>
  <c r="Y3887" i="9" s="1"/>
  <c r="Y3888" i="9" s="1"/>
  <c r="Y3889" i="9" s="1"/>
  <c r="Y3890" i="9" s="1"/>
  <c r="Y3891" i="9" s="1"/>
  <c r="Y3892" i="9" s="1"/>
  <c r="Y3893" i="9" s="1"/>
  <c r="Y3894" i="9" s="1"/>
  <c r="Y3895" i="9" s="1"/>
  <c r="Y3896" i="9" s="1"/>
  <c r="Y3897" i="9" s="1"/>
  <c r="Y3898" i="9" s="1"/>
  <c r="Y3899" i="9" s="1"/>
  <c r="Y3900" i="9" s="1"/>
  <c r="Y3901" i="9" s="1"/>
  <c r="Y3902" i="9" s="1"/>
  <c r="Y3903" i="9" s="1"/>
  <c r="Y3904" i="9" s="1"/>
  <c r="Y3905" i="9" s="1"/>
  <c r="Y3906" i="9" s="1"/>
  <c r="Y3907" i="9" s="1"/>
  <c r="Y3908" i="9" s="1"/>
  <c r="Y3909" i="9" s="1"/>
  <c r="Y3910" i="9" s="1"/>
  <c r="Y3911" i="9" s="1"/>
  <c r="Y3912" i="9" s="1"/>
  <c r="Y3913" i="9" s="1"/>
  <c r="Y3914" i="9" s="1"/>
  <c r="Y3915" i="9" s="1"/>
  <c r="Y3916" i="9" s="1"/>
  <c r="Y3917" i="9" s="1"/>
  <c r="Y3918" i="9" s="1"/>
  <c r="Y3919" i="9" s="1"/>
  <c r="Y3920" i="9" s="1"/>
  <c r="Y3921" i="9" s="1"/>
  <c r="Y3922" i="9" s="1"/>
  <c r="Y3923" i="9" s="1"/>
  <c r="Y3924" i="9" s="1"/>
  <c r="Y3925" i="9" s="1"/>
  <c r="Y3926" i="9" s="1"/>
  <c r="Y3927" i="9" s="1"/>
  <c r="Y3928" i="9" s="1"/>
  <c r="Y3929" i="9" s="1"/>
  <c r="Y3930" i="9" s="1"/>
</calcChain>
</file>

<file path=xl/sharedStrings.xml><?xml version="1.0" encoding="utf-8"?>
<sst xmlns="http://schemas.openxmlformats.org/spreadsheetml/2006/main" count="27071" uniqueCount="3161">
  <si>
    <t>Time</t>
  </si>
  <si>
    <t>Horse</t>
  </si>
  <si>
    <t>True Self</t>
  </si>
  <si>
    <t>Course</t>
  </si>
  <si>
    <t>Days</t>
  </si>
  <si>
    <t>Draw</t>
  </si>
  <si>
    <t>OR</t>
  </si>
  <si>
    <t>Jockey</t>
  </si>
  <si>
    <t>Wins</t>
  </si>
  <si>
    <t>Races</t>
  </si>
  <si>
    <t>Win%</t>
  </si>
  <si>
    <t>ShortInRun</t>
  </si>
  <si>
    <t>IRL</t>
  </si>
  <si>
    <t>SOUTHWELL</t>
  </si>
  <si>
    <t>Kahdian</t>
  </si>
  <si>
    <t>Richard Johnson</t>
  </si>
  <si>
    <t>BEVERLEY</t>
  </si>
  <si>
    <t>Theodore Ladd</t>
  </si>
  <si>
    <t>NEWBURY</t>
  </si>
  <si>
    <t>Jason Watson</t>
  </si>
  <si>
    <t>SALISBURY</t>
  </si>
  <si>
    <t>CARLISLE</t>
  </si>
  <si>
    <t>Oisin Murphy</t>
  </si>
  <si>
    <t>David Egan</t>
  </si>
  <si>
    <t>Tom Eaves</t>
  </si>
  <si>
    <t>Robert Winston</t>
  </si>
  <si>
    <t>CARTMEL</t>
  </si>
  <si>
    <t>NEWMARKET (JULY)</t>
  </si>
  <si>
    <t>Daniel Tudhope</t>
  </si>
  <si>
    <t>DONCASTER</t>
  </si>
  <si>
    <t>WINDSOR</t>
  </si>
  <si>
    <t>Pat Dobbs</t>
  </si>
  <si>
    <t>Mubtasimah</t>
  </si>
  <si>
    <t>Inspired Thought</t>
  </si>
  <si>
    <t>CATTERICK</t>
  </si>
  <si>
    <t>Jan De Heem</t>
  </si>
  <si>
    <t>Connor Murtagh</t>
  </si>
  <si>
    <t>PONTEFRACT</t>
  </si>
  <si>
    <t>HAMILTON</t>
  </si>
  <si>
    <t>Harry Russell</t>
  </si>
  <si>
    <t>Jason Hart</t>
  </si>
  <si>
    <t>CHEPSTOW</t>
  </si>
  <si>
    <t>Luke Morris</t>
  </si>
  <si>
    <t>Dob P/L</t>
  </si>
  <si>
    <t>Ben Poste</t>
  </si>
  <si>
    <t>Sean Levey</t>
  </si>
  <si>
    <t>BATH</t>
  </si>
  <si>
    <t>David Probert</t>
  </si>
  <si>
    <t>Charles Bishop</t>
  </si>
  <si>
    <t>NOTTINGHAM</t>
  </si>
  <si>
    <t>Conor McGovern</t>
  </si>
  <si>
    <t>Craig Nichol</t>
  </si>
  <si>
    <t>CHESTER</t>
  </si>
  <si>
    <t>Sam James</t>
  </si>
  <si>
    <t>Jamie Gormley</t>
  </si>
  <si>
    <t>Kevin Stott</t>
  </si>
  <si>
    <t>YORK</t>
  </si>
  <si>
    <t>Jimmy Quinn</t>
  </si>
  <si>
    <t>Ingleby Hollow</t>
  </si>
  <si>
    <t>WORCESTER</t>
  </si>
  <si>
    <t>Adam Wedge</t>
  </si>
  <si>
    <t>THIRSK</t>
  </si>
  <si>
    <t>MUSSELBURGH</t>
  </si>
  <si>
    <t>Raselasad</t>
  </si>
  <si>
    <t>Royston Ffrench</t>
  </si>
  <si>
    <t>Shane Gray</t>
  </si>
  <si>
    <t>James Sullivan</t>
  </si>
  <si>
    <t>EPSOM</t>
  </si>
  <si>
    <t>YARMOUTH</t>
  </si>
  <si>
    <t>Sean Kirrane</t>
  </si>
  <si>
    <t>HAYDOCK</t>
  </si>
  <si>
    <t>SANDOWN</t>
  </si>
  <si>
    <t>Jamie Spencer</t>
  </si>
  <si>
    <t>Enchanted Linda</t>
  </si>
  <si>
    <t>Thore Hammer Hansen</t>
  </si>
  <si>
    <t>Phil Dennis</t>
  </si>
  <si>
    <t>LEICESTER</t>
  </si>
  <si>
    <t>Tom Marquand</t>
  </si>
  <si>
    <t>David Allan</t>
  </si>
  <si>
    <t>Paul Hanagan</t>
  </si>
  <si>
    <t>Admirality</t>
  </si>
  <si>
    <t>AYR</t>
  </si>
  <si>
    <t>MARKET RASEN</t>
  </si>
  <si>
    <t>Paddy Brennan</t>
  </si>
  <si>
    <t>Ben Curtis</t>
  </si>
  <si>
    <t>David Nolan</t>
  </si>
  <si>
    <t>James Bowen</t>
  </si>
  <si>
    <t>RIPON</t>
  </si>
  <si>
    <t>Duran Fentiman</t>
  </si>
  <si>
    <t>UTTOXETER</t>
  </si>
  <si>
    <t>Sam Twiston-Davies</t>
  </si>
  <si>
    <t>Lewis Edmunds</t>
  </si>
  <si>
    <t>Adam Kirby</t>
  </si>
  <si>
    <t>LINGFIELD</t>
  </si>
  <si>
    <t>Edge</t>
  </si>
  <si>
    <t>Franny Norton</t>
  </si>
  <si>
    <t>Clifford Lee</t>
  </si>
  <si>
    <t>Daniel Muscutt</t>
  </si>
  <si>
    <t>Ryan Moore</t>
  </si>
  <si>
    <t>ASCOT</t>
  </si>
  <si>
    <t>NEWTON ABBOT</t>
  </si>
  <si>
    <t>Colm O'Donoghue</t>
  </si>
  <si>
    <t>Barry McHugh</t>
  </si>
  <si>
    <t>Joe Fanning</t>
  </si>
  <si>
    <t>Leo De Fury</t>
  </si>
  <si>
    <t>PERTH</t>
  </si>
  <si>
    <t>22</t>
  </si>
  <si>
    <t>STRATFORD</t>
  </si>
  <si>
    <t>14</t>
  </si>
  <si>
    <t>Leighton Aspell</t>
  </si>
  <si>
    <t>Hector Crouch</t>
  </si>
  <si>
    <t>FFOS LAS</t>
  </si>
  <si>
    <t>Callum Shepherd</t>
  </si>
  <si>
    <t>Mitch Godwin</t>
  </si>
  <si>
    <t>Kieran Shoemark</t>
  </si>
  <si>
    <t>Razoul</t>
  </si>
  <si>
    <t>9</t>
  </si>
  <si>
    <t>David Noonan</t>
  </si>
  <si>
    <t>P J McDonald</t>
  </si>
  <si>
    <t>REDCAR</t>
  </si>
  <si>
    <t>Connor Brace</t>
  </si>
  <si>
    <t>Paul Mulrennan</t>
  </si>
  <si>
    <t>Using the Inform Inrunning trading tool</t>
  </si>
  <si>
    <t>5</t>
  </si>
  <si>
    <t>Nick Barratt-Atkin</t>
  </si>
  <si>
    <t>Ollivander</t>
  </si>
  <si>
    <t>Sean Davis</t>
  </si>
  <si>
    <t>2</t>
  </si>
  <si>
    <t>1</t>
  </si>
  <si>
    <t>3</t>
  </si>
  <si>
    <t>6</t>
  </si>
  <si>
    <t>4</t>
  </si>
  <si>
    <t>15</t>
  </si>
  <si>
    <t>17</t>
  </si>
  <si>
    <t>Jim Crowley</t>
  </si>
  <si>
    <t>16</t>
  </si>
  <si>
    <t>30</t>
  </si>
  <si>
    <t>David Bass</t>
  </si>
  <si>
    <t>8</t>
  </si>
  <si>
    <t>7</t>
  </si>
  <si>
    <t>10.00 %</t>
  </si>
  <si>
    <t>25</t>
  </si>
  <si>
    <t>27</t>
  </si>
  <si>
    <t>11</t>
  </si>
  <si>
    <t>29</t>
  </si>
  <si>
    <t>Rossa Ryan</t>
  </si>
  <si>
    <t>6.67 %</t>
  </si>
  <si>
    <t>Berlin Tango</t>
  </si>
  <si>
    <t>GOODWOOD</t>
  </si>
  <si>
    <t>12</t>
  </si>
  <si>
    <t>26</t>
  </si>
  <si>
    <t>13.33 %</t>
  </si>
  <si>
    <t>Cam Hardie</t>
  </si>
  <si>
    <t>16.67 %</t>
  </si>
  <si>
    <t>Zzoro</t>
  </si>
  <si>
    <t>Cieren Fallon</t>
  </si>
  <si>
    <t>13</t>
  </si>
  <si>
    <t>119</t>
  </si>
  <si>
    <t>18</t>
  </si>
  <si>
    <t>Jack Mitchell</t>
  </si>
  <si>
    <t>Pierre-Louis Jamin</t>
  </si>
  <si>
    <t>3.33 %</t>
  </si>
  <si>
    <t>24</t>
  </si>
  <si>
    <t>Rowan Scott</t>
  </si>
  <si>
    <t>20</t>
  </si>
  <si>
    <t>53</t>
  </si>
  <si>
    <t>67</t>
  </si>
  <si>
    <t>10</t>
  </si>
  <si>
    <t>54</t>
  </si>
  <si>
    <t>Society Star</t>
  </si>
  <si>
    <t>11.54 %</t>
  </si>
  <si>
    <t>Danny Redmond</t>
  </si>
  <si>
    <t>77</t>
  </si>
  <si>
    <t>40</t>
  </si>
  <si>
    <t>15.00 %</t>
  </si>
  <si>
    <t>C Y Ho</t>
  </si>
  <si>
    <t>ShortInRunReturn</t>
  </si>
  <si>
    <t>Green%</t>
  </si>
  <si>
    <t>Gold%</t>
  </si>
  <si>
    <t>DOBRatio</t>
  </si>
  <si>
    <t>DOB%</t>
  </si>
  <si>
    <t>DOBReturn</t>
  </si>
  <si>
    <t>Dramatic Sands</t>
  </si>
  <si>
    <t>Adam McNamara</t>
  </si>
  <si>
    <t>Culture</t>
  </si>
  <si>
    <t>Moneta</t>
  </si>
  <si>
    <t>Tyler Saunders</t>
  </si>
  <si>
    <t>BALLINROBE</t>
  </si>
  <si>
    <t>Trendsetter</t>
  </si>
  <si>
    <t>Ryan Treacy</t>
  </si>
  <si>
    <t>14/20</t>
  </si>
  <si>
    <t>BSP</t>
  </si>
  <si>
    <t>Blitzle</t>
  </si>
  <si>
    <t>Ben Robinson</t>
  </si>
  <si>
    <t>Moyode Lady</t>
  </si>
  <si>
    <t>Gavin Brouder</t>
  </si>
  <si>
    <t>Woodbrook Boy</t>
  </si>
  <si>
    <t>Rachael Blackmore</t>
  </si>
  <si>
    <t>WOLVERHAMPTON (A.W)</t>
  </si>
  <si>
    <t>Say Nothing</t>
  </si>
  <si>
    <t>Street Poet</t>
  </si>
  <si>
    <t>21/30</t>
  </si>
  <si>
    <t>% Drop</t>
  </si>
  <si>
    <t>Alfred Boucher</t>
  </si>
  <si>
    <t>Texting</t>
  </si>
  <si>
    <t>Gerald Mosse</t>
  </si>
  <si>
    <t>GOWRAN PARK</t>
  </si>
  <si>
    <t>Dariya</t>
  </si>
  <si>
    <t>Aidan Coleman</t>
  </si>
  <si>
    <t>Camphor</t>
  </si>
  <si>
    <t>Shane Foley</t>
  </si>
  <si>
    <t>The Vollan</t>
  </si>
  <si>
    <t>Ballon Onabudget</t>
  </si>
  <si>
    <t>Jonathan Burke</t>
  </si>
  <si>
    <t>Crystal Casque</t>
  </si>
  <si>
    <t>Oliver Searle</t>
  </si>
  <si>
    <t>13/18</t>
  </si>
  <si>
    <t>TRAMORE</t>
  </si>
  <si>
    <t>23</t>
  </si>
  <si>
    <t>0</t>
  </si>
  <si>
    <t>0.00 %</t>
  </si>
  <si>
    <t>28</t>
  </si>
  <si>
    <t>Shane Kelly</t>
  </si>
  <si>
    <t>Tribal Craft</t>
  </si>
  <si>
    <t>Touch Of Gold</t>
  </si>
  <si>
    <t>Paddy Kennedy</t>
  </si>
  <si>
    <t>17/22</t>
  </si>
  <si>
    <t>Aperitif</t>
  </si>
  <si>
    <t>Cameron Noble</t>
  </si>
  <si>
    <t>Luck Of Clover</t>
  </si>
  <si>
    <t>Secretfact</t>
  </si>
  <si>
    <t>Fergus Sweeney</t>
  </si>
  <si>
    <t>21/29</t>
  </si>
  <si>
    <t>LINGFIELD (A.W)</t>
  </si>
  <si>
    <t>Excelled</t>
  </si>
  <si>
    <t>Great Scot</t>
  </si>
  <si>
    <t>Richard Kingscote</t>
  </si>
  <si>
    <t>Gambon</t>
  </si>
  <si>
    <t>Invincible Bertie</t>
  </si>
  <si>
    <t>CURRAGH</t>
  </si>
  <si>
    <t>The Peckhampouncer</t>
  </si>
  <si>
    <t>Robbie Colgan</t>
  </si>
  <si>
    <t>Wink Wink</t>
  </si>
  <si>
    <t>L P Dempsey</t>
  </si>
  <si>
    <t>Water's Edge</t>
  </si>
  <si>
    <t>Colonel Whitehead</t>
  </si>
  <si>
    <t>Catch My Breath</t>
  </si>
  <si>
    <t>Stevie Donohoe</t>
  </si>
  <si>
    <t>CHELMSFORD (A.W)</t>
  </si>
  <si>
    <t>J F Egan</t>
  </si>
  <si>
    <t>Birdcage Walk</t>
  </si>
  <si>
    <t>Pat Cosgrave</t>
  </si>
  <si>
    <t>Too Hard To Hold</t>
  </si>
  <si>
    <t>Sashenka</t>
  </si>
  <si>
    <t>Liam Keniry</t>
  </si>
  <si>
    <t>Lahore</t>
  </si>
  <si>
    <t>Rochester House</t>
  </si>
  <si>
    <t>Railport Dolly</t>
  </si>
  <si>
    <t>Graham Lee</t>
  </si>
  <si>
    <t>Mark's Choice</t>
  </si>
  <si>
    <t>Rudy Catrail</t>
  </si>
  <si>
    <t>Mr S Fenelon</t>
  </si>
  <si>
    <t>Gas Monkey</t>
  </si>
  <si>
    <t>Miss Sarah Bowen</t>
  </si>
  <si>
    <t>Andrew Mullen</t>
  </si>
  <si>
    <t>Pat Coyne</t>
  </si>
  <si>
    <t>Darragh O'Keeffe</t>
  </si>
  <si>
    <t>Whatharm</t>
  </si>
  <si>
    <t>Ben Coen</t>
  </si>
  <si>
    <t>Angus Villiers</t>
  </si>
  <si>
    <t>Han Solo Berger</t>
  </si>
  <si>
    <t>George Wood</t>
  </si>
  <si>
    <t>Flaming Spear</t>
  </si>
  <si>
    <t>Martin Dwyer</t>
  </si>
  <si>
    <t>Andrea Atzeni</t>
  </si>
  <si>
    <t>Ben Sanderson</t>
  </si>
  <si>
    <t>13.64 %</t>
  </si>
  <si>
    <t>11.11 %</t>
  </si>
  <si>
    <t>Inishbel</t>
  </si>
  <si>
    <t>Sean Flanagan</t>
  </si>
  <si>
    <t>Morraman</t>
  </si>
  <si>
    <t>Brian Hughes</t>
  </si>
  <si>
    <t>Aileens Joy</t>
  </si>
  <si>
    <t>Martin Burke</t>
  </si>
  <si>
    <t>BANGOR-ON-DEE</t>
  </si>
  <si>
    <t>Harrison Shaw</t>
  </si>
  <si>
    <t>47</t>
  </si>
  <si>
    <t>Harry Skelton</t>
  </si>
  <si>
    <t>Cantiniere</t>
  </si>
  <si>
    <t>Mrs Davies</t>
  </si>
  <si>
    <t>Brogans Bay</t>
  </si>
  <si>
    <t>Shawaaheq</t>
  </si>
  <si>
    <t>Bagan</t>
  </si>
  <si>
    <t>A P Heskin</t>
  </si>
  <si>
    <t>KEMPTON (A.W)</t>
  </si>
  <si>
    <t>SLIGO</t>
  </si>
  <si>
    <t>BRIGHTON</t>
  </si>
  <si>
    <t>Glamorous Rocket</t>
  </si>
  <si>
    <t>18/21</t>
  </si>
  <si>
    <t>Definitelyanoscar</t>
  </si>
  <si>
    <t>Sean Bowen</t>
  </si>
  <si>
    <t>Albanita</t>
  </si>
  <si>
    <t>Robin The Hare</t>
  </si>
  <si>
    <t>Katie O'Farrell</t>
  </si>
  <si>
    <t>Pink Flamingo</t>
  </si>
  <si>
    <t>Royal Plaza</t>
  </si>
  <si>
    <t>Nick Scholfield</t>
  </si>
  <si>
    <t>22/30</t>
  </si>
  <si>
    <t>Misty Mountain</t>
  </si>
  <si>
    <t>Liam McKenna</t>
  </si>
  <si>
    <t>71</t>
  </si>
  <si>
    <t>George Downing</t>
  </si>
  <si>
    <t>6.25 %</t>
  </si>
  <si>
    <t>Mina Velour</t>
  </si>
  <si>
    <t>Pop Dancer</t>
  </si>
  <si>
    <t>Tony Hamilton</t>
  </si>
  <si>
    <t>Oti Ma Boati</t>
  </si>
  <si>
    <t>Chris Hayes</t>
  </si>
  <si>
    <t>Lapidary</t>
  </si>
  <si>
    <t>James Doyle</t>
  </si>
  <si>
    <t>Laith Alareen</t>
  </si>
  <si>
    <t>Dougie Costello</t>
  </si>
  <si>
    <t>Ugo Gregory</t>
  </si>
  <si>
    <t>Nathan Evans</t>
  </si>
  <si>
    <t>Regal Reality</t>
  </si>
  <si>
    <t>KILLARNEY</t>
  </si>
  <si>
    <t>Darver Star</t>
  </si>
  <si>
    <t>Jonathan Moore</t>
  </si>
  <si>
    <t>Felix The Poet</t>
  </si>
  <si>
    <t>Hollie Doyle</t>
  </si>
  <si>
    <t>Makawee</t>
  </si>
  <si>
    <t>Constantinople</t>
  </si>
  <si>
    <t>Rare Groove</t>
  </si>
  <si>
    <t>The Accountant</t>
  </si>
  <si>
    <t>Jack Quinlan</t>
  </si>
  <si>
    <t>Iconic Code</t>
  </si>
  <si>
    <t>Andrew Breslin</t>
  </si>
  <si>
    <t>Little Legs</t>
  </si>
  <si>
    <t>Trainwreck</t>
  </si>
  <si>
    <t>Darragh Keenan</t>
  </si>
  <si>
    <t>34</t>
  </si>
  <si>
    <t>Lady Olenna</t>
  </si>
  <si>
    <t>Mercenary Rose</t>
  </si>
  <si>
    <t>Carolines Charm</t>
  </si>
  <si>
    <t>Tom Scudamore</t>
  </si>
  <si>
    <t>By Rail</t>
  </si>
  <si>
    <t>Warrior's Valley</t>
  </si>
  <si>
    <t>17/24</t>
  </si>
  <si>
    <t>15/20</t>
  </si>
  <si>
    <t>Alisia R</t>
  </si>
  <si>
    <t>Thimbleweed</t>
  </si>
  <si>
    <t>Harry Bentley</t>
  </si>
  <si>
    <t>Little Miss Muffin</t>
  </si>
  <si>
    <t>Miss Emma Todd</t>
  </si>
  <si>
    <t>23/30</t>
  </si>
  <si>
    <t>Percy Prosecco</t>
  </si>
  <si>
    <t>Miss Brodie Hampson</t>
  </si>
  <si>
    <t>Silvestre De Sousa</t>
  </si>
  <si>
    <t>Sir Rodneyredblood</t>
  </si>
  <si>
    <t>The Diary Keeper</t>
  </si>
  <si>
    <t>Kevin Brouder</t>
  </si>
  <si>
    <t>Orlaith</t>
  </si>
  <si>
    <t>Ocasio Cortez</t>
  </si>
  <si>
    <t>Geizy Teizy</t>
  </si>
  <si>
    <t>Classic Charm</t>
  </si>
  <si>
    <t>Joey Haynes</t>
  </si>
  <si>
    <t>Al Daayen</t>
  </si>
  <si>
    <t>Evolutionary</t>
  </si>
  <si>
    <t>Probability</t>
  </si>
  <si>
    <t>True Hero</t>
  </si>
  <si>
    <t>Blame Roberta</t>
  </si>
  <si>
    <t>Guaranteed</t>
  </si>
  <si>
    <t>Kevin Manning</t>
  </si>
  <si>
    <t>Small Town Boy</t>
  </si>
  <si>
    <t>Siobhan Rutledge</t>
  </si>
  <si>
    <t>Zodiacus</t>
  </si>
  <si>
    <t>N G McCullagh</t>
  </si>
  <si>
    <t>Make A Challenge</t>
  </si>
  <si>
    <t>Joe Doyle</t>
  </si>
  <si>
    <t>Sesame Birah</t>
  </si>
  <si>
    <t>Sameem</t>
  </si>
  <si>
    <t>Technician</t>
  </si>
  <si>
    <t>Rob Hornby</t>
  </si>
  <si>
    <t>Tiltilys Rock</t>
  </si>
  <si>
    <t>Andrew Elliott</t>
  </si>
  <si>
    <t>Constanzia</t>
  </si>
  <si>
    <t>Imperial Gloriana</t>
  </si>
  <si>
    <t>Oxted</t>
  </si>
  <si>
    <t>Dazzling Dan</t>
  </si>
  <si>
    <t>I'll Have Another</t>
  </si>
  <si>
    <t>Jedhi</t>
  </si>
  <si>
    <t>Vampish</t>
  </si>
  <si>
    <t>Marnie James</t>
  </si>
  <si>
    <t>Queen Of Desire</t>
  </si>
  <si>
    <t>Raahy</t>
  </si>
  <si>
    <t>Baalbek</t>
  </si>
  <si>
    <t>Dane O'Neill</t>
  </si>
  <si>
    <t>Just Norman</t>
  </si>
  <si>
    <t>Tom Queally</t>
  </si>
  <si>
    <t>Diva Rock</t>
  </si>
  <si>
    <t>FONTWELL</t>
  </si>
  <si>
    <t>Flippa The Strippa</t>
  </si>
  <si>
    <t>Dance Diva</t>
  </si>
  <si>
    <t>Bella Brazil</t>
  </si>
  <si>
    <t>Gustavo Fring</t>
  </si>
  <si>
    <t>Kynren</t>
  </si>
  <si>
    <t>Das Mooser</t>
  </si>
  <si>
    <t>Magical</t>
  </si>
  <si>
    <t>Agincourt</t>
  </si>
  <si>
    <t>Chiavari</t>
  </si>
  <si>
    <t>Finley Marsh</t>
  </si>
  <si>
    <t>Mr James King</t>
  </si>
  <si>
    <t>20/28</t>
  </si>
  <si>
    <t>Bella Vita</t>
  </si>
  <si>
    <t>Breathtaking Look</t>
  </si>
  <si>
    <t>Highland Bobby</t>
  </si>
  <si>
    <t>Fergus Gregory</t>
  </si>
  <si>
    <t>Vendredi Trois</t>
  </si>
  <si>
    <t>Club Wexford</t>
  </si>
  <si>
    <t>50</t>
  </si>
  <si>
    <t>117</t>
  </si>
  <si>
    <t>64</t>
  </si>
  <si>
    <t>21.43 %</t>
  </si>
  <si>
    <t>39</t>
  </si>
  <si>
    <t>45</t>
  </si>
  <si>
    <t>Hermoso Mundo</t>
  </si>
  <si>
    <t>Dubai Station</t>
  </si>
  <si>
    <t>Frankie Dettori</t>
  </si>
  <si>
    <t>Dramatic Device</t>
  </si>
  <si>
    <t>Miss Harriett</t>
  </si>
  <si>
    <t>Governor Of Punjab</t>
  </si>
  <si>
    <t>Audarya</t>
  </si>
  <si>
    <t>Brahma Bull</t>
  </si>
  <si>
    <t>The Sneaky Punter</t>
  </si>
  <si>
    <t>J B Kane</t>
  </si>
  <si>
    <t>Boutan</t>
  </si>
  <si>
    <t>13/16</t>
  </si>
  <si>
    <t>Celine Soprano</t>
  </si>
  <si>
    <t>Mr W T Cronin</t>
  </si>
  <si>
    <t>Anythingyouwantobe</t>
  </si>
  <si>
    <t>Leigh Roche</t>
  </si>
  <si>
    <t>Astrologer</t>
  </si>
  <si>
    <t>Gibbs Hill</t>
  </si>
  <si>
    <t>Deans Road</t>
  </si>
  <si>
    <t>Donagh Meyler</t>
  </si>
  <si>
    <t>Fanaar</t>
  </si>
  <si>
    <t>Caradoc</t>
  </si>
  <si>
    <t>Chloellie</t>
  </si>
  <si>
    <t>15/21</t>
  </si>
  <si>
    <t>Antidote</t>
  </si>
  <si>
    <t>Sophosc</t>
  </si>
  <si>
    <t>Kodiqueen</t>
  </si>
  <si>
    <t>Gavin Ryan</t>
  </si>
  <si>
    <t>Molls Memory</t>
  </si>
  <si>
    <t>El Astronaute</t>
  </si>
  <si>
    <t>Dob RT</t>
  </si>
  <si>
    <t>Trob P/L</t>
  </si>
  <si>
    <t>Trob RT</t>
  </si>
  <si>
    <t>Win P/L</t>
  </si>
  <si>
    <t>Win RT</t>
  </si>
  <si>
    <t>97</t>
  </si>
  <si>
    <t>Romsey</t>
  </si>
  <si>
    <t>King's Advice</t>
  </si>
  <si>
    <t>Perfecimperfection</t>
  </si>
  <si>
    <t>Stefano Cherchi</t>
  </si>
  <si>
    <t>Kiefer</t>
  </si>
  <si>
    <t>Universal Gleam</t>
  </si>
  <si>
    <t>Duke Of Hazzard</t>
  </si>
  <si>
    <t>Universal Order</t>
  </si>
  <si>
    <t>Dramatic Queen</t>
  </si>
  <si>
    <t>Land Of Legends</t>
  </si>
  <si>
    <t>Dylan De Vega</t>
  </si>
  <si>
    <t>KILBEGGAN</t>
  </si>
  <si>
    <t>No Way Jack</t>
  </si>
  <si>
    <t>Desert Encounter</t>
  </si>
  <si>
    <t>Stop Talking</t>
  </si>
  <si>
    <t>Lookforarainbow</t>
  </si>
  <si>
    <t>Bryony Frost</t>
  </si>
  <si>
    <t>Tabarrak</t>
  </si>
  <si>
    <t>Cardigan Bay</t>
  </si>
  <si>
    <t>Junius Brutus</t>
  </si>
  <si>
    <t>Thomas Greatrex</t>
  </si>
  <si>
    <t>Well Funded</t>
  </si>
  <si>
    <t>Elm Grove</t>
  </si>
  <si>
    <t>Oh This Is Us</t>
  </si>
  <si>
    <t>Emily Goldfinch</t>
  </si>
  <si>
    <t>Rachel Richardson</t>
  </si>
  <si>
    <t>Matterhorn</t>
  </si>
  <si>
    <t>Max Dynamite</t>
  </si>
  <si>
    <t>Ronan Whelan</t>
  </si>
  <si>
    <t>Gabriele Malune</t>
  </si>
  <si>
    <t>Beringer</t>
  </si>
  <si>
    <t>Wooster</t>
  </si>
  <si>
    <t>Bowerman</t>
  </si>
  <si>
    <t>Rory Cleary</t>
  </si>
  <si>
    <t>Dandizette</t>
  </si>
  <si>
    <t>Laura Coughlan</t>
  </si>
  <si>
    <t>Donnacha O'Brien</t>
  </si>
  <si>
    <t>Sir Thomas Gresham</t>
  </si>
  <si>
    <t>Pass The Vino</t>
  </si>
  <si>
    <t>She Can Boogie</t>
  </si>
  <si>
    <t>Jane Elliott</t>
  </si>
  <si>
    <t>Roulston Scar</t>
  </si>
  <si>
    <t>Megan Nicholls</t>
  </si>
  <si>
    <t>Moss Gill</t>
  </si>
  <si>
    <t>Forest Ranger</t>
  </si>
  <si>
    <t>Beat Le Bon</t>
  </si>
  <si>
    <t>Zhui Feng</t>
  </si>
  <si>
    <t>Good Effort</t>
  </si>
  <si>
    <t>Bollin Joan</t>
  </si>
  <si>
    <t>Miss Emily Easterby</t>
  </si>
  <si>
    <t>Que Amoro</t>
  </si>
  <si>
    <t>72</t>
  </si>
  <si>
    <t>21</t>
  </si>
  <si>
    <t>Alistair Rawlinson</t>
  </si>
  <si>
    <t>15.38 %</t>
  </si>
  <si>
    <t>Poeta Brasileiro</t>
  </si>
  <si>
    <t>Limato</t>
  </si>
  <si>
    <t>Di Fede</t>
  </si>
  <si>
    <t>110</t>
  </si>
  <si>
    <t>33</t>
  </si>
  <si>
    <t>Heavey</t>
  </si>
  <si>
    <t>DOWNPATRICK</t>
  </si>
  <si>
    <t>Miraculum</t>
  </si>
  <si>
    <t>SOUTHWELL (A.W)</t>
  </si>
  <si>
    <t>Bettys Hope</t>
  </si>
  <si>
    <t>Decor Irlandais</t>
  </si>
  <si>
    <t>Mr N McParlan</t>
  </si>
  <si>
    <t>Sinndarella</t>
  </si>
  <si>
    <t>Noel Garbutt</t>
  </si>
  <si>
    <t>Double Treasure</t>
  </si>
  <si>
    <t>Max Kendrick</t>
  </si>
  <si>
    <t>Conor Maxwell</t>
  </si>
  <si>
    <t>Samovar</t>
  </si>
  <si>
    <t>Paddy Mathers</t>
  </si>
  <si>
    <t>Highwaygrey</t>
  </si>
  <si>
    <t>Allbarnone</t>
  </si>
  <si>
    <t>Ross Chapman</t>
  </si>
  <si>
    <t>Great Shout</t>
  </si>
  <si>
    <t>Oh Purple Reign</t>
  </si>
  <si>
    <t>Crossed Baton</t>
  </si>
  <si>
    <t>Robert Havlin</t>
  </si>
  <si>
    <t>Pactolus</t>
  </si>
  <si>
    <t>135</t>
  </si>
  <si>
    <t>55</t>
  </si>
  <si>
    <t>Fast Deal</t>
  </si>
  <si>
    <t>Airbrush</t>
  </si>
  <si>
    <t>God Of Dreams</t>
  </si>
  <si>
    <t>Contingency Fee</t>
  </si>
  <si>
    <t>Grace McEntee</t>
  </si>
  <si>
    <t>War Storm</t>
  </si>
  <si>
    <t>82</t>
  </si>
  <si>
    <t>BELLEWSTOWN</t>
  </si>
  <si>
    <t>Lets Go Lucky</t>
  </si>
  <si>
    <t>Bathiva</t>
  </si>
  <si>
    <t>Gometra Ginty</t>
  </si>
  <si>
    <t>Tom Madden</t>
  </si>
  <si>
    <t>Maria Magdalena</t>
  </si>
  <si>
    <t>Pointed And Sharp</t>
  </si>
  <si>
    <t>Micheal Nolan</t>
  </si>
  <si>
    <t>Miss Tynte</t>
  </si>
  <si>
    <t>That's Not Me</t>
  </si>
  <si>
    <t>Robbie Downey</t>
  </si>
  <si>
    <t>Pentewan</t>
  </si>
  <si>
    <t>19.00</t>
  </si>
  <si>
    <t>TIPPERARY</t>
  </si>
  <si>
    <t>Urban Boom</t>
  </si>
  <si>
    <t>Deia Glory</t>
  </si>
  <si>
    <t>Wayne Lordan</t>
  </si>
  <si>
    <t>SEDGEFIELD</t>
  </si>
  <si>
    <t>Horst</t>
  </si>
  <si>
    <t>Henry Brooke</t>
  </si>
  <si>
    <t>Lady Lizzy</t>
  </si>
  <si>
    <t>All Right</t>
  </si>
  <si>
    <t>Twice As Likely</t>
  </si>
  <si>
    <t>Hit The Bid</t>
  </si>
  <si>
    <t>Effernock Fizz</t>
  </si>
  <si>
    <t>Adam Short</t>
  </si>
  <si>
    <t>Lucky Road</t>
  </si>
  <si>
    <t>Scott McCullagh</t>
  </si>
  <si>
    <t>Hathiq</t>
  </si>
  <si>
    <t>Nitro Boost</t>
  </si>
  <si>
    <t>48</t>
  </si>
  <si>
    <t>Singe Anglais</t>
  </si>
  <si>
    <t>Faye McManoman</t>
  </si>
  <si>
    <t>-21.00</t>
  </si>
  <si>
    <t>DOWN ROYAL</t>
  </si>
  <si>
    <t>The Perch</t>
  </si>
  <si>
    <t>Arranmore</t>
  </si>
  <si>
    <t>Paths Of Glory</t>
  </si>
  <si>
    <t>Above The City</t>
  </si>
  <si>
    <t>Fox Kasper</t>
  </si>
  <si>
    <t>NEWCASTLE (A.W)</t>
  </si>
  <si>
    <t>Absolutio</t>
  </si>
  <si>
    <t>John Mor</t>
  </si>
  <si>
    <t>Patrick Corbett</t>
  </si>
  <si>
    <t>Alfa Dawn</t>
  </si>
  <si>
    <t>Dragons Will Rise</t>
  </si>
  <si>
    <t>Magic Sea</t>
  </si>
  <si>
    <t>Jassaar</t>
  </si>
  <si>
    <t>Andrew Slattery</t>
  </si>
  <si>
    <t>Archi's Affaire</t>
  </si>
  <si>
    <t>Vif Argent</t>
  </si>
  <si>
    <t>Lee Edwards</t>
  </si>
  <si>
    <t>Boston Babe</t>
  </si>
  <si>
    <t>Conor Orr</t>
  </si>
  <si>
    <t>Josephine Gordon</t>
  </si>
  <si>
    <t>20.00 %</t>
  </si>
  <si>
    <t>0.00</t>
  </si>
  <si>
    <t>Hector Loza</t>
  </si>
  <si>
    <t>Nicky Mackay</t>
  </si>
  <si>
    <t>Kieran O'Neill</t>
  </si>
  <si>
    <t>Mousquetaire</t>
  </si>
  <si>
    <t>CORK</t>
  </si>
  <si>
    <t>Enough Said</t>
  </si>
  <si>
    <t>W J Lee</t>
  </si>
  <si>
    <t>Abanica</t>
  </si>
  <si>
    <t>Queens Gift</t>
  </si>
  <si>
    <t>As You Like</t>
  </si>
  <si>
    <t>Richie McLernon</t>
  </si>
  <si>
    <t>Vivid Diamond</t>
  </si>
  <si>
    <t>Irish Prophecy</t>
  </si>
  <si>
    <t>Timeforben</t>
  </si>
  <si>
    <t>Game Line</t>
  </si>
  <si>
    <t>Jack Tudor</t>
  </si>
  <si>
    <t>Flat To The Max</t>
  </si>
  <si>
    <t>Shane Crosse</t>
  </si>
  <si>
    <t>Maid For Life</t>
  </si>
  <si>
    <t>Vee Man Ten</t>
  </si>
  <si>
    <t>79</t>
  </si>
  <si>
    <t>32</t>
  </si>
  <si>
    <t>ROSCOMMON</t>
  </si>
  <si>
    <t>Mean Fomhair</t>
  </si>
  <si>
    <t>Colin Keane</t>
  </si>
  <si>
    <t>HEXHAM</t>
  </si>
  <si>
    <t>Elixer</t>
  </si>
  <si>
    <t>Lorcan Murtagh</t>
  </si>
  <si>
    <t>Prissy Missy</t>
  </si>
  <si>
    <t>73</t>
  </si>
  <si>
    <t>Ciaran Gethings</t>
  </si>
  <si>
    <t>Auckland Lodge</t>
  </si>
  <si>
    <t>Mini Milk</t>
  </si>
  <si>
    <t>Dutch Story</t>
  </si>
  <si>
    <t>Gwafa</t>
  </si>
  <si>
    <t>Chitra</t>
  </si>
  <si>
    <t>Longroom</t>
  </si>
  <si>
    <t>Ravenous</t>
  </si>
  <si>
    <t>25.00 %</t>
  </si>
  <si>
    <t>Shane Quinlan</t>
  </si>
  <si>
    <t>41</t>
  </si>
  <si>
    <t>84</t>
  </si>
  <si>
    <t>31</t>
  </si>
  <si>
    <t>Mambo Nights</t>
  </si>
  <si>
    <t>3.50</t>
  </si>
  <si>
    <t>7.00</t>
  </si>
  <si>
    <t>Vanbrugh</t>
  </si>
  <si>
    <t>5.50</t>
  </si>
  <si>
    <t>Red Skye Delight</t>
  </si>
  <si>
    <t>8.00</t>
  </si>
  <si>
    <t>14.29 %</t>
  </si>
  <si>
    <t>94</t>
  </si>
  <si>
    <t>96</t>
  </si>
  <si>
    <t>Mr Carpenter</t>
  </si>
  <si>
    <t>100.00 %</t>
  </si>
  <si>
    <t>Trolius</t>
  </si>
  <si>
    <t>90</t>
  </si>
  <si>
    <t>William Buick</t>
  </si>
  <si>
    <t>Mikey Hamill</t>
  </si>
  <si>
    <t>74</t>
  </si>
  <si>
    <t>88.89 %</t>
  </si>
  <si>
    <t>33.33 %</t>
  </si>
  <si>
    <t>83.33 %</t>
  </si>
  <si>
    <t>Seniority</t>
  </si>
  <si>
    <t>101</t>
  </si>
  <si>
    <t>27.78 %</t>
  </si>
  <si>
    <t>77.78 %</t>
  </si>
  <si>
    <t>Unabated</t>
  </si>
  <si>
    <t>83</t>
  </si>
  <si>
    <t>Ray Dawson</t>
  </si>
  <si>
    <t>30.77 %</t>
  </si>
  <si>
    <t>76.92 %</t>
  </si>
  <si>
    <t>71.43 %</t>
  </si>
  <si>
    <t>Riviera Nights</t>
  </si>
  <si>
    <t>87</t>
  </si>
  <si>
    <t>28.57 %</t>
  </si>
  <si>
    <t>Dubai Legacy</t>
  </si>
  <si>
    <t>98</t>
  </si>
  <si>
    <t>42.86 %</t>
  </si>
  <si>
    <t>Ghathanfar</t>
  </si>
  <si>
    <t>56</t>
  </si>
  <si>
    <t>Tourboy</t>
  </si>
  <si>
    <t>Mark Bolger</t>
  </si>
  <si>
    <t>7.14 %</t>
  </si>
  <si>
    <t>On Route</t>
  </si>
  <si>
    <t>63</t>
  </si>
  <si>
    <t>Ryan Tate</t>
  </si>
  <si>
    <t>70.00 %</t>
  </si>
  <si>
    <t>See The Sea</t>
  </si>
  <si>
    <t>125</t>
  </si>
  <si>
    <t>60.00 %</t>
  </si>
  <si>
    <t>WEXFORD</t>
  </si>
  <si>
    <t>Baliyad</t>
  </si>
  <si>
    <t>Old News</t>
  </si>
  <si>
    <t>86</t>
  </si>
  <si>
    <t>95</t>
  </si>
  <si>
    <t>50.00 %</t>
  </si>
  <si>
    <t>Kaletto</t>
  </si>
  <si>
    <t>Dillon Maxwell</t>
  </si>
  <si>
    <t>Streamline</t>
  </si>
  <si>
    <t>99</t>
  </si>
  <si>
    <t>66.67 %</t>
  </si>
  <si>
    <t>Wbee</t>
  </si>
  <si>
    <t>85</t>
  </si>
  <si>
    <t>Worth Waiting</t>
  </si>
  <si>
    <t>108</t>
  </si>
  <si>
    <t>57.14 %</t>
  </si>
  <si>
    <t>85.71 %</t>
  </si>
  <si>
    <t>Khaadem</t>
  </si>
  <si>
    <t>116</t>
  </si>
  <si>
    <t>Teqany</t>
  </si>
  <si>
    <t>Seamus Cronin</t>
  </si>
  <si>
    <t>Elysian Flame</t>
  </si>
  <si>
    <t>88</t>
  </si>
  <si>
    <t>40.00 %</t>
  </si>
  <si>
    <t>80.00 %</t>
  </si>
  <si>
    <t>NAVAN</t>
  </si>
  <si>
    <t>Alright Sunshine</t>
  </si>
  <si>
    <t>93</t>
  </si>
  <si>
    <t>Hello Youmzain</t>
  </si>
  <si>
    <t>114</t>
  </si>
  <si>
    <t>Major Partnership</t>
  </si>
  <si>
    <t>102</t>
  </si>
  <si>
    <t>Alkaraama</t>
  </si>
  <si>
    <t>30.00 %</t>
  </si>
  <si>
    <t>105</t>
  </si>
  <si>
    <t>22.22 %</t>
  </si>
  <si>
    <t>76.47 %</t>
  </si>
  <si>
    <t>76.19 %</t>
  </si>
  <si>
    <t>Zoffee</t>
  </si>
  <si>
    <t>12.50 %</t>
  </si>
  <si>
    <t>75.00 %</t>
  </si>
  <si>
    <t>Royal Line</t>
  </si>
  <si>
    <t>111</t>
  </si>
  <si>
    <t>103</t>
  </si>
  <si>
    <t>Junderstand</t>
  </si>
  <si>
    <t>76</t>
  </si>
  <si>
    <t>8.33 %</t>
  </si>
  <si>
    <t>26.67 %</t>
  </si>
  <si>
    <t>73.33 %</t>
  </si>
  <si>
    <t>Mountain Hunter</t>
  </si>
  <si>
    <t>Walkinthesand</t>
  </si>
  <si>
    <t>60</t>
  </si>
  <si>
    <t>Mootasadir</t>
  </si>
  <si>
    <t>Garbanzo</t>
  </si>
  <si>
    <t>LISTOWEL</t>
  </si>
  <si>
    <t>Mr M J M O'Sullivan</t>
  </si>
  <si>
    <t>139</t>
  </si>
  <si>
    <t>29.41 %</t>
  </si>
  <si>
    <t>23.81 %</t>
  </si>
  <si>
    <t>Mystery Stowaway</t>
  </si>
  <si>
    <t>Mr D G Lavery</t>
  </si>
  <si>
    <t>Princes Des Sables</t>
  </si>
  <si>
    <t>41.67 %</t>
  </si>
  <si>
    <t>Jan Maat</t>
  </si>
  <si>
    <t>38</t>
  </si>
  <si>
    <t>133</t>
  </si>
  <si>
    <t>18.18 %</t>
  </si>
  <si>
    <t>72.73 %</t>
  </si>
  <si>
    <t>Shine Baby Shine</t>
  </si>
  <si>
    <t>Amor Verdadero</t>
  </si>
  <si>
    <t>Jack Kennedy</t>
  </si>
  <si>
    <t>Forecast</t>
  </si>
  <si>
    <t>Hugh Morgan</t>
  </si>
  <si>
    <t>Sizing Tara</t>
  </si>
  <si>
    <t>Harry Kimber</t>
  </si>
  <si>
    <t>Calippo</t>
  </si>
  <si>
    <t>2.88</t>
  </si>
  <si>
    <t>112</t>
  </si>
  <si>
    <t>128</t>
  </si>
  <si>
    <t>65</t>
  </si>
  <si>
    <t>3/3</t>
  </si>
  <si>
    <t>28.50</t>
  </si>
  <si>
    <t>KELSO</t>
  </si>
  <si>
    <t>Hesamanofhisword</t>
  </si>
  <si>
    <t>9.50</t>
  </si>
  <si>
    <t>5/5</t>
  </si>
  <si>
    <t>Convara</t>
  </si>
  <si>
    <t>Danny Mullins</t>
  </si>
  <si>
    <t>6/6</t>
  </si>
  <si>
    <t>Westmead</t>
  </si>
  <si>
    <t>Robbie Power</t>
  </si>
  <si>
    <t>Unsuspected Girl</t>
  </si>
  <si>
    <t>43</t>
  </si>
  <si>
    <t>Weihnachts</t>
  </si>
  <si>
    <t>Mark Walsh</t>
  </si>
  <si>
    <t>6/7</t>
  </si>
  <si>
    <t>Barrington Court</t>
  </si>
  <si>
    <t>121</t>
  </si>
  <si>
    <t>5/6</t>
  </si>
  <si>
    <t>Hannon</t>
  </si>
  <si>
    <t>Donal McInerney</t>
  </si>
  <si>
    <t>4/5</t>
  </si>
  <si>
    <t>Shining Armor</t>
  </si>
  <si>
    <t>84.62 %</t>
  </si>
  <si>
    <t>96.67 %</t>
  </si>
  <si>
    <t>76.67 %</t>
  </si>
  <si>
    <t>87.50 %</t>
  </si>
  <si>
    <t>Paul Cawley</t>
  </si>
  <si>
    <t>93.33 %</t>
  </si>
  <si>
    <t>Thecraicisninety</t>
  </si>
  <si>
    <t>Aidan Kelly</t>
  </si>
  <si>
    <t>72.22 %</t>
  </si>
  <si>
    <t>Charle Brune</t>
  </si>
  <si>
    <t>Liam Quinlan</t>
  </si>
  <si>
    <t>78.57 %</t>
  </si>
  <si>
    <t>The Rubinator</t>
  </si>
  <si>
    <t>Michael Stenson</t>
  </si>
  <si>
    <t>Sand Fly</t>
  </si>
  <si>
    <t>Theo Gillard</t>
  </si>
  <si>
    <t>French Mix</t>
  </si>
  <si>
    <t>Miss Hannah Welch</t>
  </si>
  <si>
    <t>90.00 %</t>
  </si>
  <si>
    <t>LAYTOWN</t>
  </si>
  <si>
    <t>Mr B O'Neill</t>
  </si>
  <si>
    <t>Magic Timing</t>
  </si>
  <si>
    <t>Fox Tal</t>
  </si>
  <si>
    <t>Broadway Queen</t>
  </si>
  <si>
    <t>P B Beggy</t>
  </si>
  <si>
    <t>Hiconic</t>
  </si>
  <si>
    <t>Mrs Hoo</t>
  </si>
  <si>
    <t>Callum Rodriguez</t>
  </si>
  <si>
    <t>Nicola Currie</t>
  </si>
  <si>
    <t>Jeremys Flame</t>
  </si>
  <si>
    <t>Hurstwood</t>
  </si>
  <si>
    <t>Just Marvin</t>
  </si>
  <si>
    <t>Harry Bannister</t>
  </si>
  <si>
    <t>Internal Transfer</t>
  </si>
  <si>
    <t>Nirodha</t>
  </si>
  <si>
    <t>Great Ambassador</t>
  </si>
  <si>
    <t>Boomer</t>
  </si>
  <si>
    <t>Drummond Warrior</t>
  </si>
  <si>
    <t>Ambersand</t>
  </si>
  <si>
    <t>Sneaky Getaway</t>
  </si>
  <si>
    <t>Flaming Princess</t>
  </si>
  <si>
    <t>Masaakin</t>
  </si>
  <si>
    <t>William Cox</t>
  </si>
  <si>
    <t>California Love</t>
  </si>
  <si>
    <t>Maamora</t>
  </si>
  <si>
    <t>Newcross</t>
  </si>
  <si>
    <t>Mr B W Harvey</t>
  </si>
  <si>
    <t>Khafaaq</t>
  </si>
  <si>
    <t>Atty's Edge</t>
  </si>
  <si>
    <t>Rhiain Ingram</t>
  </si>
  <si>
    <t>Indian Creak</t>
  </si>
  <si>
    <t>Gennaro</t>
  </si>
  <si>
    <t>Edged Out</t>
  </si>
  <si>
    <t>Play The Game</t>
  </si>
  <si>
    <t>Mr R Deegan</t>
  </si>
  <si>
    <t>Ibraz</t>
  </si>
  <si>
    <t>Sunday Star</t>
  </si>
  <si>
    <t>70% Dob Rate</t>
  </si>
  <si>
    <t>LEOPARDSTOWN</t>
  </si>
  <si>
    <t>Bielsa</t>
  </si>
  <si>
    <t>Don Patricio</t>
  </si>
  <si>
    <t>Conor Brassil</t>
  </si>
  <si>
    <t>Golden Lips</t>
  </si>
  <si>
    <t>Whisper Aloud</t>
  </si>
  <si>
    <t>Beethoven's Gal</t>
  </si>
  <si>
    <t>Sir Ron Priestley</t>
  </si>
  <si>
    <t>62.50 %</t>
  </si>
  <si>
    <t>86.36 %</t>
  </si>
  <si>
    <t>81.82 %</t>
  </si>
  <si>
    <t>Lady Elysia</t>
  </si>
  <si>
    <t>Buildmeupbuttercup</t>
  </si>
  <si>
    <t>Zalika</t>
  </si>
  <si>
    <t>Buckhurst</t>
  </si>
  <si>
    <t>35.71 %</t>
  </si>
  <si>
    <t>92.86 %</t>
  </si>
  <si>
    <t>23.08 %</t>
  </si>
  <si>
    <t>92.31 %</t>
  </si>
  <si>
    <t>37.50 %</t>
  </si>
  <si>
    <t>73.08 %</t>
  </si>
  <si>
    <t>Mr G B Noonan</t>
  </si>
  <si>
    <t>Amor Kethley</t>
  </si>
  <si>
    <t>Picc And Go</t>
  </si>
  <si>
    <t>Racheal Kneller</t>
  </si>
  <si>
    <t>Sky Marshal</t>
  </si>
  <si>
    <t>Miss Echrad</t>
  </si>
  <si>
    <t>Current Option</t>
  </si>
  <si>
    <t>47.06 %</t>
  </si>
  <si>
    <t>88.24 %</t>
  </si>
  <si>
    <t>70.59 %</t>
  </si>
  <si>
    <t>23.53 %</t>
  </si>
  <si>
    <t>82.35 %</t>
  </si>
  <si>
    <t>Elusive Don</t>
  </si>
  <si>
    <t>Charlie Bennett</t>
  </si>
  <si>
    <t>Roman Turbo</t>
  </si>
  <si>
    <t>Dolly McQueen</t>
  </si>
  <si>
    <t>Windham Belle</t>
  </si>
  <si>
    <t>Nathan Crosse</t>
  </si>
  <si>
    <t>J M Sheridan</t>
  </si>
  <si>
    <t>36.36 %</t>
  </si>
  <si>
    <t>Eclipse Storm</t>
  </si>
  <si>
    <t>Simbirsk</t>
  </si>
  <si>
    <t>Kate Leahy</t>
  </si>
  <si>
    <t>GALWAY</t>
  </si>
  <si>
    <t>Ben Hicks</t>
  </si>
  <si>
    <t>Art Of America</t>
  </si>
  <si>
    <t>Captains Run</t>
  </si>
  <si>
    <t>Luca Morgan</t>
  </si>
  <si>
    <t>Red Jasper</t>
  </si>
  <si>
    <t>Liam Jones</t>
  </si>
  <si>
    <t>Threefeetfromgold</t>
  </si>
  <si>
    <t>Jacob Clark</t>
  </si>
  <si>
    <t>True Colors</t>
  </si>
  <si>
    <t>Paddy Bradley</t>
  </si>
  <si>
    <t>Pakens Rock</t>
  </si>
  <si>
    <t>Sean O'Keeffe</t>
  </si>
  <si>
    <t>Nameloc</t>
  </si>
  <si>
    <t>David Mullins</t>
  </si>
  <si>
    <t>59</t>
  </si>
  <si>
    <t>Flight Of Thunder</t>
  </si>
  <si>
    <t>Olwen's Dream</t>
  </si>
  <si>
    <t>61</t>
  </si>
  <si>
    <t>Percy Green</t>
  </si>
  <si>
    <t>Astromachia</t>
  </si>
  <si>
    <t>Ben Alexander</t>
  </si>
  <si>
    <t>Conor Hoban</t>
  </si>
  <si>
    <t>Jamie Hamilton</t>
  </si>
  <si>
    <t>Loving Glance</t>
  </si>
  <si>
    <t>69</t>
  </si>
  <si>
    <t>Teasel's Rock</t>
  </si>
  <si>
    <t>Bighearted</t>
  </si>
  <si>
    <t>Norma</t>
  </si>
  <si>
    <t>NAAS</t>
  </si>
  <si>
    <t>Dolce Sicily</t>
  </si>
  <si>
    <t>Declan McDonogh</t>
  </si>
  <si>
    <t>81</t>
  </si>
  <si>
    <t>Tidal Watch</t>
  </si>
  <si>
    <t>Jonjo O'Neill Jr</t>
  </si>
  <si>
    <t>86.67 %</t>
  </si>
  <si>
    <t>Kassab</t>
  </si>
  <si>
    <t>89</t>
  </si>
  <si>
    <t>Restive Spirit</t>
  </si>
  <si>
    <t>91</t>
  </si>
  <si>
    <t>Shimmering Dawn</t>
  </si>
  <si>
    <t>Lady Penelope</t>
  </si>
  <si>
    <t>Red Impression</t>
  </si>
  <si>
    <t>104</t>
  </si>
  <si>
    <t>DUNDALK (A.W)</t>
  </si>
  <si>
    <t>Lady Stark</t>
  </si>
  <si>
    <t>70</t>
  </si>
  <si>
    <t>7.69 %</t>
  </si>
  <si>
    <t>Heavenly Holly</t>
  </si>
  <si>
    <t>113</t>
  </si>
  <si>
    <t>62</t>
  </si>
  <si>
    <t>52</t>
  </si>
  <si>
    <t>Shailene</t>
  </si>
  <si>
    <t>Mystic Meg</t>
  </si>
  <si>
    <t>Makeyourcall</t>
  </si>
  <si>
    <t>Phillip Enright</t>
  </si>
  <si>
    <t>Castle Quarter</t>
  </si>
  <si>
    <t>66</t>
  </si>
  <si>
    <t>90.91 %</t>
  </si>
  <si>
    <t>Atheeb</t>
  </si>
  <si>
    <t>68</t>
  </si>
  <si>
    <t>106</t>
  </si>
  <si>
    <t>36.00 %</t>
  </si>
  <si>
    <t>96.00 %</t>
  </si>
  <si>
    <t>NEWMARKET</t>
  </si>
  <si>
    <t>Laugh A Minute</t>
  </si>
  <si>
    <t>Bacchus</t>
  </si>
  <si>
    <t>81.25 %</t>
  </si>
  <si>
    <t>Leodis Dream</t>
  </si>
  <si>
    <t>Furious</t>
  </si>
  <si>
    <t>Antonio Fresu</t>
  </si>
  <si>
    <t>78</t>
  </si>
  <si>
    <t>Gulf Of Poets</t>
  </si>
  <si>
    <t>23.33 %</t>
  </si>
  <si>
    <t>27.27 %</t>
  </si>
  <si>
    <t>Maid In India</t>
  </si>
  <si>
    <t>107</t>
  </si>
  <si>
    <t>Senorita Grande</t>
  </si>
  <si>
    <t>Maybellene</t>
  </si>
  <si>
    <t>Regal Director</t>
  </si>
  <si>
    <t>85.19 %</t>
  </si>
  <si>
    <t>70.37 %</t>
  </si>
  <si>
    <t>Arecibo</t>
  </si>
  <si>
    <t>Queen Constantine</t>
  </si>
  <si>
    <t>PLUMPTON</t>
  </si>
  <si>
    <t>Tom Cannon</t>
  </si>
  <si>
    <t>36</t>
  </si>
  <si>
    <t>-11.50</t>
  </si>
  <si>
    <t>6/8</t>
  </si>
  <si>
    <t>37.00</t>
  </si>
  <si>
    <t>WARWICK</t>
  </si>
  <si>
    <t>Viva Rafa</t>
  </si>
  <si>
    <t>Daniel Hiskett</t>
  </si>
  <si>
    <t>Hillary John</t>
  </si>
  <si>
    <t>Gavin Sheehan</t>
  </si>
  <si>
    <t>Lafontaine</t>
  </si>
  <si>
    <t>Midas Girl</t>
  </si>
  <si>
    <t>Heart Of Kernow</t>
  </si>
  <si>
    <t>FAIRYHOUSE</t>
  </si>
  <si>
    <t>Be Like The Bird</t>
  </si>
  <si>
    <t>Metier</t>
  </si>
  <si>
    <t>29.17 %</t>
  </si>
  <si>
    <t>79.17 %</t>
  </si>
  <si>
    <t>Parkers Hill</t>
  </si>
  <si>
    <t>Maykir</t>
  </si>
  <si>
    <t>Adrian McCarthy</t>
  </si>
  <si>
    <t>46</t>
  </si>
  <si>
    <t>Force Of Impact</t>
  </si>
  <si>
    <t>Carnival Rose</t>
  </si>
  <si>
    <t>44</t>
  </si>
  <si>
    <t>Faraasah</t>
  </si>
  <si>
    <t>Restless Endeavour</t>
  </si>
  <si>
    <t>123</t>
  </si>
  <si>
    <t>The Great Phoenix</t>
  </si>
  <si>
    <t>Newsical</t>
  </si>
  <si>
    <t>Casarubina</t>
  </si>
  <si>
    <t>58</t>
  </si>
  <si>
    <t>75</t>
  </si>
  <si>
    <t>Babbo's Boy</t>
  </si>
  <si>
    <t>Blair Campbell</t>
  </si>
  <si>
    <t>Berkshire Savvy</t>
  </si>
  <si>
    <t>Irish Eileen</t>
  </si>
  <si>
    <t>130</t>
  </si>
  <si>
    <t>Frea</t>
  </si>
  <si>
    <t>Hindaam</t>
  </si>
  <si>
    <t>Hasanabad</t>
  </si>
  <si>
    <t>Blissful</t>
  </si>
  <si>
    <t>Shepherd Market</t>
  </si>
  <si>
    <t>Magical Spirit</t>
  </si>
  <si>
    <t>Birch Vale</t>
  </si>
  <si>
    <t>Vindolanda</t>
  </si>
  <si>
    <t>57</t>
  </si>
  <si>
    <t>Jungle Jane</t>
  </si>
  <si>
    <t>At Its Own Expense</t>
  </si>
  <si>
    <t>124</t>
  </si>
  <si>
    <t>8/10</t>
  </si>
  <si>
    <t>7/9</t>
  </si>
  <si>
    <t>80</t>
  </si>
  <si>
    <t>Persian Lion</t>
  </si>
  <si>
    <t>5.88 %</t>
  </si>
  <si>
    <t>13/17</t>
  </si>
  <si>
    <t>Reve</t>
  </si>
  <si>
    <t>Oscars Leader</t>
  </si>
  <si>
    <t>Page Fuller</t>
  </si>
  <si>
    <t>One In All In</t>
  </si>
  <si>
    <t>Roycano</t>
  </si>
  <si>
    <t>Absolute Jaffa</t>
  </si>
  <si>
    <t>Kevin Sexton</t>
  </si>
  <si>
    <t>Pyledriver</t>
  </si>
  <si>
    <t>175</t>
  </si>
  <si>
    <t>Threat</t>
  </si>
  <si>
    <t>Bashiyr</t>
  </si>
  <si>
    <t>Little Jo</t>
  </si>
  <si>
    <t>Kieran Schofield</t>
  </si>
  <si>
    <t>Here For The Craic</t>
  </si>
  <si>
    <t>Lil Grey</t>
  </si>
  <si>
    <t>Vocal Duke</t>
  </si>
  <si>
    <t>Willie Byrne</t>
  </si>
  <si>
    <t>Black Tears</t>
  </si>
  <si>
    <t>Fifth Position</t>
  </si>
  <si>
    <t>Alternative Fact</t>
  </si>
  <si>
    <t>Jody McGarvey</t>
  </si>
  <si>
    <t>Balefire</t>
  </si>
  <si>
    <t>12.00 %</t>
  </si>
  <si>
    <t>84.00 %</t>
  </si>
  <si>
    <t>72.00 %</t>
  </si>
  <si>
    <t>Atalanta's Gold</t>
  </si>
  <si>
    <t>Le Don De Vie</t>
  </si>
  <si>
    <t>Lucky Lover Boy</t>
  </si>
  <si>
    <t>Model Guest</t>
  </si>
  <si>
    <t>35</t>
  </si>
  <si>
    <t>Know It All</t>
  </si>
  <si>
    <t>31.25 %</t>
  </si>
  <si>
    <t>94.12 %</t>
  </si>
  <si>
    <t>Gleeds Girl</t>
  </si>
  <si>
    <t>Alfa Mix</t>
  </si>
  <si>
    <t>Tomeric</t>
  </si>
  <si>
    <t>Conor McNamara</t>
  </si>
  <si>
    <t>Ellie MacKenzie</t>
  </si>
  <si>
    <t>51</t>
  </si>
  <si>
    <t>Autumn Splendour</t>
  </si>
  <si>
    <t>Philip Prince</t>
  </si>
  <si>
    <t>Rukwa</t>
  </si>
  <si>
    <t>Jonathan England</t>
  </si>
  <si>
    <t>47.50</t>
  </si>
  <si>
    <t>Ambitious Approach</t>
  </si>
  <si>
    <t>Young Fire</t>
  </si>
  <si>
    <t>Scarlet Red</t>
  </si>
  <si>
    <t>Eoin Walsh</t>
  </si>
  <si>
    <t>Just Call Me Al</t>
  </si>
  <si>
    <t>Joe Williamson</t>
  </si>
  <si>
    <t>Laughifuwant</t>
  </si>
  <si>
    <t>Wargrave</t>
  </si>
  <si>
    <t>HUNTINGDON</t>
  </si>
  <si>
    <t>CLONMEL</t>
  </si>
  <si>
    <t>Fethard Flyer</t>
  </si>
  <si>
    <t>Niall P Madden</t>
  </si>
  <si>
    <t>Thomas Macdonagh</t>
  </si>
  <si>
    <t>Bannixtown Glory</t>
  </si>
  <si>
    <t>Scarlet Revera</t>
  </si>
  <si>
    <t>Mr D Kiely</t>
  </si>
  <si>
    <t>Glamorous Force</t>
  </si>
  <si>
    <t>Show Me The Bubbly</t>
  </si>
  <si>
    <t>37</t>
  </si>
  <si>
    <t>Rippon Lodge</t>
  </si>
  <si>
    <t>Hexagon</t>
  </si>
  <si>
    <t>Blue Venture</t>
  </si>
  <si>
    <t>Sweet Embrace</t>
  </si>
  <si>
    <t>Nube Negra</t>
  </si>
  <si>
    <t>Lord Schnapps</t>
  </si>
  <si>
    <t>Devil Or Angel</t>
  </si>
  <si>
    <t>Shufoog</t>
  </si>
  <si>
    <t>Brendan Powell</t>
  </si>
  <si>
    <t>Lisdoonvarna Lad</t>
  </si>
  <si>
    <t>Danny Cook</t>
  </si>
  <si>
    <t>Miss Cognac</t>
  </si>
  <si>
    <t>Foreign Secretary</t>
  </si>
  <si>
    <t>Forgetthesurprise</t>
  </si>
  <si>
    <t>Miss A B O'Connor</t>
  </si>
  <si>
    <t>149</t>
  </si>
  <si>
    <t>Capone</t>
  </si>
  <si>
    <t>On Tick</t>
  </si>
  <si>
    <t>109</t>
  </si>
  <si>
    <t>Empreinte Reconce</t>
  </si>
  <si>
    <t>Altra Vita</t>
  </si>
  <si>
    <t>Just Hubert</t>
  </si>
  <si>
    <t>42</t>
  </si>
  <si>
    <t>Poetry</t>
  </si>
  <si>
    <t>Silver Start</t>
  </si>
  <si>
    <t>Elinor Jones</t>
  </si>
  <si>
    <t>Faylaq</t>
  </si>
  <si>
    <t>100</t>
  </si>
  <si>
    <t>Sunnyhill Lad</t>
  </si>
  <si>
    <t>Charlie Hart</t>
  </si>
  <si>
    <t>92</t>
  </si>
  <si>
    <t>Robert Dunne</t>
  </si>
  <si>
    <t>94.44 %</t>
  </si>
  <si>
    <t>Seraphinite</t>
  </si>
  <si>
    <t>Edward Greatrex</t>
  </si>
  <si>
    <t>Highway One O One</t>
  </si>
  <si>
    <t>Laurens</t>
  </si>
  <si>
    <t>118</t>
  </si>
  <si>
    <t>Important Message</t>
  </si>
  <si>
    <t>Praxeology</t>
  </si>
  <si>
    <t>Troubador</t>
  </si>
  <si>
    <t>First Contact</t>
  </si>
  <si>
    <t>Brett Doyle</t>
  </si>
  <si>
    <t>Keystroke</t>
  </si>
  <si>
    <t>35.00 %</t>
  </si>
  <si>
    <t>142</t>
  </si>
  <si>
    <t>176</t>
  </si>
  <si>
    <t>Way Back Home</t>
  </si>
  <si>
    <t>Satis House</t>
  </si>
  <si>
    <t>Charlotte Jones</t>
  </si>
  <si>
    <t>Alain Cawley</t>
  </si>
  <si>
    <t>Millarville</t>
  </si>
  <si>
    <t>Thomas Dowson</t>
  </si>
  <si>
    <t>Put The Kettle On</t>
  </si>
  <si>
    <t>Missesgeejay</t>
  </si>
  <si>
    <t>Tabitha Worsley</t>
  </si>
  <si>
    <t>Havana Jack</t>
  </si>
  <si>
    <t>Dubai Dominion</t>
  </si>
  <si>
    <t>Seamie Heffernan</t>
  </si>
  <si>
    <t>Charlie Hammond</t>
  </si>
  <si>
    <t>Try Again</t>
  </si>
  <si>
    <t>Min 11% win rate</t>
  </si>
  <si>
    <t>Kapsize</t>
  </si>
  <si>
    <t>Glorious Galway</t>
  </si>
  <si>
    <t>Mr J C Barry</t>
  </si>
  <si>
    <t>Baronial Hall</t>
  </si>
  <si>
    <t>Bob Maxwell</t>
  </si>
  <si>
    <t>Ceris Biddle</t>
  </si>
  <si>
    <t>English Pale</t>
  </si>
  <si>
    <t>Keith Donoghue</t>
  </si>
  <si>
    <t>Secret Return</t>
  </si>
  <si>
    <t>Delaney's Cross</t>
  </si>
  <si>
    <t>Aim For Glory</t>
  </si>
  <si>
    <t>Cedar</t>
  </si>
  <si>
    <t>Portmore Lough</t>
  </si>
  <si>
    <t>Earl Of Harrow</t>
  </si>
  <si>
    <t>Arctic Sound</t>
  </si>
  <si>
    <t>Masai Spirit</t>
  </si>
  <si>
    <t>38.00</t>
  </si>
  <si>
    <t>LUDLOW</t>
  </si>
  <si>
    <t>Baasha</t>
  </si>
  <si>
    <t>Rex Dingle</t>
  </si>
  <si>
    <t>Hold The Applause</t>
  </si>
  <si>
    <t>Alan Persse</t>
  </si>
  <si>
    <t>Half Nutz</t>
  </si>
  <si>
    <t>Organdi</t>
  </si>
  <si>
    <t>Aweeminit</t>
  </si>
  <si>
    <t>Thorn</t>
  </si>
  <si>
    <t>Mr Philip Armson</t>
  </si>
  <si>
    <t>EXETER</t>
  </si>
  <si>
    <t>First Excel</t>
  </si>
  <si>
    <t>Eclair Des Sablons</t>
  </si>
  <si>
    <t>Charlie Price</t>
  </si>
  <si>
    <t>Kymata</t>
  </si>
  <si>
    <t>Verbitude</t>
  </si>
  <si>
    <t>49</t>
  </si>
  <si>
    <t>THURLES</t>
  </si>
  <si>
    <t>Bay Hill</t>
  </si>
  <si>
    <t>Lleyton</t>
  </si>
  <si>
    <t>Keep Moving</t>
  </si>
  <si>
    <t>Tom O'Brien</t>
  </si>
  <si>
    <t>Fawsley Spirit</t>
  </si>
  <si>
    <t>Silent Attack</t>
  </si>
  <si>
    <t>73.68 %</t>
  </si>
  <si>
    <t>Chrysalism</t>
  </si>
  <si>
    <t>Simon The Great</t>
  </si>
  <si>
    <t>Liam Heard</t>
  </si>
  <si>
    <t>Ya Boy Ya</t>
  </si>
  <si>
    <t>Mr J W Kenny</t>
  </si>
  <si>
    <t>163</t>
  </si>
  <si>
    <t>Golden Dragon</t>
  </si>
  <si>
    <t>Fiddlerontheroof</t>
  </si>
  <si>
    <t>Thyme Hill</t>
  </si>
  <si>
    <t>Trevelyn's Corn</t>
  </si>
  <si>
    <t>Harry Cobden</t>
  </si>
  <si>
    <t>Cayenne Pepper</t>
  </si>
  <si>
    <t>Ickworth</t>
  </si>
  <si>
    <t>Music Therapist</t>
  </si>
  <si>
    <t>Cushinstown Finest</t>
  </si>
  <si>
    <t>Mr J C Gainford</t>
  </si>
  <si>
    <t>Drumconnor Girl</t>
  </si>
  <si>
    <t>Mr C Abernethy</t>
  </si>
  <si>
    <t>Stylistique</t>
  </si>
  <si>
    <t>Truckin Away</t>
  </si>
  <si>
    <t>Future Investment</t>
  </si>
  <si>
    <t>Derevo</t>
  </si>
  <si>
    <t>Mogsy</t>
  </si>
  <si>
    <t>Diomede Des Mottes</t>
  </si>
  <si>
    <t>Paddyplex</t>
  </si>
  <si>
    <t>Tartlette</t>
  </si>
  <si>
    <t>Mr Cameron Wadge</t>
  </si>
  <si>
    <t>Sam Coltherd</t>
  </si>
  <si>
    <t>Huraiz</t>
  </si>
  <si>
    <t>Quoi De Neuf</t>
  </si>
  <si>
    <t>136</t>
  </si>
  <si>
    <t>Johan</t>
  </si>
  <si>
    <t>Molatham</t>
  </si>
  <si>
    <t>Imperial Aura</t>
  </si>
  <si>
    <t>LIMERICK</t>
  </si>
  <si>
    <t>Swiss Army Officer</t>
  </si>
  <si>
    <t>Dubai Icon</t>
  </si>
  <si>
    <t>Captain Cj</t>
  </si>
  <si>
    <t>Davy Russell</t>
  </si>
  <si>
    <t>Party Playboy</t>
  </si>
  <si>
    <t>The Knot Is Tied</t>
  </si>
  <si>
    <t>Flash The Steel</t>
  </si>
  <si>
    <t>Cloth Cap</t>
  </si>
  <si>
    <t>What's The Scoop</t>
  </si>
  <si>
    <t>Indefatigable</t>
  </si>
  <si>
    <t>Whisper</t>
  </si>
  <si>
    <t>Duneflower</t>
  </si>
  <si>
    <t>Jack D'Or</t>
  </si>
  <si>
    <t>Themaxwecan</t>
  </si>
  <si>
    <t>Doitforthevillage</t>
  </si>
  <si>
    <t>Gatwick Kitten</t>
  </si>
  <si>
    <t>Lever Du Soleil</t>
  </si>
  <si>
    <t>120</t>
  </si>
  <si>
    <t>Aunty Audrey</t>
  </si>
  <si>
    <t>Dragon Houdini</t>
  </si>
  <si>
    <t>Penny Out</t>
  </si>
  <si>
    <t>Maker Of Kings</t>
  </si>
  <si>
    <t>Mr Simon Walker</t>
  </si>
  <si>
    <t>Flaunt It</t>
  </si>
  <si>
    <t>Tribal Warrior</t>
  </si>
  <si>
    <t>Sean Quinlan</t>
  </si>
  <si>
    <t>AW</t>
  </si>
  <si>
    <t>Soft</t>
  </si>
  <si>
    <t>Gd/Sft</t>
  </si>
  <si>
    <t>Gd/Frm</t>
  </si>
  <si>
    <t>Mount Windsor</t>
  </si>
  <si>
    <t>HEREFORD</t>
  </si>
  <si>
    <t>Milkwood</t>
  </si>
  <si>
    <t>James Best</t>
  </si>
  <si>
    <t>PUNCHESTOWN</t>
  </si>
  <si>
    <t>Little Jack</t>
  </si>
  <si>
    <t>Andrew Tinkler</t>
  </si>
  <si>
    <t>Listen To The Wind</t>
  </si>
  <si>
    <t>Miss Abbie McCain</t>
  </si>
  <si>
    <t>Going</t>
  </si>
  <si>
    <t>Good</t>
  </si>
  <si>
    <t>Sweet Sixteen</t>
  </si>
  <si>
    <t>WETHERBY</t>
  </si>
  <si>
    <t>Jatiluwih</t>
  </si>
  <si>
    <t>Mr David Maxwell</t>
  </si>
  <si>
    <t>Ecu De La Noverie</t>
  </si>
  <si>
    <t>146</t>
  </si>
  <si>
    <t>Return Ticket</t>
  </si>
  <si>
    <t>Disey's Edge</t>
  </si>
  <si>
    <t>The Paddy Pie</t>
  </si>
  <si>
    <t>Cool Mix</t>
  </si>
  <si>
    <t>Daryl Jacob</t>
  </si>
  <si>
    <t>Captain Moirette</t>
  </si>
  <si>
    <t>Becky The Thatcher</t>
  </si>
  <si>
    <t>Billy Garritty</t>
  </si>
  <si>
    <t>Hammy End</t>
  </si>
  <si>
    <t>Georgia Cox</t>
  </si>
  <si>
    <t>Theatre Legend</t>
  </si>
  <si>
    <t>Firm</t>
  </si>
  <si>
    <t>N'arrete Jamais</t>
  </si>
  <si>
    <t>J J Slevin</t>
  </si>
  <si>
    <t>WINCANTON</t>
  </si>
  <si>
    <t>Purple King</t>
  </si>
  <si>
    <t>Cillin Leonard</t>
  </si>
  <si>
    <t>Stroxx</t>
  </si>
  <si>
    <t>Hill Sixteen</t>
  </si>
  <si>
    <t>Esprit Du Large</t>
  </si>
  <si>
    <t>Diamond Guy</t>
  </si>
  <si>
    <t>Moans Cross</t>
  </si>
  <si>
    <t>Khage</t>
  </si>
  <si>
    <t>Le Frank</t>
  </si>
  <si>
    <t>Lucky Phil</t>
  </si>
  <si>
    <t>B J Cooper</t>
  </si>
  <si>
    <t>Do You Know What</t>
  </si>
  <si>
    <t>Conor Shoemark</t>
  </si>
  <si>
    <t>Pop Rockstar</t>
  </si>
  <si>
    <t>Dollnamix</t>
  </si>
  <si>
    <t>Iron Mike</t>
  </si>
  <si>
    <t>Tempus</t>
  </si>
  <si>
    <t>Golden Whisky</t>
  </si>
  <si>
    <t>Get Boosting</t>
  </si>
  <si>
    <t>A Go Go</t>
  </si>
  <si>
    <t>Red Treble</t>
  </si>
  <si>
    <t>Louse Talk</t>
  </si>
  <si>
    <t>Diablo De Rouhet</t>
  </si>
  <si>
    <t>Jeremiah McGrath</t>
  </si>
  <si>
    <t>William Kennedy</t>
  </si>
  <si>
    <t>Sidi Ismael</t>
  </si>
  <si>
    <t>Lilypad</t>
  </si>
  <si>
    <t>Flow Away</t>
  </si>
  <si>
    <t>Makety</t>
  </si>
  <si>
    <t>Leave My Alone</t>
  </si>
  <si>
    <t>Dubai Tradition</t>
  </si>
  <si>
    <t>Yellow Tiger</t>
  </si>
  <si>
    <t>Imaging</t>
  </si>
  <si>
    <t>Baddesley Knight</t>
  </si>
  <si>
    <t>Colonel Custard</t>
  </si>
  <si>
    <t>L'Inganno Felice</t>
  </si>
  <si>
    <t>Monsieur Lecoq</t>
  </si>
  <si>
    <t>Chester Williams</t>
  </si>
  <si>
    <t>Hotter Than Hell</t>
  </si>
  <si>
    <t>Ben Jones</t>
  </si>
  <si>
    <t>False Getaway</t>
  </si>
  <si>
    <t>King Of Change</t>
  </si>
  <si>
    <t>Magna Grecia</t>
  </si>
  <si>
    <t>138</t>
  </si>
  <si>
    <t>Lord North</t>
  </si>
  <si>
    <t>Getback In Paris</t>
  </si>
  <si>
    <t>Rakan</t>
  </si>
  <si>
    <t>Oisin Orr</t>
  </si>
  <si>
    <t>Getaway North</t>
  </si>
  <si>
    <t>Ella McCain</t>
  </si>
  <si>
    <t>Fleeting</t>
  </si>
  <si>
    <t>Tight Call</t>
  </si>
  <si>
    <t>Alan Johns</t>
  </si>
  <si>
    <t>Move Swiftly</t>
  </si>
  <si>
    <t>Phoenix Of Spain</t>
  </si>
  <si>
    <t>Coole Cody</t>
  </si>
  <si>
    <t>Valdez</t>
  </si>
  <si>
    <t>Don Juan Du Gouet</t>
  </si>
  <si>
    <t>One Master</t>
  </si>
  <si>
    <t>Pierre-Charles Boudot</t>
  </si>
  <si>
    <t>KEMPTON</t>
  </si>
  <si>
    <t>Ilaya</t>
  </si>
  <si>
    <t>Miss Becky Smith</t>
  </si>
  <si>
    <t>Sofia's Rock</t>
  </si>
  <si>
    <t>Longhouse Sale</t>
  </si>
  <si>
    <t>Articulum</t>
  </si>
  <si>
    <t>Coby Nine</t>
  </si>
  <si>
    <t>Mitchell Bastyan</t>
  </si>
  <si>
    <t>Freyja</t>
  </si>
  <si>
    <t>Legal Eyes</t>
  </si>
  <si>
    <t>Nico de Boinville</t>
  </si>
  <si>
    <t>Annajemima</t>
  </si>
  <si>
    <t>Joshua Moore</t>
  </si>
  <si>
    <t>Musical Slave</t>
  </si>
  <si>
    <t>Barry Geraghty</t>
  </si>
  <si>
    <t>Prince Of Harts</t>
  </si>
  <si>
    <t>Dawn Trouper</t>
  </si>
  <si>
    <t>Mr Kieren Buckley</t>
  </si>
  <si>
    <t>Pure Purfection</t>
  </si>
  <si>
    <t>Stay In</t>
  </si>
  <si>
    <t>All Yours</t>
  </si>
  <si>
    <t>Rhona Pindar</t>
  </si>
  <si>
    <t>Reikers Island</t>
  </si>
  <si>
    <t>Bruyere</t>
  </si>
  <si>
    <t>Sean Houlihan</t>
  </si>
  <si>
    <t>Finnegan's Garden</t>
  </si>
  <si>
    <t>Hi There Silver</t>
  </si>
  <si>
    <t>Marc Goldstein</t>
  </si>
  <si>
    <t>Supremely Lucky</t>
  </si>
  <si>
    <t>Tom Buckley</t>
  </si>
  <si>
    <t>Presenting Lucina</t>
  </si>
  <si>
    <t>Philip Donovan</t>
  </si>
  <si>
    <t>Tazka</t>
  </si>
  <si>
    <t>Walkonby</t>
  </si>
  <si>
    <t>William Carver</t>
  </si>
  <si>
    <t>Shantou Sunset</t>
  </si>
  <si>
    <t>The Some Dance Kid</t>
  </si>
  <si>
    <t>Clondaw Storm</t>
  </si>
  <si>
    <t>Dave Crosse</t>
  </si>
  <si>
    <t>Calliope</t>
  </si>
  <si>
    <t>Conor O'Farrell</t>
  </si>
  <si>
    <t>Karakoram</t>
  </si>
  <si>
    <t>Derrick D'Anjou</t>
  </si>
  <si>
    <t>Kielan Woods</t>
  </si>
  <si>
    <t>Bobble Emerald</t>
  </si>
  <si>
    <t>Patrick Cowley</t>
  </si>
  <si>
    <t>CHELTENHAM</t>
  </si>
  <si>
    <t>No Hidden Charges</t>
  </si>
  <si>
    <t>Breaking Waves</t>
  </si>
  <si>
    <t>Modakhar</t>
  </si>
  <si>
    <t>Woman Touch</t>
  </si>
  <si>
    <t>Kitten On The Keys</t>
  </si>
  <si>
    <t>Stinglikeabee</t>
  </si>
  <si>
    <t>Printing Dollars</t>
  </si>
  <si>
    <t>Mr Sam Waley-Cohen</t>
  </si>
  <si>
    <t>Clondaw Rigger</t>
  </si>
  <si>
    <t>Garrane</t>
  </si>
  <si>
    <t>Mr Martin McIntyre</t>
  </si>
  <si>
    <t>Minella Warrior</t>
  </si>
  <si>
    <t>Elmono</t>
  </si>
  <si>
    <t>Next Stop Broadway</t>
  </si>
  <si>
    <t>Wholestone</t>
  </si>
  <si>
    <t>70.83 %</t>
  </si>
  <si>
    <t>Carbon Dating</t>
  </si>
  <si>
    <t>Chain Of Beacons</t>
  </si>
  <si>
    <t>Callum Bewley</t>
  </si>
  <si>
    <t>Las Tunas</t>
  </si>
  <si>
    <t>My Son John</t>
  </si>
  <si>
    <t>Lucy Alexander</t>
  </si>
  <si>
    <t>Quel Destin</t>
  </si>
  <si>
    <t>Degraves</t>
  </si>
  <si>
    <t>Lyricist Voice</t>
  </si>
  <si>
    <t>Jac Brown</t>
  </si>
  <si>
    <t>Stimulating Song</t>
  </si>
  <si>
    <t>Tops No</t>
  </si>
  <si>
    <t>Getaway Gerry</t>
  </si>
  <si>
    <t>Lough Legend</t>
  </si>
  <si>
    <t>Fourth Of July</t>
  </si>
  <si>
    <t>Gino Trail</t>
  </si>
  <si>
    <t>Blue Flight</t>
  </si>
  <si>
    <t>Necoleta</t>
  </si>
  <si>
    <t>158</t>
  </si>
  <si>
    <t>81.48 %</t>
  </si>
  <si>
    <t>AINTREE</t>
  </si>
  <si>
    <t>Meteorite</t>
  </si>
  <si>
    <t>James Nixon</t>
  </si>
  <si>
    <t>Nero Rock</t>
  </si>
  <si>
    <t>Kilcarry View</t>
  </si>
  <si>
    <t>Ivilnoble</t>
  </si>
  <si>
    <t>Czech Her Out</t>
  </si>
  <si>
    <t>Galvin</t>
  </si>
  <si>
    <t>Burning Ambition</t>
  </si>
  <si>
    <t>Mr R James</t>
  </si>
  <si>
    <t>Uptown Harry</t>
  </si>
  <si>
    <t>Kilcara</t>
  </si>
  <si>
    <t>Daniel Holden</t>
  </si>
  <si>
    <t>Captain Redbeard</t>
  </si>
  <si>
    <t>Minellacelebration</t>
  </si>
  <si>
    <t>Hogan's Height</t>
  </si>
  <si>
    <t>4/4</t>
  </si>
  <si>
    <t>Poetic Lilly</t>
  </si>
  <si>
    <t>Saphiri</t>
  </si>
  <si>
    <t>Divine Connection</t>
  </si>
  <si>
    <t>Call Out Loud</t>
  </si>
  <si>
    <t>The Shunter</t>
  </si>
  <si>
    <t>Brian Hayes</t>
  </si>
  <si>
    <t>10/14</t>
  </si>
  <si>
    <t>5/7</t>
  </si>
  <si>
    <t>No Rematch</t>
  </si>
  <si>
    <t>Ho Whole Dream</t>
  </si>
  <si>
    <t>Another Emotion</t>
  </si>
  <si>
    <t>Hold Me Tight</t>
  </si>
  <si>
    <t>Guardia Top</t>
  </si>
  <si>
    <t>Alfred The Grey</t>
  </si>
  <si>
    <t>FAKENHAM</t>
  </si>
  <si>
    <t>Timeforaspin</t>
  </si>
  <si>
    <t>TAUNTON</t>
  </si>
  <si>
    <t>Presence Of Mind</t>
  </si>
  <si>
    <t>Plane Tree Fairy</t>
  </si>
  <si>
    <t>Del's Edge</t>
  </si>
  <si>
    <t>78.95 %</t>
  </si>
  <si>
    <t>Zlatan</t>
  </si>
  <si>
    <t>Ar Mest</t>
  </si>
  <si>
    <t>Jamie Moore</t>
  </si>
  <si>
    <t>Welland</t>
  </si>
  <si>
    <t>Paul O'Brien</t>
  </si>
  <si>
    <t>Max O</t>
  </si>
  <si>
    <t>Tomshalfbrother</t>
  </si>
  <si>
    <t>Mr Dorrell Sage</t>
  </si>
  <si>
    <t>Heavily Filtered DR TROBS</t>
  </si>
  <si>
    <t>DSLR 90 days or less</t>
  </si>
  <si>
    <t>NO AW</t>
  </si>
  <si>
    <t>NO HEAVY</t>
  </si>
  <si>
    <t>Hayley Turner</t>
  </si>
  <si>
    <t>Turpin Tale</t>
  </si>
  <si>
    <t>Jordan Canavan</t>
  </si>
  <si>
    <t>Timoteo</t>
  </si>
  <si>
    <t>127</t>
  </si>
  <si>
    <t>Kilfilum Cross</t>
  </si>
  <si>
    <t>The Raven's Return</t>
  </si>
  <si>
    <t>Carla Koala</t>
  </si>
  <si>
    <t>Diamond Cara</t>
  </si>
  <si>
    <t>A Three Eighty</t>
  </si>
  <si>
    <t>Keeping Faith</t>
  </si>
  <si>
    <t>Hot Touch</t>
  </si>
  <si>
    <t>Stormy Girl</t>
  </si>
  <si>
    <t>Legacy Thor</t>
  </si>
  <si>
    <t>Mr B G Crawford</t>
  </si>
  <si>
    <t>Hello Baileys</t>
  </si>
  <si>
    <t>Innisfree</t>
  </si>
  <si>
    <t>Paul Townend</t>
  </si>
  <si>
    <t>Dyliev</t>
  </si>
  <si>
    <t>No Trumps</t>
  </si>
  <si>
    <t>Trappist Monk</t>
  </si>
  <si>
    <t>Fransham</t>
  </si>
  <si>
    <t>King Citric</t>
  </si>
  <si>
    <t>Killian Leonard</t>
  </si>
  <si>
    <t>Go Long</t>
  </si>
  <si>
    <t>Rollerball Rocco</t>
  </si>
  <si>
    <t>Charlie Todd</t>
  </si>
  <si>
    <t>Adam Nicol</t>
  </si>
  <si>
    <t>Bryan Carver</t>
  </si>
  <si>
    <t>Arthur's Quay</t>
  </si>
  <si>
    <t>Gravity Force</t>
  </si>
  <si>
    <t>153</t>
  </si>
  <si>
    <t>Impressor</t>
  </si>
  <si>
    <t>Surf Dancer</t>
  </si>
  <si>
    <t>Old Jeroboam</t>
  </si>
  <si>
    <t>Hows Johnny</t>
  </si>
  <si>
    <t>Colm McCormack</t>
  </si>
  <si>
    <t>Alpen Rose</t>
  </si>
  <si>
    <t>Mark Enright</t>
  </si>
  <si>
    <t>Highway One O Two</t>
  </si>
  <si>
    <t>Where's Tom</t>
  </si>
  <si>
    <t>Falacho</t>
  </si>
  <si>
    <t>Ballywood</t>
  </si>
  <si>
    <t>Didtheyleaveuoutto</t>
  </si>
  <si>
    <t>Elvis Mail</t>
  </si>
  <si>
    <t>Just Don't Ask</t>
  </si>
  <si>
    <t>La Bague Au Roi</t>
  </si>
  <si>
    <t>85.00 %</t>
  </si>
  <si>
    <t>Mason Jar</t>
  </si>
  <si>
    <t>Hijran</t>
  </si>
  <si>
    <t>Potterman</t>
  </si>
  <si>
    <t>Indeed</t>
  </si>
  <si>
    <t>134</t>
  </si>
  <si>
    <t>Two Taffs</t>
  </si>
  <si>
    <t>Hatcher</t>
  </si>
  <si>
    <t>Bridget Andrews</t>
  </si>
  <si>
    <t>Planet Nine</t>
  </si>
  <si>
    <t>Keyboard Gangster</t>
  </si>
  <si>
    <t>Callum Whillans</t>
  </si>
  <si>
    <t>Cervaro Mix</t>
  </si>
  <si>
    <t>Clondaw Castle</t>
  </si>
  <si>
    <t>Earlofthecotswolds</t>
  </si>
  <si>
    <t>Tom Bellamy</t>
  </si>
  <si>
    <t>Speredek</t>
  </si>
  <si>
    <t>Curious Times</t>
  </si>
  <si>
    <t>David England</t>
  </si>
  <si>
    <t>Lisp</t>
  </si>
  <si>
    <t>Don't Do It</t>
  </si>
  <si>
    <t>Equus Dancer</t>
  </si>
  <si>
    <t>Wye Aye</t>
  </si>
  <si>
    <t>Red Reminder</t>
  </si>
  <si>
    <t>Maypole Class</t>
  </si>
  <si>
    <t>L'empathie</t>
  </si>
  <si>
    <t>Lady Stormborn</t>
  </si>
  <si>
    <t>Eternally Yours</t>
  </si>
  <si>
    <t>Third Wind</t>
  </si>
  <si>
    <t>Two For Gold</t>
  </si>
  <si>
    <t>Western Lass</t>
  </si>
  <si>
    <t>Stephen Mulqueen</t>
  </si>
  <si>
    <t>Dallas Des Pictons</t>
  </si>
  <si>
    <t>Ex Patriot</t>
  </si>
  <si>
    <t>Cotswold Way</t>
  </si>
  <si>
    <t>My Old Gold</t>
  </si>
  <si>
    <t>Shintori</t>
  </si>
  <si>
    <t>140</t>
  </si>
  <si>
    <t>Siena Mia</t>
  </si>
  <si>
    <t>Onthefrontfoot</t>
  </si>
  <si>
    <t>Winter Gleam</t>
  </si>
  <si>
    <t>Sid Hoodie</t>
  </si>
  <si>
    <t>Fact Or Fable</t>
  </si>
  <si>
    <t>Owen Lewis</t>
  </si>
  <si>
    <t>Destrier</t>
  </si>
  <si>
    <t>Buster Edwards</t>
  </si>
  <si>
    <t>Ideal Grace</t>
  </si>
  <si>
    <t>Orchardstown Cross</t>
  </si>
  <si>
    <t>Ballybough Nora</t>
  </si>
  <si>
    <t>Matt Griffiths</t>
  </si>
  <si>
    <t>Mr Guy Mitchell</t>
  </si>
  <si>
    <t>Lively Article</t>
  </si>
  <si>
    <t>Lorcan Williams</t>
  </si>
  <si>
    <t>Cilaos Glace</t>
  </si>
  <si>
    <t>Katpoli</t>
  </si>
  <si>
    <t>Benfit Of Kash</t>
  </si>
  <si>
    <t>Porterhorse</t>
  </si>
  <si>
    <t>Ian McCarthy</t>
  </si>
  <si>
    <t>Fontsanta</t>
  </si>
  <si>
    <t>Vienna Court</t>
  </si>
  <si>
    <t>Farne</t>
  </si>
  <si>
    <t>Sojourn</t>
  </si>
  <si>
    <t>Deverell</t>
  </si>
  <si>
    <t>Amoola Gold</t>
  </si>
  <si>
    <t>Bonarc</t>
  </si>
  <si>
    <t>Petit Palais</t>
  </si>
  <si>
    <t>Geordie B</t>
  </si>
  <si>
    <t>Navajo Dawn</t>
  </si>
  <si>
    <t>Our Merlin</t>
  </si>
  <si>
    <t>West Is Best</t>
  </si>
  <si>
    <t>Nampara</t>
  </si>
  <si>
    <t>Belle West</t>
  </si>
  <si>
    <t>Atlanta Ablaze</t>
  </si>
  <si>
    <t>Jolie Crickette</t>
  </si>
  <si>
    <t>Shanwalla</t>
  </si>
  <si>
    <t>Liam Gilligan</t>
  </si>
  <si>
    <t>Dashel Drasher</t>
  </si>
  <si>
    <t>Willy Sewell</t>
  </si>
  <si>
    <t>Astro Jakk</t>
  </si>
  <si>
    <t>Sweet Flora</t>
  </si>
  <si>
    <t>Macksville</t>
  </si>
  <si>
    <t>Jamie Bargary</t>
  </si>
  <si>
    <t>Bonza Girl</t>
  </si>
  <si>
    <t>Mark Gallagher</t>
  </si>
  <si>
    <t>Timeforwest</t>
  </si>
  <si>
    <t>Embittered</t>
  </si>
  <si>
    <t>Hitman Fred</t>
  </si>
  <si>
    <t>Ornua</t>
  </si>
  <si>
    <t>82.14 %</t>
  </si>
  <si>
    <t>Blackhillsofdakota</t>
  </si>
  <si>
    <t>Deputy's Oscar</t>
  </si>
  <si>
    <t>Charmant</t>
  </si>
  <si>
    <t>Danse Idol</t>
  </si>
  <si>
    <t>Discordantly</t>
  </si>
  <si>
    <t>Kalahari Queen</t>
  </si>
  <si>
    <t>The Russian Doyen</t>
  </si>
  <si>
    <t>King Alex</t>
  </si>
  <si>
    <t>Latest Exhibition</t>
  </si>
  <si>
    <t>178</t>
  </si>
  <si>
    <t>Military Hill</t>
  </si>
  <si>
    <t>Little Light</t>
  </si>
  <si>
    <t>The Cannister Man</t>
  </si>
  <si>
    <t>Abolitionist</t>
  </si>
  <si>
    <t>Steely Addition</t>
  </si>
  <si>
    <t>Melekhov</t>
  </si>
  <si>
    <t>147</t>
  </si>
  <si>
    <t>Chesterfield</t>
  </si>
  <si>
    <t>First Quest</t>
  </si>
  <si>
    <t>Brandon Castle</t>
  </si>
  <si>
    <t>Akarita Lights</t>
  </si>
  <si>
    <t>Beau Haze</t>
  </si>
  <si>
    <t>17/23</t>
  </si>
  <si>
    <t>Eddiemaurice</t>
  </si>
  <si>
    <t>No Comment</t>
  </si>
  <si>
    <t>Jurys Out</t>
  </si>
  <si>
    <t>Charlie Deutsch</t>
  </si>
  <si>
    <t>Castlebawn West</t>
  </si>
  <si>
    <t>Cuneo</t>
  </si>
  <si>
    <t>Anjilina</t>
  </si>
  <si>
    <t>Chilli Filli</t>
  </si>
  <si>
    <t>Cloudy Glen</t>
  </si>
  <si>
    <t>Hugh Nugent</t>
  </si>
  <si>
    <t>Southern Sam</t>
  </si>
  <si>
    <t>Haldon Hill</t>
  </si>
  <si>
    <t>Commodore</t>
  </si>
  <si>
    <t>Heartasia</t>
  </si>
  <si>
    <t>James Corbett</t>
  </si>
  <si>
    <t>Mrs Miggins</t>
  </si>
  <si>
    <t>Legalized</t>
  </si>
  <si>
    <t>Glorious Lady</t>
  </si>
  <si>
    <t>Limelighter</t>
  </si>
  <si>
    <t>Brigade Of Guards</t>
  </si>
  <si>
    <t>NEWCASTLE</t>
  </si>
  <si>
    <t>Nautical Twilight</t>
  </si>
  <si>
    <t>Alexander Fielding</t>
  </si>
  <si>
    <t>Fillydelphia</t>
  </si>
  <si>
    <t>Ramses De Teillee</t>
  </si>
  <si>
    <t>Anything Will Do</t>
  </si>
  <si>
    <t>Oakley Brown</t>
  </si>
  <si>
    <t>Nordano</t>
  </si>
  <si>
    <t>Albert's Back</t>
  </si>
  <si>
    <t>Dali Mail</t>
  </si>
  <si>
    <t>Le Milos</t>
  </si>
  <si>
    <t>Cappella Fella</t>
  </si>
  <si>
    <t>Belami Des Pictons</t>
  </si>
  <si>
    <t>Notebook</t>
  </si>
  <si>
    <t>Antey</t>
  </si>
  <si>
    <t>Ventura Destiny</t>
  </si>
  <si>
    <t>Mercian Prince</t>
  </si>
  <si>
    <t>Danny McMenamin</t>
  </si>
  <si>
    <t>Warthog</t>
  </si>
  <si>
    <t>Bigirononhiship</t>
  </si>
  <si>
    <t>Cuillin</t>
  </si>
  <si>
    <t>Moon Over Germany</t>
  </si>
  <si>
    <t>Midnight Stroll</t>
  </si>
  <si>
    <t>The Dubai Way</t>
  </si>
  <si>
    <t>The Butcher Said</t>
  </si>
  <si>
    <t>145</t>
  </si>
  <si>
    <t>166</t>
  </si>
  <si>
    <t>Stan Sheppard</t>
  </si>
  <si>
    <t>Mc Alpine</t>
  </si>
  <si>
    <t>Urgent De Gregaine</t>
  </si>
  <si>
    <t>Felix De Giles</t>
  </si>
  <si>
    <t>Pacify</t>
  </si>
  <si>
    <t>Rouge Vif</t>
  </si>
  <si>
    <t>Lizzie Kelly</t>
  </si>
  <si>
    <t>Countister</t>
  </si>
  <si>
    <t>Ballyboker Bridge</t>
  </si>
  <si>
    <t>First Assembly</t>
  </si>
  <si>
    <t>Top Moon</t>
  </si>
  <si>
    <t>Gallant John Joe</t>
  </si>
  <si>
    <t>Barry Browne</t>
  </si>
  <si>
    <t>Mr Derek O'Connor</t>
  </si>
  <si>
    <t>Getaway Trump</t>
  </si>
  <si>
    <t>Eclair De Guye</t>
  </si>
  <si>
    <t>Politologue</t>
  </si>
  <si>
    <t>Enniskillen</t>
  </si>
  <si>
    <t>Halsafari</t>
  </si>
  <si>
    <t>James O'Sullivan</t>
  </si>
  <si>
    <t>Oblate</t>
  </si>
  <si>
    <t>Hot Heels</t>
  </si>
  <si>
    <t>Tina Teaspoon</t>
  </si>
  <si>
    <t>14/18</t>
  </si>
  <si>
    <t>An Fraoch Mor</t>
  </si>
  <si>
    <t>Asking A Lot</t>
  </si>
  <si>
    <t>Fortune Street</t>
  </si>
  <si>
    <t>Hell On Earth</t>
  </si>
  <si>
    <t>King D'argent</t>
  </si>
  <si>
    <t>Pull Together</t>
  </si>
  <si>
    <t>Flinck</t>
  </si>
  <si>
    <t>Set Piece</t>
  </si>
  <si>
    <t>My Excelsa</t>
  </si>
  <si>
    <t>Gary Carroll</t>
  </si>
  <si>
    <t>Lantiern</t>
  </si>
  <si>
    <t>Mister Fisher</t>
  </si>
  <si>
    <t>Slainte</t>
  </si>
  <si>
    <t>Big Daddy Kane</t>
  </si>
  <si>
    <t>Pepper Bay</t>
  </si>
  <si>
    <t>Deja</t>
  </si>
  <si>
    <t>Ballyshannon Rose</t>
  </si>
  <si>
    <t>Gupta</t>
  </si>
  <si>
    <t>Storm Goddess</t>
  </si>
  <si>
    <t>Praeceps</t>
  </si>
  <si>
    <t>Roll Again</t>
  </si>
  <si>
    <t>Moonlighter</t>
  </si>
  <si>
    <t>Storm Approaching</t>
  </si>
  <si>
    <t>First Flow</t>
  </si>
  <si>
    <t>Schiehallion Munro</t>
  </si>
  <si>
    <t>Joe Colliver</t>
  </si>
  <si>
    <t>Unwin VC</t>
  </si>
  <si>
    <t>Copper Coin</t>
  </si>
  <si>
    <t>Fortissimo</t>
  </si>
  <si>
    <t>Compadre</t>
  </si>
  <si>
    <t>Liam Treadwell</t>
  </si>
  <si>
    <t>76.00 %</t>
  </si>
  <si>
    <t>The Kings Writ</t>
  </si>
  <si>
    <t>Diplomate Sivola</t>
  </si>
  <si>
    <t>Lust For Glory</t>
  </si>
  <si>
    <t>Peace Approved</t>
  </si>
  <si>
    <t>Ferrobin</t>
  </si>
  <si>
    <t>Young Lieutenant</t>
  </si>
  <si>
    <t>Redford Road</t>
  </si>
  <si>
    <t>177</t>
  </si>
  <si>
    <t>Mega Yeats</t>
  </si>
  <si>
    <t>Ask Ben</t>
  </si>
  <si>
    <t>Furiously Fast</t>
  </si>
  <si>
    <t>Miss Jodie Hughes</t>
  </si>
  <si>
    <t>86.96 %</t>
  </si>
  <si>
    <t>Highland Hunter</t>
  </si>
  <si>
    <t>Distant Applause</t>
  </si>
  <si>
    <t>Arakan Quest</t>
  </si>
  <si>
    <t>Logan Rocks</t>
  </si>
  <si>
    <t>Maxime Tissier</t>
  </si>
  <si>
    <t>Roksana</t>
  </si>
  <si>
    <t>Minella Indo</t>
  </si>
  <si>
    <t>144</t>
  </si>
  <si>
    <t>Miss Alice Stevens</t>
  </si>
  <si>
    <t>Le Patriote</t>
  </si>
  <si>
    <t>Raul Da Silva</t>
  </si>
  <si>
    <t>Stoney Mountain</t>
  </si>
  <si>
    <t>If The Cap Fits</t>
  </si>
  <si>
    <t>Solomon Grey</t>
  </si>
  <si>
    <t>Station Master</t>
  </si>
  <si>
    <t>Burtons Well</t>
  </si>
  <si>
    <t>Mortal</t>
  </si>
  <si>
    <t>La Chanteuse</t>
  </si>
  <si>
    <t>Valentina Lady</t>
  </si>
  <si>
    <t>Glamorgan Duke</t>
  </si>
  <si>
    <t>Lough Har</t>
  </si>
  <si>
    <t>Dandy Sue</t>
  </si>
  <si>
    <t>Spirit Of Dreams</t>
  </si>
  <si>
    <t>William Shanahan</t>
  </si>
  <si>
    <t>Namib Dancer</t>
  </si>
  <si>
    <t>Raven Court</t>
  </si>
  <si>
    <t>Master Tommytucker</t>
  </si>
  <si>
    <t>Master Rocco</t>
  </si>
  <si>
    <t>Ballotin</t>
  </si>
  <si>
    <t>Annie Mc</t>
  </si>
  <si>
    <t>Sandy Boy</t>
  </si>
  <si>
    <t>Kingofthecotswolds</t>
  </si>
  <si>
    <t>Capilano Bridge</t>
  </si>
  <si>
    <t>Ricky Doyle</t>
  </si>
  <si>
    <t>E Walsh</t>
  </si>
  <si>
    <t>Oh So Nice</t>
  </si>
  <si>
    <t>Tonto's Spirit</t>
  </si>
  <si>
    <t>Kenny George</t>
  </si>
  <si>
    <t>Hieronymus</t>
  </si>
  <si>
    <t>Gaia Boni</t>
  </si>
  <si>
    <t>Lester Kris</t>
  </si>
  <si>
    <t>Blanketontheground</t>
  </si>
  <si>
    <t>Manofthemountain</t>
  </si>
  <si>
    <t>Poucor</t>
  </si>
  <si>
    <t>Roving Mission</t>
  </si>
  <si>
    <t>Llantara</t>
  </si>
  <si>
    <t>Ghost Queen</t>
  </si>
  <si>
    <t>Gang Warfare</t>
  </si>
  <si>
    <t>My Sister Sarah</t>
  </si>
  <si>
    <t>Stolen Moment</t>
  </si>
  <si>
    <t>Accidental Rebel</t>
  </si>
  <si>
    <t>Kingdom Brunel</t>
  </si>
  <si>
    <t>Ben Kennedy</t>
  </si>
  <si>
    <t>Hasili Filly</t>
  </si>
  <si>
    <t>Captain Tommy</t>
  </si>
  <si>
    <t>Irish Ambassador</t>
  </si>
  <si>
    <t>Iwilldoit</t>
  </si>
  <si>
    <t>Thistlecrack</t>
  </si>
  <si>
    <t>Second Collection</t>
  </si>
  <si>
    <t>Champagne City</t>
  </si>
  <si>
    <t>Mr P A King</t>
  </si>
  <si>
    <t>Gala Ball</t>
  </si>
  <si>
    <t>Bun Doran</t>
  </si>
  <si>
    <t>Mr Noel George</t>
  </si>
  <si>
    <t>Checkitout</t>
  </si>
  <si>
    <t>Soul Emotion</t>
  </si>
  <si>
    <t>Jerrysback</t>
  </si>
  <si>
    <t>Limited Reserve</t>
  </si>
  <si>
    <t>Early Morning Rain</t>
  </si>
  <si>
    <t>Valse Au Taillons</t>
  </si>
  <si>
    <t>Red Armour</t>
  </si>
  <si>
    <t>Lady Buttons</t>
  </si>
  <si>
    <t>Gold Speed</t>
  </si>
  <si>
    <t>Dublin Four</t>
  </si>
  <si>
    <t>Brave Eagle</t>
  </si>
  <si>
    <t>Sassoon</t>
  </si>
  <si>
    <t>You Raised Me Up</t>
  </si>
  <si>
    <t>Snow Leopardess</t>
  </si>
  <si>
    <t>Elusive Belle</t>
  </si>
  <si>
    <t>Mr McGo</t>
  </si>
  <si>
    <t>Dan McGrue</t>
  </si>
  <si>
    <t>Star Of Lanka</t>
  </si>
  <si>
    <t>Jonniesofa</t>
  </si>
  <si>
    <t>Abacadabras</t>
  </si>
  <si>
    <t>Midnight Run</t>
  </si>
  <si>
    <t>122</t>
  </si>
  <si>
    <t>Soviet Pimpernel</t>
  </si>
  <si>
    <t>Burrows Saint</t>
  </si>
  <si>
    <t>Penhill</t>
  </si>
  <si>
    <t>126</t>
  </si>
  <si>
    <t>La Sorelita</t>
  </si>
  <si>
    <t>Tzar De L'Elfe</t>
  </si>
  <si>
    <t>James Davies</t>
  </si>
  <si>
    <t>Flaminger</t>
  </si>
  <si>
    <t>Matewan</t>
  </si>
  <si>
    <t>The Lion Dancer</t>
  </si>
  <si>
    <t>Monsieur D'Arque</t>
  </si>
  <si>
    <t>Philyaboots</t>
  </si>
  <si>
    <t>True Romance</t>
  </si>
  <si>
    <t>150</t>
  </si>
  <si>
    <t>Turning Gold</t>
  </si>
  <si>
    <t>Mr Zac Baker</t>
  </si>
  <si>
    <t>New Agenda</t>
  </si>
  <si>
    <t>Commodore Barry</t>
  </si>
  <si>
    <t>River Dawn</t>
  </si>
  <si>
    <t>Mildenberger</t>
  </si>
  <si>
    <t>Frau Georgia</t>
  </si>
  <si>
    <t>Eddie Edge</t>
  </si>
  <si>
    <t>Everlanes</t>
  </si>
  <si>
    <t>Novis Adventus</t>
  </si>
  <si>
    <t>Arqalina</t>
  </si>
  <si>
    <t>Catch The Cuban</t>
  </si>
  <si>
    <t>Allora Yeats</t>
  </si>
  <si>
    <t>Snougar</t>
  </si>
  <si>
    <t>Deauville Dancer</t>
  </si>
  <si>
    <t>Cesar Collonges</t>
  </si>
  <si>
    <t>Opposites Attract</t>
  </si>
  <si>
    <t>Espanito Bello</t>
  </si>
  <si>
    <t>Mianna</t>
  </si>
  <si>
    <t>Auchterarder</t>
  </si>
  <si>
    <t>154</t>
  </si>
  <si>
    <t>137</t>
  </si>
  <si>
    <t>Canardier</t>
  </si>
  <si>
    <t>Defi Du Seuil</t>
  </si>
  <si>
    <t>Accordingtogino</t>
  </si>
  <si>
    <t>Ten Ten</t>
  </si>
  <si>
    <t>Waiting Patiently</t>
  </si>
  <si>
    <t>74.07 %</t>
  </si>
  <si>
    <t>Sceau Royal</t>
  </si>
  <si>
    <t>73.91 %</t>
  </si>
  <si>
    <t>Dream Berry</t>
  </si>
  <si>
    <t>Suggestion</t>
  </si>
  <si>
    <t>Taj Badalandabad</t>
  </si>
  <si>
    <t>Our Dot's Baby</t>
  </si>
  <si>
    <t>Dear Sire</t>
  </si>
  <si>
    <t>Whoa Black Betty</t>
  </si>
  <si>
    <t>Ard Chros</t>
  </si>
  <si>
    <t>Mount Ida</t>
  </si>
  <si>
    <t>Tarada</t>
  </si>
  <si>
    <t>Avoid De Master</t>
  </si>
  <si>
    <t>Claud And Goldie</t>
  </si>
  <si>
    <t>Politeness</t>
  </si>
  <si>
    <t>Real Steel</t>
  </si>
  <si>
    <t>Tikkanen Express</t>
  </si>
  <si>
    <t>Paper Promise</t>
  </si>
  <si>
    <t>Great Field</t>
  </si>
  <si>
    <t>80.95 %</t>
  </si>
  <si>
    <t>Where's Mick</t>
  </si>
  <si>
    <t>Lapses Linguae</t>
  </si>
  <si>
    <t>Shammah</t>
  </si>
  <si>
    <t>Requiems Dream</t>
  </si>
  <si>
    <t>Rapidash</t>
  </si>
  <si>
    <t>Mohareb</t>
  </si>
  <si>
    <t>Sabichi</t>
  </si>
  <si>
    <t>Heatherlea</t>
  </si>
  <si>
    <t>Brains</t>
  </si>
  <si>
    <t>Spring Wolf</t>
  </si>
  <si>
    <t>Alsa Mix</t>
  </si>
  <si>
    <t>Jamessaintpatrick</t>
  </si>
  <si>
    <t>Lucy K Barry</t>
  </si>
  <si>
    <t>Annsam</t>
  </si>
  <si>
    <t>Mr Magill</t>
  </si>
  <si>
    <t>Glinger Flame</t>
  </si>
  <si>
    <t>Gonn Away</t>
  </si>
  <si>
    <t>Victory Echo</t>
  </si>
  <si>
    <t>Over Stated</t>
  </si>
  <si>
    <t>Kilbricken Storm</t>
  </si>
  <si>
    <t>Extrodinair</t>
  </si>
  <si>
    <t>Sabbathical</t>
  </si>
  <si>
    <t>Conor Ring</t>
  </si>
  <si>
    <t>168</t>
  </si>
  <si>
    <t>Elixir De Nutz</t>
  </si>
  <si>
    <t>141</t>
  </si>
  <si>
    <t>Pentland Hills</t>
  </si>
  <si>
    <t>196</t>
  </si>
  <si>
    <t>Queens Cave</t>
  </si>
  <si>
    <t>Robin Des Foret</t>
  </si>
  <si>
    <t>One Style</t>
  </si>
  <si>
    <t>Stupid Cupid</t>
  </si>
  <si>
    <t>Croco Bay</t>
  </si>
  <si>
    <t>Shambra</t>
  </si>
  <si>
    <t>Perfect City</t>
  </si>
  <si>
    <t>Nathan Brennan</t>
  </si>
  <si>
    <t>Pink Legend</t>
  </si>
  <si>
    <t>Fairyhill Run</t>
  </si>
  <si>
    <t>Tabaahy</t>
  </si>
  <si>
    <t>Mr Tamby Welch</t>
  </si>
  <si>
    <t>82.76 %</t>
  </si>
  <si>
    <t>Stacey Sue</t>
  </si>
  <si>
    <t>Devious Dicks Dame</t>
  </si>
  <si>
    <t>Ballyare</t>
  </si>
  <si>
    <t>Gold Brocade</t>
  </si>
  <si>
    <t>Asdaa</t>
  </si>
  <si>
    <t>Notachance</t>
  </si>
  <si>
    <t>Reaver</t>
  </si>
  <si>
    <t>Espirit D'escalier</t>
  </si>
  <si>
    <t>Dylan Hogan</t>
  </si>
  <si>
    <t>The Crooner</t>
  </si>
  <si>
    <t>Blackcurrent</t>
  </si>
  <si>
    <t>Hareem Queen</t>
  </si>
  <si>
    <t>Master Debonair</t>
  </si>
  <si>
    <t>Sovereigns Bright</t>
  </si>
  <si>
    <t>Monsieur Piquer</t>
  </si>
  <si>
    <t>Maasai Warrior</t>
  </si>
  <si>
    <t>Dalgarno</t>
  </si>
  <si>
    <t>Lord Of The Rock</t>
  </si>
  <si>
    <t>Rosie And Millie</t>
  </si>
  <si>
    <t>Umbrigado</t>
  </si>
  <si>
    <t>Gaillimh Abu</t>
  </si>
  <si>
    <t>Flowing Cadenza</t>
  </si>
  <si>
    <t>Mr Medic</t>
  </si>
  <si>
    <t>Double Shuffle</t>
  </si>
  <si>
    <t>Jungle Junction</t>
  </si>
  <si>
    <t>Mr Finian Maguire</t>
  </si>
  <si>
    <t>Lost Oscar</t>
  </si>
  <si>
    <t>Precious Eleanor</t>
  </si>
  <si>
    <t>Sacchoandvanzetti</t>
  </si>
  <si>
    <t>197</t>
  </si>
  <si>
    <t>Danny Whizzbang</t>
  </si>
  <si>
    <t>173</t>
  </si>
  <si>
    <t>Lisnagreggan</t>
  </si>
  <si>
    <t>Mr N Gault</t>
  </si>
  <si>
    <t>Verdana Blue</t>
  </si>
  <si>
    <t>Shanroe</t>
  </si>
  <si>
    <t>Nonios</t>
  </si>
  <si>
    <t>Footpad</t>
  </si>
  <si>
    <t>Harry Reed</t>
  </si>
  <si>
    <t>Drummullagh Rocky</t>
  </si>
  <si>
    <t>Molly Whuppie</t>
  </si>
  <si>
    <t>115</t>
  </si>
  <si>
    <t>Pivotal Flame</t>
  </si>
  <si>
    <t>Daniel Sansom</t>
  </si>
  <si>
    <t>Hard Knocks</t>
  </si>
  <si>
    <t>Alison Clarke</t>
  </si>
  <si>
    <t>Neachells Bridge</t>
  </si>
  <si>
    <t>Indian Brave</t>
  </si>
  <si>
    <t>Black Pirate</t>
  </si>
  <si>
    <t>Free Ski</t>
  </si>
  <si>
    <t>Capuccimix</t>
  </si>
  <si>
    <t>143</t>
  </si>
  <si>
    <t>Cerberus</t>
  </si>
  <si>
    <t>171</t>
  </si>
  <si>
    <t>Maskada</t>
  </si>
  <si>
    <t>Zola</t>
  </si>
  <si>
    <t>Red Bond</t>
  </si>
  <si>
    <t>77.27 %</t>
  </si>
  <si>
    <t>Livelovelaugh</t>
  </si>
  <si>
    <t>Al Dancer</t>
  </si>
  <si>
    <t>Well Set Up</t>
  </si>
  <si>
    <t>Plan Of Attack</t>
  </si>
  <si>
    <t>Quarenta</t>
  </si>
  <si>
    <t>He Rock's</t>
  </si>
  <si>
    <t>Shumaker</t>
  </si>
  <si>
    <t>Streets Of Fire</t>
  </si>
  <si>
    <t>Stick With Bill</t>
  </si>
  <si>
    <t>Masters Apprentice</t>
  </si>
  <si>
    <t>Post War</t>
  </si>
  <si>
    <t>Sheeza Legend</t>
  </si>
  <si>
    <t>The Cashel Man</t>
  </si>
  <si>
    <t>Roccowithlove</t>
  </si>
  <si>
    <t>Beyond The Law</t>
  </si>
  <si>
    <t>78.26 %</t>
  </si>
  <si>
    <t>Sophie Reed</t>
  </si>
  <si>
    <t>Mine's A Pint</t>
  </si>
  <si>
    <t>Ouro Branco</t>
  </si>
  <si>
    <t>Strong Pursuit</t>
  </si>
  <si>
    <t>Now Look At Me</t>
  </si>
  <si>
    <t>Morning Vicar</t>
  </si>
  <si>
    <t>Arkwrisht</t>
  </si>
  <si>
    <t>Last King Of Wales</t>
  </si>
  <si>
    <t>The Little Yank</t>
  </si>
  <si>
    <t>Tattletime</t>
  </si>
  <si>
    <t>Cavalry Master</t>
  </si>
  <si>
    <t>161</t>
  </si>
  <si>
    <t>Coeur Sublime</t>
  </si>
  <si>
    <t>Maire Banrigh</t>
  </si>
  <si>
    <t>Elfile</t>
  </si>
  <si>
    <t>72.41 %</t>
  </si>
  <si>
    <t>Onefortheroadtom</t>
  </si>
  <si>
    <t>Zim Baby</t>
  </si>
  <si>
    <t>Ben Godfrey</t>
  </si>
  <si>
    <t>Secret Smile</t>
  </si>
  <si>
    <t>Home By The Lee</t>
  </si>
  <si>
    <t>Dandy Times</t>
  </si>
  <si>
    <t>Emitom</t>
  </si>
  <si>
    <t>84.21 %</t>
  </si>
  <si>
    <t>Dr Richard Kimble</t>
  </si>
  <si>
    <t>Tom Midgley</t>
  </si>
  <si>
    <t>Midnightreflection</t>
  </si>
  <si>
    <t>Ladronne</t>
  </si>
  <si>
    <t>Fforbidden Love</t>
  </si>
  <si>
    <t>King's Coinage</t>
  </si>
  <si>
    <t>Rollerruler</t>
  </si>
  <si>
    <t>Dale Irving</t>
  </si>
  <si>
    <t>Clearly Capable</t>
  </si>
  <si>
    <t>Might Bite</t>
  </si>
  <si>
    <t>Invincible Sea</t>
  </si>
  <si>
    <t>Fine Rightly</t>
  </si>
  <si>
    <t>Darius Des Sources</t>
  </si>
  <si>
    <t>Merryweather</t>
  </si>
  <si>
    <t>Life Knowledge</t>
  </si>
  <si>
    <t>Belfast Banter</t>
  </si>
  <si>
    <t>Looks Like Murt</t>
  </si>
  <si>
    <t>Ainchea</t>
  </si>
  <si>
    <t>Nelly's Money</t>
  </si>
  <si>
    <t>Mr E P O'Brien</t>
  </si>
  <si>
    <t>Arc Of Bubbles</t>
  </si>
  <si>
    <t>Legal Lord</t>
  </si>
  <si>
    <t>Guard of Honour</t>
  </si>
  <si>
    <t>Totterdown</t>
  </si>
  <si>
    <t>Niall Houlihan</t>
  </si>
  <si>
    <t>Broughtons Compass</t>
  </si>
  <si>
    <t>Distingo</t>
  </si>
  <si>
    <t>Zero Ten</t>
  </si>
  <si>
    <t>Longhouse Poet</t>
  </si>
  <si>
    <t>Dunvegan</t>
  </si>
  <si>
    <t>Uallrightharry</t>
  </si>
  <si>
    <t>Thousand Tears</t>
  </si>
  <si>
    <t>Ice Cool</t>
  </si>
  <si>
    <t>Emma Smith-Chaston</t>
  </si>
  <si>
    <t>Lope De Loop</t>
  </si>
  <si>
    <t>Picture Your Dream</t>
  </si>
  <si>
    <t>Egotistic</t>
  </si>
  <si>
    <t>Laura Pearson</t>
  </si>
  <si>
    <t>Es Que Magic</t>
  </si>
  <si>
    <t>Amelia Glass</t>
  </si>
  <si>
    <t>Western Line</t>
  </si>
  <si>
    <t>Ferocious</t>
  </si>
  <si>
    <t>Limaro Prospect</t>
  </si>
  <si>
    <t>Dark Regard</t>
  </si>
  <si>
    <t>Noble Gesture</t>
  </si>
  <si>
    <t>Majority Share</t>
  </si>
  <si>
    <t>Lets Get Started</t>
  </si>
  <si>
    <t>Sophie Ralston</t>
  </si>
  <si>
    <t>Gary Halpin</t>
  </si>
  <si>
    <t>Giovanni Change</t>
  </si>
  <si>
    <t>Wrong Direction</t>
  </si>
  <si>
    <t>B J Foley</t>
  </si>
  <si>
    <t>Doc Penfro</t>
  </si>
  <si>
    <t>Strange Notions</t>
  </si>
  <si>
    <t>The Girl That Sang</t>
  </si>
  <si>
    <t>Dylan Robinson</t>
  </si>
  <si>
    <t>Ardlethen</t>
  </si>
  <si>
    <t>Hold The Note</t>
  </si>
  <si>
    <t>Debestyman</t>
  </si>
  <si>
    <t>Overcourt</t>
  </si>
  <si>
    <t>Ryan Mania</t>
  </si>
  <si>
    <t>City Island</t>
  </si>
  <si>
    <t>152</t>
  </si>
  <si>
    <t>Funny Kid</t>
  </si>
  <si>
    <t>Maxime Guyon</t>
  </si>
  <si>
    <t>183</t>
  </si>
  <si>
    <t>Fair Minded</t>
  </si>
  <si>
    <t>Meyer Lansky</t>
  </si>
  <si>
    <t>Gold Label</t>
  </si>
  <si>
    <t>Lexi</t>
  </si>
  <si>
    <t>Bold Decision</t>
  </si>
  <si>
    <t>Generation Gap</t>
  </si>
  <si>
    <t>Richard Patrick</t>
  </si>
  <si>
    <t>Fair To Dream</t>
  </si>
  <si>
    <t>Who's The Boss</t>
  </si>
  <si>
    <t>Weather Front</t>
  </si>
  <si>
    <t>Seaborough</t>
  </si>
  <si>
    <t>Duc De Grissay</t>
  </si>
  <si>
    <t>Sam Brown</t>
  </si>
  <si>
    <t>129</t>
  </si>
  <si>
    <t>Stolen Silver</t>
  </si>
  <si>
    <t>Muratello</t>
  </si>
  <si>
    <t>Midnight Tune</t>
  </si>
  <si>
    <t>Neetside</t>
  </si>
  <si>
    <t>Song For Someone</t>
  </si>
  <si>
    <t>Billingsley</t>
  </si>
  <si>
    <t>Soi Cowboy</t>
  </si>
  <si>
    <t>Treble Clef</t>
  </si>
  <si>
    <t>Whatsnotoknow</t>
  </si>
  <si>
    <t>Dubai Days</t>
  </si>
  <si>
    <t>Poniente</t>
  </si>
  <si>
    <t>High Maintenance</t>
  </si>
  <si>
    <t>Colorado Gold</t>
  </si>
  <si>
    <t>Predicted BSP</t>
  </si>
  <si>
    <t>Espressino</t>
  </si>
  <si>
    <t>Miss Lucy Turner</t>
  </si>
  <si>
    <t>Brushed Up</t>
  </si>
  <si>
    <t>Judex Lefou</t>
  </si>
  <si>
    <t>Before Midnight</t>
  </si>
  <si>
    <t>Cawthorne Lad</t>
  </si>
  <si>
    <t>Bran</t>
  </si>
  <si>
    <t>Pisgah Pike</t>
  </si>
  <si>
    <t>Ambrose McCurtin</t>
  </si>
  <si>
    <t>Eleazar Des Neiges</t>
  </si>
  <si>
    <t>Death Duty</t>
  </si>
  <si>
    <t>Shirocco Sunflower</t>
  </si>
  <si>
    <t>Fleursals</t>
  </si>
  <si>
    <t>Ace Cheetah</t>
  </si>
  <si>
    <t>Happy News</t>
  </si>
  <si>
    <t>Xcitations</t>
  </si>
  <si>
    <t>Local Affair</t>
  </si>
  <si>
    <t>Seaport</t>
  </si>
  <si>
    <t>Michael Stainton</t>
  </si>
  <si>
    <t>Harry Senior</t>
  </si>
  <si>
    <t>Man On The Run</t>
  </si>
  <si>
    <t>Mr Aaron Anderson</t>
  </si>
  <si>
    <t>Bold Pearl</t>
  </si>
  <si>
    <t>Out On The Tear</t>
  </si>
  <si>
    <t>Entangling</t>
  </si>
  <si>
    <t>William Carson</t>
  </si>
  <si>
    <t>Massey's Wood</t>
  </si>
  <si>
    <t>House Island</t>
  </si>
  <si>
    <t>Thunderoad</t>
  </si>
  <si>
    <t>Alexander Thorne</t>
  </si>
  <si>
    <t>-2.00</t>
  </si>
  <si>
    <t>Kapoupakap</t>
  </si>
  <si>
    <t>Enrichissant</t>
  </si>
  <si>
    <t>Small Farm</t>
  </si>
  <si>
    <t>Putdecashonthedash</t>
  </si>
  <si>
    <t>Coole Well</t>
  </si>
  <si>
    <t>Flutter Down</t>
  </si>
  <si>
    <t>Thomas Willmott</t>
  </si>
  <si>
    <t>Miss Georgia King</t>
  </si>
  <si>
    <t>Outside The Ring</t>
  </si>
  <si>
    <t>Drumbaragh</t>
  </si>
  <si>
    <t>P J O'Hanlon</t>
  </si>
  <si>
    <t>Electron Bleu</t>
  </si>
  <si>
    <t>Carrigmoorna Pine</t>
  </si>
  <si>
    <t>19</t>
  </si>
  <si>
    <t>Killisk Ben Rose</t>
  </si>
  <si>
    <t>Destinee Royale</t>
  </si>
  <si>
    <t>Derek Fox</t>
  </si>
  <si>
    <t>Baracalu</t>
  </si>
  <si>
    <t>Rootless Tree</t>
  </si>
  <si>
    <t>Lyrical Ballad</t>
  </si>
  <si>
    <t>Keep Wondering</t>
  </si>
  <si>
    <t>Fassbender</t>
  </si>
  <si>
    <t>Arbor Vitae</t>
  </si>
  <si>
    <t>Mr Joshua Newman</t>
  </si>
  <si>
    <t>Hygrove Percy</t>
  </si>
  <si>
    <t>Miss Millie Wonnacott</t>
  </si>
  <si>
    <t>Le Cameleon</t>
  </si>
  <si>
    <t>Petitioner</t>
  </si>
  <si>
    <t>Forever Mine</t>
  </si>
  <si>
    <t>The Blame Game</t>
  </si>
  <si>
    <t>24/30</t>
  </si>
  <si>
    <t>John Kington</t>
  </si>
  <si>
    <t>Theatre Mix</t>
  </si>
  <si>
    <t>Amaira</t>
  </si>
  <si>
    <t>Harbour Quay</t>
  </si>
  <si>
    <t>Cobbler's Way</t>
  </si>
  <si>
    <t>156</t>
  </si>
  <si>
    <t>Saglawy</t>
  </si>
  <si>
    <t>Good Boy Bobby</t>
  </si>
  <si>
    <t>Assemble</t>
  </si>
  <si>
    <t>Cash Back</t>
  </si>
  <si>
    <t>Echiquier</t>
  </si>
  <si>
    <t>Itchy Feet</t>
  </si>
  <si>
    <t>Royal Rendezvous</t>
  </si>
  <si>
    <t>M P Fogarty</t>
  </si>
  <si>
    <t>Cilaos Emery</t>
  </si>
  <si>
    <t>Clemencia</t>
  </si>
  <si>
    <t>Wolf Prince</t>
  </si>
  <si>
    <t>Carrigeen Lotus</t>
  </si>
  <si>
    <t>Miss E A Lalor</t>
  </si>
  <si>
    <t>Mr R P Quinlan</t>
  </si>
  <si>
    <t>Simon Torrens</t>
  </si>
  <si>
    <t>82.61 %</t>
  </si>
  <si>
    <t>Lots Of Luck</t>
  </si>
  <si>
    <t>Malystic</t>
  </si>
  <si>
    <t>Morosini</t>
  </si>
  <si>
    <t>Im Too Generous</t>
  </si>
  <si>
    <t>Nathan Moscrop</t>
  </si>
  <si>
    <t>Treacysenniscorthy</t>
  </si>
  <si>
    <t>Price Backed</t>
  </si>
  <si>
    <t>Luke Catton</t>
  </si>
  <si>
    <t>George Rooke</t>
  </si>
  <si>
    <t>Fanzio</t>
  </si>
  <si>
    <t>Adelante</t>
  </si>
  <si>
    <t>Envol De La Cour</t>
  </si>
  <si>
    <t>Red Archangel</t>
  </si>
  <si>
    <t>Stealth Command</t>
  </si>
  <si>
    <t>Aurello</t>
  </si>
  <si>
    <t>Pottlerath</t>
  </si>
  <si>
    <t>Miss P Elvin</t>
  </si>
  <si>
    <t>Messire Des Obeaux</t>
  </si>
  <si>
    <t>Est Illic</t>
  </si>
  <si>
    <t>Rizzardo</t>
  </si>
  <si>
    <t>Madam Scully</t>
  </si>
  <si>
    <t>Muse Of Fire</t>
  </si>
  <si>
    <t>Raphael</t>
  </si>
  <si>
    <t>Mabela</t>
  </si>
  <si>
    <t>William Marshall</t>
  </si>
  <si>
    <t>Initiative</t>
  </si>
  <si>
    <t>Rathnure Ranger</t>
  </si>
  <si>
    <t>Mr Thomas Doggrell</t>
  </si>
  <si>
    <t>Neff</t>
  </si>
  <si>
    <t>Ask Himself</t>
  </si>
  <si>
    <t>Dynamite Dollars</t>
  </si>
  <si>
    <t>Flight To Nowhere</t>
  </si>
  <si>
    <t>General Girling</t>
  </si>
  <si>
    <t>Electric Ladyland</t>
  </si>
  <si>
    <t>Colorado Doc</t>
  </si>
  <si>
    <t>Velma</t>
  </si>
  <si>
    <t>Paula Muir</t>
  </si>
  <si>
    <t>Soldier On Parade</t>
  </si>
  <si>
    <t>Drums Of War</t>
  </si>
  <si>
    <t>Molaaheth</t>
  </si>
  <si>
    <t>Booborowie</t>
  </si>
  <si>
    <t>Zippity</t>
  </si>
  <si>
    <t>Jordan Nailor</t>
  </si>
  <si>
    <t>Rock On Aidan</t>
  </si>
  <si>
    <t>Gerolamo Cardano</t>
  </si>
  <si>
    <t>The Con Man</t>
  </si>
  <si>
    <t>Domaine De L'Isle</t>
  </si>
  <si>
    <t>Fleur Irlandaise</t>
  </si>
  <si>
    <t>Kaiser Black</t>
  </si>
  <si>
    <t>Jack Doyle</t>
  </si>
  <si>
    <t>Riders Onthe Storm</t>
  </si>
  <si>
    <t>Portrush Ted</t>
  </si>
  <si>
    <t>Deolali</t>
  </si>
  <si>
    <t>Toby Eley</t>
  </si>
  <si>
    <t>Greatest Journey</t>
  </si>
  <si>
    <t>The Dellercheckout</t>
  </si>
  <si>
    <t>Miss Immy Robinson</t>
  </si>
  <si>
    <t>Bachasson</t>
  </si>
  <si>
    <t>Bay Ambition</t>
  </si>
  <si>
    <t>Captain Zebo</t>
  </si>
  <si>
    <t>Mr John Dixon</t>
  </si>
  <si>
    <t>Mr B O Walsh</t>
  </si>
  <si>
    <t>For Three</t>
  </si>
  <si>
    <t>Gills Pet</t>
  </si>
  <si>
    <t>Shah An Shah</t>
  </si>
  <si>
    <t>Quay Melodie</t>
  </si>
  <si>
    <t>Cathal Landers</t>
  </si>
  <si>
    <t>75.86 %</t>
  </si>
  <si>
    <t>Warriors Tale</t>
  </si>
  <si>
    <t>River Song</t>
  </si>
  <si>
    <t>Hardback</t>
  </si>
  <si>
    <t>Salsify</t>
  </si>
  <si>
    <t>Ibn Al Emarat</t>
  </si>
  <si>
    <t>Night Time Girl</t>
  </si>
  <si>
    <t>Donnie Brasco</t>
  </si>
  <si>
    <t>Kilconny Bridge</t>
  </si>
  <si>
    <t>Nevereversaynever</t>
  </si>
  <si>
    <t>Desaray Girl</t>
  </si>
  <si>
    <t>Aloysius Lilius</t>
  </si>
  <si>
    <t>Frenchy Du Large</t>
  </si>
  <si>
    <t>Lord Erskine</t>
  </si>
  <si>
    <t>Tommy Phelan</t>
  </si>
  <si>
    <t>Cape Greco</t>
  </si>
  <si>
    <t>Harbour Point</t>
  </si>
  <si>
    <t>Bungle Billy</t>
  </si>
  <si>
    <t>Brophies Doll</t>
  </si>
  <si>
    <t>Abbeyview</t>
  </si>
  <si>
    <t>Miss Laura Fenwick</t>
  </si>
  <si>
    <t>Travel Lightly</t>
  </si>
  <si>
    <t>Mr William Easterby</t>
  </si>
  <si>
    <t>Nautical Star</t>
  </si>
  <si>
    <t>Colonel Lesley</t>
  </si>
  <si>
    <t>Miss M O'Sullivan</t>
  </si>
  <si>
    <t>Chelseas Friend</t>
  </si>
  <si>
    <t>Take A Punt</t>
  </si>
  <si>
    <t>High Viz</t>
  </si>
  <si>
    <t>Lep</t>
  </si>
  <si>
    <t>Rhys Clutterbuck</t>
  </si>
  <si>
    <t>Northern Queen</t>
  </si>
  <si>
    <t>Saras Hope</t>
  </si>
  <si>
    <t>Howling Wolf</t>
  </si>
  <si>
    <t>Rudrama Devi</t>
  </si>
  <si>
    <t>Kamil</t>
  </si>
  <si>
    <t>Jack Garritty</t>
  </si>
  <si>
    <t>Ubetya</t>
  </si>
  <si>
    <t>Clondaw Caitlin</t>
  </si>
  <si>
    <t>131</t>
  </si>
  <si>
    <t>Saint Xavier</t>
  </si>
  <si>
    <t>Ibleo</t>
  </si>
  <si>
    <t>Elf De Re</t>
  </si>
  <si>
    <t>G B Noonan</t>
  </si>
  <si>
    <t>Flowery</t>
  </si>
  <si>
    <t>Darkened</t>
  </si>
  <si>
    <t>Scardura</t>
  </si>
  <si>
    <t>Cardiff Bay</t>
  </si>
  <si>
    <t>Parallel World</t>
  </si>
  <si>
    <t>Quick Wave</t>
  </si>
  <si>
    <t>Desire De Joie</t>
  </si>
  <si>
    <t>Kevin Brogan</t>
  </si>
  <si>
    <t>Cappacurry Zak</t>
  </si>
  <si>
    <t>Fortescue</t>
  </si>
  <si>
    <t>Will To Win</t>
  </si>
  <si>
    <t>Sliabh Mhuire Lass</t>
  </si>
  <si>
    <t>China Flower</t>
  </si>
  <si>
    <t>Agreed</t>
  </si>
  <si>
    <t>Uno Momento</t>
  </si>
  <si>
    <t>Barangarou</t>
  </si>
  <si>
    <t>16/22</t>
  </si>
  <si>
    <t>Miss Jeanne Moon</t>
  </si>
  <si>
    <t>Finvarra</t>
  </si>
  <si>
    <t>Millswyn</t>
  </si>
  <si>
    <t>Captain Aulmes</t>
  </si>
  <si>
    <t>Robert Williams</t>
  </si>
  <si>
    <t>Cedarwood Road</t>
  </si>
  <si>
    <t>Toad</t>
  </si>
  <si>
    <t>Miss Lilly Pinchin</t>
  </si>
  <si>
    <t>Pivotal Pursuit</t>
  </si>
  <si>
    <t>Young Bull</t>
  </si>
  <si>
    <t>Nearly Perfection</t>
  </si>
  <si>
    <t>Financier</t>
  </si>
  <si>
    <t>Chinwag</t>
  </si>
  <si>
    <t>Marettimo</t>
  </si>
  <si>
    <t>Honeysuckle</t>
  </si>
  <si>
    <t>Carefully Selected</t>
  </si>
  <si>
    <t>Mr P W Mullins</t>
  </si>
  <si>
    <t>Edwardstone</t>
  </si>
  <si>
    <t>Stormy Ireland</t>
  </si>
  <si>
    <t>Espoir De Guye</t>
  </si>
  <si>
    <t>Vinndication</t>
  </si>
  <si>
    <t>Call Me Lord</t>
  </si>
  <si>
    <t>Cornerstone Lad</t>
  </si>
  <si>
    <t>That's A Shame</t>
  </si>
  <si>
    <t>Sporting John</t>
  </si>
  <si>
    <t>Youneverletmedown</t>
  </si>
  <si>
    <t>159</t>
  </si>
  <si>
    <t>Ask A Honey Bee</t>
  </si>
  <si>
    <t>162</t>
  </si>
  <si>
    <t>Good Time Jonny</t>
  </si>
  <si>
    <t>Israel Champ</t>
  </si>
  <si>
    <t>180</t>
  </si>
  <si>
    <t>Third Time Lucki</t>
  </si>
  <si>
    <t>160</t>
  </si>
  <si>
    <t>Ocean Wind</t>
  </si>
  <si>
    <t>Allaho</t>
  </si>
  <si>
    <t>Champ</t>
  </si>
  <si>
    <t>Easywork</t>
  </si>
  <si>
    <t>Cafe Milano</t>
  </si>
  <si>
    <t>Recent Revelations</t>
  </si>
  <si>
    <t>Battleoverdoyen</t>
  </si>
  <si>
    <t>Ship Of The Fen</t>
  </si>
  <si>
    <t>Not Another Muddle</t>
  </si>
  <si>
    <t>Ard Abhainn</t>
  </si>
  <si>
    <t>Getaway Totherock</t>
  </si>
  <si>
    <t>Samcro</t>
  </si>
  <si>
    <t>Timetochill</t>
  </si>
  <si>
    <t>Midnight Shadow</t>
  </si>
  <si>
    <t>Tornado Flyer</t>
  </si>
  <si>
    <t>Allmankind</t>
  </si>
  <si>
    <t>Goshen</t>
  </si>
  <si>
    <t>Navajo Pass</t>
  </si>
  <si>
    <t>Rewritetherules</t>
  </si>
  <si>
    <t>Mr T Hamilton</t>
  </si>
  <si>
    <t>Pileon</t>
  </si>
  <si>
    <t>Happygolucky</t>
  </si>
  <si>
    <t>Joe Bradnam</t>
  </si>
  <si>
    <t>155</t>
  </si>
  <si>
    <t>Cliffs Of Dover</t>
  </si>
  <si>
    <t>Front View</t>
  </si>
  <si>
    <t>Santini</t>
  </si>
  <si>
    <t>Le Ligerien</t>
  </si>
  <si>
    <t>The Tourard Man</t>
  </si>
  <si>
    <t>Mr Max Martin Browne</t>
  </si>
  <si>
    <t>Lethal Steps</t>
  </si>
  <si>
    <t>Denis O'Regan</t>
  </si>
  <si>
    <t>Greaneteen</t>
  </si>
  <si>
    <t>Emperor Of Fashion</t>
  </si>
  <si>
    <t>Jessica Maye</t>
  </si>
  <si>
    <t>Dark Vader</t>
  </si>
  <si>
    <t>Delta Work</t>
  </si>
  <si>
    <t>The Priests Leap</t>
  </si>
  <si>
    <t>Golden Robin</t>
  </si>
  <si>
    <t>First Lord De Cuet</t>
  </si>
  <si>
    <t>White Chocolate</t>
  </si>
  <si>
    <t>Fully Charged</t>
  </si>
  <si>
    <t>On To Victory</t>
  </si>
  <si>
    <t>Belle De Manech</t>
  </si>
  <si>
    <t>Karibana</t>
  </si>
  <si>
    <t>Kodiac Harbour</t>
  </si>
  <si>
    <t>Bootlegger</t>
  </si>
  <si>
    <t>Rangali Island</t>
  </si>
  <si>
    <t>Ulverston</t>
  </si>
  <si>
    <t>Countess Cathleen</t>
  </si>
  <si>
    <t>Misty Adage</t>
  </si>
  <si>
    <t>Foxey</t>
  </si>
  <si>
    <t>Duffy Allen</t>
  </si>
  <si>
    <t>Don Magnifica</t>
  </si>
  <si>
    <t>Rebel Gold</t>
  </si>
  <si>
    <t>Bobndave</t>
  </si>
  <si>
    <t>Lamanver Bel Ami</t>
  </si>
  <si>
    <t>Gennady</t>
  </si>
  <si>
    <t>My Manekineko</t>
  </si>
  <si>
    <t>Min 5 races run</t>
  </si>
  <si>
    <t>Richard Condon</t>
  </si>
  <si>
    <t>Our Majella</t>
  </si>
  <si>
    <t>Cardinal Rule</t>
  </si>
  <si>
    <t>Dylan Browne McMonagle</t>
  </si>
  <si>
    <t>Getawiggleon</t>
  </si>
  <si>
    <t>37.50</t>
  </si>
  <si>
    <t>Max Vega</t>
  </si>
  <si>
    <t>Morning Shadow</t>
  </si>
  <si>
    <t>Gladice</t>
  </si>
  <si>
    <t>Highfaluting</t>
  </si>
  <si>
    <t>A'Ali</t>
  </si>
  <si>
    <t>Idoapologise</t>
  </si>
  <si>
    <t>Mia Mento</t>
  </si>
  <si>
    <t>Inclyne</t>
  </si>
  <si>
    <t>River Nymph</t>
  </si>
  <si>
    <t>80.77 %</t>
  </si>
  <si>
    <t>Corvair</t>
  </si>
  <si>
    <t>Sangarius</t>
  </si>
  <si>
    <t>Stradivarius</t>
  </si>
  <si>
    <t>National League</t>
  </si>
  <si>
    <t>Mount Mogan</t>
  </si>
  <si>
    <t>King's Caper</t>
  </si>
  <si>
    <t>Rydan</t>
  </si>
  <si>
    <t>76.00</t>
  </si>
  <si>
    <t>Smokey Bear</t>
  </si>
  <si>
    <t>Endowed</t>
  </si>
  <si>
    <t>Gloves Lynch</t>
  </si>
  <si>
    <t>Kameko</t>
  </si>
  <si>
    <t>Well Done Fox</t>
  </si>
  <si>
    <t>Jeremiah</t>
  </si>
  <si>
    <t>Lara Silvia</t>
  </si>
  <si>
    <t>Aegeus</t>
  </si>
  <si>
    <t>Dyami</t>
  </si>
  <si>
    <t>Quadrilateral</t>
  </si>
  <si>
    <t>Cipango</t>
  </si>
  <si>
    <t>Salamanca School</t>
  </si>
  <si>
    <t>Urban Icon</t>
  </si>
  <si>
    <t>Kryptos</t>
  </si>
  <si>
    <t>Trueshan</t>
  </si>
  <si>
    <t>West End Charmer</t>
  </si>
  <si>
    <t>Under The Stars</t>
  </si>
  <si>
    <t>Liberty Beach</t>
  </si>
  <si>
    <t>Millisle</t>
  </si>
  <si>
    <t>148</t>
  </si>
  <si>
    <t>Martin Harley</t>
  </si>
  <si>
    <t>Snazzy Jazzy</t>
  </si>
  <si>
    <t>Queen's Order</t>
  </si>
  <si>
    <t>Ishvara</t>
  </si>
  <si>
    <t>Dancin Inthestreet</t>
  </si>
  <si>
    <t>El Naseri</t>
  </si>
  <si>
    <t>Hit The Rocks</t>
  </si>
  <si>
    <t>Kuwait Shield</t>
  </si>
  <si>
    <t>Sir Charles Punch</t>
  </si>
  <si>
    <t>Vardon Flyer</t>
  </si>
  <si>
    <t>Geetanjali</t>
  </si>
  <si>
    <t>Nurse Barbara</t>
  </si>
  <si>
    <t>Sceptical</t>
  </si>
  <si>
    <t>Lequinto</t>
  </si>
  <si>
    <t>Pistoletto</t>
  </si>
  <si>
    <t>Summit Rock</t>
  </si>
  <si>
    <t>Made In Italy</t>
  </si>
  <si>
    <t>Jack Ryan</t>
  </si>
  <si>
    <t>Jenny Ren</t>
  </si>
  <si>
    <t>Lady Maura</t>
  </si>
  <si>
    <t>Mountain Brave</t>
  </si>
  <si>
    <t>Shepherds Way</t>
  </si>
  <si>
    <t>Squelch</t>
  </si>
  <si>
    <t>Homing Star</t>
  </si>
  <si>
    <t>Competition</t>
  </si>
  <si>
    <t>Clap Your Hands</t>
  </si>
  <si>
    <t>Be More</t>
  </si>
  <si>
    <t>Aleneva</t>
  </si>
  <si>
    <t>Zephyrina</t>
  </si>
  <si>
    <t>Famous Minx</t>
  </si>
  <si>
    <t>Imajorblush</t>
  </si>
  <si>
    <t>Bonus</t>
  </si>
  <si>
    <t>Silkstone</t>
  </si>
  <si>
    <t>No No Cardinal</t>
  </si>
  <si>
    <t>Crossfirehurricane</t>
  </si>
  <si>
    <t>Raatea</t>
  </si>
  <si>
    <t>Alianne</t>
  </si>
  <si>
    <t>Bright Idea</t>
  </si>
  <si>
    <t>Away He Goes</t>
  </si>
  <si>
    <t>Royal Lytham</t>
  </si>
  <si>
    <t>Emmet McNamara</t>
  </si>
  <si>
    <t>Valeria Messalina</t>
  </si>
  <si>
    <t>Dancing Feet</t>
  </si>
  <si>
    <t>Dulas</t>
  </si>
  <si>
    <t>Able Kane</t>
  </si>
  <si>
    <t>Derek Le Grand</t>
  </si>
  <si>
    <t>Modern Millie</t>
  </si>
  <si>
    <t>Soul Search</t>
  </si>
  <si>
    <t>Jems Bond</t>
  </si>
  <si>
    <t>Muraad</t>
  </si>
  <si>
    <t>Hamariyna</t>
  </si>
  <si>
    <t>Asmund</t>
  </si>
  <si>
    <t>Triple Distilled</t>
  </si>
  <si>
    <t>Kind Review</t>
  </si>
  <si>
    <t>Qawamees</t>
  </si>
  <si>
    <t>Louis Steward</t>
  </si>
  <si>
    <t>Lord Neidin</t>
  </si>
  <si>
    <t>Lady In France</t>
  </si>
  <si>
    <t>Native Silver</t>
  </si>
  <si>
    <t>Voice Of Salsabil</t>
  </si>
  <si>
    <t>Cowboy Soldier</t>
  </si>
  <si>
    <t>Glorious Zoff</t>
  </si>
  <si>
    <t>Spurofthemoment</t>
  </si>
  <si>
    <t>Mister Blue Sky</t>
  </si>
  <si>
    <t>Makyon</t>
  </si>
  <si>
    <t>Sebs Star</t>
  </si>
  <si>
    <t>Port Noir</t>
  </si>
  <si>
    <t>Turjomaan</t>
  </si>
  <si>
    <t>-9.00</t>
  </si>
  <si>
    <t>39.20</t>
  </si>
  <si>
    <t>Daarik</t>
  </si>
  <si>
    <t>Mutamaasik</t>
  </si>
  <si>
    <t>Lavender's Blue</t>
  </si>
  <si>
    <t>Nazeef</t>
  </si>
  <si>
    <t>Glass Slippers</t>
  </si>
  <si>
    <t>Carntop</t>
  </si>
  <si>
    <t>Sam Hitchcott</t>
  </si>
  <si>
    <t>Mustashry</t>
  </si>
  <si>
    <t>Trumpet Man</t>
  </si>
  <si>
    <t>Kipps</t>
  </si>
  <si>
    <t>Take Me To The Sky</t>
  </si>
  <si>
    <t>Phoenix Approach</t>
  </si>
  <si>
    <t>On The Balcony</t>
  </si>
  <si>
    <t>Qaabil</t>
  </si>
  <si>
    <t>Animal Instinct</t>
  </si>
  <si>
    <t>Fujaira Prince</t>
  </si>
  <si>
    <t>Bad Rabbit</t>
  </si>
  <si>
    <t>Iva Go</t>
  </si>
  <si>
    <t>Subjectivist</t>
  </si>
  <si>
    <t>Marco Ghiani</t>
  </si>
  <si>
    <t>Acquitted</t>
  </si>
  <si>
    <t>Harrison Point</t>
  </si>
  <si>
    <t>Capla Cubiste</t>
  </si>
  <si>
    <t>Prince Eiji</t>
  </si>
  <si>
    <t>Above</t>
  </si>
  <si>
    <t>Ventura Lightning</t>
  </si>
  <si>
    <t>Toro Strike</t>
  </si>
  <si>
    <t>World Title</t>
  </si>
  <si>
    <t>Kondratiev Wave</t>
  </si>
  <si>
    <t>Southern Hills</t>
  </si>
  <si>
    <t>Santiago</t>
  </si>
  <si>
    <t>Dubai Future</t>
  </si>
  <si>
    <t>Maystar</t>
  </si>
  <si>
    <t>Ger O'Neill</t>
  </si>
  <si>
    <t>Golden Horde</t>
  </si>
  <si>
    <t>Royal Commando</t>
  </si>
  <si>
    <t>Durston</t>
  </si>
  <si>
    <t>Alex Gracie</t>
  </si>
  <si>
    <t>Jonathan Fisher</t>
  </si>
  <si>
    <t>Gibraltarian</t>
  </si>
  <si>
    <t>Ivatheengine</t>
  </si>
  <si>
    <t>Palace Pier</t>
  </si>
  <si>
    <t>Eden Quay</t>
  </si>
  <si>
    <t>Secratario</t>
  </si>
  <si>
    <t>Its'afreebee</t>
  </si>
  <si>
    <t>Lottie Marie</t>
  </si>
  <si>
    <t>29.40</t>
  </si>
  <si>
    <t>One Voice</t>
  </si>
  <si>
    <t>Jeans Maite</t>
  </si>
  <si>
    <t>Lieutenant Silver</t>
  </si>
  <si>
    <t>AvgTDrop</t>
  </si>
  <si>
    <t>AvgRStyke</t>
  </si>
  <si>
    <t>68.40</t>
  </si>
  <si>
    <t>Colony Queen</t>
  </si>
  <si>
    <t>Canagat</t>
  </si>
  <si>
    <t>Midnights Legacy</t>
  </si>
  <si>
    <t>Miss Evanna McCutcheon</t>
  </si>
  <si>
    <t>Spanish Angel</t>
  </si>
  <si>
    <t>Bound For Heaven</t>
  </si>
  <si>
    <t>Tough Character</t>
  </si>
  <si>
    <t>Comfort Line</t>
  </si>
  <si>
    <t>Dilithium</t>
  </si>
  <si>
    <t>Portugueseprincess</t>
  </si>
  <si>
    <t>River Sprite</t>
  </si>
  <si>
    <t>Wonder Laish</t>
  </si>
  <si>
    <t>A Wave Of The Sea</t>
  </si>
  <si>
    <t>Tiger Moth</t>
  </si>
  <si>
    <t>Camahawk</t>
  </si>
  <si>
    <t>On The Warpath</t>
  </si>
  <si>
    <t>Inhale</t>
  </si>
  <si>
    <t>Georgeville</t>
  </si>
  <si>
    <t>Sherpa</t>
  </si>
  <si>
    <t>Royal Highness</t>
  </si>
  <si>
    <t>Dance Fever</t>
  </si>
  <si>
    <t>Jean Baptiste</t>
  </si>
  <si>
    <t>Overwrite</t>
  </si>
  <si>
    <t>Power Of Darkness</t>
  </si>
  <si>
    <t>Dark Lady</t>
  </si>
  <si>
    <t>Shoot The Moon</t>
  </si>
  <si>
    <t>Melody King</t>
  </si>
  <si>
    <t>Abbi Shore</t>
  </si>
  <si>
    <t>Twist Of Hay</t>
  </si>
  <si>
    <t>Connor Beasley</t>
  </si>
  <si>
    <t>Gorgeous Gobolina</t>
  </si>
  <si>
    <t>Light Bulb</t>
  </si>
  <si>
    <t>Pennywhistle</t>
  </si>
  <si>
    <t>Knightcap</t>
  </si>
  <si>
    <t>Arctic Sofia</t>
  </si>
  <si>
    <t>Dalanijujo</t>
  </si>
  <si>
    <t>Cloud Drift</t>
  </si>
  <si>
    <t>Tadhg O'Shea</t>
  </si>
  <si>
    <t>Repetitio</t>
  </si>
  <si>
    <t>3.5-9 prices only</t>
  </si>
  <si>
    <t>Ruinous</t>
  </si>
  <si>
    <t>Extreme Force</t>
  </si>
  <si>
    <t>My Oakclahome</t>
  </si>
  <si>
    <t>So Suave</t>
  </si>
  <si>
    <t>The Mekon</t>
  </si>
  <si>
    <t>Attalco</t>
  </si>
  <si>
    <t>Marvel</t>
  </si>
  <si>
    <t>Quercus</t>
  </si>
  <si>
    <t>Powersbomb</t>
  </si>
  <si>
    <t>Gavin Ashton</t>
  </si>
  <si>
    <t>Georgia Dobie</t>
  </si>
  <si>
    <t>Kingmans Spirit</t>
  </si>
  <si>
    <t>Tauran Shaman</t>
  </si>
  <si>
    <t>Cymraeg Bounty</t>
  </si>
  <si>
    <t>49.00</t>
  </si>
  <si>
    <t>Eddies Pride</t>
  </si>
  <si>
    <t>Silence Please</t>
  </si>
  <si>
    <t>Saint D'oroux</t>
  </si>
  <si>
    <t>Flying Fairy</t>
  </si>
  <si>
    <t>It's Good To Laugh</t>
  </si>
  <si>
    <t>Waddat</t>
  </si>
  <si>
    <t>Moll</t>
  </si>
  <si>
    <t>Breath Of Joy</t>
  </si>
  <si>
    <t>Onassis</t>
  </si>
  <si>
    <t>Scully's Dream</t>
  </si>
  <si>
    <t>Cliff Wind</t>
  </si>
  <si>
    <t>Odyssey Girl</t>
  </si>
  <si>
    <t>Isola Bella May</t>
  </si>
  <si>
    <t>You'resobeautiful</t>
  </si>
  <si>
    <t>Aspetar</t>
  </si>
  <si>
    <t>Palavecino</t>
  </si>
  <si>
    <t>Dubai Warrior</t>
  </si>
  <si>
    <t>Brad The Brief</t>
  </si>
  <si>
    <t>Band Practice</t>
  </si>
  <si>
    <t>Archer's Dream</t>
  </si>
  <si>
    <t>Hereby</t>
  </si>
  <si>
    <t>Melburnian</t>
  </si>
  <si>
    <t>Bungee Jump</t>
  </si>
  <si>
    <t>Laafy</t>
  </si>
  <si>
    <t>Affable</t>
  </si>
  <si>
    <t>No Quarter Asked</t>
  </si>
  <si>
    <t>Jamais Assez</t>
  </si>
  <si>
    <t>Decora</t>
  </si>
  <si>
    <t>Miss Enigma</t>
  </si>
  <si>
    <t>Midnight Geisha</t>
  </si>
  <si>
    <t>Bubble O'Clock</t>
  </si>
  <si>
    <t>Jerandme</t>
  </si>
  <si>
    <t>Dime A Dozen</t>
  </si>
  <si>
    <t>Da Vinci Rock</t>
  </si>
  <si>
    <t>Yielding</t>
  </si>
  <si>
    <t>Xinbama</t>
  </si>
  <si>
    <t>Elegant Lass</t>
  </si>
  <si>
    <t>** Reserve **</t>
  </si>
  <si>
    <t>Furlong Factor</t>
  </si>
  <si>
    <t>Al Aasy</t>
  </si>
  <si>
    <t>Dubai Love</t>
  </si>
  <si>
    <t>Volatile Analyst</t>
  </si>
  <si>
    <t>Meraas</t>
  </si>
  <si>
    <t>Sulochana</t>
  </si>
  <si>
    <t>Al Suhail</t>
  </si>
  <si>
    <t>Cormorant</t>
  </si>
  <si>
    <t>Karen Kenny</t>
  </si>
  <si>
    <t>Enbihaar</t>
  </si>
  <si>
    <t>Eastern Sheriff</t>
  </si>
  <si>
    <t>Hasankey</t>
  </si>
  <si>
    <t>Ryan Day</t>
  </si>
  <si>
    <t>Highly Prized</t>
  </si>
  <si>
    <t>Phoenix Rock</t>
  </si>
  <si>
    <t>Sky Lake</t>
  </si>
  <si>
    <t>Foreseeable Future</t>
  </si>
  <si>
    <t>Sly Minx</t>
  </si>
  <si>
    <t>Finest Sound</t>
  </si>
  <si>
    <t>Manaabit</t>
  </si>
  <si>
    <t>San Donato</t>
  </si>
  <si>
    <t>Lord Of The Lodge</t>
  </si>
  <si>
    <t>Cool Country</t>
  </si>
  <si>
    <t>Rockview Empress</t>
  </si>
  <si>
    <t>Lynn Britt Cabin</t>
  </si>
  <si>
    <t>Court Jurado</t>
  </si>
  <si>
    <t>Getawaytonewbay</t>
  </si>
  <si>
    <t>Unforgetable</t>
  </si>
  <si>
    <t>Make Haste Slowly</t>
  </si>
  <si>
    <t>19:15 13 Jul</t>
  </si>
  <si>
    <t>Vis A Vis</t>
  </si>
  <si>
    <t>18:25 13 Jul</t>
  </si>
  <si>
    <t>20:25 13 Jul</t>
  </si>
  <si>
    <t>Wyett Earp</t>
  </si>
  <si>
    <t>20:45 13 Jul</t>
  </si>
  <si>
    <t>16:30 13 Jul</t>
  </si>
  <si>
    <t>14:10 13 Jul</t>
  </si>
  <si>
    <t>17:10 13 Jul</t>
  </si>
  <si>
    <t>Unit Of Assessment</t>
  </si>
  <si>
    <t>19:45 13 Jul</t>
  </si>
  <si>
    <t>16:30 14 Jul</t>
  </si>
  <si>
    <t>13:20 14 Jul</t>
  </si>
  <si>
    <t>17:05 14 Jul</t>
  </si>
  <si>
    <t>12:15 14 Jul</t>
  </si>
  <si>
    <t>Knockmaole Boy</t>
  </si>
  <si>
    <t>18:50 14 Jul</t>
  </si>
  <si>
    <t>17:50 14 Jul</t>
  </si>
  <si>
    <t>Green Or Black</t>
  </si>
  <si>
    <t>12:00 14 Jul</t>
  </si>
  <si>
    <t>Tapeten Toni</t>
  </si>
  <si>
    <t>15:30 15 Jul</t>
  </si>
  <si>
    <t>14:10 15 Jul</t>
  </si>
  <si>
    <t>14:50 15 Jul</t>
  </si>
  <si>
    <t>Intrinsic Bond</t>
  </si>
  <si>
    <t>16:25 15 Jul</t>
  </si>
  <si>
    <t>Real Force</t>
  </si>
  <si>
    <t>20:45 15 Jul</t>
  </si>
  <si>
    <t>Esprit De Baileys</t>
  </si>
  <si>
    <t>14:30 16 Jul</t>
  </si>
  <si>
    <t>16:45 16 Jul</t>
  </si>
  <si>
    <t>Kodiac Prince</t>
  </si>
  <si>
    <t>17:25 16 Jul</t>
  </si>
  <si>
    <t>17:45 16 Jul</t>
  </si>
  <si>
    <t>19:00 16 Jul</t>
  </si>
  <si>
    <t>19:30 16 Jul</t>
  </si>
  <si>
    <t>George Bass</t>
  </si>
  <si>
    <t>15:30 16 Jul</t>
  </si>
  <si>
    <t>Old Harbour</t>
  </si>
  <si>
    <t>13:15 16 Jul</t>
  </si>
  <si>
    <t>Divine Celt</t>
  </si>
  <si>
    <t>18:15 17 Jul</t>
  </si>
  <si>
    <t>17:05 17 Jul</t>
  </si>
  <si>
    <t>16:00 17 Jul</t>
  </si>
  <si>
    <t>18:25 17 Jul</t>
  </si>
  <si>
    <t>19:45 17 Jul</t>
  </si>
  <si>
    <t>15:20 17 Jul</t>
  </si>
  <si>
    <t>17:15 17 Jul</t>
  </si>
  <si>
    <t>14:10 17 Jul</t>
  </si>
  <si>
    <t>14:30 17 Jul</t>
  </si>
  <si>
    <t>15:10 17 Jul</t>
  </si>
  <si>
    <t>12:35 17 Jul</t>
  </si>
  <si>
    <t>16:10 17 Jul</t>
  </si>
  <si>
    <t>Laburnum</t>
  </si>
  <si>
    <t>Disco Beats</t>
  </si>
  <si>
    <t>17:25 18 Jul</t>
  </si>
  <si>
    <t>19:15 18 Jul</t>
  </si>
  <si>
    <t>19:25 18 Jul</t>
  </si>
  <si>
    <t>20:25 18 Jul</t>
  </si>
  <si>
    <t>12:45 18 Jul</t>
  </si>
  <si>
    <t>Spirit Of The Sky</t>
  </si>
  <si>
    <t>16:50 18 Jul</t>
  </si>
  <si>
    <t>16:55 18 Jul</t>
  </si>
  <si>
    <t>17:00 18 Jul</t>
  </si>
  <si>
    <t>Voice Of Calm</t>
  </si>
  <si>
    <t>19:55 18 Jul</t>
  </si>
  <si>
    <t>Jahbath</t>
  </si>
  <si>
    <t>17:05 18 Jul</t>
  </si>
  <si>
    <t>15:25 18 Jul</t>
  </si>
  <si>
    <t>15:05 18 Jul</t>
  </si>
  <si>
    <t>13:55 18 Jul</t>
  </si>
  <si>
    <t>16:25 18 Jul</t>
  </si>
  <si>
    <t>18:15 18 Jul</t>
  </si>
  <si>
    <t>19:35 18 Jul</t>
  </si>
  <si>
    <t>20:05 18 Jul</t>
  </si>
  <si>
    <t>16:20 18 Jul</t>
  </si>
  <si>
    <t>16:45 18 Jul</t>
  </si>
  <si>
    <t>Eagles By Day</t>
  </si>
  <si>
    <t>14:30 18 Jul</t>
  </si>
  <si>
    <t>Great Example</t>
  </si>
  <si>
    <t>16:00 18 Jul</t>
  </si>
  <si>
    <t>Tabdeed</t>
  </si>
  <si>
    <t>Boccaccio</t>
  </si>
  <si>
    <t>13:55 19 Jul</t>
  </si>
  <si>
    <t>14:50 19 Jul</t>
  </si>
  <si>
    <t>14:55 19 Jul</t>
  </si>
  <si>
    <t>16:20 19 Jul</t>
  </si>
  <si>
    <t>16:45 19 Jul</t>
  </si>
  <si>
    <t>Dune Of Pilat</t>
  </si>
  <si>
    <t>17:00 19 Jul</t>
  </si>
  <si>
    <t>Fromnowon</t>
  </si>
  <si>
    <t>17:35 19 Jul</t>
  </si>
  <si>
    <t>17:05 19 Jul</t>
  </si>
  <si>
    <t>14:15 19 Jul</t>
  </si>
  <si>
    <t>Watan</t>
  </si>
  <si>
    <t>15:25 19 Jul</t>
  </si>
  <si>
    <t>14:35 19 Jul</t>
  </si>
  <si>
    <t>Music To My Ears</t>
  </si>
  <si>
    <t>Percy Veer</t>
  </si>
  <si>
    <t>15:05 19 Jul</t>
  </si>
  <si>
    <t>Jovial</t>
  </si>
  <si>
    <t>Living In The Past</t>
  </si>
  <si>
    <t>15:15 19 Jul</t>
  </si>
  <si>
    <t>Lord Springfield</t>
  </si>
  <si>
    <t>15:45 19 Jul</t>
  </si>
  <si>
    <t>16:35 19 Jul</t>
  </si>
  <si>
    <t>17:20 19 Jul</t>
  </si>
  <si>
    <t>The Distant Lady</t>
  </si>
  <si>
    <t>14:40 19 Jul</t>
  </si>
  <si>
    <t>14:20 19 Jul</t>
  </si>
  <si>
    <t>16:05 19 Jul</t>
  </si>
  <si>
    <t>Layerthorpe</t>
  </si>
  <si>
    <t>14:05 19 Jul</t>
  </si>
  <si>
    <t>Buster Thomas</t>
  </si>
  <si>
    <t>Benruben</t>
  </si>
  <si>
    <t>15:50 19 Jul</t>
  </si>
  <si>
    <t>Cape Fair</t>
  </si>
  <si>
    <t>16:10 19 Jul</t>
  </si>
  <si>
    <t>Pinchpoint</t>
  </si>
  <si>
    <t>13:10 20 Jul</t>
  </si>
  <si>
    <t>Caballine</t>
  </si>
  <si>
    <t>13:30 20 Jul</t>
  </si>
  <si>
    <t>Coolbane Boy</t>
  </si>
  <si>
    <t>15:20 20 Jul</t>
  </si>
  <si>
    <t>17:15 20 Jul</t>
  </si>
  <si>
    <t>Midnight Sunshine</t>
  </si>
  <si>
    <t>19:45 20 Jul</t>
  </si>
  <si>
    <t>12:35 20 Jul</t>
  </si>
  <si>
    <t>17:00 20 Jul</t>
  </si>
  <si>
    <t>14:20 20 Jul</t>
  </si>
  <si>
    <t>My Dandy Doc</t>
  </si>
  <si>
    <t>Kennedys Field</t>
  </si>
  <si>
    <t>Jonathon Bewley</t>
  </si>
  <si>
    <t>15:50 20 Jul</t>
  </si>
  <si>
    <t>19:30 20 Jul</t>
  </si>
  <si>
    <t>Jacob Black</t>
  </si>
  <si>
    <t>15:00 21 Jul</t>
  </si>
  <si>
    <t>18:40 21 Jul</t>
  </si>
  <si>
    <t>18:55 21 Jul</t>
  </si>
  <si>
    <t>13:05 21 Jul</t>
  </si>
  <si>
    <t>14:30 21 Jul</t>
  </si>
  <si>
    <t>Bal Mal</t>
  </si>
  <si>
    <t>16:15 21 Jul</t>
  </si>
  <si>
    <t>17:00 21 Jul</t>
  </si>
  <si>
    <t>17:15 21 Jul</t>
  </si>
  <si>
    <t>Beyond The Clouds</t>
  </si>
  <si>
    <t>16:00 21 Jul</t>
  </si>
  <si>
    <t>Summeronsevenhills</t>
  </si>
  <si>
    <t>Alibaba</t>
  </si>
  <si>
    <t>16:30 21 Jul</t>
  </si>
  <si>
    <t>Dream Bolt</t>
  </si>
  <si>
    <t>15:00 22 Jul</t>
  </si>
  <si>
    <t>18:15 22 Jul</t>
  </si>
  <si>
    <t>Laurel Wreath</t>
  </si>
  <si>
    <t>18:45 22 Jul</t>
  </si>
  <si>
    <t>French Secret</t>
  </si>
  <si>
    <t>19:45 22 Jul</t>
  </si>
  <si>
    <t>Tashi</t>
  </si>
  <si>
    <t>Volcano Bay</t>
  </si>
  <si>
    <t>14:30 22 Jul</t>
  </si>
  <si>
    <t>13:30 22 Jul</t>
  </si>
  <si>
    <t>19:00 22 Jul</t>
  </si>
  <si>
    <t>19:15 22 Jul</t>
  </si>
  <si>
    <t>17:55 23 Jul</t>
  </si>
  <si>
    <t>Claudius Secundus</t>
  </si>
  <si>
    <t>Epic Endeavour</t>
  </si>
  <si>
    <t>20:00 23 Jul</t>
  </si>
  <si>
    <t>15:30 23 Jul</t>
  </si>
  <si>
    <t>14:40 23 Jul</t>
  </si>
  <si>
    <t>Chef De Troupe</t>
  </si>
  <si>
    <t>16:45 23 Jul</t>
  </si>
  <si>
    <t>Russian Dancer</t>
  </si>
  <si>
    <t>Vischio</t>
  </si>
  <si>
    <t>15:20 23 Jul</t>
  </si>
  <si>
    <t>18:15 23 Jul</t>
  </si>
  <si>
    <t>Yes My Boy</t>
  </si>
  <si>
    <t>15:45 24 Jul</t>
  </si>
  <si>
    <t>Baby Zeus</t>
  </si>
  <si>
    <t>16:35 24 Jul</t>
  </si>
  <si>
    <t>Punkawallah</t>
  </si>
  <si>
    <t>17:05 24 Jul</t>
  </si>
  <si>
    <t>17:45 24 Jul</t>
  </si>
  <si>
    <t>Mr Lombardi</t>
  </si>
  <si>
    <t>18:15 24 Jul</t>
  </si>
  <si>
    <t>Ringo Kid</t>
  </si>
  <si>
    <t>20:05 24 Jul</t>
  </si>
  <si>
    <t>17:15 24 Jul</t>
  </si>
  <si>
    <t>15:20 24 Jul</t>
  </si>
  <si>
    <t>Billhilly</t>
  </si>
  <si>
    <t>China's Storm</t>
  </si>
  <si>
    <t>19:25 24 Jul</t>
  </si>
  <si>
    <t>13:30 24 Jul</t>
  </si>
  <si>
    <t>Jamie Powell</t>
  </si>
  <si>
    <t>12:50 24 Jul</t>
  </si>
  <si>
    <t>16:10 24 Jul</t>
  </si>
  <si>
    <t>Getaway Katie</t>
  </si>
  <si>
    <t>19:05 24 Jul</t>
  </si>
  <si>
    <t>18:35 24 Jul</t>
  </si>
  <si>
    <t>13:50 25 Jul</t>
  </si>
  <si>
    <t>Saint Lawrence</t>
  </si>
  <si>
    <t>14:40 25 Jul</t>
  </si>
  <si>
    <t>15:15 25 Jul</t>
  </si>
  <si>
    <t>Orbaan</t>
  </si>
  <si>
    <t>15:40 25 Jul</t>
  </si>
  <si>
    <t>Sagrada Familia</t>
  </si>
  <si>
    <t>16:25 25 Jul</t>
  </si>
  <si>
    <t>17:30 25 Jul</t>
  </si>
  <si>
    <t>Jet Set Go</t>
  </si>
  <si>
    <t>18:00 25 Jul</t>
  </si>
  <si>
    <t>18:30 25 Jul</t>
  </si>
  <si>
    <t>Beauty Choice</t>
  </si>
  <si>
    <t>17:45 25 Jul</t>
  </si>
  <si>
    <t>18:15 25 Jul</t>
  </si>
  <si>
    <t>13:05 25 Jul</t>
  </si>
  <si>
    <t>14:30 25 Jul</t>
  </si>
  <si>
    <t>12:55 25 Jul</t>
  </si>
  <si>
    <t>15:00 25 Jul</t>
  </si>
  <si>
    <t>16:00 25 Jul</t>
  </si>
  <si>
    <t>14:25 25 Jul</t>
  </si>
  <si>
    <t>Heliac</t>
  </si>
  <si>
    <t>Circus Maximus</t>
  </si>
  <si>
    <t>18:45 25 Jul</t>
  </si>
  <si>
    <t>Rockview Emperor</t>
  </si>
  <si>
    <t>15:20 26 Jul</t>
  </si>
  <si>
    <t>Beautiful Illusion</t>
  </si>
  <si>
    <t>15:40 26 Jul</t>
  </si>
  <si>
    <t>Caroline Dale</t>
  </si>
  <si>
    <t>16:15 26 Jul</t>
  </si>
  <si>
    <t>17:15 26 Jul</t>
  </si>
  <si>
    <t>Apollinaris</t>
  </si>
  <si>
    <t>16:40 26 Jul</t>
  </si>
  <si>
    <t>14:55 26 Jul</t>
  </si>
  <si>
    <t>14:30 26 Jul</t>
  </si>
  <si>
    <t>Sam Cooke</t>
  </si>
  <si>
    <t>Campari</t>
  </si>
  <si>
    <t>16:30 26 Jul</t>
  </si>
  <si>
    <t>Elzaamone</t>
  </si>
  <si>
    <t>15:05 26 Jul</t>
  </si>
  <si>
    <t>13:35 26 Jul</t>
  </si>
  <si>
    <t>La Trinidad</t>
  </si>
  <si>
    <t>14:45 26 Jul</t>
  </si>
  <si>
    <t>Find A Penny</t>
  </si>
  <si>
    <t>Lilli Milena</t>
  </si>
  <si>
    <t>It Can Be Done</t>
  </si>
  <si>
    <t>Broadhaven Dream</t>
  </si>
  <si>
    <t>12:35 27 Jul</t>
  </si>
  <si>
    <t>18:15 27 Jul</t>
  </si>
  <si>
    <t>19:15 27 Jul</t>
  </si>
  <si>
    <t>17:45 27 Jul</t>
  </si>
  <si>
    <t>18:00 27 Jul</t>
  </si>
  <si>
    <t>16:30 27 Jul</t>
  </si>
  <si>
    <t>20:30 27 Jul</t>
  </si>
  <si>
    <t>14:30 27 Jul</t>
  </si>
  <si>
    <t>15:50 27 Jul</t>
  </si>
  <si>
    <t>13:40 27 Jul</t>
  </si>
  <si>
    <t>16:25 27 Jul</t>
  </si>
  <si>
    <t>Devious Company</t>
  </si>
  <si>
    <t>14:15 28 Jul</t>
  </si>
  <si>
    <t>Kraken Power</t>
  </si>
  <si>
    <t>15:15 28 Jul</t>
  </si>
  <si>
    <t>15:30 28 Jul</t>
  </si>
  <si>
    <t>Master The Stars</t>
  </si>
  <si>
    <t>16:55 28 Jul</t>
  </si>
  <si>
    <t>Au Clair De Lune</t>
  </si>
  <si>
    <t>Asiaaf</t>
  </si>
  <si>
    <t>13:10 28 Jul</t>
  </si>
  <si>
    <t>Tomorrow's Dream</t>
  </si>
  <si>
    <t>14:30 28 Jul</t>
  </si>
  <si>
    <t>Al Rasmah</t>
  </si>
  <si>
    <t>17:45 28 Jul</t>
  </si>
  <si>
    <t>18:15 28 Jul</t>
  </si>
  <si>
    <t>14:45 28 Jul</t>
  </si>
  <si>
    <t>15:00 28 Jul</t>
  </si>
  <si>
    <t>Ajman Prince</t>
  </si>
  <si>
    <t>Spanish Mission</t>
  </si>
  <si>
    <t>Torbellino</t>
  </si>
  <si>
    <t>Time Voyage</t>
  </si>
  <si>
    <t>18:45 28 Jul</t>
  </si>
  <si>
    <t>Big Baby Bull</t>
  </si>
  <si>
    <t>19:15 28 Jul</t>
  </si>
  <si>
    <t>20:30 28 Jul</t>
  </si>
  <si>
    <t>Sarvan</t>
  </si>
  <si>
    <t>14:45 29 Jul</t>
  </si>
  <si>
    <t>Sardinia Sunset</t>
  </si>
  <si>
    <t>Wings Of A Dove</t>
  </si>
  <si>
    <t>15:15 29 Jul</t>
  </si>
  <si>
    <t>15:45 29 Jul</t>
  </si>
  <si>
    <t>Country Carnival</t>
  </si>
  <si>
    <t>Pelekai</t>
  </si>
  <si>
    <t>16:45 29 Jul</t>
  </si>
  <si>
    <t>Grange Walk</t>
  </si>
  <si>
    <t>18:30 29 Jul</t>
  </si>
  <si>
    <t>19:45 29 Jul</t>
  </si>
  <si>
    <t>Remember Jack</t>
  </si>
  <si>
    <t>Mr L P Gilligan</t>
  </si>
  <si>
    <t>20:30 29 Jul</t>
  </si>
  <si>
    <t>16:20 29 Jul</t>
  </si>
  <si>
    <t>13:00 29 Jul</t>
  </si>
  <si>
    <t>14:15 29 Jul</t>
  </si>
  <si>
    <t>17:15 29 Jul</t>
  </si>
  <si>
    <t>20:00 29 Jul</t>
  </si>
  <si>
    <t>Moonlighting</t>
  </si>
  <si>
    <t>18:45 29 Jul</t>
  </si>
  <si>
    <t>19:15 29 Jul</t>
  </si>
  <si>
    <t>14:30 29 Jul</t>
  </si>
  <si>
    <t>14:00 29 Jul</t>
  </si>
  <si>
    <t>15:45 30 Jul</t>
  </si>
  <si>
    <t>Miss Diamond</t>
  </si>
  <si>
    <t>16:55 30 Jul</t>
  </si>
  <si>
    <t>Rebel At Dawn</t>
  </si>
  <si>
    <t>15:15 30 Jul</t>
  </si>
  <si>
    <t>19:15 30 Jul</t>
  </si>
  <si>
    <t>13:10 30 Jul</t>
  </si>
  <si>
    <t>18:15 30 Jul</t>
  </si>
  <si>
    <t>18:45 30 Jul</t>
  </si>
  <si>
    <t>Fair Mountain</t>
  </si>
  <si>
    <t>17:30 30 Jul</t>
  </si>
  <si>
    <t>Felix Desjy</t>
  </si>
  <si>
    <t>17:15 30 Jul</t>
  </si>
  <si>
    <t>Queen Power</t>
  </si>
  <si>
    <t>13:55 31 Jul</t>
  </si>
  <si>
    <t>14:05 31 Jul</t>
  </si>
  <si>
    <t>18:45 31 Jul</t>
  </si>
  <si>
    <t>19:45 31 Jul</t>
  </si>
  <si>
    <t>17:45 31 Jul</t>
  </si>
  <si>
    <t>15:15 31 Jul</t>
  </si>
  <si>
    <t>18:15 31 Jul</t>
  </si>
  <si>
    <t>16:05 31 Jul</t>
  </si>
  <si>
    <t>19:55 31 Jul</t>
  </si>
  <si>
    <t>15:45 31 Jul</t>
  </si>
  <si>
    <t>13:45 31 Jul</t>
  </si>
  <si>
    <t>19:15 31 Jul</t>
  </si>
  <si>
    <t>13:35 31 Jul</t>
  </si>
  <si>
    <t>15:55 31 Jul</t>
  </si>
  <si>
    <t>14:45 31 Jul</t>
  </si>
  <si>
    <t>19:35 31 Jul</t>
  </si>
  <si>
    <t>Risaalaat</t>
  </si>
  <si>
    <t>Central Court</t>
  </si>
  <si>
    <t>14:50 01 Aug</t>
  </si>
  <si>
    <t>Lady Rocco</t>
  </si>
  <si>
    <t>15:45 01 Aug</t>
  </si>
  <si>
    <t>16:25 01 Aug</t>
  </si>
  <si>
    <t>15:35 01 Aug</t>
  </si>
  <si>
    <t>17:10 01 Aug</t>
  </si>
  <si>
    <t>17:25 01 Aug</t>
  </si>
  <si>
    <t>14:40 01 Aug</t>
  </si>
  <si>
    <t>15:15 01 Aug</t>
  </si>
  <si>
    <t>12:55 01 Aug</t>
  </si>
  <si>
    <t>Ghaly</t>
  </si>
  <si>
    <t>16:00 01 Aug</t>
  </si>
  <si>
    <t>Whatsyourstatus</t>
  </si>
  <si>
    <t>17:05 01 Aug</t>
  </si>
  <si>
    <t>19:45 01 Aug</t>
  </si>
  <si>
    <t>Ayr Poet</t>
  </si>
  <si>
    <t>17:45 01 Aug</t>
  </si>
  <si>
    <t>Nahaarr</t>
  </si>
  <si>
    <t>14:25 01 Aug</t>
  </si>
  <si>
    <t>16:10 01 Aug</t>
  </si>
  <si>
    <t>13:50 01 Aug</t>
  </si>
  <si>
    <t>One Hart</t>
  </si>
  <si>
    <t>16:20 01 Aug</t>
  </si>
  <si>
    <t>Elisha Whittington</t>
  </si>
  <si>
    <t>18:05 01 Aug</t>
  </si>
  <si>
    <t>Cian MacRedmond</t>
  </si>
  <si>
    <t>Kevin Lundie</t>
  </si>
  <si>
    <t>15:10 02 Aug</t>
  </si>
  <si>
    <t>Grande Rumore</t>
  </si>
  <si>
    <t>17:20 02 Aug</t>
  </si>
  <si>
    <t>16:05 02 Aug</t>
  </si>
  <si>
    <t>12:50 02 Aug</t>
  </si>
  <si>
    <t>14:25 02 Aug</t>
  </si>
  <si>
    <t>Jash</t>
  </si>
  <si>
    <t>Millionaire Waltz</t>
  </si>
  <si>
    <t>15:20 02 Aug</t>
  </si>
  <si>
    <t>16:10 02 Aug</t>
  </si>
  <si>
    <t>Badri</t>
  </si>
  <si>
    <t>13:55 02 Aug</t>
  </si>
  <si>
    <t>16:20 02 Aug</t>
  </si>
  <si>
    <t>15:25 02 Aug</t>
  </si>
  <si>
    <t>16:35 02 Aug</t>
  </si>
  <si>
    <t>Aint Dunne Yet</t>
  </si>
  <si>
    <t>Tandem</t>
  </si>
  <si>
    <t>13:45 02 Aug</t>
  </si>
  <si>
    <t>Measure Of Magic</t>
  </si>
  <si>
    <t>Shane B Kelly</t>
  </si>
  <si>
    <t>14:15 03 Aug</t>
  </si>
  <si>
    <t>19:45 03 Aug</t>
  </si>
  <si>
    <t>16:50 03 Aug</t>
  </si>
  <si>
    <t>15:50 03 Aug</t>
  </si>
  <si>
    <t>16:20 03 Aug</t>
  </si>
  <si>
    <t>15:15 03 Aug</t>
  </si>
  <si>
    <t>15:00 03 Aug</t>
  </si>
  <si>
    <t>17:40 03 Aug</t>
  </si>
  <si>
    <t>14:30 03 Aug</t>
  </si>
  <si>
    <t>18:45 03 Aug</t>
  </si>
  <si>
    <t>Estimated BSP</t>
  </si>
  <si>
    <t>AvRunST</t>
  </si>
  <si>
    <t>OR 80-120</t>
  </si>
  <si>
    <t>Mokaman</t>
  </si>
  <si>
    <t>19:30 04 Aug</t>
  </si>
  <si>
    <t>Fancy A Dance</t>
  </si>
  <si>
    <t>17:00 04 Aug</t>
  </si>
  <si>
    <t>17:10 04 Aug</t>
  </si>
  <si>
    <t>Afro Blue</t>
  </si>
  <si>
    <t>17:50 04 Aug</t>
  </si>
  <si>
    <t>20:00 04 Aug</t>
  </si>
  <si>
    <t>16:00 04 Aug</t>
  </si>
  <si>
    <t>16:20 04 Aug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</si>
</sst>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333333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4" tint="0.399975585192419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5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/>
    <xf numFmtId="0" fontId="0" fillId="0" borderId="0" xfId="0" applyFont="1"/>
    <xf numFmtId="22" fontId="5" fillId="2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horizontal="left" vertical="center"/>
    </xf>
    <xf numFmtId="10" fontId="5" fillId="2" borderId="1" xfId="0" applyNumberFormat="1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horizontal="left" vertical="top"/>
    </xf>
    <xf numFmtId="22" fontId="0" fillId="2" borderId="1" xfId="0" applyNumberFormat="1" applyFont="1" applyFill="1" applyBorder="1" applyAlignment="1">
      <alignment horizontal="left"/>
    </xf>
    <xf numFmtId="0" fontId="0" fillId="2" borderId="1" xfId="0" applyFont="1" applyFill="1" applyBorder="1" applyAlignment="1">
      <alignment horizontal="left"/>
    </xf>
    <xf numFmtId="49" fontId="0" fillId="2" borderId="1" xfId="0" applyNumberFormat="1" applyFont="1" applyFill="1" applyBorder="1" applyAlignment="1">
      <alignment horizontal="left"/>
    </xf>
    <xf numFmtId="10" fontId="0" fillId="2" borderId="1" xfId="0" applyNumberFormat="1" applyFont="1" applyFill="1" applyBorder="1" applyAlignment="1">
      <alignment horizontal="left"/>
    </xf>
    <xf numFmtId="49" fontId="0" fillId="2" borderId="1" xfId="0" applyNumberFormat="1" applyFont="1" applyFill="1" applyBorder="1" applyAlignment="1">
      <alignment horizontal="left" vertical="top"/>
    </xf>
    <xf numFmtId="0" fontId="0" fillId="3" borderId="1" xfId="0" applyFont="1" applyFill="1" applyBorder="1" applyAlignment="1">
      <alignment horizontal="left"/>
    </xf>
    <xf numFmtId="10" fontId="0" fillId="2" borderId="1" xfId="0" applyNumberFormat="1" applyFont="1" applyFill="1" applyBorder="1" applyAlignment="1">
      <alignment horizontal="left" vertical="top"/>
    </xf>
    <xf numFmtId="49" fontId="0" fillId="2" borderId="1" xfId="0" applyNumberFormat="1" applyFill="1" applyBorder="1" applyAlignment="1">
      <alignment horizontal="left"/>
    </xf>
    <xf numFmtId="22" fontId="0" fillId="2" borderId="1" xfId="0" applyNumberForma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10" fontId="0" fillId="2" borderId="1" xfId="0" applyNumberFormat="1" applyFill="1" applyBorder="1" applyAlignment="1">
      <alignment horizontal="left"/>
    </xf>
    <xf numFmtId="10" fontId="0" fillId="2" borderId="1" xfId="0" applyNumberFormat="1" applyFill="1" applyBorder="1" applyAlignment="1">
      <alignment horizontal="left" vertical="top"/>
    </xf>
    <xf numFmtId="49" fontId="0" fillId="2" borderId="1" xfId="0" applyNumberFormat="1" applyFill="1" applyBorder="1" applyAlignment="1">
      <alignment horizontal="left" vertical="top"/>
    </xf>
    <xf numFmtId="0" fontId="6" fillId="2" borderId="1" xfId="1" applyFont="1" applyFill="1" applyBorder="1" applyAlignment="1">
      <alignment horizontal="left" vertical="center"/>
    </xf>
    <xf numFmtId="49" fontId="6" fillId="2" borderId="1" xfId="1" applyNumberFormat="1" applyFont="1" applyFill="1" applyBorder="1" applyAlignment="1">
      <alignment horizontal="left" vertical="center"/>
    </xf>
    <xf numFmtId="49" fontId="6" fillId="2" borderId="1" xfId="1" applyNumberFormat="1" applyFont="1" applyFill="1" applyBorder="1" applyAlignment="1">
      <alignment horizontal="left" vertical="top"/>
    </xf>
    <xf numFmtId="10" fontId="6" fillId="2" borderId="1" xfId="1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left"/>
    </xf>
    <xf numFmtId="2" fontId="7" fillId="2" borderId="1" xfId="0" applyNumberFormat="1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2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horizontal="left" vertical="center"/>
    </xf>
    <xf numFmtId="2" fontId="3" fillId="2" borderId="1" xfId="0" applyNumberFormat="1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2" fontId="0" fillId="2" borderId="1" xfId="0" applyNumberFormat="1" applyFill="1" applyBorder="1" applyAlignment="1">
      <alignment horizontal="left"/>
    </xf>
    <xf numFmtId="22" fontId="3" fillId="2" borderId="1" xfId="0" applyNumberFormat="1" applyFont="1" applyFill="1" applyBorder="1" applyAlignment="1">
      <alignment horizontal="left"/>
    </xf>
    <xf numFmtId="10" fontId="3" fillId="2" borderId="1" xfId="0" applyNumberFormat="1" applyFont="1" applyFill="1" applyBorder="1" applyAlignment="1">
      <alignment horizontal="left"/>
    </xf>
    <xf numFmtId="2" fontId="0" fillId="2" borderId="1" xfId="0" applyNumberFormat="1" applyFont="1" applyFill="1" applyBorder="1" applyAlignment="1">
      <alignment horizontal="left"/>
    </xf>
    <xf numFmtId="2" fontId="0" fillId="3" borderId="1" xfId="0" applyNumberFormat="1" applyFont="1" applyFill="1" applyBorder="1" applyAlignment="1">
      <alignment horizontal="left"/>
    </xf>
    <xf numFmtId="2" fontId="6" fillId="2" borderId="1" xfId="1" applyNumberFormat="1" applyFont="1" applyFill="1" applyBorder="1" applyAlignment="1">
      <alignment horizontal="left" vertical="center"/>
    </xf>
    <xf numFmtId="2" fontId="0" fillId="2" borderId="1" xfId="0" applyNumberFormat="1" applyFont="1" applyFill="1" applyBorder="1" applyAlignment="1">
      <alignment horizontal="left" vertical="top"/>
    </xf>
    <xf numFmtId="22" fontId="0" fillId="2" borderId="2" xfId="0" applyNumberFormat="1" applyFill="1" applyBorder="1" applyAlignment="1">
      <alignment horizontal="left"/>
    </xf>
    <xf numFmtId="22" fontId="0" fillId="2" borderId="3" xfId="0" applyNumberForma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49" fontId="0" fillId="2" borderId="4" xfId="0" applyNumberFormat="1" applyFill="1" applyBorder="1" applyAlignment="1">
      <alignment horizontal="left"/>
    </xf>
    <xf numFmtId="10" fontId="0" fillId="2" borderId="4" xfId="0" applyNumberFormat="1" applyFill="1" applyBorder="1" applyAlignment="1">
      <alignment horizontal="left"/>
    </xf>
    <xf numFmtId="2" fontId="0" fillId="2" borderId="4" xfId="0" applyNumberFormat="1" applyFill="1" applyBorder="1" applyAlignment="1">
      <alignment horizontal="left"/>
    </xf>
    <xf numFmtId="22" fontId="0" fillId="2" borderId="1" xfId="0" applyNumberFormat="1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horizontal="left" vertical="center"/>
    </xf>
    <xf numFmtId="10" fontId="0" fillId="2" borderId="1" xfId="0" applyNumberFormat="1" applyFont="1" applyFill="1" applyBorder="1" applyAlignment="1">
      <alignment horizontal="left" vertical="center"/>
    </xf>
    <xf numFmtId="49" fontId="0" fillId="2" borderId="1" xfId="0" applyNumberFormat="1" applyFill="1" applyBorder="1" applyAlignment="1">
      <alignment horizontal="left" vertical="center"/>
    </xf>
    <xf numFmtId="22" fontId="0" fillId="2" borderId="1" xfId="0" applyNumberForma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10" fontId="0" fillId="2" borderId="1" xfId="0" applyNumberFormat="1" applyFill="1" applyBorder="1" applyAlignment="1">
      <alignment horizontal="left" vertical="center"/>
    </xf>
    <xf numFmtId="2" fontId="0" fillId="2" borderId="1" xfId="0" applyNumberFormat="1" applyFont="1" applyFill="1" applyBorder="1" applyAlignment="1">
      <alignment horizontal="left" vertical="center"/>
    </xf>
    <xf numFmtId="2" fontId="0" fillId="2" borderId="1" xfId="0" applyNumberFormat="1" applyFill="1" applyBorder="1" applyAlignment="1">
      <alignment horizontal="left" vertical="center"/>
    </xf>
    <xf numFmtId="22" fontId="0" fillId="2" borderId="2" xfId="0" applyNumberFormat="1" applyFill="1" applyBorder="1" applyAlignment="1">
      <alignment horizontal="left" vertical="center"/>
    </xf>
    <xf numFmtId="22" fontId="0" fillId="2" borderId="3" xfId="0" applyNumberFormat="1" applyFill="1" applyBorder="1" applyAlignment="1">
      <alignment horizontal="left" vertical="center"/>
    </xf>
    <xf numFmtId="0" fontId="0" fillId="2" borderId="4" xfId="0" applyFill="1" applyBorder="1" applyAlignment="1">
      <alignment horizontal="left" vertical="center"/>
    </xf>
    <xf numFmtId="49" fontId="0" fillId="2" borderId="4" xfId="0" applyNumberFormat="1" applyFill="1" applyBorder="1" applyAlignment="1">
      <alignment horizontal="left" vertical="center"/>
    </xf>
    <xf numFmtId="10" fontId="0" fillId="2" borderId="4" xfId="0" applyNumberFormat="1" applyFill="1" applyBorder="1" applyAlignment="1">
      <alignment horizontal="left" vertical="center"/>
    </xf>
    <xf numFmtId="2" fontId="0" fillId="2" borderId="4" xfId="0" applyNumberFormat="1" applyFill="1" applyBorder="1" applyAlignment="1">
      <alignment horizontal="left" vertical="center"/>
    </xf>
    <xf numFmtId="22" fontId="0" fillId="2" borderId="4" xfId="0" applyNumberFormat="1" applyFill="1" applyBorder="1" applyAlignment="1">
      <alignment horizontal="left"/>
    </xf>
    <xf numFmtId="12" fontId="0" fillId="2" borderId="1" xfId="0" applyNumberFormat="1" applyFont="1" applyFill="1" applyBorder="1" applyAlignment="1">
      <alignment horizontal="left" vertical="center"/>
    </xf>
    <xf numFmtId="10" fontId="0" fillId="2" borderId="4" xfId="0" applyNumberFormat="1" applyFill="1" applyBorder="1" applyAlignment="1">
      <alignment horizontal="left" vertical="top"/>
    </xf>
    <xf numFmtId="2" fontId="7" fillId="2" borderId="1" xfId="0" applyNumberFormat="1" applyFont="1" applyFill="1" applyBorder="1" applyAlignment="1">
      <alignment horizontal="left" vertical="center"/>
    </xf>
    <xf numFmtId="2" fontId="3" fillId="2" borderId="1" xfId="0" applyNumberFormat="1" applyFont="1" applyFill="1" applyBorder="1" applyAlignment="1">
      <alignment horizontal="left" vertical="center"/>
    </xf>
    <xf numFmtId="2" fontId="0" fillId="3" borderId="1" xfId="0" applyNumberFormat="1" applyFont="1" applyFill="1" applyBorder="1" applyAlignment="1">
      <alignment horizontal="left" vertical="center"/>
    </xf>
    <xf numFmtId="16" fontId="0" fillId="2" borderId="1" xfId="0" applyNumberFormat="1" applyFont="1" applyFill="1" applyBorder="1" applyAlignment="1">
      <alignment horizontal="left" vertical="center"/>
    </xf>
    <xf numFmtId="16" fontId="0" fillId="2" borderId="1" xfId="0" applyNumberFormat="1" applyFill="1" applyBorder="1" applyAlignment="1">
      <alignment horizontal="left"/>
    </xf>
    <xf numFmtId="22" fontId="0" fillId="2" borderId="4" xfId="0" applyNumberFormat="1" applyFill="1" applyBorder="1" applyAlignment="1">
      <alignment horizontal="left" vertical="center"/>
    </xf>
    <xf numFmtId="0" fontId="7" fillId="4" borderId="1" xfId="0" applyFont="1" applyFill="1" applyBorder="1" applyAlignment="1">
      <alignment horizontal="left"/>
    </xf>
    <xf numFmtId="0" fontId="6" fillId="2" borderId="1" xfId="1" applyNumberFormat="1" applyFont="1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left"/>
    </xf>
    <xf numFmtId="0" fontId="0" fillId="2" borderId="1" xfId="0" applyNumberFormat="1" applyFont="1" applyFill="1" applyBorder="1" applyAlignment="1">
      <alignment horizontal="left"/>
    </xf>
    <xf numFmtId="0" fontId="0" fillId="2" borderId="1" xfId="0" applyNumberFormat="1" applyFont="1" applyFill="1" applyBorder="1" applyAlignment="1">
      <alignment horizontal="left" vertical="top"/>
    </xf>
    <xf numFmtId="0" fontId="6" fillId="2" borderId="1" xfId="1" applyNumberFormat="1" applyFont="1" applyFill="1" applyBorder="1" applyAlignment="1">
      <alignment horizontal="left" vertical="top"/>
    </xf>
    <xf numFmtId="0" fontId="0" fillId="2" borderId="1" xfId="0" applyNumberForma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left" vertical="top"/>
    </xf>
    <xf numFmtId="0" fontId="4" fillId="2" borderId="1" xfId="0" applyNumberFormat="1" applyFont="1" applyFill="1" applyBorder="1" applyAlignment="1">
      <alignment horizontal="left" vertical="top"/>
    </xf>
    <xf numFmtId="0" fontId="3" fillId="2" borderId="1" xfId="0" applyNumberFormat="1" applyFont="1" applyFill="1" applyBorder="1" applyAlignment="1">
      <alignment horizontal="left"/>
    </xf>
    <xf numFmtId="0" fontId="3" fillId="2" borderId="1" xfId="0" applyNumberFormat="1" applyFont="1" applyFill="1" applyBorder="1" applyAlignment="1">
      <alignment horizontal="left" vertical="top"/>
    </xf>
    <xf numFmtId="0" fontId="0" fillId="2" borderId="4" xfId="0" applyNumberFormat="1" applyFill="1" applyBorder="1" applyAlignment="1">
      <alignment horizontal="left" vertical="top"/>
    </xf>
    <xf numFmtId="0" fontId="0" fillId="2" borderId="1" xfId="0" applyNumberFormat="1" applyFill="1" applyBorder="1" applyAlignment="1">
      <alignment horizontal="left" vertical="center"/>
    </xf>
    <xf numFmtId="0" fontId="0" fillId="2" borderId="4" xfId="0" applyNumberFormat="1" applyFill="1" applyBorder="1" applyAlignment="1">
      <alignment horizontal="left" vertical="center"/>
    </xf>
    <xf numFmtId="2" fontId="0" fillId="0" borderId="4" xfId="0" applyNumberFormat="1" applyBorder="1" applyAlignment="1">
      <alignment horizontal="left"/>
    </xf>
    <xf numFmtId="2" fontId="0" fillId="0" borderId="1" xfId="0" applyNumberFormat="1" applyBorder="1" applyAlignment="1">
      <alignment horizontal="left"/>
    </xf>
    <xf numFmtId="0" fontId="0" fillId="0" borderId="1" xfId="0" applyBorder="1"/>
    <xf numFmtId="22" fontId="0" fillId="2" borderId="5" xfId="0" applyNumberFormat="1" applyFont="1" applyFill="1" applyBorder="1" applyAlignment="1">
      <alignment horizontal="left"/>
    </xf>
    <xf numFmtId="0" fontId="0" fillId="2" borderId="4" xfId="0" applyNumberFormat="1" applyFill="1" applyBorder="1" applyAlignment="1">
      <alignment horizontal="left"/>
    </xf>
    <xf numFmtId="12" fontId="0" fillId="2" borderId="1" xfId="0" applyNumberFormat="1" applyFill="1" applyBorder="1" applyAlignment="1">
      <alignment horizontal="left"/>
    </xf>
    <xf numFmtId="22" fontId="6" fillId="2" borderId="1" xfId="1" applyNumberFormat="1" applyFont="1" applyFill="1" applyBorder="1" applyAlignment="1">
      <alignment horizontal="left" vertical="center"/>
    </xf>
    <xf numFmtId="49" fontId="0" fillId="2" borderId="2" xfId="0" applyNumberFormat="1" applyFill="1" applyBorder="1" applyAlignment="1">
      <alignment horizontal="left"/>
    </xf>
    <xf numFmtId="0" fontId="0" fillId="2" borderId="1" xfId="0" applyFill="1" applyBorder="1"/>
    <xf numFmtId="49" fontId="0" fillId="2" borderId="6" xfId="0" applyNumberFormat="1" applyFont="1" applyFill="1" applyBorder="1" applyAlignment="1">
      <alignment horizontal="left"/>
    </xf>
    <xf numFmtId="0" fontId="0" fillId="2" borderId="6" xfId="0" applyNumberFormat="1" applyFont="1" applyFill="1" applyBorder="1" applyAlignment="1">
      <alignment horizontal="left"/>
    </xf>
    <xf numFmtId="10" fontId="0" fillId="2" borderId="6" xfId="0" applyNumberFormat="1" applyFont="1" applyFill="1" applyBorder="1" applyAlignment="1">
      <alignment horizontal="left" vertical="top"/>
    </xf>
    <xf numFmtId="0" fontId="0" fillId="2" borderId="6" xfId="0" applyNumberFormat="1" applyFont="1" applyFill="1" applyBorder="1" applyAlignment="1">
      <alignment horizontal="left" vertical="top"/>
    </xf>
    <xf numFmtId="10" fontId="0" fillId="2" borderId="6" xfId="0" applyNumberFormat="1" applyFont="1" applyFill="1" applyBorder="1" applyAlignment="1">
      <alignment horizontal="left"/>
    </xf>
    <xf numFmtId="2" fontId="0" fillId="2" borderId="6" xfId="0" applyNumberFormat="1" applyFont="1" applyFill="1" applyBorder="1" applyAlignment="1">
      <alignment horizontal="left" vertical="center"/>
    </xf>
    <xf numFmtId="2" fontId="0" fillId="2" borderId="7" xfId="0" applyNumberForma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2" fontId="7" fillId="2" borderId="8" xfId="0" applyNumberFormat="1" applyFont="1" applyFill="1" applyBorder="1" applyAlignment="1">
      <alignment horizontal="left"/>
    </xf>
    <xf numFmtId="49" fontId="0" fillId="2" borderId="5" xfId="0" applyNumberFormat="1" applyFont="1" applyFill="1" applyBorder="1" applyAlignment="1">
      <alignment horizontal="left"/>
    </xf>
  </cellXfs>
  <cellStyles count="2">
    <cellStyle name="Hyperlink" xfId="1" builtinId="8"/>
    <cellStyle name="Normal" xfId="0" builtinId="0"/>
  </cellStyles>
  <dxfs count="158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numFmt numFmtId="2" formatCode="0.00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 patternType="solid"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 patternType="solid"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fill>
        <patternFill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7" formatCode="dd/mm/yyyy\ hh:mm"/>
      <fill>
        <patternFill>
          <bgColor theme="0"/>
        </patternFill>
      </fill>
      <alignment horizontal="left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  <alignment horizontal="lef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lef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" refreshedDate="43714.435315162038" createdVersion="6" refreshedVersion="6" minRefreshableVersion="3" recordCount="336" xr:uid="{185327E4-A5B3-42B6-AB93-30BC6C63A077}">
  <cacheSource type="worksheet">
    <worksheetSource ref="B1:O1048576" sheet="Unfiltered DR TROBS"/>
  </cacheSource>
  <cacheFields count="19">
    <cacheField name="Time" numFmtId="0">
      <sharedItems containsNonDate="0" containsDate="1" containsString="0" containsBlank="1" minDate="2019-08-12T14:15:00" maxDate="2019-09-06T20:40:00"/>
    </cacheField>
    <cacheField name="Course" numFmtId="0">
      <sharedItems containsBlank="1"/>
    </cacheField>
    <cacheField name="Horse" numFmtId="0">
      <sharedItems containsBlank="1"/>
    </cacheField>
    <cacheField name="Days" numFmtId="0">
      <sharedItems containsBlank="1" containsMixedTypes="1" containsNumber="1" minValue="2" maxValue="457"/>
    </cacheField>
    <cacheField name="Draw" numFmtId="0">
      <sharedItems containsBlank="1" containsMixedTypes="1" containsNumber="1" containsInteger="1" minValue="0" maxValue="29"/>
    </cacheField>
    <cacheField name="OR" numFmtId="0">
      <sharedItems containsBlank="1" containsMixedTypes="1" containsNumber="1" containsInteger="1" minValue="0" maxValue="145"/>
    </cacheField>
    <cacheField name="Jockey" numFmtId="0">
      <sharedItems containsBlank="1"/>
    </cacheField>
    <cacheField name="Wins" numFmtId="49">
      <sharedItems containsBlank="1" containsMixedTypes="1" containsNumber="1" containsInteger="1" minValue="0" maxValue="12"/>
    </cacheField>
    <cacheField name="Races" numFmtId="49">
      <sharedItems containsBlank="1" containsMixedTypes="1" containsNumber="1" containsInteger="1" minValue="3" maxValue="65"/>
    </cacheField>
    <cacheField name="Win%" numFmtId="0">
      <sharedItems containsBlank="1" containsMixedTypes="1" containsNumber="1" minValue="0" maxValue="1"/>
    </cacheField>
    <cacheField name="ShortInRun" numFmtId="49">
      <sharedItems containsBlank="1" containsMixedTypes="1" containsNumber="1" containsInteger="1" minValue="0" maxValue="13"/>
    </cacheField>
    <cacheField name="ShortInRunReturn" numFmtId="49">
      <sharedItems containsBlank="1" containsMixedTypes="1" containsNumber="1" minValue="-84" maxValue="104.5"/>
    </cacheField>
    <cacheField name="Green%" numFmtId="0">
      <sharedItems containsBlank="1" containsMixedTypes="1" containsNumber="1" minValue="0" maxValue="3"/>
    </cacheField>
    <cacheField name="Gold%" numFmtId="10">
      <sharedItems containsBlank="1" containsMixedTypes="1" containsNumber="1" minValue="0" maxValue="28.5"/>
    </cacheField>
    <cacheField name="DOBRatio" numFmtId="0">
      <sharedItems containsDate="1" containsBlank="1" containsMixedTypes="1" minDate="2013-10-01T00:00:00" maxDate="1900-01-03T03:50:04"/>
    </cacheField>
    <cacheField name="DOB%" numFmtId="0">
      <sharedItems containsString="0" containsBlank="1" containsNumber="1" minValue="0.7" maxValue="1"/>
    </cacheField>
    <cacheField name="DOBReturn" numFmtId="49">
      <sharedItems containsString="0" containsBlank="1" containsNumber="1" minValue="1" maxValue="43651"/>
    </cacheField>
    <cacheField name="BSP" numFmtId="2">
      <sharedItems containsString="0" containsBlank="1" containsNumber="1" minValue="3" maxValue="1000"/>
    </cacheField>
    <cacheField name="IRL" numFmtId="0">
      <sharedItems containsString="0" containsBlank="1" containsNumber="1" minValue="1.01" maxValue="1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">
  <r>
    <d v="2019-08-12T14:15:00"/>
    <s v="CATTERICK"/>
    <s v="Blitzle"/>
    <n v="20"/>
    <n v="6"/>
    <n v="72"/>
    <s v="Ben Robinson"/>
    <n v="2"/>
    <n v="5"/>
    <n v="0.4"/>
    <n v="1"/>
    <n v="9.5"/>
    <n v="1"/>
    <n v="1"/>
    <d v="2019-05-05T00:00:00"/>
    <n v="1"/>
    <n v="47.5"/>
    <n v="5.15"/>
    <n v="1.5"/>
  </r>
  <r>
    <d v="2019-08-12T15:45:00"/>
    <s v="CATTERICK"/>
    <s v="Raselasad"/>
    <n v="40"/>
    <n v="2"/>
    <n v="89"/>
    <s v="Royston Ffrench"/>
    <n v="3"/>
    <n v="20"/>
    <n v="0.15"/>
    <n v="6"/>
    <n v="26.5"/>
    <n v="0.7"/>
    <n v="0.95"/>
    <s v="14/20"/>
    <n v="0.7"/>
    <n v="73"/>
    <n v="8.1999999999999993"/>
    <n v="3.3"/>
  </r>
  <r>
    <d v="2019-08-12T16:15:00"/>
    <s v="CATTERICK"/>
    <s v="Ollivander"/>
    <n v="19"/>
    <n v="4"/>
    <n v="75"/>
    <s v="Conor McGovern"/>
    <n v="4"/>
    <n v="14"/>
    <n v="0.28570000000000001"/>
    <n v="3"/>
    <n v="-2"/>
    <n v="0.71430000000000005"/>
    <n v="1"/>
    <d v="2014-10-01T00:00:00"/>
    <n v="0.71430000000000005"/>
    <n v="55"/>
    <n v="4.5999999999999996"/>
    <n v="3"/>
  </r>
  <r>
    <d v="2019-08-12T17:30:00"/>
    <s v="WINDSOR"/>
    <s v="Moneta"/>
    <n v="26"/>
    <n v="11"/>
    <n v="57"/>
    <s v="Tyler Saunders"/>
    <n v="0"/>
    <n v="8"/>
    <n v="0"/>
    <n v="1"/>
    <n v="9.5"/>
    <n v="0.75"/>
    <n v="0.875"/>
    <d v="2019-08-06T00:00:00"/>
    <n v="0.75"/>
    <n v="37"/>
    <n v="13.38"/>
    <n v="11"/>
  </r>
  <r>
    <d v="2019-08-12T18:10:00"/>
    <s v="BALLINROBE"/>
    <s v="Moyode Lady"/>
    <n v="87"/>
    <m/>
    <m/>
    <s v="Gavin Brouder"/>
    <n v="0"/>
    <n v="4"/>
    <n v="0"/>
    <n v="0"/>
    <n v="0"/>
    <n v="1"/>
    <n v="1"/>
    <d v="2019-04-04T00:00:00"/>
    <n v="1"/>
    <n v="38"/>
    <n v="16.86"/>
    <n v="3.5"/>
  </r>
  <r>
    <d v="2019-08-12T18:30:00"/>
    <s v="WINDSOR"/>
    <s v="Dramatic Sands"/>
    <n v="41"/>
    <n v="1"/>
    <n v="80"/>
    <s v="Adam McNamara"/>
    <n v="1"/>
    <n v="3"/>
    <n v="0.33329999999999999"/>
    <n v="0"/>
    <n v="0"/>
    <n v="1"/>
    <n v="1"/>
    <d v="2019-03-03T00:00:00"/>
    <n v="1"/>
    <n v="28.5"/>
    <n v="4.2"/>
    <n v="3.35"/>
  </r>
  <r>
    <d v="2019-08-12T18:50:00"/>
    <s v="WOLVERHAMPTON (A.W)"/>
    <s v="Street Poet"/>
    <n v="20"/>
    <n v="5"/>
    <n v="74"/>
    <s v="Danny Redmond"/>
    <n v="6"/>
    <n v="30"/>
    <n v="0.2"/>
    <n v="5"/>
    <n v="-74.5"/>
    <n v="0.7"/>
    <n v="0.8"/>
    <s v="21/30"/>
    <n v="0.7"/>
    <n v="109.5"/>
    <n v="11"/>
    <n v="2.2400000000000002"/>
  </r>
  <r>
    <d v="2019-08-12T19:30:00"/>
    <s v="WINDSOR"/>
    <s v="Culture"/>
    <n v="62"/>
    <n v="8"/>
    <n v="70"/>
    <s v="Adam Kirby"/>
    <n v="0"/>
    <n v="3"/>
    <n v="0"/>
    <n v="0"/>
    <n v="0"/>
    <n v="1"/>
    <n v="1"/>
    <d v="2019-03-03T00:00:00"/>
    <n v="1"/>
    <n v="28.5"/>
    <n v="18.559999999999999"/>
    <n v="1.01"/>
  </r>
  <r>
    <d v="2019-08-12T19:40:00"/>
    <s v="BALLINROBE"/>
    <s v="Woodbrook Boy"/>
    <n v="17"/>
    <m/>
    <m/>
    <s v="Rachael Blackmore"/>
    <n v="0"/>
    <n v="4"/>
    <n v="0"/>
    <n v="1"/>
    <n v="9.5"/>
    <n v="1"/>
    <n v="1"/>
    <d v="2019-04-04T00:00:00"/>
    <n v="1"/>
    <n v="38"/>
    <n v="14"/>
    <n v="5"/>
  </r>
  <r>
    <d v="2019-08-12T20:10:00"/>
    <s v="BALLINROBE"/>
    <s v="Trendsetter"/>
    <n v="4"/>
    <m/>
    <n v="92"/>
    <s v="Ryan Treacy"/>
    <n v="1"/>
    <n v="15"/>
    <n v="6.6699999999999995E-2"/>
    <n v="2"/>
    <n v="-11.5"/>
    <n v="0.73329999999999995"/>
    <n v="0.73329999999999995"/>
    <d v="2015-11-01T00:00:00"/>
    <n v="0.73329999999999995"/>
    <n v="64.5"/>
    <n v="6.82"/>
    <n v="2.2200000000000002"/>
  </r>
  <r>
    <d v="2019-08-12T20:50:00"/>
    <s v="WOLVERHAMPTON (A.W)"/>
    <s v="Say Nothing"/>
    <n v="16"/>
    <n v="2"/>
    <n v="71"/>
    <s v="P J McDonald"/>
    <n v="0"/>
    <n v="7"/>
    <n v="0"/>
    <n v="2"/>
    <n v="19"/>
    <n v="0.71430000000000005"/>
    <n v="1"/>
    <d v="2019-07-05T00:00:00"/>
    <n v="0.71430000000000005"/>
    <n v="27.5"/>
    <n v="4.99"/>
    <n v="2.64"/>
  </r>
  <r>
    <d v="2019-08-13T20:15:00"/>
    <s v="CARLISLE"/>
    <s v="Beechwood Jude"/>
    <n v="57"/>
    <n v="7"/>
    <n v="73"/>
    <s v="Shane Gray"/>
    <n v="1"/>
    <n v="7"/>
    <n v="0.1429"/>
    <n v="2"/>
    <n v="-11.5"/>
    <n v="0.71430000000000005"/>
    <n v="0.71430000000000005"/>
    <d v="2019-07-05T00:00:00"/>
    <n v="0.71430000000000005"/>
    <n v="27.5"/>
    <n v="3.08"/>
    <n v="2"/>
  </r>
  <r>
    <d v="2019-08-14T14:50:00"/>
    <s v="SALISBURY"/>
    <s v="Texting"/>
    <n v="19"/>
    <n v="11"/>
    <n v="78"/>
    <s v="Gerald Mosse"/>
    <n v="2"/>
    <n v="6"/>
    <n v="0.33329999999999999"/>
    <n v="1"/>
    <n v="9.5"/>
    <n v="0.83330000000000004"/>
    <n v="0.83330000000000004"/>
    <d v="2019-06-05T00:00:00"/>
    <n v="0.83330000000000004"/>
    <n v="37.5"/>
    <n v="3.91"/>
    <n v="1.26"/>
  </r>
  <r>
    <d v="2019-08-14T15:10:00"/>
    <s v="NEWTON ABBOT"/>
    <s v="Ballon Onabudget"/>
    <n v="33"/>
    <m/>
    <n v="117"/>
    <s v="Jonathan Burke"/>
    <n v="1"/>
    <n v="8"/>
    <n v="0.125"/>
    <n v="3"/>
    <n v="-2"/>
    <n v="0.75"/>
    <n v="0.75"/>
    <d v="2019-08-06T00:00:00"/>
    <n v="0.75"/>
    <n v="37"/>
    <n v="4.3"/>
    <n v="1.01"/>
  </r>
  <r>
    <d v="2019-08-14T15:20:00"/>
    <s v="SALISBURY"/>
    <s v="Alfred Boucher"/>
    <n v="26"/>
    <n v="5"/>
    <n v="82"/>
    <s v="David Probert"/>
    <n v="2"/>
    <n v="7"/>
    <n v="0.28570000000000001"/>
    <n v="1"/>
    <n v="9.5"/>
    <n v="0.85709999999999997"/>
    <n v="0.85709999999999997"/>
    <d v="2019-07-06T00:00:00"/>
    <n v="0.85709999999999997"/>
    <n v="47"/>
    <n v="5.8"/>
    <n v="1.01"/>
  </r>
  <r>
    <d v="2019-08-14T17:25:00"/>
    <s v="SALISBURY"/>
    <s v="Crystal Casque"/>
    <n v="26"/>
    <n v="3"/>
    <n v="70"/>
    <s v="Oliver Searle"/>
    <n v="2"/>
    <n v="18"/>
    <n v="0.1111"/>
    <n v="7"/>
    <n v="36"/>
    <n v="0.72219999999999995"/>
    <n v="0.77780000000000005"/>
    <s v="13/18"/>
    <n v="0.72219999999999995"/>
    <n v="73.5"/>
    <n v="4.5999999999999996"/>
    <n v="2.34"/>
  </r>
  <r>
    <d v="2019-08-14T18:00:00"/>
    <s v="WORCESTER"/>
    <s v="Carolines Charm"/>
    <n v="28"/>
    <m/>
    <n v="97"/>
    <s v="Tom Scudamore"/>
    <n v="0"/>
    <n v="6"/>
    <n v="0"/>
    <n v="0"/>
    <n v="0"/>
    <n v="0.83330000000000004"/>
    <n v="1"/>
    <d v="2019-06-05T00:00:00"/>
    <n v="0.83330000000000004"/>
    <n v="37.5"/>
    <n v="27"/>
    <n v="20"/>
  </r>
  <r>
    <d v="2019-08-14T18:00:00"/>
    <s v="WORCESTER"/>
    <s v="Dariya"/>
    <n v="47"/>
    <m/>
    <n v="93"/>
    <s v="Aidan Coleman"/>
    <n v="0"/>
    <n v="5"/>
    <n v="0"/>
    <n v="0"/>
    <n v="0"/>
    <n v="0.8"/>
    <n v="1"/>
    <d v="2019-05-04T00:00:00"/>
    <n v="0.8"/>
    <n v="28"/>
    <n v="20.94"/>
    <n v="1.01"/>
  </r>
  <r>
    <d v="2019-08-14T18:00:00"/>
    <s v="WORCESTER"/>
    <s v="By Rail"/>
    <n v="29"/>
    <m/>
    <n v="98"/>
    <s v="Jack Quinlan"/>
    <n v="1"/>
    <n v="12"/>
    <n v="8.3299999999999999E-2"/>
    <n v="4"/>
    <n v="7.5"/>
    <n v="0.75"/>
    <n v="0.83330000000000004"/>
    <d v="2019-12-09T00:00:00"/>
    <n v="0.75"/>
    <n v="55.5"/>
    <n v="36"/>
    <n v="28"/>
  </r>
  <r>
    <d v="2019-08-14T18:50:00"/>
    <s v="GOWRAN PARK"/>
    <s v="Lady Olenna"/>
    <n v="18"/>
    <n v="6"/>
    <n v="88"/>
    <s v="Chris Hayes"/>
    <n v="1"/>
    <n v="6"/>
    <n v="0.16669999999999999"/>
    <n v="2"/>
    <n v="-11.5"/>
    <n v="0.83330000000000004"/>
    <n v="0.83330000000000004"/>
    <d v="2019-06-05T00:00:00"/>
    <n v="0.83330000000000004"/>
    <n v="37.5"/>
    <n v="42"/>
    <n v="28"/>
  </r>
  <r>
    <d v="2019-08-14T18:50:00"/>
    <s v="GOWRAN PARK"/>
    <s v="Camphor"/>
    <n v="12"/>
    <n v="15"/>
    <n v="97"/>
    <s v="Shane Foley"/>
    <n v="2"/>
    <n v="5"/>
    <n v="0.4"/>
    <n v="0"/>
    <n v="0"/>
    <n v="0.8"/>
    <n v="1"/>
    <d v="2019-05-04T00:00:00"/>
    <n v="0.8"/>
    <n v="28"/>
    <n v="7.2"/>
    <n v="3.3"/>
  </r>
  <r>
    <d v="2019-08-14T19:30:00"/>
    <s v="WORCESTER"/>
    <s v="The Vollan"/>
    <n v="20"/>
    <m/>
    <n v="118"/>
    <s v="Aidan Coleman"/>
    <n v="1"/>
    <n v="9"/>
    <n v="0.1111"/>
    <n v="1"/>
    <n v="-21"/>
    <n v="0.77780000000000005"/>
    <n v="0.77780000000000005"/>
    <d v="2019-09-07T00:00:00"/>
    <n v="0.77780000000000005"/>
    <n v="46.5"/>
    <n v="5"/>
    <n v="1.47"/>
  </r>
  <r>
    <d v="2019-08-15T14:10:00"/>
    <s v="LINGFIELD (A.W)"/>
    <s v="Excelled"/>
    <n v="31"/>
    <n v="4"/>
    <n v="76"/>
    <s v="Daniel Muscutt"/>
    <n v="1"/>
    <n v="7"/>
    <n v="0.1429"/>
    <n v="2"/>
    <n v="-11.5"/>
    <n v="0.71430000000000005"/>
    <n v="1"/>
    <d v="2019-07-05T00:00:00"/>
    <n v="0.71430000000000005"/>
    <n v="27.5"/>
    <n v="3.75"/>
    <n v="4"/>
  </r>
  <r>
    <d v="2019-08-15T14:50:00"/>
    <s v="SALISBURY"/>
    <s v="Aperitif"/>
    <n v="12"/>
    <n v="3"/>
    <n v="68"/>
    <s v="Cameron Noble"/>
    <n v="2"/>
    <n v="13"/>
    <n v="0.15379999999999999"/>
    <n v="1"/>
    <n v="-21"/>
    <n v="0.76919999999999999"/>
    <n v="0.76919999999999999"/>
    <d v="2013-10-01T00:00:00"/>
    <n v="0.76919999999999999"/>
    <n v="65"/>
    <n v="5.4"/>
    <n v="5"/>
  </r>
  <r>
    <d v="2019-08-15T15:30:00"/>
    <s v="BEVERLEY"/>
    <s v="Warrior's Valley"/>
    <n v="41"/>
    <n v="12"/>
    <n v="63"/>
    <s v="Dougie Costello"/>
    <n v="5"/>
    <n v="24"/>
    <n v="0.20830000000000001"/>
    <n v="2"/>
    <n v="19"/>
    <n v="0.70830000000000004"/>
    <n v="0.95830000000000004"/>
    <s v="17/24"/>
    <n v="0.70830000000000004"/>
    <n v="91.5"/>
    <n v="65.8"/>
    <n v="50"/>
  </r>
  <r>
    <d v="2019-08-15T15:50:00"/>
    <s v="SALISBURY"/>
    <s v="Great Scot"/>
    <n v="56"/>
    <n v="1"/>
    <n v="109"/>
    <s v="Richard Kingscote"/>
    <n v="3"/>
    <n v="7"/>
    <n v="0.42859999999999998"/>
    <n v="3"/>
    <n v="-32.5"/>
    <n v="0.71430000000000005"/>
    <n v="0.71430000000000005"/>
    <d v="2019-07-05T00:00:00"/>
    <n v="0.71430000000000005"/>
    <n v="27.5"/>
    <n v="4.72"/>
    <n v="3"/>
  </r>
  <r>
    <d v="2019-08-15T16:45:00"/>
    <s v="YARMOUTH"/>
    <s v="Alisia R"/>
    <n v="10"/>
    <n v="3"/>
    <n v="50"/>
    <s v="Lewis Edmunds"/>
    <n v="1"/>
    <n v="7"/>
    <n v="0.1429"/>
    <n v="1"/>
    <n v="-21"/>
    <n v="0.71430000000000005"/>
    <n v="0.71430000000000005"/>
    <d v="2019-07-05T00:00:00"/>
    <n v="0.71430000000000005"/>
    <n v="27.5"/>
    <n v="100"/>
    <n v="50"/>
  </r>
  <r>
    <d v="2019-08-15T16:55:00"/>
    <s v="SALISBURY"/>
    <s v="Tribal Craft"/>
    <n v="15"/>
    <n v="5"/>
    <n v="89"/>
    <s v="David Probert"/>
    <n v="2"/>
    <n v="4"/>
    <n v="0.5"/>
    <n v="0"/>
    <n v="0"/>
    <n v="1"/>
    <n v="1"/>
    <d v="2019-04-04T00:00:00"/>
    <n v="1"/>
    <n v="38"/>
    <n v="5.93"/>
    <n v="1.84"/>
  </r>
  <r>
    <d v="2019-08-15T16:55:00"/>
    <s v="SALISBURY"/>
    <s v="Thimbleweed"/>
    <n v="15"/>
    <n v="7"/>
    <n v="87"/>
    <s v="Harry Bentley"/>
    <n v="2"/>
    <n v="6"/>
    <n v="0.33329999999999999"/>
    <n v="0"/>
    <n v="0"/>
    <n v="0.83330000000000004"/>
    <n v="0.83330000000000004"/>
    <d v="2019-06-05T00:00:00"/>
    <n v="0.83330000000000004"/>
    <n v="37.5"/>
    <n v="26.88"/>
    <n v="14.5"/>
  </r>
  <r>
    <d v="2019-08-15T17:30:00"/>
    <s v="SALISBURY"/>
    <s v="Luck Of Clover"/>
    <n v="34"/>
    <m/>
    <n v="65"/>
    <s v="Oisin Murphy"/>
    <n v="0"/>
    <n v="8"/>
    <n v="0"/>
    <n v="2"/>
    <n v="19"/>
    <n v="0.75"/>
    <n v="0.875"/>
    <d v="2019-08-06T00:00:00"/>
    <n v="0.75"/>
    <n v="37"/>
    <n v="8.08"/>
    <n v="4.9000000000000004"/>
  </r>
  <r>
    <d v="2019-08-15T18:45:00"/>
    <s v="TRAMORE"/>
    <s v="Touch Of Gold"/>
    <n v="10"/>
    <m/>
    <n v="101"/>
    <s v="Paddy Kennedy"/>
    <n v="2"/>
    <n v="22"/>
    <n v="9.0899999999999995E-2"/>
    <n v="7"/>
    <n v="5.5"/>
    <n v="0.77270000000000005"/>
    <n v="0.81820000000000004"/>
    <s v="17/22"/>
    <n v="0.77270000000000005"/>
    <n v="111.5"/>
    <n v="6.54"/>
    <n v="4.2"/>
  </r>
  <r>
    <d v="2019-08-15T19:10:00"/>
    <s v="CHEPSTOW"/>
    <s v="Gambon"/>
    <n v="21"/>
    <n v="4"/>
    <n v="76"/>
    <s v="Charles Bishop"/>
    <n v="1"/>
    <n v="7"/>
    <n v="0.1429"/>
    <n v="2"/>
    <n v="-11.5"/>
    <n v="0.71430000000000005"/>
    <n v="0.85709999999999997"/>
    <d v="2019-07-05T00:00:00"/>
    <n v="0.71430000000000005"/>
    <n v="27.5"/>
    <n v="6.77"/>
    <n v="1.01"/>
  </r>
  <r>
    <d v="2019-08-15T20:15:00"/>
    <s v="CHEPSTOW"/>
    <s v="Secretfact"/>
    <n v="47"/>
    <n v="3"/>
    <n v="75"/>
    <s v="Fergus Sweeney"/>
    <n v="6"/>
    <n v="29"/>
    <n v="0.2069"/>
    <n v="7"/>
    <n v="5.5"/>
    <n v="0.72409999999999997"/>
    <n v="0.75860000000000005"/>
    <s v="21/29"/>
    <n v="0.72409999999999997"/>
    <n v="119.5"/>
    <n v="15.5"/>
    <n v="1.4"/>
  </r>
  <r>
    <d v="2019-08-16T14:10:00"/>
    <s v="WOLVERHAMPTON (A.W)"/>
    <s v="Invincible Bertie"/>
    <n v="14"/>
    <n v="10"/>
    <n v="56"/>
    <s v="Rowan Scott"/>
    <n v="0"/>
    <n v="3"/>
    <n v="0"/>
    <n v="1"/>
    <n v="9.5"/>
    <n v="1"/>
    <n v="1"/>
    <d v="2019-03-03T00:00:00"/>
    <n v="1"/>
    <n v="28.5"/>
    <n v="8.44"/>
    <n v="8.1999999999999993"/>
  </r>
  <r>
    <d v="2019-08-16T15:30:00"/>
    <s v="NEWBURY"/>
    <s v="Orlaith"/>
    <n v="16"/>
    <n v="1"/>
    <n v="89"/>
    <s v="Paul Mulrennan"/>
    <n v="1"/>
    <n v="5"/>
    <n v="0.2"/>
    <n v="1"/>
    <n v="-21"/>
    <n v="0.8"/>
    <n v="0.8"/>
    <d v="2019-05-04T00:00:00"/>
    <n v="0.8"/>
    <n v="28"/>
    <n v="19.440000000000001"/>
    <n v="1.01"/>
  </r>
  <r>
    <d v="2019-08-16T15:30:00"/>
    <s v="NEWBURY"/>
    <s v="Ocasio Cortez"/>
    <n v="20"/>
    <n v="10"/>
    <n v="84"/>
    <s v="Sean Levey"/>
    <n v="2"/>
    <n v="7"/>
    <n v="0.28570000000000001"/>
    <n v="0"/>
    <n v="0"/>
    <n v="0.71430000000000005"/>
    <n v="1"/>
    <d v="2019-07-05T00:00:00"/>
    <n v="0.71"/>
    <n v="27.5"/>
    <n v="12"/>
    <n v="10"/>
  </r>
  <r>
    <d v="2019-08-16T15:40:00"/>
    <s v="NOTTINGHAM"/>
    <s v="Geizy Teizy"/>
    <n v="25"/>
    <n v="1"/>
    <n v="76"/>
    <s v="Daniel Muscutt"/>
    <n v="1"/>
    <n v="4"/>
    <n v="0.25"/>
    <n v="1"/>
    <n v="9.5"/>
    <n v="1"/>
    <n v="1"/>
    <d v="2019-04-04T00:00:00"/>
    <n v="1"/>
    <n v="38"/>
    <n v="22"/>
    <n v="9"/>
  </r>
  <r>
    <d v="2019-08-16T15:40:00"/>
    <s v="NOTTINGHAM"/>
    <s v="Classic Charm"/>
    <n v="15"/>
    <n v="7"/>
    <n v="72"/>
    <s v="Joey Haynes"/>
    <n v="2"/>
    <n v="17"/>
    <n v="0.1176"/>
    <n v="3"/>
    <n v="28.5"/>
    <n v="0.70589999999999997"/>
    <n v="0.88239999999999996"/>
    <d v="2017-12-01T00:00:00"/>
    <n v="0.71"/>
    <n v="64"/>
    <n v="4.43"/>
    <n v="3.8"/>
  </r>
  <r>
    <d v="2019-08-16T15:40:00"/>
    <s v="NOTTINGHAM"/>
    <s v="Polyphony"/>
    <n v="31"/>
    <n v="8"/>
    <n v="73"/>
    <s v="Jason Hart"/>
    <n v="2"/>
    <n v="10"/>
    <n v="0.2"/>
    <n v="2"/>
    <n v="19"/>
    <n v="0.7"/>
    <n v="0.8"/>
    <d v="2019-10-07T00:00:00"/>
    <n v="0.7"/>
    <n v="36.5"/>
    <n v="3.48"/>
    <n v="2.82"/>
  </r>
  <r>
    <d v="2019-08-16T16:10:00"/>
    <s v="NOTTINGHAM"/>
    <s v="Rochester House"/>
    <n v="10"/>
    <n v="1"/>
    <n v="93"/>
    <s v="Joe Fanning"/>
    <n v="3"/>
    <n v="9"/>
    <n v="0.33329999999999999"/>
    <n v="4"/>
    <n v="38"/>
    <n v="0.77780000000000005"/>
    <n v="0.88890000000000002"/>
    <d v="2019-09-07T00:00:00"/>
    <n v="0.78"/>
    <n v="46.5"/>
    <n v="4.8"/>
    <n v="1.41"/>
  </r>
  <r>
    <d v="2019-08-16T16:20:00"/>
    <s v="WOLVERHAMPTON (A.W)"/>
    <s v="Al Daayen"/>
    <n v="13"/>
    <n v="7"/>
    <n v="57"/>
    <s v="Jimmy Quinn"/>
    <n v="1"/>
    <n v="10"/>
    <n v="0.1"/>
    <n v="3"/>
    <n v="-2"/>
    <n v="0.8"/>
    <n v="0.9"/>
    <d v="2019-10-08T00:00:00"/>
    <n v="0.8"/>
    <n v="56"/>
    <n v="28.39"/>
    <n v="16"/>
  </r>
  <r>
    <d v="2019-08-16T16:45:00"/>
    <s v="NOTTINGHAM"/>
    <s v="Birdcage Walk"/>
    <n v="25"/>
    <n v="2"/>
    <n v="85"/>
    <s v="Pat Cosgrave"/>
    <n v="2"/>
    <n v="5"/>
    <n v="0.4"/>
    <n v="1"/>
    <n v="9.5"/>
    <n v="0.8"/>
    <n v="1"/>
    <d v="2019-05-04T00:00:00"/>
    <n v="0.8"/>
    <n v="28"/>
    <n v="7.06"/>
    <n v="3.25"/>
  </r>
  <r>
    <d v="2019-08-16T17:10:00"/>
    <s v="CURRAGH"/>
    <s v="The Peckhampouncer"/>
    <n v="5"/>
    <n v="3"/>
    <n v="85"/>
    <s v="Robbie Colgan"/>
    <n v="1"/>
    <n v="5"/>
    <n v="0.2"/>
    <n v="1"/>
    <n v="9.5"/>
    <n v="1"/>
    <n v="1"/>
    <d v="2019-05-05T00:00:00"/>
    <n v="1"/>
    <n v="47.5"/>
    <n v="6.6"/>
    <n v="3.8"/>
  </r>
  <r>
    <d v="2019-08-16T17:30:00"/>
    <s v="TRAMORE"/>
    <s v="Rudy Catrail"/>
    <n v="5"/>
    <m/>
    <n v="84"/>
    <s v="Mr S Fenelon"/>
    <n v="0"/>
    <n v="15"/>
    <n v="0"/>
    <n v="0"/>
    <n v="0"/>
    <n v="0.73329999999999995"/>
    <n v="0.93330000000000002"/>
    <d v="2015-11-01T00:00:00"/>
    <n v="0.73"/>
    <n v="64.5"/>
    <n v="13.5"/>
    <n v="3.05"/>
  </r>
  <r>
    <d v="2019-08-16T17:50:00"/>
    <s v="NEWMARKET (JULY)"/>
    <s v="Han Solo Berger"/>
    <n v="17"/>
    <n v="5"/>
    <n v="74"/>
    <s v="George Wood"/>
    <n v="2"/>
    <n v="17"/>
    <n v="0.1176"/>
    <n v="2"/>
    <n v="19"/>
    <n v="0.70589999999999997"/>
    <n v="0.82350000000000001"/>
    <d v="2017-12-01T00:00:00"/>
    <n v="0.71"/>
    <n v="64"/>
    <n v="6.4"/>
    <n v="4.0999999999999996"/>
  </r>
  <r>
    <d v="2019-08-16T17:55:00"/>
    <s v="THIRSK"/>
    <s v="Evolutionary"/>
    <n v="44"/>
    <n v="1"/>
    <n v="67"/>
    <s v="Jamie Gormley"/>
    <n v="0"/>
    <n v="5"/>
    <n v="0"/>
    <n v="2"/>
    <n v="19"/>
    <n v="0.8"/>
    <n v="0.8"/>
    <d v="2019-05-04T00:00:00"/>
    <n v="0.8"/>
    <n v="28"/>
    <n v="104.05"/>
    <n v="2.5"/>
  </r>
  <r>
    <d v="2019-08-16T18:00:00"/>
    <s v="TRAMORE"/>
    <s v="Wink Wink"/>
    <n v="11"/>
    <m/>
    <n v="93"/>
    <s v="L P Dempsey"/>
    <n v="0"/>
    <n v="3"/>
    <n v="0"/>
    <n v="0"/>
    <n v="0"/>
    <n v="1"/>
    <n v="1"/>
    <d v="2019-03-03T00:00:00"/>
    <n v="1"/>
    <n v="28.5"/>
    <n v="6.71"/>
    <n v="3.75"/>
  </r>
  <r>
    <d v="2019-08-16T18:10:00"/>
    <s v="CHELMSFORD (A.W)"/>
    <s v="Too Hard To Hold"/>
    <n v="14"/>
    <n v="5"/>
    <n v="70"/>
    <s v="C Y Ho"/>
    <n v="1"/>
    <n v="5"/>
    <n v="0.2"/>
    <n v="3"/>
    <n v="28.5"/>
    <n v="0.8"/>
    <n v="0.8"/>
    <d v="2019-05-04T00:00:00"/>
    <n v="0.8"/>
    <n v="28"/>
    <n v="15"/>
    <n v="3.8"/>
  </r>
  <r>
    <d v="2019-08-16T18:35:00"/>
    <s v="TRAMORE"/>
    <s v="Pat Coyne"/>
    <n v="6"/>
    <m/>
    <n v="101"/>
    <s v="Darragh O'Keeffe"/>
    <n v="1"/>
    <n v="7"/>
    <n v="0.1429"/>
    <n v="2"/>
    <n v="-11.5"/>
    <n v="0.71430000000000005"/>
    <n v="0.85709999999999997"/>
    <d v="2019-07-05T00:00:00"/>
    <n v="0.71"/>
    <n v="27.5"/>
    <n v="7.4"/>
    <n v="8.6"/>
  </r>
  <r>
    <d v="2019-08-16T18:40:00"/>
    <s v="CHELMSFORD (A.W)"/>
    <s v="Mercenary Rose"/>
    <n v="15"/>
    <n v="4"/>
    <n v="80"/>
    <s v="J F Egan"/>
    <n v="1"/>
    <n v="6"/>
    <n v="0.16669999999999999"/>
    <n v="3"/>
    <n v="-2"/>
    <n v="0.83330000000000004"/>
    <n v="1"/>
    <d v="2019-06-05T00:00:00"/>
    <n v="0.83"/>
    <n v="37.5"/>
    <n v="5.8"/>
    <n v="4.9000000000000004"/>
  </r>
  <r>
    <d v="2019-08-16T18:40:00"/>
    <s v="CHELMSFORD (A.W)"/>
    <s v="Probability"/>
    <n v="23"/>
    <n v="2"/>
    <n v="88"/>
    <s v="Hollie Doyle"/>
    <n v="5"/>
    <n v="11"/>
    <n v="0.45450000000000002"/>
    <n v="5"/>
    <n v="-74.5"/>
    <n v="0.72729999999999995"/>
    <n v="0.81820000000000004"/>
    <d v="2019-11-08T00:00:00"/>
    <n v="0.73"/>
    <n v="46"/>
    <n v="6.27"/>
    <n v="4.8"/>
  </r>
  <r>
    <d v="2019-08-16T18:40:00"/>
    <s v="CHELMSFORD (A.W)"/>
    <s v="True Hero"/>
    <n v="10"/>
    <n v="6"/>
    <n v="80"/>
    <s v="Rowan Scott"/>
    <n v="1"/>
    <n v="10"/>
    <n v="0.1"/>
    <n v="4"/>
    <n v="38"/>
    <n v="0.7"/>
    <n v="0.9"/>
    <d v="2019-10-07T00:00:00"/>
    <n v="0.7"/>
    <n v="36.5"/>
    <n v="19.899999999999999"/>
    <n v="6.8"/>
  </r>
  <r>
    <d v="2019-08-16T18:40:00"/>
    <s v="CHELMSFORD (A.W)"/>
    <s v="Blame Roberta"/>
    <n v="15"/>
    <n v="3"/>
    <n v="84"/>
    <s v="P J McDonald"/>
    <n v="2"/>
    <n v="10"/>
    <n v="0.2"/>
    <n v="1"/>
    <n v="9.5"/>
    <n v="0.7"/>
    <n v="0.8"/>
    <d v="2019-10-07T00:00:00"/>
    <n v="0.7"/>
    <n v="36.5"/>
    <n v="10.14"/>
    <n v="10"/>
  </r>
  <r>
    <d v="2019-08-16T18:45:00"/>
    <s v="CURRAGH"/>
    <s v="Leo De Fury"/>
    <n v="15"/>
    <n v="1"/>
    <n v="105"/>
    <s v="Shane Foley"/>
    <n v="2"/>
    <n v="3"/>
    <n v="0.66669999999999996"/>
    <n v="1"/>
    <n v="-21"/>
    <n v="1"/>
    <n v="1"/>
    <d v="2019-03-03T00:00:00"/>
    <n v="1"/>
    <n v="28.5"/>
    <n v="10"/>
    <n v="1.33"/>
  </r>
  <r>
    <d v="2019-08-16T18:45:00"/>
    <s v="CURRAGH"/>
    <s v="Guaranteed"/>
    <n v="8"/>
    <n v="4"/>
    <n v="109"/>
    <s v="Kevin Manning"/>
    <n v="3"/>
    <n v="12"/>
    <n v="0.25"/>
    <n v="3"/>
    <n v="-32.5"/>
    <n v="0.75"/>
    <n v="0.91669999999999996"/>
    <d v="2019-12-09T00:00:00"/>
    <n v="0.75"/>
    <n v="55.5"/>
    <n v="19.84"/>
    <n v="5"/>
  </r>
  <r>
    <d v="2019-08-16T18:50:00"/>
    <s v="NEWMARKET (JULY)"/>
    <s v="Catch My Breath"/>
    <n v="8"/>
    <n v="6"/>
    <n v="63"/>
    <s v="Stevie Donohoe"/>
    <n v="0"/>
    <n v="7"/>
    <n v="0"/>
    <n v="0"/>
    <n v="0"/>
    <n v="0.85709999999999997"/>
    <n v="1"/>
    <d v="2019-07-06T00:00:00"/>
    <n v="0.86"/>
    <n v="47"/>
    <n v="6.88"/>
    <n v="3.3"/>
  </r>
  <r>
    <d v="2019-08-16T19:20:00"/>
    <s v="NEWMARKET (JULY)"/>
    <s v="Water's Edge"/>
    <n v="22"/>
    <n v="8"/>
    <n v="74"/>
    <s v="Cieren Fallon"/>
    <n v="1"/>
    <n v="8"/>
    <n v="0.125"/>
    <n v="0"/>
    <n v="0"/>
    <n v="1"/>
    <n v="1"/>
    <d v="2019-08-08T00:00:00"/>
    <n v="1"/>
    <n v="76"/>
    <n v="6.02"/>
    <n v="5.7"/>
  </r>
  <r>
    <d v="2019-08-16T19:50:00"/>
    <s v="CURRAGH"/>
    <s v="Small Town Boy"/>
    <n v="67"/>
    <n v="23"/>
    <n v="67"/>
    <s v="Siobhan Rutledge"/>
    <n v="0"/>
    <n v="5"/>
    <n v="0"/>
    <n v="1"/>
    <n v="9.5"/>
    <n v="0.8"/>
    <n v="0.8"/>
    <d v="2019-05-04T00:00:00"/>
    <n v="0.8"/>
    <n v="28"/>
    <n v="38"/>
    <n v="7.6"/>
  </r>
  <r>
    <d v="2019-08-16T19:50:00"/>
    <s v="CURRAGH"/>
    <s v="Whatharm"/>
    <n v="61"/>
    <n v="2"/>
    <n v="66"/>
    <s v="Ben Coen"/>
    <n v="1"/>
    <n v="7"/>
    <n v="0.1429"/>
    <n v="1"/>
    <n v="-21"/>
    <n v="0.71430000000000005"/>
    <n v="0.71430000000000005"/>
    <d v="2019-07-05T00:00:00"/>
    <n v="0.71"/>
    <n v="27.5"/>
    <n v="10"/>
    <n v="1.26"/>
  </r>
  <r>
    <d v="2019-08-16T20:20:00"/>
    <s v="CURRAGH"/>
    <s v="Zodiacus"/>
    <n v="41"/>
    <n v="7"/>
    <n v="77"/>
    <s v="N G McCullagh"/>
    <n v="1"/>
    <n v="4"/>
    <n v="0.25"/>
    <n v="2"/>
    <n v="-11.5"/>
    <n v="1"/>
    <n v="1"/>
    <d v="2019-04-04T00:00:00"/>
    <n v="1"/>
    <n v="38"/>
    <n v="19.48"/>
    <n v="11"/>
  </r>
  <r>
    <d v="2019-08-16T20:20:00"/>
    <s v="CURRAGH"/>
    <s v="Make A Challenge"/>
    <n v="13"/>
    <n v="2"/>
    <n v="88"/>
    <s v="Joe Doyle"/>
    <n v="3"/>
    <n v="10"/>
    <n v="0.3"/>
    <n v="3"/>
    <n v="-2"/>
    <n v="0.7"/>
    <n v="0.8"/>
    <d v="2019-10-07T00:00:00"/>
    <n v="0.7"/>
    <n v="36.5"/>
    <n v="13.71"/>
    <n v="1.01"/>
  </r>
  <r>
    <d v="2019-08-17T13:15:00"/>
    <s v="NEWBURY"/>
    <s v="Sashenka"/>
    <n v="11"/>
    <n v="6"/>
    <n v="75"/>
    <s v="Liam Keniry"/>
    <n v="1"/>
    <n v="5"/>
    <n v="0.2"/>
    <n v="1"/>
    <n v="9.5"/>
    <n v="0.8"/>
    <n v="0.8"/>
    <d v="2019-05-04T00:00:00"/>
    <n v="0.8"/>
    <n v="28"/>
    <n v="12.5"/>
    <n v="5.5"/>
  </r>
  <r>
    <d v="2019-08-17T13:50:00"/>
    <s v="NEWBURY"/>
    <s v="Sesame Birah"/>
    <n v="11"/>
    <n v="3"/>
    <n v="91"/>
    <s v="Tom Marquand"/>
    <n v="2"/>
    <n v="3"/>
    <n v="0.66669999999999996"/>
    <n v="0"/>
    <n v="0"/>
    <n v="1"/>
    <n v="1"/>
    <d v="2019-03-03T00:00:00"/>
    <n v="1"/>
    <n v="28.5"/>
    <n v="28.71"/>
    <n v="2.2599999999999998"/>
  </r>
  <r>
    <d v="2019-08-17T14:05:00"/>
    <s v="RIPON"/>
    <s v="Mark's Choice"/>
    <n v="23"/>
    <n v="11"/>
    <n v="82"/>
    <s v="Sam James"/>
    <n v="4"/>
    <n v="16"/>
    <n v="0.25"/>
    <n v="4"/>
    <n v="-84"/>
    <n v="0.75"/>
    <n v="0.875"/>
    <d v="2016-12-01T00:00:00"/>
    <n v="0.75"/>
    <n v="74"/>
    <n v="15.22"/>
    <n v="8"/>
  </r>
  <r>
    <d v="2019-08-17T14:10:00"/>
    <s v="NEWMARKET (JULY)"/>
    <s v="Colonel Whitehead"/>
    <n v="9"/>
    <n v="7"/>
    <n v="71"/>
    <s v="Luke Morris"/>
    <n v="0"/>
    <n v="3"/>
    <n v="0"/>
    <n v="0"/>
    <n v="0"/>
    <n v="1"/>
    <n v="1"/>
    <d v="2019-03-03T00:00:00"/>
    <n v="1"/>
    <n v="28.5"/>
    <n v="19.68"/>
    <n v="10.5"/>
  </r>
  <r>
    <d v="2019-08-17T14:25:00"/>
    <s v="NEWBURY"/>
    <s v="Sameem"/>
    <n v="29"/>
    <n v="3"/>
    <n v="96"/>
    <s v="P J McDonald"/>
    <n v="4"/>
    <n v="11"/>
    <n v="0.36359999999999998"/>
    <n v="2"/>
    <n v="19"/>
    <n v="0.81820000000000004"/>
    <n v="0.81820000000000004"/>
    <d v="2019-11-09T00:00:00"/>
    <n v="0.82"/>
    <n v="65.5"/>
    <n v="9.07"/>
    <n v="7"/>
  </r>
  <r>
    <d v="2019-08-17T14:25:00"/>
    <s v="NEWBURY"/>
    <s v="Technician"/>
    <n v="16"/>
    <n v="2"/>
    <n v="103"/>
    <s v="Rob Hornby"/>
    <n v="1"/>
    <n v="5"/>
    <n v="0.2"/>
    <n v="1"/>
    <n v="9.5"/>
    <n v="0.8"/>
    <n v="0.8"/>
    <d v="2019-05-04T00:00:00"/>
    <n v="0.8"/>
    <n v="28"/>
    <n v="14.5"/>
    <n v="1.01"/>
  </r>
  <r>
    <d v="2019-08-17T14:40:00"/>
    <s v="RIPON"/>
    <s v="Tiltilys Rock"/>
    <n v="11"/>
    <n v="1"/>
    <n v="47"/>
    <s v="Andrew Elliott"/>
    <n v="0"/>
    <n v="5"/>
    <n v="0"/>
    <n v="0"/>
    <n v="0"/>
    <n v="0.8"/>
    <n v="1"/>
    <d v="2019-05-04T00:00:00"/>
    <n v="0.8"/>
    <n v="28"/>
    <n v="310"/>
    <n v="36"/>
  </r>
  <r>
    <d v="2019-08-17T15:15:00"/>
    <s v="RIPON"/>
    <s v="Lahore"/>
    <n v="12"/>
    <n v="19"/>
    <n v="93"/>
    <s v="Paul Mulrennan"/>
    <n v="4"/>
    <n v="10"/>
    <n v="0.4"/>
    <n v="3"/>
    <n v="-2"/>
    <n v="0.8"/>
    <n v="0.8"/>
    <d v="2019-10-08T00:00:00"/>
    <n v="0.8"/>
    <n v="56"/>
    <n v="9.4700000000000006"/>
    <n v="4.9000000000000004"/>
  </r>
  <r>
    <d v="2019-08-17T15:20:00"/>
    <s v="NEWMARKET (JULY)"/>
    <s v="Constanzia"/>
    <n v="8"/>
    <n v="5"/>
    <n v="66"/>
    <s v="Jimmy Quinn"/>
    <n v="1"/>
    <n v="3"/>
    <n v="0.33329999999999999"/>
    <n v="2"/>
    <n v="-11.5"/>
    <n v="1"/>
    <n v="1"/>
    <d v="2019-03-03T00:00:00"/>
    <n v="1"/>
    <n v="28.5"/>
    <n v="75"/>
    <n v="9.6"/>
  </r>
  <r>
    <d v="2019-08-17T15:20:00"/>
    <s v="NEWMARKET (JULY)"/>
    <s v="Imperial Gloriana"/>
    <n v="22"/>
    <n v="4"/>
    <n v="77"/>
    <s v="Harry Bentley"/>
    <n v="0"/>
    <n v="3"/>
    <n v="0"/>
    <n v="1"/>
    <n v="9.5"/>
    <n v="1"/>
    <n v="1"/>
    <d v="2019-03-03T00:00:00"/>
    <n v="1"/>
    <n v="28.5"/>
    <n v="4.5"/>
    <n v="2"/>
  </r>
  <r>
    <d v="2019-08-17T15:35:00"/>
    <s v="NEWBURY"/>
    <s v="Flaming Spear"/>
    <n v="18"/>
    <n v="5"/>
    <n v="109"/>
    <s v="Martin Dwyer"/>
    <n v="6"/>
    <n v="20"/>
    <n v="0.3"/>
    <n v="4"/>
    <n v="-23"/>
    <n v="0.7"/>
    <n v="0.7"/>
    <s v="14/20"/>
    <n v="0.7"/>
    <n v="73"/>
    <n v="13.5"/>
    <n v="5"/>
  </r>
  <r>
    <d v="2019-08-17T15:50:00"/>
    <s v="RIPON"/>
    <s v="Railport Dolly"/>
    <n v="20"/>
    <n v="4"/>
    <n v="75"/>
    <s v="Graham Lee"/>
    <n v="2"/>
    <n v="13"/>
    <n v="0.15379999999999999"/>
    <n v="3"/>
    <n v="-32.5"/>
    <n v="0.76919999999999999"/>
    <n v="0.84619999999999995"/>
    <d v="2013-10-01T00:00:00"/>
    <n v="0.77"/>
    <n v="65"/>
    <n v="6.87"/>
    <n v="6.4"/>
  </r>
  <r>
    <d v="2019-08-17T15:55:00"/>
    <s v="NEWMARKET (JULY)"/>
    <s v="Oxted"/>
    <n v="14"/>
    <n v="2"/>
    <n v="102"/>
    <s v="Cieren Fallon"/>
    <n v="1"/>
    <n v="5"/>
    <n v="0.2"/>
    <n v="3"/>
    <n v="-2"/>
    <n v="0.8"/>
    <n v="1"/>
    <d v="2019-05-04T00:00:00"/>
    <n v="0.8"/>
    <n v="28"/>
    <n v="8.41"/>
    <n v="2.5"/>
  </r>
  <r>
    <d v="2019-08-17T15:55:00"/>
    <s v="NEWMARKET (JULY)"/>
    <s v="Dazzling Dan"/>
    <n v="37"/>
    <n v="7"/>
    <n v="99"/>
    <s v="David Probert"/>
    <n v="2"/>
    <n v="8"/>
    <n v="0.25"/>
    <n v="2"/>
    <n v="19"/>
    <n v="0.75"/>
    <n v="0.75"/>
    <d v="2019-08-06T00:00:00"/>
    <n v="0.75"/>
    <n v="37"/>
    <n v="5.12"/>
    <n v="1.01"/>
  </r>
  <r>
    <d v="2019-08-17T16:30:00"/>
    <s v="NEWMARKET (JULY)"/>
    <s v="I'll Have Another"/>
    <n v="12"/>
    <n v="1"/>
    <n v="94"/>
    <s v="C Y Ho"/>
    <n v="2"/>
    <n v="11"/>
    <n v="0.18179999999999999"/>
    <n v="1"/>
    <n v="9.5"/>
    <n v="0.72729999999999995"/>
    <n v="0.90910000000000002"/>
    <d v="2019-11-08T00:00:00"/>
    <n v="0.73"/>
    <n v="46"/>
    <n v="9"/>
    <n v="1.01"/>
  </r>
  <r>
    <d v="2019-08-17T16:30:00"/>
    <s v="NEWMARKET (JULY)"/>
    <s v="Jedhi"/>
    <n v="29"/>
    <n v="4"/>
    <n v="86"/>
    <s v="Cieren Fallon"/>
    <n v="4"/>
    <n v="14"/>
    <n v="0.28570000000000001"/>
    <n v="6"/>
    <n v="-4"/>
    <n v="0.71430000000000005"/>
    <n v="0.78569999999999995"/>
    <d v="2014-10-01T00:00:00"/>
    <n v="0.71"/>
    <n v="55"/>
    <n v="4.62"/>
    <n v="2.25"/>
  </r>
  <r>
    <d v="2019-08-17T16:30:00"/>
    <s v="NEWMARKET (JULY)"/>
    <s v="Vampish"/>
    <n v="14"/>
    <n v="3"/>
    <n v="74"/>
    <s v="David Probert"/>
    <n v="1"/>
    <n v="14"/>
    <n v="7.1400000000000005E-2"/>
    <n v="5"/>
    <n v="17"/>
    <n v="0.71430000000000005"/>
    <n v="0.78569999999999995"/>
    <d v="2014-10-01T00:00:00"/>
    <n v="0.71"/>
    <n v="55"/>
    <n v="21"/>
    <n v="14"/>
  </r>
  <r>
    <d v="2019-08-17T16:40:00"/>
    <s v="BATH"/>
    <s v="Society Star"/>
    <n v="8"/>
    <n v="2"/>
    <n v="60"/>
    <s v="Angus Villiers"/>
    <n v="1"/>
    <n v="7"/>
    <n v="0.1429"/>
    <n v="1"/>
    <n v="9.5"/>
    <n v="0.71430000000000005"/>
    <n v="0.85709999999999997"/>
    <d v="2019-07-05T00:00:00"/>
    <n v="0.71"/>
    <n v="27.5"/>
    <n v="4.2"/>
    <n v="1.17"/>
  </r>
  <r>
    <d v="2019-08-17T16:45:00"/>
    <s v="NEWBURY"/>
    <s v="Zzoro"/>
    <n v="16"/>
    <n v="3"/>
    <n v="78"/>
    <s v="Andrea Atzeni"/>
    <n v="3"/>
    <n v="30"/>
    <n v="0.1"/>
    <n v="9"/>
    <n v="55"/>
    <n v="0.7"/>
    <n v="0.86670000000000003"/>
    <s v="21/30"/>
    <n v="0.7"/>
    <n v="109.5"/>
    <n v="6.8"/>
    <n v="1.6"/>
  </r>
  <r>
    <d v="2019-08-17T17:20:00"/>
    <s v="NEWBURY"/>
    <s v="Gas Monkey"/>
    <n v="21"/>
    <n v="8"/>
    <n v="78"/>
    <s v="Miss Sarah Bowen"/>
    <n v="4"/>
    <n v="15"/>
    <n v="0.26669999999999999"/>
    <n v="3"/>
    <n v="-32.5"/>
    <n v="0.73329999999999995"/>
    <n v="0.8"/>
    <d v="2015-11-01T00:00:00"/>
    <n v="0.73"/>
    <n v="64.5"/>
    <n v="3.83"/>
    <n v="1.01"/>
  </r>
  <r>
    <d v="2019-08-18T15:10:00"/>
    <s v="TRAMORE"/>
    <s v="Aileens Joy"/>
    <n v="13"/>
    <m/>
    <n v="90"/>
    <s v="Martin Burke"/>
    <n v="0"/>
    <n v="7"/>
    <n v="0"/>
    <n v="0"/>
    <n v="0"/>
    <n v="0.71430000000000005"/>
    <n v="0.85709999999999997"/>
    <d v="2019-07-05T00:00:00"/>
    <n v="0.71"/>
    <n v="27.5"/>
    <n v="24"/>
    <n v="15.5"/>
  </r>
  <r>
    <d v="2019-08-18T15:40:00"/>
    <s v="TRAMORE"/>
    <s v="Inishbel"/>
    <n v="24"/>
    <m/>
    <m/>
    <s v="Sean Flanagan"/>
    <n v="1"/>
    <n v="9"/>
    <n v="0.1111"/>
    <n v="2"/>
    <n v="19"/>
    <n v="0.77780000000000005"/>
    <n v="0.77780000000000005"/>
    <d v="2019-09-07T00:00:00"/>
    <n v="0.78"/>
    <n v="46.5"/>
    <n v="12"/>
    <n v="4"/>
  </r>
  <r>
    <d v="2019-08-18T15:50:00"/>
    <s v="SOUTHWELL"/>
    <s v="Morraman"/>
    <n v="56"/>
    <m/>
    <n v="126"/>
    <s v="Brian Hughes"/>
    <n v="2"/>
    <n v="9"/>
    <n v="0.22220000000000001"/>
    <n v="1"/>
    <n v="-21"/>
    <n v="0.77780000000000005"/>
    <n v="0.88890000000000002"/>
    <d v="2019-09-07T00:00:00"/>
    <n v="0.78"/>
    <n v="46.5"/>
    <n v="7"/>
    <n v="5.7"/>
  </r>
  <r>
    <d v="2019-08-19T14:45:00"/>
    <s v="LINGFIELD (A.W)"/>
    <s v="Cantiniere"/>
    <n v="27"/>
    <n v="5"/>
    <n v="80"/>
    <s v="Hayley Turner"/>
    <n v="2"/>
    <n v="5"/>
    <n v="0.4"/>
    <n v="1"/>
    <n v="9.5"/>
    <n v="1"/>
    <n v="1"/>
    <d v="2019-05-05T00:00:00"/>
    <n v="1"/>
    <n v="47.5"/>
    <n v="3"/>
    <n v="1.01"/>
  </r>
  <r>
    <d v="2019-08-19T15:00:00"/>
    <s v="CATTERICK"/>
    <s v="Little Miss Muffin"/>
    <n v="13"/>
    <n v="8"/>
    <n v="57"/>
    <s v="Harry Russell"/>
    <n v="0"/>
    <n v="4"/>
    <n v="0"/>
    <n v="0"/>
    <n v="0"/>
    <n v="1"/>
    <n v="1"/>
    <d v="2019-04-04T00:00:00"/>
    <n v="1"/>
    <n v="38"/>
    <n v="64.849999999999994"/>
    <n v="6"/>
  </r>
  <r>
    <d v="2019-08-19T15:45:00"/>
    <s v="LINGFIELD (A.W)"/>
    <s v="Shawaaheq"/>
    <n v="27"/>
    <n v="3"/>
    <n v="77"/>
    <s v="Jim Crowley"/>
    <n v="1"/>
    <n v="5"/>
    <n v="0.2"/>
    <n v="2"/>
    <n v="19"/>
    <n v="0.8"/>
    <n v="1"/>
    <d v="2019-05-04T00:00:00"/>
    <n v="0.8"/>
    <n v="28"/>
    <n v="3.65"/>
    <n v="1.01"/>
  </r>
  <r>
    <d v="2019-08-19T17:15:00"/>
    <s v="LINGFIELD (A.W)"/>
    <s v="Brogans Bay"/>
    <n v="33"/>
    <n v="6"/>
    <n v="55"/>
    <s v="J F Egan"/>
    <n v="1"/>
    <n v="11"/>
    <n v="9.0899999999999995E-2"/>
    <n v="2"/>
    <n v="-11.5"/>
    <n v="0.81820000000000004"/>
    <n v="1"/>
    <d v="2019-11-09T00:00:00"/>
    <n v="0.82"/>
    <n v="65.5"/>
    <n v="5.27"/>
    <n v="8.4"/>
  </r>
  <r>
    <d v="2019-08-19T17:35:00"/>
    <s v="CATTERICK"/>
    <s v="Jan De Heem"/>
    <n v="9"/>
    <n v="10"/>
    <n v="51"/>
    <s v="Miss Emma Todd"/>
    <n v="1"/>
    <n v="30"/>
    <n v="3.3300000000000003E-2"/>
    <n v="12"/>
    <n v="83.5"/>
    <n v="0.76670000000000005"/>
    <n v="0.9667"/>
    <s v="23/30"/>
    <n v="0.77"/>
    <n v="148.5"/>
    <n v="13"/>
    <n v="1.44"/>
  </r>
  <r>
    <d v="2019-08-19T17:35:00"/>
    <s v="CATTERICK"/>
    <s v="Percy Prosecco"/>
    <n v="20"/>
    <n v="5"/>
    <n v="61"/>
    <s v="Miss Brodie Hampson"/>
    <n v="2"/>
    <n v="14"/>
    <n v="0.1429"/>
    <n v="4"/>
    <n v="7.5"/>
    <n v="0.71430000000000005"/>
    <n v="0.85709999999999997"/>
    <d v="2014-10-01T00:00:00"/>
    <n v="0.71"/>
    <n v="55"/>
    <n v="7.8"/>
    <n v="1.01"/>
  </r>
  <r>
    <d v="2019-08-19T18:10:00"/>
    <s v="BANGOR-ON-DEE"/>
    <s v="Bagan"/>
    <n v="91"/>
    <m/>
    <n v="103"/>
    <s v="A P Heskin"/>
    <n v="0"/>
    <n v="8"/>
    <n v="0"/>
    <n v="2"/>
    <n v="19"/>
    <n v="0.75"/>
    <n v="1"/>
    <d v="2019-08-06T00:00:00"/>
    <n v="0.75"/>
    <n v="37"/>
    <n v="10"/>
    <n v="11.5"/>
  </r>
  <r>
    <d v="2019-08-19T20:10:00"/>
    <s v="BANGOR-ON-DEE"/>
    <s v="Mrs Davies"/>
    <n v="20"/>
    <m/>
    <n v="94"/>
    <s v="Brian Hughes"/>
    <n v="0"/>
    <n v="6"/>
    <n v="0"/>
    <n v="1"/>
    <n v="9.5"/>
    <n v="0.83330000000000004"/>
    <n v="1"/>
    <d v="2019-06-05T00:00:00"/>
    <n v="0.83"/>
    <n v="37.5"/>
    <n v="7.2"/>
    <n v="4"/>
  </r>
  <r>
    <d v="2019-08-20T13:40:00"/>
    <s v="BRIGHTON"/>
    <s v="Glamorous Rocket"/>
    <n v="9"/>
    <n v="2"/>
    <n v="68"/>
    <s v="Charles Bishop"/>
    <n v="4"/>
    <n v="21"/>
    <n v="0.1905"/>
    <n v="6"/>
    <n v="-4"/>
    <n v="0.85709999999999997"/>
    <n v="0.85709999999999997"/>
    <s v="18/21"/>
    <n v="0.86"/>
    <n v="141"/>
    <n v="3.8"/>
    <n v="1.4"/>
  </r>
  <r>
    <d v="2019-08-20T14:00:00"/>
    <s v="KEMPTON (A.W)"/>
    <s v="Sir Rodneyredblood"/>
    <n v="53"/>
    <n v="12"/>
    <n v="55"/>
    <s v="David Probert"/>
    <n v="0"/>
    <n v="3"/>
    <n v="0"/>
    <n v="0"/>
    <n v="0"/>
    <n v="1"/>
    <n v="1"/>
    <d v="2019-03-03T00:00:00"/>
    <n v="1"/>
    <n v="28.5"/>
    <n v="60"/>
    <n v="6.6"/>
  </r>
  <r>
    <d v="2019-08-20T14:40:00"/>
    <s v="BRIGHTON"/>
    <s v="Pink Flamingo"/>
    <n v="25"/>
    <n v="4"/>
    <n v="81"/>
    <s v="Cieren Fallon"/>
    <n v="4"/>
    <n v="15"/>
    <n v="0.26669999999999999"/>
    <n v="3"/>
    <n v="-2"/>
    <n v="0.73329999999999995"/>
    <n v="0.86670000000000003"/>
    <d v="2015-11-01T00:00:00"/>
    <n v="0.73"/>
    <n v="64.5"/>
    <n v="4.0999999999999996"/>
    <n v="1.1299999999999999"/>
  </r>
  <r>
    <d v="2019-08-20T17:15:00"/>
    <s v="SLIGO"/>
    <s v="Misty Mountain"/>
    <n v="12"/>
    <m/>
    <n v="97"/>
    <s v="Liam McKenna"/>
    <n v="0"/>
    <n v="7"/>
    <n v="0"/>
    <n v="2"/>
    <n v="19"/>
    <n v="0.71430000000000005"/>
    <n v="1"/>
    <d v="2019-07-05T00:00:00"/>
    <n v="0.71"/>
    <n v="27.5"/>
    <n v="23.31"/>
    <n v="24"/>
  </r>
  <r>
    <d v="2019-08-20T17:55:00"/>
    <s v="YARMOUTH"/>
    <s v="Albanita"/>
    <n v="10"/>
    <n v="1"/>
    <n v="76"/>
    <s v="Luke Morris"/>
    <n v="1"/>
    <n v="5"/>
    <n v="0.2"/>
    <n v="1"/>
    <n v="-21"/>
    <n v="0.8"/>
    <n v="1"/>
    <d v="2019-05-04T00:00:00"/>
    <n v="0.8"/>
    <n v="28"/>
    <n v="6.44"/>
    <n v="2"/>
  </r>
  <r>
    <d v="2019-08-20T18:05:00"/>
    <s v="NEWTON ABBOT"/>
    <s v="Royal Plaza"/>
    <n v="76"/>
    <m/>
    <n v="119"/>
    <s v="Nick Scholfield"/>
    <n v="3"/>
    <n v="30"/>
    <n v="0.1"/>
    <n v="2"/>
    <n v="19"/>
    <n v="0.73329999999999995"/>
    <n v="0.86670000000000003"/>
    <s v="22/30"/>
    <n v="0.73"/>
    <n v="129"/>
    <n v="10.75"/>
    <n v="5.2"/>
  </r>
  <r>
    <d v="2019-08-20T18:35:00"/>
    <s v="NEWTON ABBOT"/>
    <s v="Definitelyanoscar"/>
    <n v="152"/>
    <m/>
    <n v="120"/>
    <s v="Sean Bowen"/>
    <n v="2"/>
    <n v="7"/>
    <n v="0.28570000000000001"/>
    <n v="2"/>
    <n v="19"/>
    <n v="0.85709999999999997"/>
    <n v="1"/>
    <d v="2019-07-06T00:00:00"/>
    <n v="0.86"/>
    <n v="47"/>
    <n v="6.2"/>
    <n v="1.01"/>
  </r>
  <r>
    <d v="2019-08-20T18:45:00"/>
    <s v="SLIGO"/>
    <s v="The Diary Keeper"/>
    <n v="457"/>
    <m/>
    <n v="91"/>
    <s v="Kevin Brouder"/>
    <n v="1"/>
    <n v="7"/>
    <n v="0.1429"/>
    <n v="1"/>
    <n v="-21"/>
    <n v="0.71430000000000005"/>
    <n v="0.71430000000000005"/>
    <d v="2019-07-05T00:00:00"/>
    <n v="0.71"/>
    <n v="27.5"/>
    <n v="28.35"/>
    <n v="14"/>
  </r>
  <r>
    <d v="2019-08-20T19:45:00"/>
    <s v="SLIGO"/>
    <s v="Robin The Hare"/>
    <n v="39"/>
    <m/>
    <n v="104"/>
    <s v="Katie O'Farrell"/>
    <n v="0"/>
    <n v="5"/>
    <n v="0"/>
    <n v="1"/>
    <n v="9.5"/>
    <n v="0.8"/>
    <n v="0.8"/>
    <d v="2019-05-04T00:00:00"/>
    <n v="0.8"/>
    <n v="28"/>
    <n v="25"/>
    <n v="23"/>
  </r>
  <r>
    <d v="2019-08-21T13:55:00"/>
    <s v="YORK"/>
    <s v="Marnie James"/>
    <n v="39"/>
    <n v="6"/>
    <n v="100"/>
    <s v="Jamie Spencer"/>
    <n v="5"/>
    <n v="20"/>
    <n v="0.25"/>
    <n v="5"/>
    <n v="-44"/>
    <n v="0.75"/>
    <n v="0.8"/>
    <s v="15/20"/>
    <n v="0.75"/>
    <n v="92.5"/>
    <n v="13"/>
    <n v="12.5"/>
  </r>
  <r>
    <d v="2019-08-21T13:55:00"/>
    <s v="YORK"/>
    <s v="Queen Of Desire"/>
    <n v="40"/>
    <n v="22"/>
    <n v="96"/>
    <s v="Andrea Atzeni"/>
    <n v="4"/>
    <n v="10"/>
    <n v="0.4"/>
    <n v="4"/>
    <n v="7.5"/>
    <n v="0.7"/>
    <n v="0.9"/>
    <d v="2019-10-07T00:00:00"/>
    <n v="0.7"/>
    <n v="36.5"/>
    <n v="40.590000000000003"/>
    <n v="44"/>
  </r>
  <r>
    <d v="2019-08-21T15:00:00"/>
    <s v="YORK"/>
    <s v="Constantinople"/>
    <n v="20"/>
    <n v="1"/>
    <n v="110"/>
    <s v="Ryan Moore"/>
    <n v="2"/>
    <n v="7"/>
    <n v="0.28570000000000001"/>
    <n v="1"/>
    <n v="9.5"/>
    <n v="0.71430000000000005"/>
    <n v="0.85709999999999997"/>
    <d v="2019-07-05T00:00:00"/>
    <n v="0.71"/>
    <n v="27.5"/>
    <n v="3.85"/>
    <n v="2.04"/>
  </r>
  <r>
    <d v="2019-08-21T15:10:00"/>
    <s v="CARLISLE"/>
    <s v="Mina Velour"/>
    <n v="41"/>
    <n v="5"/>
    <n v="68"/>
    <s v="Graham Lee"/>
    <n v="1"/>
    <n v="4"/>
    <n v="0.25"/>
    <n v="1"/>
    <n v="9.5"/>
    <n v="1"/>
    <n v="1"/>
    <d v="2019-04-04T00:00:00"/>
    <n v="1"/>
    <n v="38"/>
    <n v="8.4"/>
    <n v="1.01"/>
  </r>
  <r>
    <d v="2019-08-21T15:10:00"/>
    <s v="CARLISLE"/>
    <s v="Ugo Gregory"/>
    <n v="8"/>
    <n v="3"/>
    <n v="71"/>
    <s v="Nathan Evans"/>
    <n v="2"/>
    <n v="9"/>
    <n v="0.22220000000000001"/>
    <n v="2"/>
    <n v="-11.5"/>
    <n v="0.77780000000000005"/>
    <n v="0.88890000000000002"/>
    <d v="2019-09-07T00:00:00"/>
    <n v="0.78"/>
    <n v="46.5"/>
    <n v="4.0999999999999996"/>
    <n v="3"/>
  </r>
  <r>
    <d v="2019-08-21T15:25:00"/>
    <s v="BATH"/>
    <s v="Laith Alareen"/>
    <n v="25"/>
    <n v="5"/>
    <n v="85"/>
    <s v="Dougie Costello"/>
    <n v="4"/>
    <n v="10"/>
    <n v="0.4"/>
    <n v="2"/>
    <n v="-42"/>
    <n v="0.8"/>
    <n v="0.9"/>
    <d v="2019-10-08T00:00:00"/>
    <n v="0.8"/>
    <n v="56"/>
    <n v="41.49"/>
    <n v="26"/>
  </r>
  <r>
    <d v="2019-08-21T15:25:00"/>
    <s v="BATH"/>
    <s v="Secretfact"/>
    <n v="6"/>
    <n v="8"/>
    <n v="75"/>
    <s v="Jimmy Quinn"/>
    <n v="6"/>
    <n v="30"/>
    <n v="0.2"/>
    <n v="8"/>
    <n v="15"/>
    <n v="0.73329999999999995"/>
    <n v="0.76670000000000005"/>
    <s v="22/30"/>
    <n v="0.73"/>
    <n v="129"/>
    <n v="16"/>
    <n v="2.02"/>
  </r>
  <r>
    <d v="2019-08-21T15:25:00"/>
    <s v="BATH"/>
    <s v="Little Legs"/>
    <n v="26"/>
    <n v="9"/>
    <n v="84"/>
    <s v="Ben Robinson"/>
    <n v="2"/>
    <n v="10"/>
    <n v="0.2"/>
    <n v="3"/>
    <n v="-32.5"/>
    <n v="0.7"/>
    <n v="0.9"/>
    <d v="2019-10-07T00:00:00"/>
    <n v="0.7"/>
    <n v="36.5"/>
    <n v="20.59"/>
    <n v="5.0999999999999996"/>
  </r>
  <r>
    <d v="2019-08-21T15:35:00"/>
    <s v="YORK"/>
    <s v="Regal Reality"/>
    <n v="25"/>
    <n v="8"/>
    <n v="120"/>
    <s v="Richard Kingscote"/>
    <n v="3"/>
    <n v="9"/>
    <n v="0.33329999999999999"/>
    <n v="2"/>
    <n v="-11.5"/>
    <n v="0.77780000000000005"/>
    <n v="0.88890000000000002"/>
    <d v="2019-09-07T00:00:00"/>
    <n v="0.78"/>
    <n v="46.5"/>
    <n v="29.53"/>
    <n v="7"/>
  </r>
  <r>
    <d v="2019-08-21T16:15:00"/>
    <s v="YORK"/>
    <s v="Makawee"/>
    <n v="25"/>
    <n v="7"/>
    <n v="92"/>
    <s v="Daniel Tudhope"/>
    <n v="3"/>
    <n v="11"/>
    <n v="0.2727"/>
    <n v="1"/>
    <n v="-21"/>
    <n v="0.72729999999999995"/>
    <n v="0.81820000000000004"/>
    <d v="2019-11-08T00:00:00"/>
    <n v="0.73"/>
    <n v="46"/>
    <n v="13.5"/>
    <n v="10.5"/>
  </r>
  <r>
    <d v="2019-08-21T16:15:00"/>
    <s v="YORK"/>
    <s v="Rare Groove"/>
    <n v="32"/>
    <n v="13"/>
    <n v="96"/>
    <s v="P J McDonald"/>
    <n v="3"/>
    <n v="14"/>
    <n v="0.21429999999999999"/>
    <n v="3"/>
    <n v="-2"/>
    <n v="0.71430000000000005"/>
    <n v="0.78569999999999995"/>
    <d v="2014-10-01T00:00:00"/>
    <n v="0.71"/>
    <n v="55"/>
    <n v="15.5"/>
    <n v="1.23"/>
  </r>
  <r>
    <d v="2019-08-21T16:40:00"/>
    <s v="BATH"/>
    <s v="Edge"/>
    <n v="13"/>
    <n v="4"/>
    <n v="54"/>
    <s v="David Probert"/>
    <n v="3"/>
    <n v="30"/>
    <n v="0.1"/>
    <n v="11"/>
    <n v="104.5"/>
    <n v="0.7"/>
    <n v="0.76670000000000005"/>
    <s v="21/30"/>
    <n v="0.7"/>
    <n v="109.5"/>
    <n v="14.32"/>
    <n v="9.1999999999999993"/>
  </r>
  <r>
    <d v="2019-08-21T16:50:00"/>
    <s v="YORK"/>
    <s v="Pop Dancer"/>
    <n v="12"/>
    <n v="22"/>
    <n v="90"/>
    <s v="Tony Hamilton"/>
    <n v="2"/>
    <n v="3"/>
    <n v="0.66669999999999996"/>
    <n v="0"/>
    <n v="0"/>
    <n v="1"/>
    <n v="1"/>
    <d v="2019-03-03T00:00:00"/>
    <n v="1"/>
    <n v="28.5"/>
    <n v="11.27"/>
    <n v="8.1999999999999993"/>
  </r>
  <r>
    <d v="2019-08-21T16:50:00"/>
    <s v="YORK"/>
    <s v="Oti Ma Boati"/>
    <n v="32"/>
    <n v="6"/>
    <n v="81"/>
    <s v="Chris Hayes"/>
    <n v="3"/>
    <n v="3"/>
    <n v="1"/>
    <n v="2"/>
    <n v="-42"/>
    <n v="1"/>
    <n v="1"/>
    <d v="2019-03-03T00:00:00"/>
    <n v="1"/>
    <n v="28.5"/>
    <n v="4.3"/>
    <n v="3.5"/>
  </r>
  <r>
    <d v="2019-08-21T16:55:00"/>
    <s v="CARLISLE"/>
    <s v="Iconic Code"/>
    <n v="13"/>
    <n v="9"/>
    <n v="64"/>
    <s v="Andrew Breslin"/>
    <n v="2"/>
    <n v="17"/>
    <n v="0.1176"/>
    <n v="5"/>
    <n v="-13.5"/>
    <n v="0.70589999999999997"/>
    <n v="0.82350000000000001"/>
    <d v="2017-12-01T00:00:00"/>
    <n v="0.71"/>
    <n v="64"/>
    <n v="13"/>
    <n v="5.2"/>
  </r>
  <r>
    <d v="2019-08-21T17:05:00"/>
    <s v="KILLARNEY"/>
    <s v="Darver Star"/>
    <n v="10"/>
    <m/>
    <n v="133"/>
    <s v="Jonathan Moore"/>
    <n v="2"/>
    <n v="8"/>
    <n v="0.25"/>
    <n v="3"/>
    <n v="-32.5"/>
    <n v="0.75"/>
    <n v="0.875"/>
    <d v="2019-08-06T00:00:00"/>
    <n v="0.75"/>
    <n v="37"/>
    <n v="8.4"/>
    <n v="1.01"/>
  </r>
  <r>
    <d v="2019-08-21T17:05:00"/>
    <s v="KILLARNEY"/>
    <s v="Trainwreck"/>
    <n v="266"/>
    <m/>
    <n v="134"/>
    <s v="Rachael Blackmore"/>
    <n v="2"/>
    <n v="10"/>
    <n v="0.2"/>
    <n v="0"/>
    <n v="0"/>
    <n v="0.7"/>
    <n v="0.9"/>
    <d v="2019-10-07T00:00:00"/>
    <n v="0.7"/>
    <n v="36.5"/>
    <n v="22"/>
    <n v="9.4"/>
  </r>
  <r>
    <d v="2019-08-21T18:45:00"/>
    <s v="KEMPTON (A.W)"/>
    <s v="Lapidary"/>
    <n v="16"/>
    <n v="3"/>
    <n v="78"/>
    <s v="Luke Morris"/>
    <n v="2"/>
    <n v="4"/>
    <n v="0.5"/>
    <n v="1"/>
    <n v="-21"/>
    <n v="1"/>
    <n v="1"/>
    <d v="2019-04-04T00:00:00"/>
    <n v="1"/>
    <n v="38"/>
    <n v="6.19"/>
    <n v="6.2"/>
  </r>
  <r>
    <d v="2019-08-21T19:00:00"/>
    <s v="WORCESTER"/>
    <s v="The Accountant"/>
    <n v="35"/>
    <m/>
    <n v="93"/>
    <s v="Jack Quinlan"/>
    <n v="0"/>
    <n v="7"/>
    <n v="0"/>
    <n v="1"/>
    <n v="9.5"/>
    <n v="0.71430000000000005"/>
    <n v="0.71430000000000005"/>
    <d v="2019-07-05T00:00:00"/>
    <n v="0.71"/>
    <n v="27.5"/>
    <n v="13.5"/>
    <n v="1.01"/>
  </r>
  <r>
    <d v="2019-08-21T19:15:00"/>
    <s v="KEMPTON (A.W)"/>
    <s v="Felix The Poet"/>
    <n v="25"/>
    <n v="12"/>
    <n v="88"/>
    <s v="Hollie Doyle"/>
    <n v="2"/>
    <n v="8"/>
    <n v="0.25"/>
    <n v="2"/>
    <n v="19"/>
    <n v="0.75"/>
    <n v="0.75"/>
    <d v="2019-08-06T00:00:00"/>
    <n v="0.75"/>
    <n v="37"/>
    <n v="36.67"/>
    <n v="6"/>
  </r>
  <r>
    <d v="2019-08-22T13:55:00"/>
    <s v="YORK"/>
    <s v="Liberty Beach"/>
    <n v="22"/>
    <n v="9"/>
    <n v="105"/>
    <s v="Jason Hart"/>
    <n v="4"/>
    <n v="5"/>
    <n v="0.8"/>
    <n v="3"/>
    <n v="-32.5"/>
    <n v="1"/>
    <n v="1"/>
    <d v="2019-05-05T00:00:00"/>
    <n v="1"/>
    <n v="47.5"/>
    <n v="3"/>
    <n v="2.2599999999999998"/>
  </r>
  <r>
    <d v="2019-08-22T13:55:00"/>
    <s v="YORK"/>
    <s v="Flippa The Strippa"/>
    <n v="22"/>
    <n v="6"/>
    <n v="94"/>
    <s v="Silvestre De Sousa"/>
    <n v="2"/>
    <n v="5"/>
    <n v="0.4"/>
    <n v="2"/>
    <n v="-11.5"/>
    <n v="0.8"/>
    <n v="0.8"/>
    <d v="2019-05-04T00:00:00"/>
    <n v="0.8"/>
    <n v="28"/>
    <n v="48"/>
    <n v="40"/>
  </r>
  <r>
    <d v="2019-08-22T14:15:00"/>
    <s v="CHEPSTOW"/>
    <s v="Chiavari"/>
    <n v="17"/>
    <n v="11"/>
    <n v="65"/>
    <s v="Finley Marsh"/>
    <n v="0"/>
    <n v="7"/>
    <n v="0"/>
    <n v="0"/>
    <n v="0"/>
    <n v="0.71430000000000005"/>
    <n v="0.71430000000000005"/>
    <d v="2019-07-05T00:00:00"/>
    <n v="0.71430000000000005"/>
    <n v="27.5"/>
    <n v="16.649999999999999"/>
    <n v="13"/>
  </r>
  <r>
    <d v="2019-08-22T14:25:00"/>
    <s v="YORK"/>
    <s v="Raahy"/>
    <n v="22"/>
    <n v="13"/>
    <n v="96"/>
    <s v="Harry Bentley"/>
    <n v="1"/>
    <n v="4"/>
    <n v="0.25"/>
    <n v="1"/>
    <n v="9.5"/>
    <n v="1"/>
    <n v="1"/>
    <d v="2019-04-04T00:00:00"/>
    <n v="1"/>
    <n v="38"/>
    <n v="8.6"/>
    <n v="11"/>
  </r>
  <r>
    <d v="2019-08-22T14:40:00"/>
    <s v="STRATFORD"/>
    <s v="Vendredi Trois"/>
    <n v="50"/>
    <m/>
    <n v="117"/>
    <s v="Richard Johnson"/>
    <n v="3"/>
    <n v="30"/>
    <n v="0.1"/>
    <n v="13"/>
    <n v="62.5"/>
    <n v="0.7"/>
    <n v="0.9"/>
    <s v="21/30"/>
    <n v="0.7"/>
    <n v="109.5"/>
    <n v="14.92"/>
    <n v="9"/>
  </r>
  <r>
    <d v="2019-08-22T15:00:00"/>
    <s v="YORK"/>
    <s v="Kynren"/>
    <n v="64"/>
    <n v="8"/>
    <n v="101"/>
    <s v="Robert Winston"/>
    <n v="3"/>
    <n v="14"/>
    <n v="0.21429999999999999"/>
    <n v="5"/>
    <n v="47.5"/>
    <n v="0.78569999999999995"/>
    <n v="0.78569999999999995"/>
    <d v="2014-11-01T00:00:00"/>
    <n v="0.78569999999999995"/>
    <n v="74.5"/>
    <n v="4.5999999999999996"/>
    <n v="3"/>
  </r>
  <r>
    <d v="2019-08-22T15:00:00"/>
    <s v="YORK"/>
    <s v="Club Wexford"/>
    <n v="12"/>
    <n v="5"/>
    <n v="94"/>
    <s v="Ben Curtis"/>
    <n v="7"/>
    <n v="30"/>
    <n v="0.23330000000000001"/>
    <n v="8"/>
    <n v="-15.5"/>
    <n v="0.7"/>
    <n v="0.83330000000000004"/>
    <s v="21/30"/>
    <n v="0.7"/>
    <n v="109.5"/>
    <n v="65"/>
    <n v="34"/>
  </r>
  <r>
    <d v="2019-08-22T15:15:00"/>
    <s v="STRATFORD"/>
    <s v="Kahdian"/>
    <n v="39"/>
    <m/>
    <n v="87"/>
    <s v="Mr James King"/>
    <n v="1"/>
    <n v="28"/>
    <n v="3.5700000000000003E-2"/>
    <n v="7"/>
    <n v="36"/>
    <n v="0.71430000000000005"/>
    <n v="0.85709999999999997"/>
    <s v="20/28"/>
    <n v="0.71430000000000005"/>
    <n v="110"/>
    <n v="15.98"/>
    <n v="11"/>
  </r>
  <r>
    <d v="2019-08-22T15:35:00"/>
    <s v="YORK"/>
    <s v="Magical"/>
    <n v="47"/>
    <n v="4"/>
    <n v="122"/>
    <s v="Ryan Moore"/>
    <n v="7"/>
    <n v="13"/>
    <n v="0.53849999999999998"/>
    <n v="3"/>
    <n v="-32.5"/>
    <n v="0.76919999999999999"/>
    <n v="0.84619999999999995"/>
    <d v="2013-10-01T00:00:00"/>
    <n v="0.76919999999999999"/>
    <n v="65"/>
    <n v="5.97"/>
    <n v="3.35"/>
  </r>
  <r>
    <d v="2019-08-22T16:15:00"/>
    <s v="YORK"/>
    <s v="Bella Vita"/>
    <n v="19"/>
    <n v="10"/>
    <n v="98"/>
    <s v="Charles Bishop"/>
    <n v="4"/>
    <n v="7"/>
    <n v="0.57140000000000002"/>
    <n v="2"/>
    <n v="-11.5"/>
    <n v="0.71430000000000005"/>
    <n v="0.85709999999999997"/>
    <d v="2019-07-05T00:00:00"/>
    <n v="0.71430000000000005"/>
    <n v="27.5"/>
    <n v="9.98"/>
    <n v="5"/>
  </r>
  <r>
    <d v="2019-08-22T16:50:00"/>
    <s v="YORK"/>
    <s v="Mubtasimah"/>
    <n v="13"/>
    <n v="12"/>
    <n v="95"/>
    <s v="James Doyle"/>
    <n v="3"/>
    <n v="4"/>
    <n v="0.75"/>
    <n v="0"/>
    <n v="0"/>
    <n v="1"/>
    <n v="1"/>
    <d v="2019-04-04T00:00:00"/>
    <n v="1"/>
    <n v="38"/>
    <n v="4.8"/>
    <n v="3.8"/>
  </r>
  <r>
    <d v="2019-08-22T16:50:00"/>
    <s v="YORK"/>
    <s v="Dance Diva"/>
    <n v="23"/>
    <n v="4"/>
    <n v="90"/>
    <s v="Paul Hanagan"/>
    <n v="4"/>
    <n v="15"/>
    <n v="0.26669999999999999"/>
    <n v="1"/>
    <n v="9.5"/>
    <n v="0.8"/>
    <n v="1"/>
    <d v="2015-12-01T00:00:00"/>
    <n v="0.8"/>
    <n v="84"/>
    <n v="35.28"/>
    <n v="21"/>
  </r>
  <r>
    <d v="2019-08-22T16:50:00"/>
    <s v="YORK"/>
    <s v="Agincourt"/>
    <n v="44"/>
    <n v="7"/>
    <n v="92"/>
    <s v="Daniel Tudhope"/>
    <n v="3"/>
    <n v="11"/>
    <n v="0.2727"/>
    <n v="6"/>
    <n v="-34.5"/>
    <n v="0.72729999999999995"/>
    <n v="0.72729999999999995"/>
    <d v="2019-11-08T00:00:00"/>
    <n v="0.72729999999999995"/>
    <n v="46"/>
    <n v="13.85"/>
    <n v="2.1"/>
  </r>
  <r>
    <d v="2019-08-22T16:50:00"/>
    <s v="YORK"/>
    <s v="Breathtaking Look"/>
    <n v="26"/>
    <n v="11"/>
    <n v="92"/>
    <s v="P J McDonald"/>
    <n v="4"/>
    <n v="7"/>
    <n v="0.57140000000000002"/>
    <n v="4"/>
    <n v="-53.5"/>
    <n v="0.71430000000000005"/>
    <n v="0.71430000000000005"/>
    <d v="2019-07-05T00:00:00"/>
    <n v="0.71430000000000005"/>
    <n v="27.5"/>
    <n v="19.809999999999999"/>
    <n v="8"/>
  </r>
  <r>
    <d v="2019-08-22T17:15:00"/>
    <s v="FONTWELL"/>
    <s v="Highland Bobby"/>
    <n v="28"/>
    <m/>
    <n v="115"/>
    <s v="Fergus Gregory"/>
    <n v="1"/>
    <n v="7"/>
    <n v="0.1429"/>
    <n v="0"/>
    <n v="0"/>
    <n v="0.71430000000000005"/>
    <n v="0.71430000000000005"/>
    <d v="2019-07-05T00:00:00"/>
    <n v="0.71430000000000005"/>
    <n v="27.5"/>
    <n v="8.4"/>
    <n v="9.1999999999999993"/>
  </r>
  <r>
    <d v="2019-08-22T18:30:00"/>
    <s v="LEICESTER"/>
    <s v="Baalbek"/>
    <n v="73"/>
    <n v="6"/>
    <n v="77"/>
    <s v="Dane O'Neill"/>
    <n v="0"/>
    <n v="3"/>
    <n v="0"/>
    <n v="0"/>
    <n v="0"/>
    <n v="1"/>
    <n v="1"/>
    <d v="2019-03-03T00:00:00"/>
    <n v="1"/>
    <n v="28.5"/>
    <n v="11"/>
    <n v="11.5"/>
  </r>
  <r>
    <d v="2019-08-22T18:40:00"/>
    <s v="KILLARNEY"/>
    <s v="Das Mooser"/>
    <n v="38"/>
    <m/>
    <n v="105"/>
    <m/>
    <n v="2"/>
    <n v="9"/>
    <n v="0.22220000000000001"/>
    <n v="5"/>
    <n v="-13.5"/>
    <n v="0.77780000000000005"/>
    <n v="0.88890000000000002"/>
    <d v="2019-09-07T00:00:00"/>
    <n v="0.77780000000000005"/>
    <n v="46.5"/>
    <n v="8.81"/>
    <n v="10"/>
  </r>
  <r>
    <d v="2019-08-22T19:30:00"/>
    <s v="LEICESTER"/>
    <s v="Just Norman"/>
    <n v="20"/>
    <n v="15"/>
    <n v="62"/>
    <s v="Tom Queally"/>
    <n v="0"/>
    <n v="3"/>
    <n v="0"/>
    <n v="0"/>
    <n v="0"/>
    <n v="1"/>
    <n v="1"/>
    <d v="2019-03-03T00:00:00"/>
    <n v="1"/>
    <n v="28.5"/>
    <n v="150"/>
    <n v="120"/>
  </r>
  <r>
    <d v="2019-08-22T19:30:00"/>
    <s v="LEICESTER"/>
    <s v="Constanzia"/>
    <n v="5"/>
    <n v="2"/>
    <n v="66"/>
    <s v="Sean Davis"/>
    <n v="1"/>
    <n v="4"/>
    <n v="0.25"/>
    <n v="2"/>
    <n v="-11.5"/>
    <n v="1"/>
    <n v="1"/>
    <d v="2019-04-04T00:00:00"/>
    <n v="1"/>
    <n v="38"/>
    <n v="17"/>
    <n v="4.3"/>
  </r>
  <r>
    <d v="2019-08-22T19:30:00"/>
    <s v="LEICESTER"/>
    <s v="Diva Rock"/>
    <n v="21"/>
    <n v="5"/>
    <n v="68"/>
    <s v="Pat Cosgrave"/>
    <n v="0"/>
    <n v="3"/>
    <n v="0"/>
    <n v="0"/>
    <n v="0"/>
    <n v="1"/>
    <n v="1"/>
    <d v="2019-03-03T00:00:00"/>
    <n v="1"/>
    <n v="28.5"/>
    <n v="7.76"/>
    <n v="1.01"/>
  </r>
  <r>
    <d v="2019-08-22T19:30:00"/>
    <s v="LEICESTER"/>
    <s v="Bella Brazil"/>
    <n v="19"/>
    <n v="4"/>
    <n v="69"/>
    <s v="J F Egan"/>
    <n v="1"/>
    <n v="5"/>
    <n v="0.2"/>
    <n v="1"/>
    <n v="-21"/>
    <n v="0.8"/>
    <n v="1"/>
    <d v="2019-05-04T00:00:00"/>
    <n v="0.8"/>
    <n v="28"/>
    <n v="16.54"/>
    <n v="11"/>
  </r>
  <r>
    <d v="2019-08-22T20:00:00"/>
    <s v="LEICESTER"/>
    <s v="Gustavo Fring"/>
    <n v="50"/>
    <n v="6"/>
    <n v="67"/>
    <s v="Kieran Shoemark"/>
    <n v="1"/>
    <n v="5"/>
    <n v="0.2"/>
    <n v="1"/>
    <n v="9.5"/>
    <n v="0.8"/>
    <n v="0.8"/>
    <d v="2019-05-04T00:00:00"/>
    <n v="0.8"/>
    <n v="28"/>
    <n v="16.350000000000001"/>
    <n v="9"/>
  </r>
  <r>
    <d v="2019-08-23T13:55:00"/>
    <s v="YORK"/>
    <s v="Hermoso Mundo"/>
    <n v="20"/>
    <n v="8"/>
    <n v="95"/>
    <s v="David Allan"/>
    <n v="0"/>
    <n v="3"/>
    <n v="0"/>
    <n v="0"/>
    <n v="0"/>
    <n v="1"/>
    <n v="1"/>
    <d v="2019-03-03T00:00:00"/>
    <n v="1"/>
    <n v="28.5"/>
    <n v="70"/>
    <n v="30"/>
  </r>
  <r>
    <d v="2019-08-23T13:55:00"/>
    <s v="YORK"/>
    <s v="Gibbs Hill"/>
    <n v="55"/>
    <n v="7"/>
    <n v="105"/>
    <s v="Andrea Atzeni"/>
    <n v="3"/>
    <n v="8"/>
    <n v="0.375"/>
    <n v="1"/>
    <n v="9.5"/>
    <n v="0.75"/>
    <n v="1"/>
    <d v="2019-08-06T00:00:00"/>
    <n v="0.75"/>
    <n v="37"/>
    <n v="19.93"/>
    <n v="3.45"/>
  </r>
  <r>
    <d v="2019-08-23T13:55:00"/>
    <s v="YORK"/>
    <s v="Caradoc"/>
    <n v="11"/>
    <n v="2"/>
    <n v="94"/>
    <s v="Oisin Murphy"/>
    <n v="3"/>
    <n v="7"/>
    <n v="0.42859999999999998"/>
    <n v="2"/>
    <n v="-11.5"/>
    <n v="0.71430000000000005"/>
    <n v="0.71430000000000005"/>
    <d v="2019-07-05T00:00:00"/>
    <n v="0.71430000000000005"/>
    <n v="27.5"/>
    <n v="5.13"/>
    <n v="1.35"/>
  </r>
  <r>
    <d v="2019-08-23T14:40:00"/>
    <s v="NEWMARKET (JULY)"/>
    <s v="Astrologer"/>
    <n v="27"/>
    <n v="4"/>
    <n v="86"/>
    <s v="Jason Watson"/>
    <n v="2"/>
    <n v="9"/>
    <n v="0.22220000000000001"/>
    <n v="2"/>
    <n v="-11.5"/>
    <n v="0.77780000000000005"/>
    <n v="1"/>
    <d v="2019-09-07T00:00:00"/>
    <n v="0.77780000000000005"/>
    <n v="46.5"/>
    <n v="4.5999999999999996"/>
    <n v="1.012"/>
  </r>
  <r>
    <d v="2019-08-23T14:40:00"/>
    <s v="NEWMARKET (JULY)"/>
    <s v="Chloellie"/>
    <n v="16"/>
    <n v="1"/>
    <n v="70"/>
    <s v="Tom Queally"/>
    <n v="6"/>
    <n v="21"/>
    <n v="0.28570000000000001"/>
    <n v="5"/>
    <n v="-74.5"/>
    <n v="0.71430000000000005"/>
    <n v="0.76190000000000002"/>
    <s v="15/21"/>
    <n v="0.71430000000000005"/>
    <n v="82.5"/>
    <n v="19"/>
    <n v="16.5"/>
  </r>
  <r>
    <d v="2019-08-23T14:50:00"/>
    <s v="FFOS LAS"/>
    <s v="Molls Memory"/>
    <n v="25"/>
    <n v="8"/>
    <n v="83"/>
    <s v="Liam Keniry"/>
    <n v="2"/>
    <n v="10"/>
    <n v="0.2"/>
    <n v="4"/>
    <n v="7.5"/>
    <n v="0.7"/>
    <n v="0.9"/>
    <d v="2019-10-07T00:00:00"/>
    <n v="0.7"/>
    <n v="36.5"/>
    <n v="4.7"/>
    <n v="2.9"/>
  </r>
  <r>
    <d v="2019-08-23T15:00:00"/>
    <s v="YORK"/>
    <s v="Dubai Station"/>
    <n v="26"/>
    <n v="13"/>
    <n v="101"/>
    <s v="Frankie Dettori"/>
    <n v="1"/>
    <n v="3"/>
    <n v="0.33329999999999999"/>
    <n v="1"/>
    <n v="9.5"/>
    <n v="1"/>
    <n v="1"/>
    <d v="2019-03-03T00:00:00"/>
    <n v="1"/>
    <n v="28.5"/>
    <n v="15.5"/>
    <n v="7"/>
  </r>
  <r>
    <d v="2019-08-23T15:35:00"/>
    <s v="YORK"/>
    <s v="El Astronaute"/>
    <n v="21"/>
    <n v="9"/>
    <n v="109"/>
    <s v="Jason Hart"/>
    <n v="8"/>
    <n v="30"/>
    <n v="0.26669999999999999"/>
    <n v="11"/>
    <n v="-48"/>
    <n v="0.7"/>
    <n v="0.73329999999999995"/>
    <s v="21/30"/>
    <n v="0.7"/>
    <n v="109.5"/>
    <n v="99"/>
    <n v="60"/>
  </r>
  <r>
    <d v="2019-08-23T16:25:00"/>
    <s v="NEWMARKET (JULY)"/>
    <s v="Dramatic Device"/>
    <n v="36"/>
    <n v="7"/>
    <n v="82"/>
    <s v="Pat Cosgrave"/>
    <n v="1"/>
    <n v="3"/>
    <n v="0.33329999999999999"/>
    <n v="1"/>
    <n v="9.5"/>
    <n v="1"/>
    <n v="1"/>
    <d v="2019-03-03T00:00:00"/>
    <n v="1"/>
    <n v="28.5"/>
    <n v="7.4"/>
    <n v="1.01"/>
  </r>
  <r>
    <d v="2019-08-23T16:45:00"/>
    <s v="KILLARNEY"/>
    <s v="The Sneaky Punter"/>
    <n v="42"/>
    <m/>
    <m/>
    <s v="J B Kane"/>
    <n v="1"/>
    <n v="7"/>
    <n v="0.1429"/>
    <n v="0"/>
    <n v="0"/>
    <n v="0.85709999999999997"/>
    <n v="1"/>
    <d v="2019-07-06T00:00:00"/>
    <n v="0.85709999999999997"/>
    <n v="47"/>
    <n v="1000"/>
    <n v="1000"/>
  </r>
  <r>
    <d v="2019-08-23T16:50:00"/>
    <s v="YORK"/>
    <s v="Fanaar"/>
    <n v="27"/>
    <n v="7"/>
    <n v="100"/>
    <s v="Jim Crowley"/>
    <n v="2"/>
    <n v="11"/>
    <n v="0.18179999999999999"/>
    <n v="1"/>
    <n v="9.5"/>
    <n v="0.72729999999999995"/>
    <n v="0.81820000000000004"/>
    <d v="2019-11-08T00:00:00"/>
    <n v="0.72729999999999995"/>
    <n v="46"/>
    <n v="10.02"/>
    <n v="2"/>
  </r>
  <r>
    <d v="2019-08-23T17:05:00"/>
    <s v="FFOS LAS"/>
    <s v="Miss Harriett"/>
    <n v="28"/>
    <n v="4"/>
    <n v="52"/>
    <s v="Fergus Sweeney"/>
    <n v="0"/>
    <n v="4"/>
    <n v="0"/>
    <n v="0"/>
    <n v="0"/>
    <n v="1"/>
    <n v="1"/>
    <d v="2019-04-04T00:00:00"/>
    <n v="1"/>
    <n v="38"/>
    <n v="72"/>
    <n v="40"/>
  </r>
  <r>
    <d v="2019-08-23T17:05:00"/>
    <s v="FFOS LAS"/>
    <s v="Boutan"/>
    <n v="52"/>
    <n v="11"/>
    <n v="55"/>
    <s v="Sean Davis"/>
    <n v="4"/>
    <n v="16"/>
    <n v="0.25"/>
    <n v="2"/>
    <n v="-42"/>
    <n v="0.8125"/>
    <n v="0.9375"/>
    <s v="13/16"/>
    <n v="0.8125"/>
    <n v="93.5"/>
    <n v="299"/>
    <n v="42"/>
  </r>
  <r>
    <d v="2019-08-23T17:05:00"/>
    <s v="FFOS LAS"/>
    <s v="Antidote"/>
    <n v="20"/>
    <n v="9"/>
    <n v="55"/>
    <s v="Shane Kelly"/>
    <n v="0"/>
    <n v="7"/>
    <n v="0"/>
    <n v="1"/>
    <n v="9.5"/>
    <n v="0.71430000000000005"/>
    <n v="0.85709999999999997"/>
    <d v="2019-07-05T00:00:00"/>
    <n v="0.71430000000000005"/>
    <n v="27.5"/>
    <n v="22"/>
    <n v="12"/>
  </r>
  <r>
    <d v="2019-08-23T18:50:00"/>
    <s v="SALISBURY"/>
    <s v="Governor Of Punjab"/>
    <n v="22"/>
    <n v="5"/>
    <n v="91"/>
    <s v="Franny Norton"/>
    <n v="3"/>
    <n v="4"/>
    <n v="0.75"/>
    <n v="1"/>
    <n v="-21"/>
    <n v="1"/>
    <n v="1"/>
    <d v="2019-04-04T00:00:00"/>
    <n v="1"/>
    <n v="38"/>
    <n v="4.12"/>
    <n v="3.3"/>
  </r>
  <r>
    <d v="2019-08-23T18:55:00"/>
    <s v="KILLARNEY"/>
    <s v="Brahma Bull"/>
    <n v="39"/>
    <m/>
    <m/>
    <m/>
    <n v="5"/>
    <n v="8"/>
    <n v="0.625"/>
    <n v="0"/>
    <n v="0"/>
    <n v="0.875"/>
    <n v="0.875"/>
    <d v="2019-08-07T00:00:00"/>
    <n v="0.875"/>
    <n v="56.5"/>
    <n v="3.5"/>
    <n v="1.01"/>
  </r>
  <r>
    <d v="2019-08-23T19:15:00"/>
    <s v="CHELMSFORD (A.W)"/>
    <s v="Sophosc"/>
    <n v="13"/>
    <n v="5"/>
    <n v="84"/>
    <s v="Rob Hornby"/>
    <n v="4"/>
    <n v="14"/>
    <n v="0.28570000000000001"/>
    <n v="4"/>
    <n v="-23"/>
    <n v="0.71430000000000005"/>
    <n v="0.85709999999999997"/>
    <d v="2014-10-01T00:00:00"/>
    <n v="0.71430000000000005"/>
    <n v="55"/>
    <n v="13.16"/>
    <n v="2.2200000000000002"/>
  </r>
  <r>
    <d v="2019-08-23T19:25:00"/>
    <s v="KILLARNEY"/>
    <s v="Deans Road"/>
    <n v="33"/>
    <m/>
    <n v="140"/>
    <s v="Donagh Meyler"/>
    <n v="5"/>
    <n v="16"/>
    <n v="0.3125"/>
    <n v="3"/>
    <n v="-2"/>
    <n v="0.75"/>
    <n v="0.9375"/>
    <d v="2016-12-01T00:00:00"/>
    <n v="0.75"/>
    <n v="74"/>
    <n v="25"/>
    <n v="8.4"/>
  </r>
  <r>
    <d v="2019-08-23T19:35:00"/>
    <s v="GOODWOOD"/>
    <s v="Audarya"/>
    <n v="27"/>
    <n v="5"/>
    <n v="87"/>
    <s v="Daniel Muscutt"/>
    <n v="1"/>
    <n v="5"/>
    <n v="0.2"/>
    <n v="2"/>
    <n v="19"/>
    <n v="1"/>
    <n v="1"/>
    <d v="2019-05-05T00:00:00"/>
    <n v="1"/>
    <n v="47.5"/>
    <n v="4.4800000000000004"/>
    <n v="1.01"/>
  </r>
  <r>
    <d v="2019-08-23T20:00:00"/>
    <s v="KILLARNEY"/>
    <s v="Celine Soprano"/>
    <n v="18"/>
    <m/>
    <m/>
    <s v="Mr W T Cronin"/>
    <n v="1"/>
    <n v="5"/>
    <n v="0.2"/>
    <n v="1"/>
    <n v="9.5"/>
    <n v="0.8"/>
    <n v="1"/>
    <d v="2019-05-04T00:00:00"/>
    <n v="0.8"/>
    <n v="28"/>
    <n v="10.5"/>
    <n v="1.5"/>
  </r>
  <r>
    <d v="2019-08-23T20:10:00"/>
    <s v="CURRAGH"/>
    <s v="Anythingyouwantobe"/>
    <n v="16"/>
    <n v="29"/>
    <n v="58"/>
    <s v="Leigh Roche"/>
    <n v="0"/>
    <n v="5"/>
    <n v="0"/>
    <n v="0"/>
    <n v="0"/>
    <n v="0.8"/>
    <n v="1"/>
    <d v="2019-05-04T00:00:00"/>
    <n v="0.8"/>
    <n v="28"/>
    <n v="27"/>
    <n v="21"/>
  </r>
  <r>
    <d v="2019-08-23T20:10:00"/>
    <s v="CURRAGH"/>
    <s v="Kodiqueen"/>
    <n v="6"/>
    <n v="26"/>
    <n v="78"/>
    <s v="Gavin Ryan"/>
    <n v="2"/>
    <n v="7"/>
    <n v="0.28570000000000001"/>
    <n v="3"/>
    <n v="-32.5"/>
    <n v="0.71430000000000005"/>
    <n v="0.85709999999999997"/>
    <d v="2019-07-05T00:00:00"/>
    <n v="0.71430000000000005"/>
    <n v="27.5"/>
    <n v="14.57"/>
    <n v="11.5"/>
  </r>
  <r>
    <d v="2019-08-24T13:50:00"/>
    <s v="YORK"/>
    <s v="Forest Ranger"/>
    <n v="28"/>
    <n v="4"/>
    <n v="112"/>
    <s v="Tony Hamilton"/>
    <n v="5"/>
    <n v="17"/>
    <n v="0.29409999999999997"/>
    <n v="9"/>
    <n v="-36.5"/>
    <n v="0.70589999999999997"/>
    <n v="0.82350000000000001"/>
    <n v="0.70588235294117652"/>
    <n v="0.70589999999999997"/>
    <n v="64"/>
    <n v="16.5"/>
    <n v="11"/>
  </r>
  <r>
    <d v="2019-08-24T14:05:00"/>
    <s v="GOODWOOD"/>
    <s v="Duke Of Hazzard"/>
    <n v="22"/>
    <n v="3"/>
    <n v="111"/>
    <s v="Rossa Ryan"/>
    <n v="3"/>
    <n v="10"/>
    <n v="0.3"/>
    <n v="1"/>
    <n v="-21"/>
    <n v="0.8"/>
    <n v="0.9"/>
    <n v="0.8"/>
    <n v="0.8"/>
    <n v="56"/>
    <n v="4.53"/>
    <n v="1.01"/>
  </r>
  <r>
    <d v="2019-08-24T14:05:00"/>
    <s v="GOODWOOD"/>
    <s v="Beat Le Bon"/>
    <n v="22"/>
    <n v="4"/>
    <n v="110"/>
    <s v="Pat Dobbs"/>
    <n v="4"/>
    <n v="10"/>
    <n v="0.4"/>
    <n v="3"/>
    <n v="-32.5"/>
    <n v="0.7"/>
    <n v="0.7"/>
    <n v="0.7"/>
    <n v="0.7"/>
    <n v="36.5"/>
    <n v="5.7"/>
    <n v="5.6"/>
  </r>
  <r>
    <d v="2019-08-24T14:15:00"/>
    <s v="CARTMEL"/>
    <s v="Wooster"/>
    <n v="40"/>
    <m/>
    <n v="113"/>
    <s v="James Bowen"/>
    <n v="0"/>
    <n v="7"/>
    <n v="0"/>
    <n v="1"/>
    <n v="9.5"/>
    <n v="0.71430000000000005"/>
    <n v="0.85709999999999997"/>
    <n v="0.7142857142857143"/>
    <n v="0.71430000000000005"/>
    <n v="27.5"/>
    <n v="3.18"/>
    <n v="1.01"/>
  </r>
  <r>
    <d v="2019-08-24T14:25:00"/>
    <s v="YORK"/>
    <s v="Kiefer"/>
    <n v="28"/>
    <n v="9"/>
    <n v="88"/>
    <s v="Charles Bishop"/>
    <n v="1"/>
    <n v="6"/>
    <n v="0.16669999999999999"/>
    <n v="1"/>
    <n v="-21"/>
    <n v="0.83330000000000004"/>
    <n v="1"/>
    <n v="0.83333333333333337"/>
    <n v="0.83330000000000004"/>
    <n v="37.5"/>
    <n v="9.99"/>
    <n v="7"/>
  </r>
  <r>
    <d v="2019-08-24T14:25:00"/>
    <s v="YORK"/>
    <s v="Rochester House"/>
    <n v="8"/>
    <n v="3"/>
    <n v="96"/>
    <s v="Joe Fanning"/>
    <n v="3"/>
    <n v="10"/>
    <n v="0.3"/>
    <n v="4"/>
    <n v="38"/>
    <n v="0.8"/>
    <n v="0.9"/>
    <n v="0.8"/>
    <n v="0.8"/>
    <n v="56"/>
    <n v="30"/>
    <n v="5.2"/>
  </r>
  <r>
    <d v="2019-08-24T14:25:00"/>
    <s v="YORK"/>
    <s v="Universal Order"/>
    <n v="22"/>
    <n v="13"/>
    <n v="88"/>
    <s v="Jamie Spencer"/>
    <n v="3"/>
    <n v="5"/>
    <n v="0.6"/>
    <n v="0"/>
    <n v="0"/>
    <n v="0.8"/>
    <n v="1"/>
    <n v="0.8"/>
    <n v="0.8"/>
    <n v="28"/>
    <n v="30"/>
    <n v="23"/>
  </r>
  <r>
    <d v="2019-08-24T14:30:00"/>
    <s v="KILLARNEY"/>
    <s v="Bowerman"/>
    <n v="31"/>
    <n v="6"/>
    <n v="102"/>
    <s v="Rory Cleary"/>
    <n v="3"/>
    <n v="7"/>
    <n v="0.42859999999999998"/>
    <n v="1"/>
    <n v="9.5"/>
    <n v="0.71430000000000005"/>
    <n v="0.85709999999999997"/>
    <n v="0.7142857142857143"/>
    <n v="0.71430000000000005"/>
    <n v="27.5"/>
    <n v="10.5"/>
    <n v="9.6"/>
  </r>
  <r>
    <d v="2019-08-24T14:35:00"/>
    <s v="CHELMSFORD (A.W)"/>
    <s v="Dandizette"/>
    <n v="32"/>
    <n v="6"/>
    <n v="74"/>
    <s v="Laura Coughlan"/>
    <n v="2"/>
    <n v="7"/>
    <n v="0.28570000000000001"/>
    <n v="4"/>
    <n v="7.5"/>
    <n v="0.71430000000000005"/>
    <n v="0.71430000000000005"/>
    <n v="0.7142857142857143"/>
    <n v="0.71430000000000005"/>
    <n v="27.5"/>
    <n v="3.82"/>
    <n v="4"/>
  </r>
  <r>
    <d v="2019-08-24T14:40:00"/>
    <s v="GOODWOOD"/>
    <s v="Romsey"/>
    <n v="14"/>
    <n v="5"/>
    <n v="93"/>
    <s v="Tom Marquand"/>
    <n v="1"/>
    <n v="4"/>
    <n v="0.25"/>
    <n v="1"/>
    <n v="9.5"/>
    <n v="1"/>
    <n v="1"/>
    <n v="1"/>
    <n v="1"/>
    <n v="38"/>
    <n v="15.26"/>
    <n v="8.1999999999999993"/>
  </r>
  <r>
    <d v="2019-08-24T14:50:00"/>
    <s v="CARTMEL"/>
    <s v="Stop Talking"/>
    <n v="29"/>
    <m/>
    <n v="117"/>
    <s v="Richard Johnson"/>
    <n v="4"/>
    <n v="14"/>
    <n v="0.28570000000000001"/>
    <n v="4"/>
    <n v="-23"/>
    <n v="0.78569999999999995"/>
    <n v="0.92859999999999998"/>
    <n v="0.7857142857142857"/>
    <n v="0.78569999999999995"/>
    <n v="74.5"/>
    <n v="5.8"/>
    <n v="4.0999999999999996"/>
  </r>
  <r>
    <d v="2019-08-24T15:00:00"/>
    <s v="YORK"/>
    <s v="Laurens"/>
    <n v="27"/>
    <n v="6"/>
    <n v="116"/>
    <s v="P J McDonald"/>
    <n v="5"/>
    <n v="10"/>
    <n v="0.5"/>
    <n v="4"/>
    <n v="-23"/>
    <n v="0.8"/>
    <n v="0.8"/>
    <n v="0.8"/>
    <n v="0.8"/>
    <n v="56"/>
    <n v="3.25"/>
    <n v="1.1399999999999999"/>
  </r>
  <r>
    <d v="2019-08-24T15:15:00"/>
    <s v="GOODWOOD"/>
    <s v="Tabarrak"/>
    <n v="56"/>
    <n v="5"/>
    <n v="108"/>
    <s v="Oisin Murphy"/>
    <n v="7"/>
    <n v="20"/>
    <n v="0.35"/>
    <n v="2"/>
    <n v="-11.5"/>
    <n v="0.75"/>
    <n v="0.9"/>
    <n v="0.75"/>
    <n v="0.75"/>
    <n v="92.5"/>
    <n v="7.93"/>
    <n v="1.4"/>
  </r>
  <r>
    <d v="2019-08-24T15:15:00"/>
    <s v="GOODWOOD"/>
    <s v="Oh This Is Us"/>
    <n v="27"/>
    <n v="2"/>
    <n v="105"/>
    <s v="Pat Dobbs"/>
    <n v="6"/>
    <n v="30"/>
    <n v="0.2"/>
    <n v="8"/>
    <n v="15"/>
    <n v="0.73329999999999995"/>
    <n v="0.9"/>
    <n v="0.73333333333333328"/>
    <n v="0.73329999999999995"/>
    <n v="129"/>
    <n v="12"/>
    <n v="2.52"/>
  </r>
  <r>
    <d v="2019-08-24T15:15:00"/>
    <s v="GOODWOOD"/>
    <s v="Zhui Feng"/>
    <n v="14"/>
    <n v="8"/>
    <n v="98"/>
    <s v="Kieran Shoemark"/>
    <n v="5"/>
    <n v="30"/>
    <n v="0.16669999999999999"/>
    <n v="8"/>
    <n v="-46"/>
    <n v="0.7"/>
    <n v="0.86670000000000003"/>
    <n v="0.7"/>
    <n v="0.7"/>
    <n v="109.5"/>
    <n v="18.28"/>
    <n v="4.5999999999999996"/>
  </r>
  <r>
    <d v="2019-08-24T15:20:00"/>
    <s v="NEWMARKET (JULY)"/>
    <s v="Themaxwecan"/>
    <n v="29"/>
    <n v="2"/>
    <n v="97"/>
    <s v="Clifford Lee"/>
    <n v="3"/>
    <n v="8"/>
    <n v="0.375"/>
    <n v="3"/>
    <n v="-32.5"/>
    <n v="0.75"/>
    <n v="0.75"/>
    <n v="0.75"/>
    <n v="0.75"/>
    <n v="37"/>
    <n v="3.4"/>
    <n v="2.5"/>
  </r>
  <r>
    <d v="2019-08-24T15:40:00"/>
    <s v="YORK"/>
    <s v="King's Advice"/>
    <n v="21"/>
    <n v="19"/>
    <n v="112"/>
    <s v="Joe Fanning"/>
    <n v="8"/>
    <n v="9"/>
    <n v="0.88890000000000002"/>
    <n v="1"/>
    <n v="-21"/>
    <n v="0.88890000000000002"/>
    <n v="0.88890000000000002"/>
    <n v="0.88888888888888884"/>
    <n v="0.88890000000000002"/>
    <n v="66"/>
    <n v="9.68"/>
    <n v="10"/>
  </r>
  <r>
    <d v="2019-08-24T15:40:00"/>
    <s v="YORK"/>
    <s v="Dramatic Queen"/>
    <n v="21"/>
    <n v="11"/>
    <n v="107"/>
    <s v="Daniel Tudhope"/>
    <n v="4"/>
    <n v="10"/>
    <n v="0.4"/>
    <n v="2"/>
    <n v="-11.5"/>
    <n v="0.8"/>
    <n v="0.9"/>
    <n v="0.8"/>
    <n v="0.8"/>
    <n v="56"/>
    <n v="29.64"/>
    <n v="15"/>
  </r>
  <r>
    <d v="2019-08-24T15:40:00"/>
    <s v="YORK"/>
    <s v="Max Dynamite"/>
    <n v="36"/>
    <n v="10"/>
    <n v="110"/>
    <s v="Ronan Whelan"/>
    <n v="3"/>
    <n v="11"/>
    <n v="0.2727"/>
    <n v="3"/>
    <n v="-2"/>
    <n v="0.72729999999999995"/>
    <n v="1"/>
    <n v="0.72727272727272729"/>
    <n v="0.72729999999999995"/>
    <n v="46"/>
    <n v="58"/>
    <n v="34"/>
  </r>
  <r>
    <d v="2019-08-24T15:40:00"/>
    <s v="YORK"/>
    <s v="True Self"/>
    <n v="44"/>
    <n v="5"/>
    <n v="110"/>
    <s v="Donnacha O'Brien"/>
    <n v="4"/>
    <n v="7"/>
    <n v="0.57140000000000002"/>
    <n v="0"/>
    <n v="0"/>
    <n v="0.71430000000000005"/>
    <n v="0.85709999999999997"/>
    <n v="0.7142857142857143"/>
    <n v="0.71430000000000005"/>
    <n v="27.5"/>
    <n v="18.55"/>
    <n v="1.5"/>
  </r>
  <r>
    <d v="2019-08-24T15:55:00"/>
    <s v="NEWMARKET (JULY)"/>
    <s v="Land Of Legends"/>
    <n v="21"/>
    <n v="8"/>
    <n v="104"/>
    <s v="Callum Shepherd"/>
    <n v="3"/>
    <n v="5"/>
    <n v="0.6"/>
    <n v="2"/>
    <n v="-11.5"/>
    <n v="0.8"/>
    <n v="0.8"/>
    <n v="0.8"/>
    <n v="0.8"/>
    <n v="28"/>
    <n v="4.17"/>
    <n v="4.4000000000000004"/>
  </r>
  <r>
    <d v="2019-08-24T15:55:00"/>
    <s v="NEWMARKET (JULY)"/>
    <s v="Emily Goldfinch"/>
    <n v="14"/>
    <n v="5"/>
    <n v="92"/>
    <s v="Rachel Richardson"/>
    <n v="6"/>
    <n v="30"/>
    <n v="0.2"/>
    <n v="10"/>
    <n v="-57.5"/>
    <n v="0.73329999999999995"/>
    <n v="0.83330000000000004"/>
    <n v="0.73333333333333328"/>
    <n v="0.73329999999999995"/>
    <n v="129"/>
    <n v="150"/>
    <n v="130"/>
  </r>
  <r>
    <d v="2019-08-24T15:55:00"/>
    <s v="NEWMARKET (JULY)"/>
    <s v="Sir Thomas Gresham"/>
    <n v="112"/>
    <n v="3"/>
    <n v="101"/>
    <s v="Robert Winston"/>
    <n v="2"/>
    <n v="7"/>
    <n v="0.28570000000000001"/>
    <n v="3"/>
    <n v="-32.5"/>
    <n v="0.71430000000000005"/>
    <n v="0.85709999999999997"/>
    <n v="0.7142857142857143"/>
    <n v="0.71430000000000005"/>
    <n v="27.5"/>
    <n v="46.93"/>
    <n v="3.35"/>
  </r>
  <r>
    <d v="2019-08-24T15:55:00"/>
    <s v="NEWMARKET (JULY)"/>
    <s v="Good Effort"/>
    <n v="15"/>
    <n v="7"/>
    <n v="98"/>
    <s v="Sean Levey"/>
    <n v="2"/>
    <n v="10"/>
    <n v="0.2"/>
    <n v="2"/>
    <n v="19"/>
    <n v="0.7"/>
    <n v="0.9"/>
    <n v="0.7"/>
    <n v="0.7"/>
    <n v="36.5"/>
    <n v="15.84"/>
    <n v="6.2"/>
  </r>
  <r>
    <d v="2019-08-24T16:10:00"/>
    <s v="YORK"/>
    <s v="Dylan De Vega"/>
    <n v="22"/>
    <n v="3"/>
    <n v="92"/>
    <s v="Tony Hamilton"/>
    <n v="1"/>
    <n v="5"/>
    <n v="0.2"/>
    <n v="2"/>
    <n v="19"/>
    <n v="0.8"/>
    <n v="0.8"/>
    <n v="0.8"/>
    <n v="0.8"/>
    <n v="28"/>
    <n v="17.43"/>
    <n v="6.4"/>
  </r>
  <r>
    <d v="2019-08-24T16:20:00"/>
    <s v="CHELMSFORD (A.W)"/>
    <s v="Perfecimperfection"/>
    <n v="72"/>
    <n v="9"/>
    <n v="68"/>
    <s v="Stefano Cherchi"/>
    <n v="0"/>
    <n v="7"/>
    <n v="0"/>
    <n v="1"/>
    <n v="9.5"/>
    <n v="0.85709999999999997"/>
    <n v="0.85709999999999997"/>
    <n v="0.8571428571428571"/>
    <n v="0.85709999999999997"/>
    <n v="47"/>
    <n v="9.44"/>
    <n v="1.01"/>
  </r>
  <r>
    <d v="2019-08-24T16:45:00"/>
    <s v="YORK"/>
    <s v="Beringer"/>
    <n v="25"/>
    <n v="12"/>
    <n v="99"/>
    <s v="Andrea Atzeni"/>
    <n v="4"/>
    <n v="18"/>
    <n v="0.22220000000000001"/>
    <n v="6"/>
    <n v="26.5"/>
    <n v="0.72219999999999995"/>
    <n v="0.94440000000000002"/>
    <n v="0.72222222222222221"/>
    <n v="0.72219999999999995"/>
    <n v="73.5"/>
    <n v="15.73"/>
    <n v="11"/>
  </r>
  <r>
    <d v="2019-08-24T16:55:00"/>
    <s v="REDCAR"/>
    <s v="Bollin Joan"/>
    <n v="16"/>
    <n v="12"/>
    <n v="72"/>
    <s v="Miss Emily Easterby"/>
    <n v="5"/>
    <n v="20"/>
    <n v="0.25"/>
    <n v="5"/>
    <n v="17"/>
    <n v="0.7"/>
    <n v="0.9"/>
    <n v="0.7"/>
    <n v="0.7"/>
    <n v="73"/>
    <n v="16"/>
    <n v="12"/>
  </r>
  <r>
    <d v="2019-08-24T17:10:00"/>
    <s v="CARTMEL"/>
    <s v="Lookforarainbow"/>
    <n v="35"/>
    <m/>
    <n v="116"/>
    <s v="Bryony Frost"/>
    <n v="1"/>
    <n v="14"/>
    <n v="7.1400000000000005E-2"/>
    <n v="1"/>
    <n v="9.5"/>
    <n v="0.78569999999999995"/>
    <n v="0.78569999999999995"/>
    <n v="0.7857142857142857"/>
    <n v="0.78569999999999995"/>
    <n v="74.5"/>
    <n v="9.75"/>
    <n v="7.8"/>
  </r>
  <r>
    <d v="2019-08-24T17:10:00"/>
    <s v="CARTMEL"/>
    <s v="Cardigan Bay"/>
    <n v="35"/>
    <m/>
    <n v="125"/>
    <s v="Aidan Coleman"/>
    <n v="3"/>
    <n v="12"/>
    <n v="0.25"/>
    <n v="4"/>
    <n v="-23"/>
    <n v="0.75"/>
    <n v="0.75"/>
    <n v="0.75"/>
    <n v="0.75"/>
    <n v="55.5"/>
    <n v="11.91"/>
    <n v="2.74"/>
  </r>
  <r>
    <d v="2019-08-24T17:10:00"/>
    <s v="CARTMEL"/>
    <s v="Ingleby Hollow"/>
    <n v="19"/>
    <m/>
    <n v="130"/>
    <s v="Richard Johnson"/>
    <n v="2"/>
    <n v="7"/>
    <n v="0.28570000000000001"/>
    <n v="1"/>
    <n v="9.5"/>
    <n v="0.71430000000000005"/>
    <n v="1"/>
    <n v="0.7142857142857143"/>
    <n v="0.71430000000000005"/>
    <n v="27.5"/>
    <n v="9.82"/>
    <n v="3.1"/>
  </r>
  <r>
    <d v="2019-08-24T17:20:00"/>
    <s v="YORK"/>
    <s v="Junius Brutus"/>
    <n v="14"/>
    <n v="20"/>
    <n v="97"/>
    <s v="Thomas Greatrex"/>
    <n v="1"/>
    <n v="8"/>
    <n v="0.125"/>
    <n v="2"/>
    <n v="19"/>
    <n v="0.75"/>
    <n v="0.75"/>
    <n v="0.75"/>
    <n v="0.75"/>
    <n v="37"/>
    <n v="75"/>
    <n v="48"/>
  </r>
  <r>
    <d v="2019-08-24T17:20:00"/>
    <s v="YORK"/>
    <s v="Little Legs"/>
    <n v="3"/>
    <n v="5"/>
    <n v="84"/>
    <s v="Gabriele Malune"/>
    <n v="2"/>
    <n v="11"/>
    <n v="0.18179999999999999"/>
    <n v="3"/>
    <n v="-32.5"/>
    <n v="0.72729999999999995"/>
    <n v="0.90910000000000002"/>
    <n v="0.72727272727272729"/>
    <n v="0.72729999999999995"/>
    <n v="46"/>
    <n v="9.6"/>
    <n v="11.5"/>
  </r>
  <r>
    <d v="2019-08-24T17:20:00"/>
    <s v="YORK"/>
    <s v="Pass The Vino"/>
    <n v="14"/>
    <n v="17"/>
    <n v="98"/>
    <s v="Darragh Keenan"/>
    <n v="2"/>
    <n v="7"/>
    <n v="0.28570000000000001"/>
    <n v="3"/>
    <n v="-2"/>
    <n v="0.71430000000000005"/>
    <n v="0.71430000000000005"/>
    <n v="0.7142857142857143"/>
    <n v="0.71430000000000005"/>
    <n v="27.5"/>
    <n v="43"/>
    <n v="25"/>
  </r>
  <r>
    <d v="2019-08-24T17:20:00"/>
    <s v="YORK"/>
    <s v="She Can Boogie"/>
    <n v="56"/>
    <n v="4"/>
    <n v="92"/>
    <s v="Jane Elliott"/>
    <n v="4"/>
    <n v="14"/>
    <n v="0.28570000000000001"/>
    <n v="3"/>
    <n v="-32.5"/>
    <n v="0.71430000000000005"/>
    <n v="0.78569999999999995"/>
    <n v="0.7142857142857143"/>
    <n v="0.71430000000000005"/>
    <n v="55"/>
    <n v="34"/>
    <n v="10.5"/>
  </r>
  <r>
    <d v="2019-08-24T17:20:00"/>
    <s v="YORK"/>
    <s v="Roulston Scar"/>
    <n v="75"/>
    <n v="1"/>
    <n v="88"/>
    <s v="Megan Nicholls"/>
    <n v="2"/>
    <n v="7"/>
    <n v="0.28570000000000001"/>
    <n v="4"/>
    <n v="-23"/>
    <n v="0.71430000000000005"/>
    <n v="0.85709999999999997"/>
    <n v="0.7142857142857143"/>
    <n v="0.71430000000000005"/>
    <n v="27.5"/>
    <n v="10.5"/>
    <n v="2.2400000000000002"/>
  </r>
  <r>
    <d v="2019-08-24T17:20:00"/>
    <s v="YORK"/>
    <s v="Moss Gill"/>
    <n v="44"/>
    <n v="6"/>
    <n v="88"/>
    <s v="Angus Villiers"/>
    <n v="2"/>
    <n v="7"/>
    <n v="0.28570000000000001"/>
    <n v="2"/>
    <n v="19"/>
    <n v="0.71430000000000005"/>
    <n v="0.85709999999999997"/>
    <n v="0.7142857142857143"/>
    <n v="0.71430000000000005"/>
    <n v="27.5"/>
    <n v="4.7300000000000004"/>
    <n v="4.0999999999999996"/>
  </r>
  <r>
    <d v="2019-08-24T17:20:00"/>
    <s v="YORK"/>
    <s v="Que Amoro"/>
    <n v="29"/>
    <n v="2"/>
    <n v="90"/>
    <s v="Phil Dennis"/>
    <n v="3"/>
    <n v="10"/>
    <n v="0.3"/>
    <n v="1"/>
    <n v="-21"/>
    <n v="0.7"/>
    <n v="0.8"/>
    <n v="0.7"/>
    <n v="0.7"/>
    <n v="36.5"/>
    <n v="10.18"/>
    <n v="1.01"/>
  </r>
  <r>
    <d v="2019-08-24T18:30:00"/>
    <s v="REDCAR"/>
    <s v="Well Funded"/>
    <n v="23"/>
    <n v="6"/>
    <n v="65"/>
    <s v="Sean Davis"/>
    <n v="1"/>
    <n v="8"/>
    <n v="0.125"/>
    <n v="4"/>
    <n v="7.5"/>
    <n v="0.75"/>
    <n v="0.875"/>
    <n v="0.75"/>
    <n v="0.75"/>
    <n v="37"/>
    <n v="17"/>
    <n v="13.55"/>
  </r>
  <r>
    <d v="2019-08-24T18:40:00"/>
    <s v="KILBEGGAN"/>
    <s v="No Way Jack"/>
    <n v="10"/>
    <m/>
    <n v="91"/>
    <s v="J B Kane"/>
    <n v="0"/>
    <n v="5"/>
    <n v="0"/>
    <n v="1"/>
    <n v="9.5"/>
    <n v="0.8"/>
    <n v="0.8"/>
    <n v="0.8"/>
    <n v="0.8"/>
    <n v="28"/>
    <n v="9.8000000000000007"/>
    <n v="4"/>
  </r>
  <r>
    <d v="2019-08-24T18:50:00"/>
    <s v="WINDSOR"/>
    <s v="Desert Encounter"/>
    <n v="22"/>
    <n v="1"/>
    <n v="116"/>
    <s v="Jamie Spencer"/>
    <n v="8"/>
    <n v="24"/>
    <n v="0.33329999999999999"/>
    <n v="8"/>
    <n v="-76.5"/>
    <n v="0.79169999999999996"/>
    <n v="0.95830000000000004"/>
    <n v="0.79166666666666663"/>
    <n v="0.79169999999999996"/>
    <n v="130.5"/>
    <n v="5.6"/>
    <n v="1.01"/>
  </r>
  <r>
    <d v="2019-08-24T18:50:00"/>
    <s v="WINDSOR"/>
    <s v="Matterhorn"/>
    <n v="27"/>
    <n v="2"/>
    <n v="110"/>
    <s v="Franny Norton"/>
    <n v="8"/>
    <n v="15"/>
    <n v="0.5333"/>
    <n v="1"/>
    <n v="-21"/>
    <n v="0.73329999999999995"/>
    <n v="0.93330000000000002"/>
    <n v="0.73333333333333328"/>
    <n v="0.73329999999999995"/>
    <n v="64.5"/>
    <n v="4.5999999999999996"/>
    <n v="1.17"/>
  </r>
  <r>
    <d v="2019-08-24T19:00:00"/>
    <s v="REDCAR"/>
    <s v="Universal Gleam"/>
    <n v="21"/>
    <n v="2"/>
    <n v="87"/>
    <s v="Joe Fanning"/>
    <n v="3"/>
    <n v="11"/>
    <n v="0.2727"/>
    <n v="4"/>
    <n v="7.5"/>
    <n v="0.81820000000000004"/>
    <n v="0.81820000000000004"/>
    <n v="0.81818181818181823"/>
    <n v="0.81820000000000004"/>
    <n v="65.5"/>
    <n v="5.98"/>
    <n v="1.01"/>
  </r>
  <r>
    <d v="2019-08-24T19:10:00"/>
    <s v="KILBEGGAN"/>
    <s v="Elm Grove"/>
    <n v="5"/>
    <m/>
    <m/>
    <s v="Donagh Meyler"/>
    <n v="1"/>
    <n v="8"/>
    <n v="0.125"/>
    <n v="1"/>
    <n v="-21"/>
    <n v="0.75"/>
    <n v="1"/>
    <n v="0.75"/>
    <n v="0.75"/>
    <n v="37"/>
    <n v="9.8000000000000007"/>
    <n v="3.55"/>
  </r>
  <r>
    <d v="2019-08-25T16:10:00"/>
    <s v="GOODWOOD"/>
    <s v="Limato"/>
    <n v="43"/>
    <n v="9"/>
    <n v="114"/>
    <s v="Jason Watson"/>
    <n v="12"/>
    <n v="25"/>
    <n v="0.48"/>
    <n v="3"/>
    <n v="-63"/>
    <n v="0.72"/>
    <n v="0.8"/>
    <n v="0.72"/>
    <n v="0.72"/>
    <n v="101"/>
    <n v="4"/>
    <n v="3.7"/>
  </r>
  <r>
    <d v="2019-08-25T16:10:00"/>
    <s v="GOODWOOD"/>
    <s v="Di Fede"/>
    <n v="28"/>
    <n v="1"/>
    <n v="102"/>
    <s v="Harry Bentley"/>
    <n v="4"/>
    <n v="17"/>
    <n v="0.23530000000000001"/>
    <n v="5"/>
    <n v="17"/>
    <n v="0.70589999999999997"/>
    <n v="0.88239999999999996"/>
    <n v="0.70588235294117652"/>
    <n v="0.70589999999999997"/>
    <n v="64"/>
    <n v="21"/>
    <n v="20"/>
  </r>
  <r>
    <d v="2019-08-25T18:00:00"/>
    <s v="BEVERLEY"/>
    <s v="Poeta Brasileiro"/>
    <n v="16"/>
    <n v="10"/>
    <n v="62"/>
    <s v="Paul Mulrennan"/>
    <n v="2"/>
    <n v="11"/>
    <n v="0.18179999999999999"/>
    <n v="6"/>
    <n v="-4"/>
    <n v="0.72729999999999995"/>
    <n v="0.90910000000000002"/>
    <n v="0.72727272727272729"/>
    <n v="0.72729999999999995"/>
    <n v="46"/>
    <n v="7.47"/>
    <n v="6.4"/>
  </r>
  <r>
    <d v="2019-08-26T14:00:00"/>
    <s v="CHEPSTOW"/>
    <s v="Gambon"/>
    <n v="11"/>
    <n v="4"/>
    <n v="82"/>
    <s v="Charles Bishop"/>
    <s v="2"/>
    <n v="8"/>
    <n v="0.25"/>
    <s v="3"/>
    <n v="-32.5"/>
    <n v="0.75"/>
    <n v="0.875"/>
    <n v="0.75"/>
    <n v="0.75"/>
    <n v="37"/>
    <n v="4"/>
    <n v="4"/>
  </r>
  <r>
    <d v="2019-08-26T14:05:00"/>
    <s v="CARTMEL"/>
    <s v="Heavey"/>
    <n v="27"/>
    <m/>
    <m/>
    <s v="Tom Scudamore"/>
    <s v="1"/>
    <n v="3"/>
    <n v="0.33329999999999999"/>
    <s v="1"/>
    <n v="9.5"/>
    <n v="1"/>
    <n v="1"/>
    <n v="1"/>
    <n v="1"/>
    <n v="28.5"/>
    <n v="4.9000000000000004"/>
    <n v="2.7"/>
  </r>
  <r>
    <d v="2019-08-26T14:15:00"/>
    <s v="DOWNPATRICK"/>
    <s v="Miraculum"/>
    <n v="27"/>
    <m/>
    <n v="85"/>
    <s v="Donagh Meyler"/>
    <s v="0"/>
    <n v="3"/>
    <n v="0"/>
    <s v="0"/>
    <n v="0"/>
    <n v="1"/>
    <n v="1"/>
    <n v="1"/>
    <n v="1"/>
    <n v="28.5"/>
    <n v="42"/>
    <n v="15"/>
  </r>
  <r>
    <d v="2019-08-26T14:30:00"/>
    <s v="EPSOM"/>
    <s v="Great Shout"/>
    <n v="11"/>
    <n v="7"/>
    <n v="71"/>
    <s v="George Wood"/>
    <s v="1"/>
    <n v="7"/>
    <n v="0.1429"/>
    <s v="1"/>
    <n v="-21"/>
    <n v="0.71430000000000005"/>
    <n v="0.71430000000000005"/>
    <n v="0.7142857142857143"/>
    <n v="0.71430000000000005"/>
    <n v="27.5"/>
    <n v="8.66"/>
    <n v="3.65"/>
  </r>
  <r>
    <d v="2019-08-26T14:45:00"/>
    <s v="RIPON"/>
    <s v="Highwaygrey"/>
    <n v="17"/>
    <n v="6"/>
    <n v="67"/>
    <s v="Duran Fentiman"/>
    <s v="1"/>
    <n v="11"/>
    <n v="9.0899999999999995E-2"/>
    <s v="3"/>
    <n v="-2"/>
    <n v="0.72729999999999995"/>
    <n v="0.81820000000000004"/>
    <n v="0.72727272727272729"/>
    <n v="0.72729999999999995"/>
    <n v="46"/>
    <n v="5.28"/>
    <n v="5.7"/>
  </r>
  <r>
    <d v="2019-08-26T15:35:00"/>
    <s v="SOUTHWELL (A.W)"/>
    <s v="Samovar"/>
    <n v="81"/>
    <n v="2"/>
    <n v="74"/>
    <s v="Paddy Mathers"/>
    <s v="4"/>
    <n v="30"/>
    <n v="0.1333"/>
    <s v="8"/>
    <n v="-15.5"/>
    <n v="0.73329999999999995"/>
    <n v="0.76670000000000005"/>
    <n v="0.73333333333333328"/>
    <n v="0.73329999999999995"/>
    <n v="129"/>
    <n v="6.67"/>
    <n v="6.8"/>
  </r>
  <r>
    <d v="2019-08-26T15:55:00"/>
    <s v="RIPON"/>
    <s v="Bettys Hope"/>
    <n v="37"/>
    <n v="3"/>
    <n v="90"/>
    <s v="David Egan"/>
    <s v="3"/>
    <n v="6"/>
    <n v="0.5"/>
    <s v="2"/>
    <n v="-42"/>
    <n v="0.83330000000000004"/>
    <n v="0.83330000000000004"/>
    <n v="0.83333333333333337"/>
    <n v="0.83330000000000004"/>
    <n v="37.5"/>
    <n v="21"/>
    <n v="19"/>
  </r>
  <r>
    <d v="2019-08-26T15:55:00"/>
    <s v="RIPON"/>
    <s v="Oh Purple Reign"/>
    <n v="22"/>
    <n v="4"/>
    <n v="97"/>
    <s v="Sean Levey"/>
    <s v="3"/>
    <n v="7"/>
    <n v="0.42859999999999998"/>
    <s v="1"/>
    <n v="-21"/>
    <n v="0.71430000000000005"/>
    <n v="0.85709999999999997"/>
    <n v="0.7142857142857143"/>
    <n v="0.71430000000000005"/>
    <n v="27.5"/>
    <n v="3.95"/>
    <n v="3.5"/>
  </r>
  <r>
    <d v="2019-08-26T16:15:00"/>
    <s v="EPSOM"/>
    <s v="Crossed Baton"/>
    <n v="124"/>
    <n v="3"/>
    <n v="103"/>
    <s v="Robert Havlin"/>
    <s v="3"/>
    <n v="7"/>
    <n v="0.42859999999999998"/>
    <s v="1"/>
    <n v="9.5"/>
    <n v="0.71430000000000005"/>
    <n v="0.71430000000000005"/>
    <n v="0.7142857142857143"/>
    <n v="0.71430000000000005"/>
    <n v="27.5"/>
    <n v="5.97"/>
    <n v="2.56"/>
  </r>
  <r>
    <d v="2019-08-26T16:25:00"/>
    <s v="CARTMEL"/>
    <s v="Double Treasure"/>
    <n v="24"/>
    <m/>
    <n v="135"/>
    <s v="Max Kendrick"/>
    <s v="7"/>
    <n v="23"/>
    <n v="0.30430000000000001"/>
    <s v="6"/>
    <n v="-34.5"/>
    <n v="0.78259999999999996"/>
    <n v="0.82609999999999995"/>
    <n v="0.78260869565217395"/>
    <n v="0.78259999999999996"/>
    <n v="121"/>
    <n v="4.25"/>
    <n v="3.35"/>
  </r>
  <r>
    <d v="2019-08-26T16:50:00"/>
    <s v="EPSOM"/>
    <s v="Pactolus"/>
    <n v="33"/>
    <n v="4"/>
    <n v="81"/>
    <s v="Jason Watson"/>
    <s v="5"/>
    <n v="30"/>
    <n v="0.16669999999999999"/>
    <s v="8"/>
    <n v="-46"/>
    <n v="0.7"/>
    <n v="0.83330000000000004"/>
    <n v="0.7"/>
    <n v="0.7"/>
    <n v="109.5"/>
    <n v="10.5"/>
    <n v="8"/>
  </r>
  <r>
    <d v="2019-08-26T17:00:00"/>
    <s v="CARTMEL"/>
    <s v="Decor Irlandais"/>
    <n v="18"/>
    <m/>
    <n v="145"/>
    <s v="Mr N McParlan"/>
    <s v="2"/>
    <n v="6"/>
    <n v="0.33329999999999999"/>
    <s v="2"/>
    <n v="19"/>
    <n v="0.83330000000000004"/>
    <n v="0.83330000000000004"/>
    <n v="0.83333333333333337"/>
    <n v="0.83330000000000004"/>
    <n v="37.5"/>
    <n v="6.4"/>
    <n v="1.56"/>
  </r>
  <r>
    <d v="2019-08-26T17:00:00"/>
    <s v="CARTMEL"/>
    <s v="Allbarnone"/>
    <n v="57"/>
    <m/>
    <n v="119"/>
    <s v="Ross Chapman"/>
    <s v="2"/>
    <n v="29"/>
    <n v="6.9000000000000006E-2"/>
    <s v="8"/>
    <n v="15"/>
    <n v="0.72409999999999997"/>
    <n v="0.93100000000000005"/>
    <n v="0.72413793103448276"/>
    <n v="0.72409999999999997"/>
    <n v="119.5"/>
    <n v="13.5"/>
    <n v="14"/>
  </r>
  <r>
    <d v="2019-08-26T17:10:00"/>
    <s v="DOWNPATRICK"/>
    <s v="Rudy Catrail"/>
    <n v="10"/>
    <m/>
    <n v="84"/>
    <s v="Conor Maxwell"/>
    <s v="0"/>
    <n v="16"/>
    <n v="0"/>
    <s v="1"/>
    <n v="9.5"/>
    <n v="0.75"/>
    <n v="0.9375"/>
    <n v="0.75"/>
    <n v="0.75"/>
    <n v="74"/>
    <n v="34.25"/>
    <n v="3.55"/>
  </r>
  <r>
    <d v="2019-08-26T17:30:00"/>
    <s v="CHEPSTOW"/>
    <s v="Sinndarella"/>
    <n v="19"/>
    <n v="10"/>
    <n v="48"/>
    <s v="Noel Garbutt"/>
    <s v="0"/>
    <n v="10"/>
    <n v="0"/>
    <s v="3"/>
    <n v="28.5"/>
    <n v="0.8"/>
    <n v="0.8"/>
    <n v="0.8"/>
    <n v="0.8"/>
    <n v="56"/>
    <n v="10.5"/>
    <n v="8.4"/>
  </r>
  <r>
    <d v="2019-08-27T15:00:00"/>
    <s v="RIPON"/>
    <s v="Fast Deal"/>
    <n v="11"/>
    <n v="3"/>
    <n v="71"/>
    <s v="David Allan"/>
    <s v="0"/>
    <n v="3"/>
    <n v="0"/>
    <s v="0"/>
    <n v="0"/>
    <n v="1"/>
    <n v="1"/>
    <n v="1"/>
    <n v="1"/>
    <n v="28.5"/>
    <n v="13"/>
    <n v="1.8"/>
  </r>
  <r>
    <d v="2019-08-27T16:45:00"/>
    <s v="BATH"/>
    <s v="Contingency Fee"/>
    <n v="7"/>
    <n v="4"/>
    <n v="60"/>
    <s v="Grace McEntee"/>
    <s v="5"/>
    <n v="30"/>
    <n v="0.16669999999999999"/>
    <s v="5"/>
    <n v="-44"/>
    <n v="0.7"/>
    <n v="0.86670000000000003"/>
    <n v="0.7"/>
    <n v="0.7"/>
    <n v="109.5"/>
    <n v="4.7"/>
    <n v="3.8"/>
  </r>
  <r>
    <d v="2019-08-27T17:20:00"/>
    <s v="BATH"/>
    <s v="Airbrush"/>
    <n v="20"/>
    <n v="2"/>
    <n v="69"/>
    <s v="Oisin Murphy"/>
    <s v="0"/>
    <n v="4"/>
    <n v="0"/>
    <s v="1"/>
    <n v="9.5"/>
    <n v="1"/>
    <n v="1"/>
    <n v="1"/>
    <n v="1"/>
    <n v="38"/>
    <n v="5"/>
    <n v="1.43"/>
  </r>
  <r>
    <d v="2019-08-27T19:30:00"/>
    <s v="MUSSELBURGH"/>
    <s v="God Of Dreams"/>
    <n v="35"/>
    <n v="11"/>
    <n v="57"/>
    <s v="Paul Mulrennan"/>
    <s v="0"/>
    <n v="7"/>
    <n v="0"/>
    <s v="0"/>
    <n v="0"/>
    <n v="0.71430000000000005"/>
    <n v="0.71430000000000005"/>
    <n v="0.7142857142857143"/>
    <n v="0.71430000000000005"/>
    <n v="27.5"/>
    <n v="19.18"/>
    <n v="8"/>
  </r>
  <r>
    <d v="2019-08-28T15:40:00"/>
    <s v="MUSSELBURGH"/>
    <s v="Evolutionary"/>
    <n v="12"/>
    <n v="2"/>
    <n v="66"/>
    <s v="Jamie Gormley"/>
    <s v="0"/>
    <n v="6"/>
    <n v="0"/>
    <s v="3"/>
    <n v="28.5"/>
    <n v="0.83330000000000004"/>
    <n v="0.83330000000000004"/>
    <n v="0.83333333333333337"/>
    <n v="0.83330000000000004"/>
    <n v="37.5"/>
    <n v="18.5"/>
    <n v="3.2"/>
  </r>
  <r>
    <d v="2019-08-28T15:40:00"/>
    <s v="MUSSELBURGH"/>
    <s v="Gometra Ginty"/>
    <n v="19"/>
    <n v="3"/>
    <n v="74"/>
    <s v="Shane Gray"/>
    <s v="2"/>
    <n v="6"/>
    <n v="0.33329999999999999"/>
    <s v="2"/>
    <n v="-11.5"/>
    <n v="0.83330000000000004"/>
    <n v="1"/>
    <n v="0.83333333333333337"/>
    <n v="0.83330000000000004"/>
    <n v="37.5"/>
    <n v="5.5"/>
    <n v="2.06"/>
  </r>
  <r>
    <d v="2019-08-28T16:05:00"/>
    <s v="BELLEWSTOWN"/>
    <s v="Small Town Boy"/>
    <n v="12"/>
    <n v="10"/>
    <n v="65"/>
    <s v="Tom Madden"/>
    <s v="0"/>
    <n v="6"/>
    <n v="0"/>
    <s v="1"/>
    <n v="9.5"/>
    <n v="0.83330000000000004"/>
    <n v="0.83330000000000004"/>
    <n v="0.83333333333333337"/>
    <n v="0.83330000000000004"/>
    <n v="37.5"/>
    <n v="9.9600000000000009"/>
    <n v="12"/>
  </r>
  <r>
    <d v="2019-08-28T16:30:00"/>
    <s v="LINGFIELD"/>
    <s v="Lets Go Lucky"/>
    <n v="16"/>
    <n v="2"/>
    <n v="58"/>
    <s v="Harry Bentley"/>
    <s v="0"/>
    <n v="3"/>
    <n v="0"/>
    <s v="0"/>
    <n v="0"/>
    <n v="1"/>
    <n v="1"/>
    <n v="1"/>
    <n v="1"/>
    <n v="28.5"/>
    <n v="3.6"/>
    <n v="1.01"/>
  </r>
  <r>
    <d v="2019-08-28T16:45:00"/>
    <s v="WORCESTER"/>
    <s v="Pointed And Sharp"/>
    <n v="38"/>
    <m/>
    <n v="102"/>
    <s v="Micheal Nolan"/>
    <s v="1"/>
    <n v="16"/>
    <n v="6.25E-2"/>
    <s v="2"/>
    <n v="-11.5"/>
    <n v="0.75"/>
    <n v="0.9375"/>
    <n v="0.75"/>
    <n v="0.75"/>
    <n v="74"/>
    <n v="6.8"/>
    <n v="1.66"/>
  </r>
  <r>
    <d v="2019-08-28T17:25:00"/>
    <s v="CATTERICK"/>
    <s v="That's Not Me"/>
    <n v="12"/>
    <n v="6"/>
    <n v="71"/>
    <s v="Robbie Downey"/>
    <s v="1"/>
    <n v="14"/>
    <n v="7.1400000000000005E-2"/>
    <s v="4"/>
    <n v="7.5"/>
    <n v="0.71430000000000005"/>
    <n v="0.85709999999999997"/>
    <n v="0.7142857142857143"/>
    <n v="0.71430000000000005"/>
    <n v="55"/>
    <n v="6"/>
    <n v="6"/>
  </r>
  <r>
    <d v="2019-08-28T18:45:00"/>
    <s v="WORCESTER"/>
    <s v="Maria Magdalena"/>
    <n v="24"/>
    <m/>
    <m/>
    <s v="Connor Brace"/>
    <s v="1"/>
    <n v="5"/>
    <n v="0.2"/>
    <s v="1"/>
    <n v="-21"/>
    <n v="0.8"/>
    <n v="1"/>
    <n v="0.8"/>
    <n v="0.8"/>
    <n v="28"/>
    <n v="3.57"/>
    <n v="1.01"/>
  </r>
  <r>
    <d v="2019-08-28T19:45:00"/>
    <s v="WORCESTER"/>
    <s v="Miss Tynte"/>
    <n v="130"/>
    <m/>
    <n v="110"/>
    <s v="Tom Scudamore"/>
    <s v="1"/>
    <n v="11"/>
    <n v="9.0899999999999995E-2"/>
    <s v="3"/>
    <n v="-2"/>
    <n v="0.72729999999999995"/>
    <n v="0.81820000000000004"/>
    <n v="0.72727272727272729"/>
    <n v="0.72729999999999995"/>
    <n v="46"/>
    <n v="11"/>
    <n v="1.01"/>
  </r>
  <r>
    <d v="2019-08-28T19:55:00"/>
    <s v="KEMPTON (A.W)"/>
    <s v="Zzoro"/>
    <n v="11"/>
    <n v="1"/>
    <n v="78"/>
    <s v="Jason Watson"/>
    <s v="3"/>
    <n v="30"/>
    <n v="0.1"/>
    <s v="10"/>
    <n v="64.5"/>
    <n v="0.7"/>
    <n v="0.86670000000000003"/>
    <n v="0.7"/>
    <n v="0.7"/>
    <n v="109.5"/>
    <n v="5.07"/>
    <n v="1.8"/>
  </r>
  <r>
    <d v="2019-08-29T13:20:00"/>
    <s v="FFOS LAS"/>
    <s v="Twice As Likely"/>
    <n v="48"/>
    <n v="1"/>
    <n v="69"/>
    <s v="Finley Marsh"/>
    <s v="1"/>
    <n v="5"/>
    <n v="0.2"/>
    <s v="2"/>
    <n v="-11.5"/>
    <n v="0.8"/>
    <n v="0.8"/>
    <n v="0.8"/>
    <n v="0.8"/>
    <n v="28"/>
    <n v="11.52"/>
    <n v="13.5"/>
  </r>
  <r>
    <d v="2019-08-29T15:10:00"/>
    <s v="CARLISLE"/>
    <s v="Lady Lizzy"/>
    <n v="21"/>
    <n v="6"/>
    <n v="70"/>
    <s v="Harrison Shaw"/>
    <s v="0"/>
    <n v="6"/>
    <n v="0"/>
    <s v="0"/>
    <n v="0"/>
    <n v="0.83330000000000004"/>
    <n v="1"/>
    <n v="0.83333333333333337"/>
    <n v="0.83330000000000004"/>
    <n v="37.5"/>
    <n v="3.15"/>
    <n v="2"/>
  </r>
  <r>
    <d v="2019-08-29T15:40:00"/>
    <s v="CARLISLE"/>
    <s v="Pentewan"/>
    <n v="26"/>
    <n v="5"/>
    <n v="75"/>
    <s v="Ben Curtis"/>
    <n v="0"/>
    <s v="5"/>
    <n v="0"/>
    <n v="2"/>
    <s v="19.00"/>
    <n v="1"/>
    <n v="1"/>
    <n v="43590"/>
    <n v="1"/>
    <n v="47.5"/>
    <n v="4.9000000000000004"/>
    <n v="3.25"/>
  </r>
  <r>
    <d v="2019-08-29T16:20:00"/>
    <s v="FFOS LAS"/>
    <s v="All Right"/>
    <n v="21"/>
    <n v="1"/>
    <n v="57"/>
    <s v="Dane O'Neill"/>
    <s v="1"/>
    <n v="6"/>
    <n v="0.16669999999999999"/>
    <s v="1"/>
    <n v="9.5"/>
    <n v="0.83330000000000004"/>
    <n v="1"/>
    <n v="0.83333333333333337"/>
    <n v="0.83330000000000004"/>
    <n v="37.5"/>
    <n v="6.61"/>
    <n v="1.4"/>
  </r>
  <r>
    <d v="2019-08-29T16:20:00"/>
    <s v="FFOS LAS"/>
    <s v="Edge"/>
    <n v="8"/>
    <n v="10"/>
    <n v="54"/>
    <s v="Scott McCullagh"/>
    <s v="3"/>
    <n v="30"/>
    <n v="0.1"/>
    <s v="11"/>
    <n v="104.5"/>
    <n v="0.7"/>
    <n v="0.76670000000000005"/>
    <n v="0.7"/>
    <n v="0.7"/>
    <n v="109.5"/>
    <n v="12.5"/>
    <n v="11"/>
  </r>
  <r>
    <d v="2019-08-29T16:40:00"/>
    <s v="BELLEWSTOWN"/>
    <s v="Effernock Fizz"/>
    <n v="6"/>
    <n v="0"/>
    <n v="112"/>
    <s v="Adam Short"/>
    <s v="2"/>
    <n v="7"/>
    <n v="0.28570000000000001"/>
    <s v="2"/>
    <n v="-42"/>
    <n v="0.71430000000000005"/>
    <n v="0.85709999999999997"/>
    <n v="0.7142857142857143"/>
    <n v="0.71430000000000005"/>
    <n v="27.5"/>
    <n v="9.51"/>
    <n v="1.01"/>
  </r>
  <r>
    <d v="2019-08-29T16:50:00"/>
    <s v="SEDGEFIELD"/>
    <s v="Mrs Davies"/>
    <n v="10"/>
    <n v="0"/>
    <n v="94"/>
    <s v="Brian Hughes"/>
    <s v="0"/>
    <n v="7"/>
    <n v="0"/>
    <s v="1"/>
    <n v="9.5"/>
    <n v="0.71430000000000005"/>
    <n v="1"/>
    <n v="0.7142857142857143"/>
    <n v="0.71430000000000005"/>
    <n v="27.5"/>
    <n v="4.8"/>
    <n v="3.65"/>
  </r>
  <r>
    <d v="2019-08-29T16:55:00"/>
    <s v="TIPPERARY"/>
    <s v="Urban Boom"/>
    <n v="42"/>
    <n v="10"/>
    <n v="63"/>
    <s v="Shane Foley"/>
    <s v="0"/>
    <n v="3"/>
    <n v="0"/>
    <s v="0"/>
    <n v="0"/>
    <n v="1"/>
    <n v="1"/>
    <n v="1"/>
    <n v="1"/>
    <n v="28.5"/>
    <n v="44"/>
    <n v="21"/>
  </r>
  <r>
    <d v="2019-08-29T17:20:00"/>
    <s v="SEDGEFIELD"/>
    <s v="Horst"/>
    <n v="11"/>
    <n v="0"/>
    <n v="110"/>
    <s v="Henry Brooke"/>
    <s v="0"/>
    <n v="8"/>
    <n v="0"/>
    <s v="0"/>
    <n v="0"/>
    <n v="0.875"/>
    <n v="1"/>
    <n v="0.875"/>
    <n v="0.875"/>
    <n v="56.5"/>
    <n v="7.5"/>
    <n v="1.54"/>
  </r>
  <r>
    <d v="2019-08-29T17:40:00"/>
    <s v="BELLEWSTOWN"/>
    <s v="Lucky Road"/>
    <n v="42"/>
    <n v="0"/>
    <n v="111"/>
    <s v="Jonathan Moore"/>
    <s v="2"/>
    <n v="7"/>
    <n v="0.28570000000000001"/>
    <s v="1"/>
    <n v="-21"/>
    <n v="0.71430000000000005"/>
    <n v="0.85709999999999997"/>
    <n v="0.7142857142857143"/>
    <n v="0.71430000000000005"/>
    <n v="27.5"/>
    <n v="6.91"/>
    <n v="1.01"/>
  </r>
  <r>
    <d v="2019-08-29T18:55:00"/>
    <s v="TIPPERARY"/>
    <s v="Deia Glory"/>
    <n v="33"/>
    <n v="8"/>
    <n v="93"/>
    <s v="Wayne Lordan"/>
    <s v="1"/>
    <n v="12"/>
    <n v="8.3299999999999999E-2"/>
    <s v="3"/>
    <n v="28.5"/>
    <n v="0.91669999999999996"/>
    <n v="1"/>
    <n v="0.91666666666666663"/>
    <n v="0.91669999999999996"/>
    <n v="94.5"/>
    <n v="27"/>
    <n v="16.5"/>
  </r>
  <r>
    <d v="2019-08-29T18:55:00"/>
    <s v="TIPPERARY"/>
    <s v="Hit The Bid"/>
    <n v="173"/>
    <n v="1"/>
    <n v="110"/>
    <s v="Chris Hayes"/>
    <s v="3"/>
    <n v="13"/>
    <n v="0.23080000000000001"/>
    <s v="4"/>
    <n v="-23"/>
    <n v="0.76919999999999999"/>
    <n v="0.92310000000000003"/>
    <n v="0.76923076923076927"/>
    <n v="0.76919999999999999"/>
    <n v="65"/>
    <n v="13.54"/>
    <n v="1.6"/>
  </r>
  <r>
    <d v="2019-08-29T18:55:00"/>
    <s v="TIPPERARY"/>
    <s v="Hathiq"/>
    <n v="18"/>
    <n v="4"/>
    <n v="96"/>
    <s v="Rory Cleary"/>
    <s v="4"/>
    <n v="10"/>
    <n v="0.4"/>
    <s v="4"/>
    <n v="-23"/>
    <n v="0.7"/>
    <n v="0.8"/>
    <n v="0.7"/>
    <n v="0.7"/>
    <n v="36.5"/>
    <n v="5.43"/>
    <n v="5.4"/>
  </r>
  <r>
    <d v="2019-08-29T18:55:00"/>
    <s v="TIPPERARY"/>
    <s v="Nitro Boost"/>
    <n v="36"/>
    <n v="9"/>
    <n v="98"/>
    <m/>
    <s v="2"/>
    <n v="10"/>
    <n v="0.2"/>
    <s v="3"/>
    <n v="-2"/>
    <n v="0.7"/>
    <n v="0.8"/>
    <n v="0.7"/>
    <n v="0.7"/>
    <n v="36.5"/>
    <n v="9.4"/>
    <n v="1.01"/>
  </r>
  <r>
    <d v="2019-08-29T19:05:00"/>
    <s v="FONTWELL"/>
    <s v="Carolines Charm"/>
    <n v="15"/>
    <n v="0"/>
    <n v="91"/>
    <s v="Sam Twiston-Davies"/>
    <s v="0"/>
    <n v="7"/>
    <n v="0"/>
    <s v="0"/>
    <n v="0"/>
    <n v="0.71430000000000005"/>
    <n v="1"/>
    <n v="0.7142857142857143"/>
    <n v="0.71430000000000005"/>
    <n v="27.5"/>
    <n v="27.61"/>
    <n v="1.01"/>
  </r>
  <r>
    <d v="2019-08-30T14:40:00"/>
    <s v="SANDOWN"/>
    <s v="Secretfact"/>
    <n v="9"/>
    <n v="7"/>
    <n v="75"/>
    <s v="Jimmy Quinn"/>
    <s v="6"/>
    <n v="31"/>
    <n v="0.2"/>
    <s v="9"/>
    <n v="24.5"/>
    <n v="0.76670000000000005"/>
    <n v="0.8"/>
    <n v="0.76666666666666672"/>
    <n v="0.76670000000000005"/>
    <n v="148.5"/>
    <n v="11.06"/>
    <n v="7"/>
  </r>
  <r>
    <d v="2019-08-30T15:30:00"/>
    <s v="BANGOR-ON-DEE"/>
    <s v="Vif Argent"/>
    <n v="9"/>
    <n v="0"/>
    <n v="84"/>
    <s v="Lee Edwards"/>
    <s v="4"/>
    <n v="30"/>
    <n v="0.1333"/>
    <s v="9"/>
    <n v="24.5"/>
    <n v="0.7"/>
    <n v="0.83330000000000004"/>
    <n v="0.7"/>
    <n v="0.7"/>
    <n v="109.5"/>
    <n v="3.65"/>
    <n v="3.3"/>
  </r>
  <r>
    <d v="2019-08-30T15:40:00"/>
    <s v="THIRSK"/>
    <s v="Lahore"/>
    <n v="13"/>
    <n v="9"/>
    <n v="93"/>
    <s v="Graham Lee"/>
    <s v="4"/>
    <n v="11"/>
    <n v="0.36359999999999998"/>
    <s v="3"/>
    <n v="-2"/>
    <n v="0.72729999999999995"/>
    <n v="0.81820000000000004"/>
    <n v="0.72727272727272729"/>
    <n v="0.72729999999999995"/>
    <n v="46"/>
    <n v="10.59"/>
    <n v="1.1299999999999999"/>
  </r>
  <r>
    <d v="2019-08-30T15:40:00"/>
    <s v="THIRSK"/>
    <s v="Mark's Choice"/>
    <n v="13"/>
    <n v="6"/>
    <n v="82"/>
    <s v="James Sullivan"/>
    <s v="4"/>
    <n v="17"/>
    <n v="0.23530000000000001"/>
    <s v="4"/>
    <n v="-84"/>
    <n v="0.70589999999999997"/>
    <n v="0.88239999999999996"/>
    <n v="0.70588235294117652"/>
    <n v="0.70589999999999997"/>
    <n v="64"/>
    <n v="24"/>
    <n v="18"/>
  </r>
  <r>
    <d v="2019-08-30T16:15:00"/>
    <s v="THIRSK"/>
    <s v="Absolutio"/>
    <n v="25"/>
    <n v="14"/>
    <n v="81"/>
    <s v="Clifford Lee"/>
    <s v="2"/>
    <n v="8"/>
    <n v="0.25"/>
    <s v="4"/>
    <n v="-23"/>
    <n v="0.75"/>
    <n v="0.875"/>
    <n v="0.75"/>
    <n v="0.75"/>
    <n v="37"/>
    <n v="10.15"/>
    <n v="5"/>
  </r>
  <r>
    <d v="2019-08-30T16:30:00"/>
    <s v="WOLVERHAMPTON (A.W)"/>
    <s v="Percy Prosecco"/>
    <n v="11"/>
    <n v="10"/>
    <n v="66"/>
    <s v="Miss Brodie Hampson"/>
    <s v="3"/>
    <n v="15"/>
    <n v="0.2"/>
    <s v="5"/>
    <n v="-13.5"/>
    <n v="0.73329999999999995"/>
    <n v="0.86670000000000003"/>
    <n v="0.73333333333333328"/>
    <n v="0.73329999999999995"/>
    <n v="64.5"/>
    <n v="3.83"/>
    <n v="1.01"/>
  </r>
  <r>
    <d v="2019-08-30T16:45:00"/>
    <s v="THIRSK"/>
    <s v="Fox Kasper"/>
    <n v="147"/>
    <n v="10"/>
    <n v="69"/>
    <s v="David Allan"/>
    <s v="0"/>
    <n v="6"/>
    <n v="0"/>
    <s v="2"/>
    <n v="19"/>
    <n v="0.83330000000000004"/>
    <n v="1"/>
    <n v="0.83333333333333337"/>
    <n v="0.83330000000000004"/>
    <n v="37.5"/>
    <n v="21.44"/>
    <n v="25"/>
  </r>
  <r>
    <d v="2019-08-30T16:55:00"/>
    <s v="HAMILTON"/>
    <s v="Singe Anglais"/>
    <n v="24"/>
    <n v="12"/>
    <n v="67"/>
    <s v="Faye McManoman"/>
    <n v="2"/>
    <s v="4"/>
    <n v="0.5"/>
    <n v="1"/>
    <s v="-21.00"/>
    <n v="1"/>
    <n v="1"/>
    <n v="43559"/>
    <n v="1"/>
    <n v="38"/>
    <n v="11.2"/>
    <n v="12"/>
  </r>
  <r>
    <d v="2019-08-30T17:05:00"/>
    <s v="WOLVERHAMPTON (A.W)"/>
    <s v="Brogans Bay"/>
    <n v="11"/>
    <n v="5"/>
    <n v="55"/>
    <s v="J F Egan"/>
    <s v="1"/>
    <n v="12"/>
    <n v="8.3299999999999999E-2"/>
    <s v="2"/>
    <n v="-11.5"/>
    <n v="0.75"/>
    <n v="0.91669999999999996"/>
    <n v="0.75"/>
    <n v="0.75"/>
    <n v="55.5"/>
    <n v="24.6"/>
    <n v="4.5999999999999996"/>
  </r>
  <r>
    <d v="2019-08-30T17:10:00"/>
    <s v="DOWN ROYAL"/>
    <s v="The Perch"/>
    <n v="10"/>
    <n v="0"/>
    <n v="92"/>
    <s v="Darragh O'Keeffe"/>
    <s v="0"/>
    <n v="3"/>
    <n v="0"/>
    <s v="0"/>
    <n v="0"/>
    <n v="1"/>
    <n v="1"/>
    <n v="1"/>
    <n v="1"/>
    <n v="28.5"/>
    <n v="28"/>
    <n v="24"/>
  </r>
  <r>
    <d v="2019-08-30T17:15:00"/>
    <s v="THIRSK"/>
    <s v="Alfa Dawn"/>
    <n v="15"/>
    <n v="4"/>
    <n v="67"/>
    <s v="Sam James"/>
    <s v="0"/>
    <n v="7"/>
    <n v="0"/>
    <s v="2"/>
    <n v="19"/>
    <n v="0.71430000000000005"/>
    <n v="0.71430000000000005"/>
    <n v="0.7142857142857143"/>
    <n v="0.71430000000000005"/>
    <n v="27.5"/>
    <n v="7.08"/>
    <n v="3.7"/>
  </r>
  <r>
    <d v="2019-08-30T17:15:00"/>
    <s v="THIRSK"/>
    <s v="Dragons Will Rise"/>
    <n v="37"/>
    <n v="10"/>
    <n v="50"/>
    <s v="Franny Norton"/>
    <s v="0"/>
    <n v="7"/>
    <n v="0"/>
    <s v="1"/>
    <n v="9.5"/>
    <n v="0.71430000000000005"/>
    <n v="0.71430000000000005"/>
    <n v="0.7142857142857143"/>
    <n v="0.71430000000000005"/>
    <n v="27.5"/>
    <n v="17.04"/>
    <n v="14.5"/>
  </r>
  <r>
    <d v="2019-08-30T17:20:00"/>
    <s v="CURRAGH"/>
    <s v="Arranmore"/>
    <n v="13"/>
    <n v="3"/>
    <m/>
    <s v="Kevin Manning"/>
    <s v="1"/>
    <n v="3"/>
    <n v="0.33329999999999999"/>
    <s v="2"/>
    <n v="19"/>
    <n v="1"/>
    <n v="1"/>
    <n v="1"/>
    <n v="1"/>
    <n v="28.5"/>
    <n v="8.8000000000000007"/>
    <n v="8.6"/>
  </r>
  <r>
    <d v="2019-08-30T18:10:00"/>
    <s v="DOWN ROYAL"/>
    <s v="John Mor"/>
    <n v="13"/>
    <n v="0"/>
    <m/>
    <s v="Patrick Corbett"/>
    <s v="0"/>
    <n v="8"/>
    <n v="0"/>
    <s v="1"/>
    <n v="9.5"/>
    <n v="0.75"/>
    <n v="0.75"/>
    <n v="0.75"/>
    <n v="0.75"/>
    <n v="37"/>
    <n v="15.14"/>
    <n v="7"/>
  </r>
  <r>
    <d v="2019-08-30T18:10:00"/>
    <s v="DOWN ROYAL"/>
    <s v="Magic Sea"/>
    <n v="25"/>
    <n v="0"/>
    <n v="104"/>
    <s v="Rachael Blackmore"/>
    <s v="0"/>
    <n v="7"/>
    <n v="0"/>
    <s v="0"/>
    <n v="0"/>
    <n v="0.71430000000000005"/>
    <n v="0.71430000000000005"/>
    <n v="0.7142857142857143"/>
    <n v="0.71430000000000005"/>
    <n v="27.5"/>
    <n v="5.3"/>
    <n v="4.3"/>
  </r>
  <r>
    <d v="2019-08-30T18:15:00"/>
    <s v="NEWCASTLE (A.W)"/>
    <s v="Albanita"/>
    <n v="10"/>
    <n v="1"/>
    <n v="76"/>
    <s v="Luke Morris"/>
    <s v="1"/>
    <n v="6"/>
    <n v="0.16669999999999999"/>
    <s v="2"/>
    <n v="-11.5"/>
    <n v="0.83330000000000004"/>
    <n v="1"/>
    <n v="0.83333333333333337"/>
    <n v="0.83330000000000004"/>
    <n v="37.5"/>
    <n v="4.3"/>
    <n v="2.1800000000000002"/>
  </r>
  <r>
    <d v="2019-08-30T18:50:00"/>
    <s v="CURRAGH"/>
    <s v="Jassaar"/>
    <n v="31"/>
    <n v="24"/>
    <n v="91"/>
    <s v="Andrew Slattery"/>
    <s v="2"/>
    <n v="7"/>
    <n v="0.28570000000000001"/>
    <s v="0"/>
    <n v="0"/>
    <n v="0.71430000000000005"/>
    <n v="0.71430000000000005"/>
    <n v="0.7142857142857143"/>
    <n v="0.71430000000000005"/>
    <n v="27.5"/>
    <n v="12.76"/>
    <n v="1.01"/>
  </r>
  <r>
    <d v="2019-08-30T18:55:00"/>
    <s v="HAMILTON"/>
    <s v="Paths Of Glory"/>
    <n v="29"/>
    <n v="10"/>
    <n v="79"/>
    <s v="Ben Curtis"/>
    <s v="1"/>
    <n v="3"/>
    <n v="0.33329999999999999"/>
    <s v="1"/>
    <n v="9.5"/>
    <n v="1"/>
    <n v="1"/>
    <n v="1"/>
    <n v="1"/>
    <n v="28.5"/>
    <n v="11.5"/>
    <n v="11"/>
  </r>
  <r>
    <d v="2019-08-30T18:55:00"/>
    <s v="HAMILTON"/>
    <s v="Archi's Affaire"/>
    <n v="23"/>
    <n v="9"/>
    <n v="88"/>
    <s v="Paul Mulrennan"/>
    <s v="4"/>
    <n v="14"/>
    <n v="0.28570000000000001"/>
    <s v="3"/>
    <n v="-32.5"/>
    <n v="0.71430000000000005"/>
    <n v="0.78569999999999995"/>
    <n v="0.7142857142857143"/>
    <n v="0.71430000000000005"/>
    <n v="55"/>
    <n v="14"/>
    <n v="10.5"/>
  </r>
  <r>
    <d v="2019-08-30T19:10:00"/>
    <s v="DOWN ROYAL"/>
    <s v="Boston Babe"/>
    <n v="25"/>
    <n v="0"/>
    <n v="80"/>
    <s v="Conor Orr"/>
    <s v="0"/>
    <n v="10"/>
    <n v="0"/>
    <s v="0"/>
    <n v="0"/>
    <n v="0.7"/>
    <n v="0.8"/>
    <n v="0.7"/>
    <n v="0.7"/>
    <n v="36.5"/>
    <n v="55"/>
    <n v="8.1999999999999993"/>
  </r>
  <r>
    <d v="2019-08-30T19:20:00"/>
    <s v="CURRAGH"/>
    <s v="Whatharm"/>
    <n v="14"/>
    <n v="6"/>
    <n v="66"/>
    <s v="Ben Coen"/>
    <s v="1"/>
    <n v="8"/>
    <n v="0.125"/>
    <s v="2"/>
    <n v="-11.5"/>
    <n v="0.75"/>
    <n v="0.75"/>
    <n v="0.75"/>
    <n v="0.75"/>
    <n v="37"/>
    <n v="11"/>
    <n v="4.9000000000000004"/>
  </r>
  <r>
    <d v="2019-08-30T19:40:00"/>
    <s v="DOWN ROYAL"/>
    <s v="Above The City"/>
    <n v="38"/>
    <n v="0"/>
    <m/>
    <m/>
    <s v="1"/>
    <n v="4"/>
    <n v="0.25"/>
    <s v="1"/>
    <n v="9.5"/>
    <n v="1"/>
    <n v="1"/>
    <n v="1"/>
    <n v="1"/>
    <n v="38"/>
    <n v="6.99"/>
    <n v="2.5499999999999998"/>
  </r>
  <r>
    <d v="2019-08-31T14:10:00"/>
    <s v="CHESTER"/>
    <s v="Oh This Is Us"/>
    <n v="7"/>
    <n v="6"/>
    <n v="105"/>
    <s v="Andrea Atzeni"/>
    <s v="5"/>
    <n v="45"/>
    <n v="0.16669999999999999"/>
    <s v="9"/>
    <n v="24.5"/>
    <n v="0.73329999999999995"/>
    <n v="0.9"/>
    <n v="0.73333333333333328"/>
    <n v="0.73329999999999995"/>
    <n v="129"/>
    <n v="3.85"/>
    <n v="1.01"/>
  </r>
  <r>
    <d v="2019-08-31T14:30:00"/>
    <s v="NEWTON ABBOT"/>
    <s v="As You Like"/>
    <n v="33"/>
    <n v="0"/>
    <n v="120"/>
    <s v="Richie McLernon"/>
    <s v="4"/>
    <n v="16"/>
    <n v="0.25"/>
    <s v="6"/>
    <n v="-4"/>
    <n v="0.8125"/>
    <n v="0.875"/>
    <n v="0.8125"/>
    <n v="0.8125"/>
    <n v="93.5"/>
    <n v="4.97"/>
    <n v="1.01"/>
  </r>
  <r>
    <d v="2019-08-31T14:45:00"/>
    <s v="CHESTER"/>
    <s v="Tribal Craft"/>
    <n v="16"/>
    <n v="6"/>
    <n v="91"/>
    <s v="Martin Dwyer"/>
    <n v="2"/>
    <s v="5"/>
    <n v="0.4"/>
    <n v="0"/>
    <s v="0.00"/>
    <n v="1"/>
    <n v="1"/>
    <n v="43590"/>
    <n v="1"/>
    <n v="47.5"/>
    <n v="5.6"/>
    <n v="5.5"/>
  </r>
  <r>
    <d v="2019-08-31T14:45:00"/>
    <s v="CHESTER"/>
    <s v="Vivid Diamond"/>
    <n v="21"/>
    <n v="3"/>
    <n v="92"/>
    <s v="Franny Norton"/>
    <s v="1"/>
    <n v="8"/>
    <n v="0.125"/>
    <s v="2"/>
    <n v="19"/>
    <n v="0.75"/>
    <n v="0.75"/>
    <n v="0.75"/>
    <n v="0.75"/>
    <n v="37"/>
    <n v="8.34"/>
    <n v="1.01"/>
  </r>
  <r>
    <d v="2019-08-31T15:05:00"/>
    <s v="NEWTON ABBOT"/>
    <s v="Irish Prophecy"/>
    <n v="126"/>
    <n v="0"/>
    <n v="126"/>
    <s v="Adam Wedge"/>
    <s v="3"/>
    <n v="8"/>
    <n v="0.375"/>
    <s v="0"/>
    <n v="0"/>
    <n v="0.75"/>
    <n v="0.875"/>
    <n v="0.75"/>
    <n v="0.75"/>
    <n v="37"/>
    <n v="5.96"/>
    <n v="5.8"/>
  </r>
  <r>
    <d v="2019-08-31T15:05:00"/>
    <s v="NEWTON ABBOT"/>
    <s v="Timeforben"/>
    <n v="42"/>
    <n v="0"/>
    <n v="122"/>
    <s v="Tom Scudamore"/>
    <s v="3"/>
    <n v="16"/>
    <n v="0.1875"/>
    <s v="8"/>
    <n v="-15.5"/>
    <n v="0.75"/>
    <n v="0.8125"/>
    <n v="0.75"/>
    <n v="0.75"/>
    <n v="74"/>
    <n v="5.96"/>
    <n v="3"/>
  </r>
  <r>
    <d v="2019-08-31T15:15:00"/>
    <s v="BEVERLEY"/>
    <s v="Queens Gift"/>
    <n v="47"/>
    <n v="1"/>
    <n v="91"/>
    <s v="Paul Mulrennan"/>
    <s v="4"/>
    <n v="11"/>
    <n v="0.36359999999999998"/>
    <s v="2"/>
    <n v="-11.5"/>
    <n v="0.81820000000000004"/>
    <n v="0.81820000000000004"/>
    <n v="0.81818181818181823"/>
    <n v="0.81820000000000004"/>
    <n v="65.5"/>
    <n v="15.5"/>
    <n v="2.3199999999999998"/>
  </r>
  <r>
    <d v="2019-08-31T15:25:00"/>
    <s v="DOWN ROYAL"/>
    <s v="Urban Boom"/>
    <n v="2"/>
    <n v="13"/>
    <n v="63"/>
    <m/>
    <s v="0"/>
    <n v="4"/>
    <n v="0"/>
    <s v="0"/>
    <n v="0"/>
    <n v="1"/>
    <n v="1"/>
    <n v="1"/>
    <n v="1"/>
    <n v="38"/>
    <n v="16.5"/>
    <n v="15"/>
  </r>
  <r>
    <d v="2019-08-31T15:35:00"/>
    <s v="SANDOWN"/>
    <s v="Hector Loza"/>
    <n v="16"/>
    <n v="4"/>
    <n v="85"/>
    <s v="Nicky Mackay"/>
    <s v="2"/>
    <n v="3"/>
    <n v="0.66669999999999996"/>
    <s v="0"/>
    <n v="0"/>
    <n v="1"/>
    <n v="1"/>
    <n v="1"/>
    <n v="1"/>
    <n v="28.5"/>
    <n v="103.65"/>
    <n v="21"/>
  </r>
  <r>
    <d v="2019-08-31T15:40:00"/>
    <s v="NEWTON ABBOT"/>
    <s v="Royal Plaza"/>
    <n v="11"/>
    <n v="0"/>
    <n v="112"/>
    <s v="Nick Scholfield"/>
    <s v="3"/>
    <n v="33"/>
    <n v="0.1"/>
    <s v="2"/>
    <n v="19"/>
    <n v="0.76670000000000005"/>
    <n v="0.9"/>
    <n v="0.76666666666666672"/>
    <n v="0.76670000000000005"/>
    <n v="148.5"/>
    <n v="14.5"/>
    <n v="1.74"/>
  </r>
  <r>
    <d v="2019-08-31T16:10:00"/>
    <s v="SANDOWN"/>
    <s v="Constanzia"/>
    <n v="9"/>
    <n v="7"/>
    <n v="67"/>
    <s v="Kieran O'Neill"/>
    <s v="1"/>
    <n v="5"/>
    <n v="0.2"/>
    <s v="2"/>
    <n v="-11.5"/>
    <n v="1"/>
    <n v="1"/>
    <n v="1"/>
    <n v="1"/>
    <n v="47.5"/>
    <n v="32"/>
    <n v="24"/>
  </r>
  <r>
    <d v="2019-08-31T16:30:00"/>
    <s v="CHESTER"/>
    <s v="True Hero"/>
    <n v="15"/>
    <n v="8"/>
    <n v="77"/>
    <s v="Rowan Scott"/>
    <s v="1"/>
    <n v="11"/>
    <n v="9.0899999999999995E-2"/>
    <s v="4"/>
    <n v="38"/>
    <n v="0.72729999999999995"/>
    <n v="0.90910000000000002"/>
    <n v="0.72727272727272729"/>
    <n v="0.72729999999999995"/>
    <n v="46"/>
    <n v="24"/>
    <n v="10"/>
  </r>
  <r>
    <d v="2019-08-31T16:30:00"/>
    <s v="CHESTER"/>
    <s v="Vee Man Ten"/>
    <n v="21"/>
    <n v="4"/>
    <n v="74"/>
    <s v="Franny Norton"/>
    <s v="1"/>
    <n v="10"/>
    <n v="0.1"/>
    <s v="1"/>
    <n v="9.5"/>
    <n v="0.7"/>
    <n v="1"/>
    <n v="0.7"/>
    <n v="0.7"/>
    <n v="36.5"/>
    <n v="4.7"/>
    <n v="2.4"/>
  </r>
  <r>
    <d v="2019-08-31T16:40:00"/>
    <s v="WOLVERHAMPTON (A.W)"/>
    <s v="Enchanted Linda"/>
    <n v="37"/>
    <n v="5"/>
    <n v="79"/>
    <s v="Thore Hammer Hansen"/>
    <s v="3"/>
    <n v="14"/>
    <n v="0.21429999999999999"/>
    <s v="6"/>
    <n v="26.5"/>
    <n v="0.71430000000000005"/>
    <n v="0.85709999999999997"/>
    <n v="0.7142857142857143"/>
    <n v="0.71430000000000005"/>
    <n v="55"/>
    <n v="10.8"/>
    <n v="4.7"/>
  </r>
  <r>
    <d v="2019-08-31T16:50:00"/>
    <s v="NEWTON ABBOT"/>
    <s v="Game Line"/>
    <n v="13"/>
    <n v="0"/>
    <n v="98"/>
    <s v="Jack Tudor"/>
    <s v="2"/>
    <n v="11"/>
    <n v="0.18179999999999999"/>
    <s v="3"/>
    <n v="-2"/>
    <n v="0.72729999999999995"/>
    <n v="0.81820000000000004"/>
    <n v="0.72727272727272729"/>
    <n v="0.72729999999999995"/>
    <n v="46"/>
    <n v="3.8"/>
    <n v="3"/>
  </r>
  <r>
    <d v="2019-08-31T17:45:00"/>
    <s v="DOWN ROYAL"/>
    <s v="Flat To The Max"/>
    <n v="14"/>
    <n v="11"/>
    <n v="81"/>
    <s v="Shane Crosse"/>
    <s v="1"/>
    <n v="7"/>
    <n v="0.1429"/>
    <s v="1"/>
    <n v="9.5"/>
    <n v="0.71430000000000005"/>
    <n v="0.85709999999999997"/>
    <n v="0.7142857142857143"/>
    <n v="0.71430000000000005"/>
    <n v="27.5"/>
    <n v="80"/>
    <n v="70"/>
  </r>
  <r>
    <d v="2019-08-31T19:15:00"/>
    <s v="CHELMSFORD (A.W)"/>
    <s v="Admirality"/>
    <n v="35"/>
    <n v="3"/>
    <n v="94"/>
    <s v="Ben Curtis"/>
    <s v="3"/>
    <n v="25"/>
    <n v="0.12"/>
    <s v="5"/>
    <n v="47.5"/>
    <n v="0.72"/>
    <n v="0.84"/>
    <n v="0.72"/>
    <n v="0.72"/>
    <n v="101"/>
    <n v="9.75"/>
    <n v="3.3"/>
  </r>
  <r>
    <d v="2019-08-31T19:30:00"/>
    <s v="LINGFIELD (A.W)"/>
    <s v="Mousquetaire"/>
    <n v="47"/>
    <n v="2"/>
    <n v="52"/>
    <s v="David Egan"/>
    <s v="0"/>
    <n v="3"/>
    <n v="0"/>
    <s v="0"/>
    <n v="0"/>
    <n v="1"/>
    <n v="1"/>
    <n v="1"/>
    <n v="1"/>
    <n v="28.5"/>
    <n v="19"/>
    <n v="13"/>
  </r>
  <r>
    <d v="2019-08-31T20:45:00"/>
    <s v="CHELMSFORD (A.W)"/>
    <s v="Birdcage Walk"/>
    <n v="15"/>
    <n v="4"/>
    <n v="85"/>
    <s v="Ryan Moore"/>
    <s v="2"/>
    <n v="6"/>
    <n v="0.33329999999999999"/>
    <s v="1"/>
    <n v="9.5"/>
    <n v="0.83330000000000004"/>
    <n v="1"/>
    <n v="0.83333333333333337"/>
    <n v="0.83330000000000004"/>
    <n v="37.5"/>
    <n v="5.22"/>
    <n v="4"/>
  </r>
  <r>
    <d v="2019-08-31T20:45:00"/>
    <s v="CHELMSFORD (A.W)"/>
    <s v="Maid For Life"/>
    <n v="21"/>
    <n v="3"/>
    <n v="94"/>
    <s v="George Wood"/>
    <s v="2"/>
    <n v="7"/>
    <n v="0.28570000000000001"/>
    <s v="3"/>
    <n v="-32.5"/>
    <n v="0.71430000000000005"/>
    <n v="0.85709999999999997"/>
    <n v="0.7142857142857143"/>
    <n v="0.71430000000000005"/>
    <n v="27.5"/>
    <n v="7"/>
    <n v="1.81"/>
  </r>
  <r>
    <d v="2019-09-01T15:50:00"/>
    <s v="CORK"/>
    <s v="Abanica"/>
    <n v="60"/>
    <n v="9"/>
    <n v="63"/>
    <s v="Wayne Lordan"/>
    <s v="0"/>
    <n v="6"/>
    <n v="0"/>
    <s v="0"/>
    <n v="0"/>
    <n v="0.83330000000000004"/>
    <n v="1"/>
    <n v="0.83333333333333337"/>
    <n v="0.83330000000000004"/>
    <n v="37.5"/>
    <n v="62.9"/>
    <n v="12.5"/>
  </r>
  <r>
    <d v="2019-09-01T16:50:00"/>
    <s v="CORK"/>
    <s v="Enough Said"/>
    <n v="23"/>
    <n v="7"/>
    <n v="75"/>
    <s v="W J Lee"/>
    <s v="1"/>
    <n v="3"/>
    <n v="0.33329999999999999"/>
    <s v="1"/>
    <n v="-21"/>
    <n v="1"/>
    <n v="1"/>
    <n v="1"/>
    <n v="1"/>
    <n v="28.5"/>
    <n v="11.83"/>
    <n v="8.1999999999999993"/>
  </r>
  <r>
    <d v="2019-09-02T13:45:00"/>
    <s v="CHEPSTOW"/>
    <s v="Prissy Missy"/>
    <n v="6"/>
    <n v="6"/>
    <n v="57"/>
    <s v="Thomas Greatrex"/>
    <s v="0"/>
    <n v="7"/>
    <n v="0"/>
    <s v="0"/>
    <n v="0"/>
    <n v="0.71430000000000005"/>
    <n v="0.71430000000000005"/>
    <n v="0.7142857142857143"/>
    <n v="0.71430000000000005"/>
    <n v="27.5"/>
    <n v="3.65"/>
    <n v="1.01"/>
  </r>
  <r>
    <d v="2019-09-02T16:35:00"/>
    <s v="HEXHAM"/>
    <s v="Elixer"/>
    <n v="34"/>
    <n v="0"/>
    <n v="86"/>
    <s v="Lorcan Murtagh"/>
    <s v="0"/>
    <n v="6"/>
    <n v="0"/>
    <s v="0"/>
    <n v="0"/>
    <n v="0.83330000000000004"/>
    <n v="0.83330000000000004"/>
    <n v="0.83333333333333337"/>
    <n v="0.83330000000000004"/>
    <n v="37.5"/>
    <n v="26.64"/>
    <n v="14.5"/>
  </r>
  <r>
    <d v="2019-09-02T17:50:00"/>
    <s v="ROSCOMMON"/>
    <s v="Mean Fomhair"/>
    <n v="30"/>
    <n v="14"/>
    <n v="64"/>
    <s v="Colin Keane"/>
    <n v="0"/>
    <s v="3"/>
    <n v="0"/>
    <n v="0"/>
    <s v="0.00"/>
    <n v="1"/>
    <n v="1"/>
    <n v="43527"/>
    <n v="1"/>
    <n v="28.5"/>
    <n v="8.35"/>
    <n v="1.01"/>
  </r>
  <r>
    <d v="2019-09-03T14:00:00"/>
    <s v="CATTERICK"/>
    <s v="Auckland Lodge"/>
    <n v="21"/>
    <n v="3"/>
    <n v="73"/>
    <s v="Harrison Shaw"/>
    <s v="1"/>
    <n v="3"/>
    <n v="0.33329999999999999"/>
    <n v="2"/>
    <n v="-11.5"/>
    <n v="1"/>
    <n v="1"/>
    <n v="1"/>
    <n v="1"/>
    <n v="28.5"/>
    <n v="7.6"/>
    <n v="1.01"/>
  </r>
  <r>
    <d v="2019-09-03T16:40:00"/>
    <s v="CATTERICK"/>
    <s v="Jan De Heem"/>
    <n v="15"/>
    <n v="3"/>
    <n v="52"/>
    <s v="Connor Murtagh"/>
    <s v="1"/>
    <n v="65"/>
    <n v="3.3300000000000003E-2"/>
    <n v="12"/>
    <n v="83.5"/>
    <n v="0.76670000000000005"/>
    <n v="0.9667"/>
    <n v="0.76666666666666672"/>
    <n v="0.76670000000000005"/>
    <n v="148.5"/>
    <n v="16.5"/>
    <n v="4"/>
  </r>
  <r>
    <d v="2019-09-03T17:00:00"/>
    <s v="GOODWOOD"/>
    <s v="Chitra"/>
    <n v="39"/>
    <n v="1"/>
    <n v="78"/>
    <s v="David Egan"/>
    <s v="5"/>
    <n v="13"/>
    <n v="0.3846"/>
    <n v="5"/>
    <n v="-44"/>
    <n v="0.76919999999999999"/>
    <n v="0.92310000000000003"/>
    <n v="0.76923076923076927"/>
    <n v="0.76919999999999999"/>
    <n v="65"/>
    <n v="7.78"/>
    <n v="2.3199999999999998"/>
  </r>
  <r>
    <d v="2019-09-03T17:40:00"/>
    <s v="CATTERICK"/>
    <s v="Longroom"/>
    <n v="25"/>
    <n v="3"/>
    <n v="65"/>
    <s v="Phil Dennis"/>
    <s v="6"/>
    <n v="29"/>
    <n v="0.2069"/>
    <n v="2"/>
    <n v="-11.5"/>
    <n v="0.72409999999999997"/>
    <n v="0.72409999999999997"/>
    <n v="0.72413793103448276"/>
    <n v="0.72409999999999997"/>
    <n v="119.5"/>
    <n v="13"/>
    <n v="3.35"/>
  </r>
  <r>
    <d v="2019-09-03T17:45:00"/>
    <s v="KEMPTON (A.W)"/>
    <s v="Sir Rodneyredblood"/>
    <n v="14"/>
    <n v="2"/>
    <n v="53"/>
    <s v="Tom Queally"/>
    <s v="0"/>
    <n v="4"/>
    <n v="0"/>
    <n v="0"/>
    <n v="0"/>
    <n v="1"/>
    <n v="1"/>
    <n v="1"/>
    <n v="1"/>
    <n v="38"/>
    <n v="11.5"/>
    <n v="3.2"/>
  </r>
  <r>
    <d v="2019-09-03T19:00:00"/>
    <s v="SALISBURY"/>
    <s v="Gwafa"/>
    <n v="24"/>
    <n v="0"/>
    <n v="85"/>
    <s v="Fergus Sweeney"/>
    <s v="1"/>
    <n v="9"/>
    <n v="0.1111"/>
    <n v="3"/>
    <n v="28.5"/>
    <n v="0.77780000000000005"/>
    <n v="1"/>
    <n v="0.77777777777777779"/>
    <n v="0.77780000000000005"/>
    <n v="46.5"/>
    <n v="5.8"/>
    <n v="1.01"/>
  </r>
  <r>
    <d v="2019-09-03T19:00:00"/>
    <s v="SALISBURY"/>
    <s v="Ravenous"/>
    <n v="26"/>
    <n v="0"/>
    <n v="71"/>
    <s v="Royston Ffrench"/>
    <s v="2"/>
    <n v="56"/>
    <n v="6.6699999999999995E-2"/>
    <n v="10"/>
    <n v="64.5"/>
    <n v="0.7"/>
    <n v="0.9"/>
    <n v="0.7"/>
    <n v="0.7"/>
    <n v="109.5"/>
    <n v="18"/>
    <n v="12"/>
  </r>
  <r>
    <d v="2019-09-03T19:15:00"/>
    <s v="KEMPTON (A.W)"/>
    <s v="Dutch Story"/>
    <n v="11"/>
    <n v="13"/>
    <n v="57"/>
    <s v="Martin Dwyer"/>
    <s v="1"/>
    <n v="5"/>
    <n v="0.2"/>
    <n v="2"/>
    <n v="-11.5"/>
    <n v="0.8"/>
    <n v="1"/>
    <n v="0.8"/>
    <n v="0.8"/>
    <n v="28"/>
    <n v="9.8000000000000007"/>
    <n v="8.8000000000000007"/>
  </r>
  <r>
    <d v="2019-09-03T19:30:00"/>
    <s v="SALISBURY"/>
    <s v="Mini Milk"/>
    <n v="12"/>
    <n v="0"/>
    <n v="60"/>
    <s v="Richard Kingscote"/>
    <s v="0"/>
    <n v="3"/>
    <n v="0"/>
    <n v="0"/>
    <n v="0"/>
    <n v="1"/>
    <n v="1"/>
    <n v="1"/>
    <n v="1"/>
    <n v="28.5"/>
    <n v="20"/>
    <n v="20"/>
  </r>
  <r>
    <d v="2019-09-03T20:15:00"/>
    <s v="KEMPTON (A.W)"/>
    <s v="Thimbleweed"/>
    <n v="19"/>
    <n v="3"/>
    <n v="84"/>
    <s v="Harry Bentley"/>
    <s v="2"/>
    <n v="7"/>
    <n v="0.28570000000000001"/>
    <n v="0"/>
    <n v="0"/>
    <n v="0.71430000000000005"/>
    <n v="0.85709999999999997"/>
    <n v="0.7142857142857143"/>
    <n v="0.71430000000000005"/>
    <n v="27.5"/>
    <n v="10.45"/>
    <n v="10"/>
  </r>
  <r>
    <d v="2019-09-04T14:50:00"/>
    <s v="UTTOXETER"/>
    <s v="Miss Tynte"/>
    <n v="2.5"/>
    <n v="7"/>
    <n v="0"/>
    <s v="Tom Scudamore"/>
    <n v="2"/>
    <s v="12"/>
    <s v="16.67 %"/>
    <n v="4"/>
    <n v="-23"/>
    <n v="0.75"/>
    <n v="0.83330000000000004"/>
    <n v="0.75"/>
    <n v="0.75"/>
    <n v="55.5"/>
    <n v="3.1"/>
    <n v="2.56"/>
  </r>
  <r>
    <d v="2019-09-04T15:50:00"/>
    <s v="UTTOXETER"/>
    <s v="Dariya"/>
    <n v="3.75"/>
    <n v="21"/>
    <n v="0"/>
    <s v="Aidan Coleman"/>
    <n v="1"/>
    <s v="6"/>
    <s v="16.67 %"/>
    <n v="1"/>
    <n v="-21"/>
    <n v="0.83330000000000004"/>
    <n v="1"/>
    <n v="0.83333333333333337"/>
    <n v="0.83330000000000004"/>
    <n v="37.5"/>
    <n v="4.46"/>
    <n v="2"/>
  </r>
  <r>
    <d v="2019-09-04T18:15:00"/>
    <s v="CHELMSFORD (A.W)"/>
    <s v="Pink Flamingo"/>
    <n v="3"/>
    <n v="15"/>
    <n v="1"/>
    <s v="Cieren Fallon"/>
    <n v="4"/>
    <s v="16"/>
    <s v="25.00 %"/>
    <n v="3"/>
    <n v="-2"/>
    <n v="0.75"/>
    <n v="0.875"/>
    <n v="0.75"/>
    <n v="0.75"/>
    <n v="74"/>
    <n v="4.0999999999999996"/>
    <n v="4"/>
  </r>
  <r>
    <d v="2019-09-05T14:40:00"/>
    <s v="SALISBURY"/>
    <s v="Mambo Nights"/>
    <s v="3.50"/>
    <s v="20"/>
    <s v="9"/>
    <s v="Sean Levey"/>
    <s v="0"/>
    <n v="3"/>
    <s v="0.00 %"/>
    <s v="3"/>
    <n v="89"/>
    <n v="1"/>
    <n v="9.5"/>
    <n v="1"/>
    <n v="1"/>
    <n v="1"/>
    <n v="4.6399999999999997"/>
    <n v="3.25"/>
  </r>
  <r>
    <d v="2019-09-05T15:50:00"/>
    <s v="HAYDOCK"/>
    <s v="Vanbrugh"/>
    <s v="5.50"/>
    <s v="33"/>
    <n v="4"/>
    <s v="Kieran Shoemark"/>
    <n v="1"/>
    <s v="5"/>
    <s v="20.00 %"/>
    <n v="2"/>
    <n v="75"/>
    <n v="1"/>
    <n v="9.5"/>
    <n v="0.8"/>
    <n v="1"/>
    <n v="43589"/>
    <n v="6.12"/>
    <n v="1.5"/>
  </r>
  <r>
    <d v="2019-09-05T17:40:00"/>
    <s v="CHELMSFORD (A.W)"/>
    <s v="Too Hard To Hold"/>
    <s v="7.00"/>
    <s v="20"/>
    <n v="8"/>
    <s v="Franny Norton"/>
    <n v="1"/>
    <s v="6"/>
    <s v="16.67 %"/>
    <n v="2"/>
    <n v="100"/>
    <n v="3"/>
    <n v="28.5"/>
    <n v="0.83330000000000004"/>
    <n v="0.83330000000000004"/>
    <n v="43621"/>
    <n v="9.7100000000000009"/>
    <n v="2.74"/>
  </r>
  <r>
    <d v="2019-09-05T18:40:00"/>
    <s v="CHELMSFORD (A.W)"/>
    <s v="Red Skye Delight"/>
    <s v="8.00"/>
    <s v="12"/>
    <n v="7"/>
    <s v="Kieran O'Neill"/>
    <n v="0"/>
    <s v="7"/>
    <s v="0.00 %"/>
    <n v="2"/>
    <n v="40"/>
    <n v="0"/>
    <n v="0"/>
    <n v="0.71430000000000005"/>
    <n v="0.85709999999999997"/>
    <n v="43651"/>
    <n v="12"/>
    <n v="1.01"/>
  </r>
  <r>
    <d v="2019-09-05T18:50:00"/>
    <s v="LINGFIELD"/>
    <s v="Lady Mascara"/>
    <s v="3.75"/>
    <s v="16"/>
    <n v="3"/>
    <s v="Tom Marquand"/>
    <n v="1"/>
    <s v="7"/>
    <s v="14.29 %"/>
    <n v="3"/>
    <n v="65"/>
    <n v="1"/>
    <n v="9.5"/>
    <n v="0.71430000000000005"/>
    <n v="0.71430000000000005"/>
    <n v="43651"/>
    <n v="3.14"/>
    <n v="2"/>
  </r>
  <r>
    <d v="2019-09-06T14:40:00"/>
    <s v="NEWCASTLE (A.W)"/>
    <s v="Mr Carpenter"/>
    <n v="17"/>
    <n v="2"/>
    <n v="80"/>
    <s v="P J McDonald"/>
    <s v="0"/>
    <n v="3"/>
    <s v="0.00 %"/>
    <n v="1"/>
    <n v="9.5"/>
    <n v="1"/>
    <s v="100.00 %"/>
    <n v="1"/>
    <n v="1"/>
    <n v="28.5"/>
    <m/>
    <m/>
  </r>
  <r>
    <d v="2019-09-06T14:55:00"/>
    <s v="HAYDOCK"/>
    <s v="Unabated"/>
    <n v="27"/>
    <n v="4"/>
    <s v="83"/>
    <s v="Ray Dawson"/>
    <n v="4"/>
    <s v="13"/>
    <s v="30.77 %"/>
    <n v="5"/>
    <n v="-74.5"/>
    <s v="76.92 %"/>
    <n v="0.84619999999999995"/>
    <n v="0.76923076923076927"/>
    <n v="0.76919999999999999"/>
    <n v="65"/>
    <m/>
    <m/>
  </r>
  <r>
    <d v="2019-09-06T15:05:00"/>
    <s v="ASCOT"/>
    <s v="Shawaaheq"/>
    <n v="18"/>
    <n v="6"/>
    <s v="79"/>
    <s v="Jim Crowley"/>
    <n v="2"/>
    <s v="6"/>
    <s v="33.33 %"/>
    <n v="2"/>
    <n v="19"/>
    <s v="83.33 %"/>
    <n v="1"/>
    <n v="0.83333333333333337"/>
    <n v="0.83330000000000004"/>
    <n v="37.5"/>
    <m/>
    <m/>
  </r>
  <r>
    <d v="2019-09-06T15:05:00"/>
    <s v="ASCOT"/>
    <s v="Riviera Nights"/>
    <n v="90"/>
    <n v="4"/>
    <s v="87"/>
    <s v="William Buick"/>
    <n v="2"/>
    <s v="7"/>
    <s v="28.57 %"/>
    <n v="1"/>
    <n v="9.5"/>
    <s v="71.43 %"/>
    <n v="0.85709999999999997"/>
    <n v="0.7142857142857143"/>
    <n v="0.71430000000000005"/>
    <n v="27.5"/>
    <m/>
    <m/>
  </r>
  <r>
    <d v="2019-09-06T15:40:00"/>
    <s v="ASCOT"/>
    <s v="Trolius"/>
    <n v="190"/>
    <n v="6"/>
    <s v="90"/>
    <s v="William Buick"/>
    <n v="3"/>
    <s v="3"/>
    <s v="100.00 %"/>
    <n v="0"/>
    <n v="0"/>
    <s v="100.00 %"/>
    <n v="1"/>
    <n v="1"/>
    <n v="1"/>
    <n v="28.5"/>
    <m/>
    <m/>
  </r>
  <r>
    <d v="2019-09-06T16:10:00"/>
    <s v="ASCOT"/>
    <s v="Seniority"/>
    <n v="14"/>
    <n v="4"/>
    <s v="101"/>
    <s v="Ryan Moore"/>
    <n v="5"/>
    <s v="18"/>
    <s v="27.78 %"/>
    <n v="8"/>
    <n v="-15.5"/>
    <s v="77.78 %"/>
    <n v="0.83330000000000004"/>
    <n v="0.77777777777777779"/>
    <n v="0.77780000000000005"/>
    <n v="93"/>
    <m/>
    <m/>
  </r>
  <r>
    <d v="2019-09-06T16:10:00"/>
    <s v="ASCOT"/>
    <s v="Dubai Legacy"/>
    <n v="27"/>
    <n v="1"/>
    <s v="98"/>
    <s v="Cieren Fallon"/>
    <n v="3"/>
    <s v="7"/>
    <s v="42.86 %"/>
    <n v="1"/>
    <n v="9.5"/>
    <s v="71.43 %"/>
    <n v="0.85709999999999997"/>
    <n v="0.7142857142857143"/>
    <n v="0.71430000000000005"/>
    <n v="27.5"/>
    <m/>
    <m/>
  </r>
  <r>
    <d v="2019-09-06T16:10:00"/>
    <s v="ASCOT"/>
    <s v="Zhui Feng"/>
    <n v="13"/>
    <n v="3"/>
    <s v="98"/>
    <s v="Jim Crowley"/>
    <n v="4"/>
    <s v="32"/>
    <s v="13.33 %"/>
    <n v="7"/>
    <n v="-25"/>
    <s v="70.00 %"/>
    <n v="0.86670000000000003"/>
    <n v="0.7"/>
    <n v="0.7"/>
    <n v="109.5"/>
    <m/>
    <m/>
  </r>
  <r>
    <d v="2019-09-06T16:30:00"/>
    <s v="HAYDOCK"/>
    <s v="Qarasu"/>
    <n v="20"/>
    <n v="1"/>
    <s v="94"/>
    <s v="Jason Watson"/>
    <n v="2"/>
    <s v="5"/>
    <s v="40.00 %"/>
    <n v="2"/>
    <n v="19"/>
    <s v="80.00 %"/>
    <n v="0.8"/>
    <n v="0.8"/>
    <n v="0.8"/>
    <n v="28"/>
    <m/>
    <m/>
  </r>
  <r>
    <d v="2019-09-06T16:45:00"/>
    <s v="KILBEGGAN"/>
    <s v="Woodbrook Boy"/>
    <n v="25"/>
    <n v="0"/>
    <m/>
    <s v="Mikey Hamill"/>
    <n v="0"/>
    <s v="5"/>
    <s v="0.00 %"/>
    <n v="1"/>
    <n v="9.5"/>
    <s v="100.00 %"/>
    <n v="1"/>
    <n v="1"/>
    <n v="1"/>
    <n v="47.5"/>
    <m/>
    <m/>
  </r>
  <r>
    <d v="2019-09-06T16:55:00"/>
    <s v="NEWCASTLE (A.W)"/>
    <s v="Ghathanfar"/>
    <n v="18"/>
    <n v="10"/>
    <s v="56"/>
    <s v="Cam Hardie"/>
    <n v="0"/>
    <s v="7"/>
    <s v="0.00 %"/>
    <n v="0"/>
    <n v="0"/>
    <s v="71.43 %"/>
    <n v="0.85709999999999997"/>
    <n v="0.7142857142857143"/>
    <n v="0.71430000000000005"/>
    <n v="27.5"/>
    <m/>
    <m/>
  </r>
  <r>
    <d v="2019-09-06T17:00:00"/>
    <s v="MUSSELBURGH"/>
    <s v="Kaizer"/>
    <n v="45"/>
    <n v="9"/>
    <s v="55"/>
    <s v="Izzy Clifton"/>
    <n v="0"/>
    <s v="5"/>
    <s v="0.00 %"/>
    <n v="1"/>
    <n v="9.5"/>
    <s v="80.00 %"/>
    <n v="1"/>
    <n v="0.8"/>
    <n v="0.8"/>
    <n v="28"/>
    <m/>
    <m/>
  </r>
  <r>
    <d v="2019-09-06T18:20:00"/>
    <s v="KILBEGGAN"/>
    <s v="Tourboy"/>
    <n v="15"/>
    <n v="0"/>
    <s v="0"/>
    <s v="Mark Bolger"/>
    <n v="1"/>
    <s v="14"/>
    <s v="7.14 %"/>
    <n v="3"/>
    <n v="-2"/>
    <s v="71.43 %"/>
    <n v="0.92859999999999998"/>
    <n v="0.7142857142857143"/>
    <n v="0.71430000000000005"/>
    <n v="55"/>
    <m/>
    <m/>
  </r>
  <r>
    <d v="2019-09-06T20:10:00"/>
    <s v="KEMPTON (A.W)"/>
    <s v="On Route"/>
    <n v="345"/>
    <n v="7"/>
    <s v="63"/>
    <s v="Ryan Tate"/>
    <n v="0"/>
    <s v="7"/>
    <s v="0.00 %"/>
    <n v="3"/>
    <n v="28.5"/>
    <s v="71.43 %"/>
    <n v="0.71430000000000005"/>
    <n v="0.7142857142857143"/>
    <n v="0.71430000000000005"/>
    <n v="27.5"/>
    <m/>
    <m/>
  </r>
  <r>
    <d v="2019-09-06T20:40:00"/>
    <s v="KEMPTON (A.W)"/>
    <s v="Water's Edge"/>
    <n v="21"/>
    <n v="3"/>
    <s v="74"/>
    <s v="Pat Cosgrave"/>
    <n v="1"/>
    <s v="9"/>
    <s v="11.11 %"/>
    <n v="0"/>
    <n v="0"/>
    <s v="88.89 %"/>
    <n v="0.88890000000000002"/>
    <n v="0.88888888888888884"/>
    <n v="0.88890000000000002"/>
    <n v="66"/>
    <m/>
    <m/>
  </r>
  <r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7080A7-4B7D-4BC8-9D93-D67C58CEBC2D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S22:AU39" firstHeaderRow="1" firstDataRow="1" firstDataCol="0"/>
  <pivotFields count="1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formats count="3">
    <format dxfId="157">
      <pivotArea type="all" dataOnly="0" outline="0" fieldPosition="0"/>
    </format>
    <format dxfId="156">
      <pivotArea type="all" dataOnly="0" outline="0" fieldPosition="0"/>
    </format>
    <format dxfId="155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D5117B4-3A8F-42D2-B875-49C168EB6246}" name="Table2" displayName="Table2" ref="A1:AC3942" totalsRowShown="0" headerRowDxfId="154" dataDxfId="153">
  <autoFilter ref="A1:AC3942" xr:uid="{EE989C6B-CEFF-477C-A10D-B865D0749B4C}"/>
  <sortState xmlns:xlrd2="http://schemas.microsoft.com/office/spreadsheetml/2017/richdata2" ref="A2:AC3942">
    <sortCondition ref="A2:A3942"/>
  </sortState>
  <tableColumns count="29">
    <tableColumn id="1" xr3:uid="{EF5198B1-4D3F-4726-ADB8-3B3A2CA54B33}" name="Time" dataDxfId="152"/>
    <tableColumn id="2" xr3:uid="{EE092805-C9DE-4934-93F3-181577093147}" name="Course" dataDxfId="151"/>
    <tableColumn id="3" xr3:uid="{5B14A003-8A17-446A-88A2-2D396C7595A8}" name="Horse" dataDxfId="150"/>
    <tableColumn id="29" xr3:uid="{58EEC250-E5FE-497C-8C61-4DF72F6BFBB8}" name="Estimated BSP" dataDxfId="149"/>
    <tableColumn id="4" xr3:uid="{9115A1E9-C268-487C-908B-222428269634}" name="Days" dataDxfId="148"/>
    <tableColumn id="5" xr3:uid="{BA064FF7-CBF7-4801-AA72-9EC0F6AE8D2D}" name="Draw" dataDxfId="147"/>
    <tableColumn id="6" xr3:uid="{A30C84BB-544C-46E8-86B1-4499507CFDB1}" name="OR" dataDxfId="146"/>
    <tableColumn id="7" xr3:uid="{B79C46B5-7944-4338-82D6-09790C157728}" name="Jockey" dataDxfId="145"/>
    <tableColumn id="8" xr3:uid="{1A58B385-500C-4D8E-AF38-A2063FD126D9}" name="Wins" dataDxfId="144"/>
    <tableColumn id="9" xr3:uid="{C686BE49-BC12-4217-8FA3-9A29BDB5EA9F}" name="Races" dataDxfId="143"/>
    <tableColumn id="10" xr3:uid="{6E81FB38-CE52-4F00-A943-AD97C025DF2B}" name="Win%" dataDxfId="142"/>
    <tableColumn id="31" xr3:uid="{7FD7C600-96D1-45C3-9F2C-B61554BBD943}" name="AvRunST" dataDxfId="141"/>
    <tableColumn id="30" xr3:uid="{4EEAC1EE-1277-4183-A9B0-C842EC5C1C20}" name="AvgTDrop" dataDxfId="140"/>
    <tableColumn id="11" xr3:uid="{0D79424B-C159-46BF-BDFA-20D1319EA7AE}" name="ShortInRun" dataDxfId="139"/>
    <tableColumn id="12" xr3:uid="{CABA85B3-9D8F-4040-9045-C25BEEC7AC96}" name="ShortInRunReturn" dataDxfId="138"/>
    <tableColumn id="13" xr3:uid="{F7AB28D3-AA2A-4B7E-98B8-1CD92F8A5B7F}" name="Green%" dataDxfId="137"/>
    <tableColumn id="14" xr3:uid="{820646DF-CB42-4F5C-A0AF-60CC6D32B0F4}" name="Gold%" dataDxfId="136"/>
    <tableColumn id="15" xr3:uid="{951DB0E3-B97B-4943-97F3-13AC5A33FB18}" name="DOBRatio" dataDxfId="135"/>
    <tableColumn id="16" xr3:uid="{48E61927-CB75-465F-8790-31EFE82938FB}" name="DOB%" dataDxfId="134"/>
    <tableColumn id="17" xr3:uid="{40504C2A-BEA6-4C87-A4DA-E11F6FB9D6CB}" name="DOBReturn" dataDxfId="133"/>
    <tableColumn id="18" xr3:uid="{CC45BCBF-1E76-4CC4-9276-92168789DA6B}" name="BSP" dataDxfId="132"/>
    <tableColumn id="19" xr3:uid="{717A8797-939C-44D7-B35D-3B601752E4B9}" name="IRL" dataDxfId="131"/>
    <tableColumn id="20" xr3:uid="{966CE2D2-430B-4758-AAFF-144975BE97BB}" name="% Drop" dataDxfId="130"/>
    <tableColumn id="25" xr3:uid="{5B8235E5-9D86-4846-8ACA-D8FAF36BFCCB}" name="Trob P/L" dataDxfId="129">
      <calculatedColumnFormula>IF(W2&lt;-66.66,1.96,-1)</calculatedColumnFormula>
    </tableColumn>
    <tableColumn id="26" xr3:uid="{392FA658-46E7-4752-A7DD-A1399D1A8C5A}" name="Trob RT" dataDxfId="128"/>
    <tableColumn id="21" xr3:uid="{4C7920FC-8F1F-4919-9D31-7902AB3B3BDC}" name="Dob P/L" dataDxfId="127">
      <calculatedColumnFormula>IF(W2&lt;-49.99,0.98,-1)</calculatedColumnFormula>
    </tableColumn>
    <tableColumn id="22" xr3:uid="{1E974841-A883-4587-84A0-40C038DDD360}" name="Dob RT" dataDxfId="126"/>
    <tableColumn id="23" xr3:uid="{CCEEE638-59EB-4022-8BA0-71EE2E2F1016}" name="Win P/L" dataDxfId="125">
      <calculatedColumnFormula>IF(V2=1.01,(U2-1)*98%,-1)</calculatedColumnFormula>
    </tableColumn>
    <tableColumn id="24" xr3:uid="{B50A10B0-F37E-4501-9DD7-F00AF976B2DD}" name="Win RT" dataDxfId="12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-running-trading-tool.org.uk/DOB/HierarchyBinding_Runners?runners-sort=CalcWins-asc" TargetMode="External"/><Relationship Id="rId13" Type="http://schemas.openxmlformats.org/officeDocument/2006/relationships/hyperlink" Target="https://www.in-running-trading-tool.org.uk/DOB/HierarchyBinding_Runners?runners-sort=CalcGreenPerc-asc" TargetMode="External"/><Relationship Id="rId3" Type="http://schemas.openxmlformats.org/officeDocument/2006/relationships/hyperlink" Target="https://www.in-running-trading-tool.org.uk/DOB/HierarchyBinding_Runners?runners-sort=HorseName-asc" TargetMode="External"/><Relationship Id="rId7" Type="http://schemas.openxmlformats.org/officeDocument/2006/relationships/hyperlink" Target="https://www.in-running-trading-tool.org.uk/DOB/HierarchyBinding_Runners?runners-sort=JockeyName-asc" TargetMode="External"/><Relationship Id="rId12" Type="http://schemas.openxmlformats.org/officeDocument/2006/relationships/hyperlink" Target="https://www.in-running-trading-tool.org.uk/DOB/HierarchyBinding_Runners?runners-sort=CalcShortInRunReturn-asc" TargetMode="External"/><Relationship Id="rId17" Type="http://schemas.openxmlformats.org/officeDocument/2006/relationships/hyperlink" Target="https://www.in-running-trading-tool.org.uk/DOB/HierarchyBinding_Runners?runners-sort=CalcDOBReturn-asc" TargetMode="External"/><Relationship Id="rId2" Type="http://schemas.openxmlformats.org/officeDocument/2006/relationships/hyperlink" Target="https://www.in-running-trading-tool.org.uk/DOB/HierarchyBinding_Runners?runners-sort=Course-asc" TargetMode="External"/><Relationship Id="rId16" Type="http://schemas.openxmlformats.org/officeDocument/2006/relationships/hyperlink" Target="https://www.in-running-trading-tool.org.uk/DOB/HierarchyBinding_Runners?runners-sort=CalcDOBPerc-asc" TargetMode="External"/><Relationship Id="rId1" Type="http://schemas.openxmlformats.org/officeDocument/2006/relationships/hyperlink" Target="https://www.in-running-trading-tool.org.uk/DOB/HierarchyBinding_Runners?runners-sort=RaceTime24-desc" TargetMode="External"/><Relationship Id="rId6" Type="http://schemas.openxmlformats.org/officeDocument/2006/relationships/hyperlink" Target="https://www.in-running-trading-tool.org.uk/DOB/HierarchyBinding_Runners?runners-sort=BhaRating-asc" TargetMode="External"/><Relationship Id="rId11" Type="http://schemas.openxmlformats.org/officeDocument/2006/relationships/hyperlink" Target="https://www.in-running-trading-tool.org.uk/DOB/HierarchyBinding_Runners?runners-sort=CalcShortInRun-asc" TargetMode="External"/><Relationship Id="rId5" Type="http://schemas.openxmlformats.org/officeDocument/2006/relationships/hyperlink" Target="https://www.in-running-trading-tool.org.uk/DOB/HierarchyBinding_Runners?runners-sort=Draw-asc" TargetMode="External"/><Relationship Id="rId15" Type="http://schemas.openxmlformats.org/officeDocument/2006/relationships/hyperlink" Target="https://www.in-running-trading-tool.org.uk/DOB/HierarchyBinding_Runners?runners-sort=CalcDOBRatio-asc" TargetMode="External"/><Relationship Id="rId10" Type="http://schemas.openxmlformats.org/officeDocument/2006/relationships/hyperlink" Target="https://www.in-running-trading-tool.org.uk/DOB/HierarchyBinding_Runners?runners-sort=CalcWinPerc-asc" TargetMode="External"/><Relationship Id="rId4" Type="http://schemas.openxmlformats.org/officeDocument/2006/relationships/hyperlink" Target="https://www.in-running-trading-tool.org.uk/DOB/HierarchyBinding_Runners?runners-sort=DaysSinceLastRun-asc" TargetMode="External"/><Relationship Id="rId9" Type="http://schemas.openxmlformats.org/officeDocument/2006/relationships/hyperlink" Target="https://www.in-running-trading-tool.org.uk/DOB/HierarchyBinding_Runners?runners-sort=CalcFormCount-asc" TargetMode="External"/><Relationship Id="rId14" Type="http://schemas.openxmlformats.org/officeDocument/2006/relationships/hyperlink" Target="https://www.in-running-trading-tool.org.uk/DOB/HierarchyBinding_Runners?runners-sort=CalcGoldPerc-asc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-running-trading-tool.org.uk/DOB/HierarchyBinding_Runners?runners-sort=JockeyName-asc" TargetMode="External"/><Relationship Id="rId13" Type="http://schemas.openxmlformats.org/officeDocument/2006/relationships/hyperlink" Target="https://www.in-running-trading-tool.org.uk/DOB/HierarchyBinding_Runners?runners-sort=CalcShortInRunReturn-asc" TargetMode="External"/><Relationship Id="rId18" Type="http://schemas.openxmlformats.org/officeDocument/2006/relationships/hyperlink" Target="https://www.in-running-trading-tool.org.uk/DOB/HierarchyBinding_Runners?runners-sort=CalcDOBReturn-asc" TargetMode="External"/><Relationship Id="rId3" Type="http://schemas.openxmlformats.org/officeDocument/2006/relationships/hyperlink" Target="https://www.in-running-trading-tool.org.uk/DOB/HierarchyBinding_Runners?runners-sort=Course-asc" TargetMode="External"/><Relationship Id="rId7" Type="http://schemas.openxmlformats.org/officeDocument/2006/relationships/hyperlink" Target="https://www.in-running-trading-tool.org.uk/DOB/HierarchyBinding_Runners?runners-sort=BhaRating-asc" TargetMode="External"/><Relationship Id="rId12" Type="http://schemas.openxmlformats.org/officeDocument/2006/relationships/hyperlink" Target="https://www.in-running-trading-tool.org.uk/DOB/HierarchyBinding_Runners?runners-sort=CalcShortInRun-asc" TargetMode="External"/><Relationship Id="rId17" Type="http://schemas.openxmlformats.org/officeDocument/2006/relationships/hyperlink" Target="https://www.in-running-trading-tool.org.uk/DOB/HierarchyBinding_Runners?runners-sort=CalcDOBPerc-asc" TargetMode="External"/><Relationship Id="rId2" Type="http://schemas.openxmlformats.org/officeDocument/2006/relationships/hyperlink" Target="https://www.in-running-trading-tool.org.uk/DOB/HierarchyBinding_Runners?runners-sort=RaceTime24-desc" TargetMode="External"/><Relationship Id="rId16" Type="http://schemas.openxmlformats.org/officeDocument/2006/relationships/hyperlink" Target="https://www.in-running-trading-tool.org.uk/DOB/HierarchyBinding_Runners?runners-sort=CalcDOBRatio-asc" TargetMode="External"/><Relationship Id="rId20" Type="http://schemas.openxmlformats.org/officeDocument/2006/relationships/table" Target="../tables/table1.xml"/><Relationship Id="rId1" Type="http://schemas.openxmlformats.org/officeDocument/2006/relationships/pivotTable" Target="../pivotTables/pivotTable1.xml"/><Relationship Id="rId6" Type="http://schemas.openxmlformats.org/officeDocument/2006/relationships/hyperlink" Target="https://www.in-running-trading-tool.org.uk/DOB/HierarchyBinding_Runners?runners-sort=Draw-asc" TargetMode="External"/><Relationship Id="rId11" Type="http://schemas.openxmlformats.org/officeDocument/2006/relationships/hyperlink" Target="https://www.in-running-trading-tool.org.uk/DOB/HierarchyBinding_Runners?runners-sort=CalcWinPerc-asc" TargetMode="External"/><Relationship Id="rId5" Type="http://schemas.openxmlformats.org/officeDocument/2006/relationships/hyperlink" Target="https://www.in-running-trading-tool.org.uk/DOB/HierarchyBinding_Runners?runners-sort=DaysSinceLastRun-asc" TargetMode="External"/><Relationship Id="rId15" Type="http://schemas.openxmlformats.org/officeDocument/2006/relationships/hyperlink" Target="https://www.in-running-trading-tool.org.uk/DOB/HierarchyBinding_Runners?runners-sort=CalcGoldPerc-asc" TargetMode="External"/><Relationship Id="rId10" Type="http://schemas.openxmlformats.org/officeDocument/2006/relationships/hyperlink" Target="https://www.in-running-trading-tool.org.uk/DOB/HierarchyBinding_Runners?runners-sort=CalcFormCount-asc" TargetMode="External"/><Relationship Id="rId19" Type="http://schemas.openxmlformats.org/officeDocument/2006/relationships/printerSettings" Target="../printerSettings/printerSettings1.bin"/><Relationship Id="rId4" Type="http://schemas.openxmlformats.org/officeDocument/2006/relationships/hyperlink" Target="https://www.in-running-trading-tool.org.uk/DOB/HierarchyBinding_Runners?runners-sort=HorseName-asc" TargetMode="External"/><Relationship Id="rId9" Type="http://schemas.openxmlformats.org/officeDocument/2006/relationships/hyperlink" Target="https://www.in-running-trading-tool.org.uk/DOB/HierarchyBinding_Runners?runners-sort=CalcWins-asc" TargetMode="External"/><Relationship Id="rId14" Type="http://schemas.openxmlformats.org/officeDocument/2006/relationships/hyperlink" Target="https://www.in-running-trading-tool.org.uk/DOB/HierarchyBinding_Runners?runners-sort=CalcGreenPerc-asc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29553-0E9E-47E3-942D-183CC70FC8CD}">
  <dimension ref="A1:AD254"/>
  <sheetViews>
    <sheetView tabSelected="1" zoomScale="70" zoomScaleNormal="70" workbookViewId="0">
      <pane ySplit="1" topLeftCell="A231" activePane="bottomLeft" state="frozen"/>
      <selection pane="bottomLeft" activeCell="AD254" sqref="AD254"/>
    </sheetView>
  </sheetViews>
  <sheetFormatPr defaultRowHeight="15" x14ac:dyDescent="0.25"/>
  <cols>
    <col min="1" max="1" width="13.85546875" customWidth="1"/>
    <col min="2" max="2" width="19.5703125" customWidth="1"/>
    <col min="3" max="3" width="19.140625" customWidth="1"/>
    <col min="4" max="4" width="13.42578125" bestFit="1" customWidth="1"/>
    <col min="5" max="5" width="5.7109375" bestFit="1" customWidth="1"/>
    <col min="6" max="6" width="8.85546875" bestFit="1" customWidth="1"/>
    <col min="7" max="7" width="6.7109375" bestFit="1" customWidth="1"/>
    <col min="8" max="8" width="19" customWidth="1"/>
    <col min="9" max="9" width="8.5703125" bestFit="1" customWidth="1"/>
    <col min="10" max="11" width="9.28515625" bestFit="1" customWidth="1"/>
    <col min="12" max="12" width="13.7109375" bestFit="1" customWidth="1"/>
    <col min="13" max="13" width="12.85546875" bestFit="1" customWidth="1"/>
    <col min="14" max="14" width="13.7109375" bestFit="1" customWidth="1"/>
    <col min="15" max="15" width="13.28515625" customWidth="1"/>
    <col min="16" max="16" width="11" bestFit="1" customWidth="1"/>
    <col min="17" max="17" width="9.85546875" bestFit="1" customWidth="1"/>
    <col min="18" max="18" width="12.85546875" bestFit="1" customWidth="1"/>
    <col min="19" max="19" width="9.85546875" bestFit="1" customWidth="1"/>
    <col min="20" max="20" width="9.28515625" customWidth="1"/>
    <col min="21" max="21" width="14.42578125" customWidth="1"/>
    <col min="22" max="22" width="8.7109375" bestFit="1" customWidth="1"/>
    <col min="23" max="23" width="13" bestFit="1" customWidth="1"/>
    <col min="24" max="24" width="14" bestFit="1" customWidth="1"/>
    <col min="25" max="25" width="13.140625" bestFit="1" customWidth="1"/>
    <col min="26" max="26" width="14.5703125" bestFit="1" customWidth="1"/>
    <col min="27" max="27" width="13.85546875" bestFit="1" customWidth="1"/>
    <col min="28" max="28" width="13.5703125" bestFit="1" customWidth="1"/>
    <col min="29" max="29" width="12.85546875" bestFit="1" customWidth="1"/>
    <col min="30" max="30" width="11.7109375" bestFit="1" customWidth="1"/>
  </cols>
  <sheetData>
    <row r="1" spans="1:30" x14ac:dyDescent="0.25">
      <c r="A1" s="23" t="s">
        <v>0</v>
      </c>
      <c r="B1" s="23" t="s">
        <v>3</v>
      </c>
      <c r="C1" s="23" t="s">
        <v>1</v>
      </c>
      <c r="D1" s="23" t="s">
        <v>2157</v>
      </c>
      <c r="E1" s="23" t="s">
        <v>4</v>
      </c>
      <c r="F1" s="23" t="s">
        <v>5</v>
      </c>
      <c r="G1" s="23" t="s">
        <v>6</v>
      </c>
      <c r="H1" s="23" t="s">
        <v>7</v>
      </c>
      <c r="I1" s="24" t="s">
        <v>8</v>
      </c>
      <c r="J1" s="24" t="s">
        <v>9</v>
      </c>
      <c r="K1" s="26" t="s">
        <v>10</v>
      </c>
      <c r="L1" s="39" t="s">
        <v>2629</v>
      </c>
      <c r="M1" s="39" t="s">
        <v>2628</v>
      </c>
      <c r="N1" s="25" t="s">
        <v>11</v>
      </c>
      <c r="O1" s="25" t="s">
        <v>176</v>
      </c>
      <c r="P1" s="23" t="s">
        <v>177</v>
      </c>
      <c r="Q1" s="26" t="s">
        <v>178</v>
      </c>
      <c r="R1" s="39" t="s">
        <v>179</v>
      </c>
      <c r="S1" s="26" t="s">
        <v>180</v>
      </c>
      <c r="T1" s="24" t="s">
        <v>181</v>
      </c>
      <c r="U1" s="28" t="s">
        <v>2248</v>
      </c>
      <c r="V1" s="28" t="s">
        <v>12</v>
      </c>
      <c r="W1" s="28" t="s">
        <v>202</v>
      </c>
      <c r="X1" s="28" t="s">
        <v>43</v>
      </c>
      <c r="Y1" s="28" t="s">
        <v>455</v>
      </c>
      <c r="Z1" s="28" t="s">
        <v>456</v>
      </c>
      <c r="AA1" s="28" t="s">
        <v>457</v>
      </c>
      <c r="AB1" s="28" t="s">
        <v>458</v>
      </c>
      <c r="AC1" s="28" t="s">
        <v>459</v>
      </c>
      <c r="AD1" s="72" t="s">
        <v>1287</v>
      </c>
    </row>
    <row r="2" spans="1:30" x14ac:dyDescent="0.25">
      <c r="A2" s="5">
        <v>43689.65625</v>
      </c>
      <c r="B2" s="6" t="s">
        <v>34</v>
      </c>
      <c r="C2" s="6" t="s">
        <v>63</v>
      </c>
      <c r="D2" s="6"/>
      <c r="E2" s="6">
        <v>40</v>
      </c>
      <c r="F2" s="6">
        <v>2</v>
      </c>
      <c r="G2" s="6">
        <v>89</v>
      </c>
      <c r="H2" s="6" t="s">
        <v>64</v>
      </c>
      <c r="I2" s="7">
        <v>3</v>
      </c>
      <c r="J2" s="7">
        <v>20</v>
      </c>
      <c r="K2" s="8">
        <v>0.15</v>
      </c>
      <c r="L2" s="30"/>
      <c r="M2" s="30"/>
      <c r="N2" s="9">
        <v>6</v>
      </c>
      <c r="O2" s="9">
        <v>26.5</v>
      </c>
      <c r="P2" s="8">
        <v>0.7</v>
      </c>
      <c r="Q2" s="8">
        <v>0.95</v>
      </c>
      <c r="R2" s="30" t="s">
        <v>190</v>
      </c>
      <c r="S2" s="8">
        <v>0.7</v>
      </c>
      <c r="T2" s="7">
        <v>73</v>
      </c>
      <c r="U2" s="37">
        <v>8.1999999999999993</v>
      </c>
      <c r="V2" s="37">
        <v>3.3</v>
      </c>
      <c r="W2" s="55">
        <f>SUM(V2/U2)*100-100</f>
        <v>-59.756097560975604</v>
      </c>
      <c r="X2" s="37">
        <v>0.98</v>
      </c>
      <c r="Y2" s="37">
        <v>0.98</v>
      </c>
      <c r="Z2" s="37">
        <v>-1</v>
      </c>
      <c r="AA2" s="37">
        <v>-1</v>
      </c>
      <c r="AB2" s="37">
        <v>-1</v>
      </c>
      <c r="AC2" s="37">
        <v>-1</v>
      </c>
      <c r="AD2" s="11" t="s">
        <v>1275</v>
      </c>
    </row>
    <row r="3" spans="1:30" x14ac:dyDescent="0.25">
      <c r="A3" s="10">
        <v>43691.631944444445</v>
      </c>
      <c r="B3" s="11" t="s">
        <v>100</v>
      </c>
      <c r="C3" s="11" t="s">
        <v>212</v>
      </c>
      <c r="D3" s="11"/>
      <c r="E3" s="11">
        <v>33</v>
      </c>
      <c r="F3" s="11"/>
      <c r="G3" s="11">
        <v>117</v>
      </c>
      <c r="H3" s="11" t="s">
        <v>213</v>
      </c>
      <c r="I3" s="12">
        <v>1</v>
      </c>
      <c r="J3" s="12">
        <v>8</v>
      </c>
      <c r="K3" s="13">
        <v>0.125</v>
      </c>
      <c r="L3" s="37"/>
      <c r="M3" s="37"/>
      <c r="N3" s="14">
        <v>3</v>
      </c>
      <c r="O3" s="14">
        <v>-2</v>
      </c>
      <c r="P3" s="13">
        <v>0.75</v>
      </c>
      <c r="Q3" s="13">
        <v>0.75</v>
      </c>
      <c r="R3" s="37">
        <v>43683</v>
      </c>
      <c r="S3" s="13">
        <v>0.75</v>
      </c>
      <c r="T3" s="12">
        <v>37</v>
      </c>
      <c r="U3" s="37">
        <v>4.3</v>
      </c>
      <c r="V3" s="37">
        <v>1.01</v>
      </c>
      <c r="W3" s="55">
        <f t="shared" ref="W3:W66" si="0">SUM(V3/U3)*100-100</f>
        <v>-76.511627906976742</v>
      </c>
      <c r="X3" s="37">
        <f t="shared" ref="X3:X66" si="1">IF(W3&lt;-49.99,0.98,-1)</f>
        <v>0.98</v>
      </c>
      <c r="Y3" s="37">
        <f t="shared" ref="Y3:Y66" si="2">SUM(Y2+X3)</f>
        <v>1.96</v>
      </c>
      <c r="Z3" s="37">
        <f t="shared" ref="Z3:Z66" si="3">IF(W3&lt;-66.66,1.96,-1)</f>
        <v>1.96</v>
      </c>
      <c r="AA3" s="37">
        <f t="shared" ref="AA3:AA66" si="4">SUM(AA2+Z3)</f>
        <v>0.96</v>
      </c>
      <c r="AB3" s="37">
        <f t="shared" ref="AB3:AB66" si="5">IF(V3=1.01,(U3-1)*98%,-1)</f>
        <v>3.234</v>
      </c>
      <c r="AC3" s="37">
        <f t="shared" ref="AC3:AC66" si="6">SUM(AC2+AB3)</f>
        <v>2.234</v>
      </c>
      <c r="AD3" s="15" t="s">
        <v>1275</v>
      </c>
    </row>
    <row r="4" spans="1:30" x14ac:dyDescent="0.25">
      <c r="A4" s="10">
        <v>43691.638888888891</v>
      </c>
      <c r="B4" s="11" t="s">
        <v>20</v>
      </c>
      <c r="C4" s="11" t="s">
        <v>203</v>
      </c>
      <c r="D4" s="11"/>
      <c r="E4" s="11">
        <v>26</v>
      </c>
      <c r="F4" s="11">
        <v>5</v>
      </c>
      <c r="G4" s="11">
        <v>82</v>
      </c>
      <c r="H4" s="11" t="s">
        <v>47</v>
      </c>
      <c r="I4" s="12">
        <v>2</v>
      </c>
      <c r="J4" s="12">
        <v>7</v>
      </c>
      <c r="K4" s="13">
        <v>0.28570000000000001</v>
      </c>
      <c r="L4" s="37"/>
      <c r="M4" s="37"/>
      <c r="N4" s="14">
        <v>1</v>
      </c>
      <c r="O4" s="14">
        <v>9.5</v>
      </c>
      <c r="P4" s="13">
        <v>0.85709999999999997</v>
      </c>
      <c r="Q4" s="13">
        <v>0.85709999999999997</v>
      </c>
      <c r="R4" s="37">
        <v>43652</v>
      </c>
      <c r="S4" s="13">
        <v>0.85709999999999997</v>
      </c>
      <c r="T4" s="12">
        <v>47</v>
      </c>
      <c r="U4" s="37">
        <v>5.8</v>
      </c>
      <c r="V4" s="37">
        <v>1.01</v>
      </c>
      <c r="W4" s="55">
        <f t="shared" si="0"/>
        <v>-82.586206896551715</v>
      </c>
      <c r="X4" s="37">
        <f t="shared" si="1"/>
        <v>0.98</v>
      </c>
      <c r="Y4" s="37">
        <f t="shared" si="2"/>
        <v>2.94</v>
      </c>
      <c r="Z4" s="37">
        <f t="shared" si="3"/>
        <v>1.96</v>
      </c>
      <c r="AA4" s="37">
        <f t="shared" si="4"/>
        <v>2.92</v>
      </c>
      <c r="AB4" s="37">
        <f t="shared" si="5"/>
        <v>4.7039999999999997</v>
      </c>
      <c r="AC4" s="37">
        <f t="shared" si="6"/>
        <v>6.9379999999999997</v>
      </c>
      <c r="AD4" s="11" t="s">
        <v>1275</v>
      </c>
    </row>
    <row r="5" spans="1:30" x14ac:dyDescent="0.25">
      <c r="A5" s="10">
        <v>43691.784722222219</v>
      </c>
      <c r="B5" s="11" t="s">
        <v>206</v>
      </c>
      <c r="C5" s="11" t="s">
        <v>209</v>
      </c>
      <c r="D5" s="11"/>
      <c r="E5" s="11">
        <v>12</v>
      </c>
      <c r="F5" s="11">
        <v>15</v>
      </c>
      <c r="G5" s="11">
        <v>97</v>
      </c>
      <c r="H5" s="11" t="s">
        <v>210</v>
      </c>
      <c r="I5" s="12">
        <v>2</v>
      </c>
      <c r="J5" s="12">
        <v>5</v>
      </c>
      <c r="K5" s="13">
        <v>0.4</v>
      </c>
      <c r="L5" s="40"/>
      <c r="M5" s="40"/>
      <c r="N5" s="14">
        <v>0</v>
      </c>
      <c r="O5" s="14">
        <v>0</v>
      </c>
      <c r="P5" s="13">
        <v>0.8</v>
      </c>
      <c r="Q5" s="13">
        <v>1</v>
      </c>
      <c r="R5" s="37">
        <v>43589</v>
      </c>
      <c r="S5" s="13">
        <v>0.8</v>
      </c>
      <c r="T5" s="12">
        <v>28</v>
      </c>
      <c r="U5" s="37">
        <v>7.2</v>
      </c>
      <c r="V5" s="37">
        <v>3.3</v>
      </c>
      <c r="W5" s="55">
        <f t="shared" si="0"/>
        <v>-54.166666666666671</v>
      </c>
      <c r="X5" s="37">
        <f t="shared" si="1"/>
        <v>0.98</v>
      </c>
      <c r="Y5" s="37">
        <f t="shared" si="2"/>
        <v>3.92</v>
      </c>
      <c r="Z5" s="37">
        <f t="shared" si="3"/>
        <v>-1</v>
      </c>
      <c r="AA5" s="37">
        <f t="shared" si="4"/>
        <v>1.92</v>
      </c>
      <c r="AB5" s="37">
        <f t="shared" si="5"/>
        <v>-1</v>
      </c>
      <c r="AC5" s="37">
        <f t="shared" si="6"/>
        <v>5.9379999999999997</v>
      </c>
      <c r="AD5" s="11" t="s">
        <v>1275</v>
      </c>
    </row>
    <row r="6" spans="1:30" x14ac:dyDescent="0.25">
      <c r="A6" s="10">
        <v>43691.8125</v>
      </c>
      <c r="B6" s="11" t="s">
        <v>59</v>
      </c>
      <c r="C6" s="11" t="s">
        <v>211</v>
      </c>
      <c r="D6" s="11"/>
      <c r="E6" s="11">
        <v>20</v>
      </c>
      <c r="F6" s="11"/>
      <c r="G6" s="11">
        <v>118</v>
      </c>
      <c r="H6" s="11" t="s">
        <v>208</v>
      </c>
      <c r="I6" s="12">
        <v>1</v>
      </c>
      <c r="J6" s="12">
        <v>9</v>
      </c>
      <c r="K6" s="13">
        <v>0.1111</v>
      </c>
      <c r="L6" s="40"/>
      <c r="M6" s="40"/>
      <c r="N6" s="14">
        <v>1</v>
      </c>
      <c r="O6" s="14">
        <v>-21</v>
      </c>
      <c r="P6" s="13">
        <v>0.77780000000000005</v>
      </c>
      <c r="Q6" s="13">
        <v>0.77780000000000005</v>
      </c>
      <c r="R6" s="37">
        <v>43715</v>
      </c>
      <c r="S6" s="13">
        <v>0.77780000000000005</v>
      </c>
      <c r="T6" s="12">
        <v>46.5</v>
      </c>
      <c r="U6" s="37">
        <v>5</v>
      </c>
      <c r="V6" s="37">
        <v>1.47</v>
      </c>
      <c r="W6" s="55">
        <f t="shared" si="0"/>
        <v>-70.599999999999994</v>
      </c>
      <c r="X6" s="37">
        <f t="shared" si="1"/>
        <v>0.98</v>
      </c>
      <c r="Y6" s="37">
        <f t="shared" si="2"/>
        <v>4.9000000000000004</v>
      </c>
      <c r="Z6" s="37">
        <f t="shared" si="3"/>
        <v>1.96</v>
      </c>
      <c r="AA6" s="37">
        <f t="shared" si="4"/>
        <v>3.88</v>
      </c>
      <c r="AB6" s="37">
        <f t="shared" si="5"/>
        <v>-1</v>
      </c>
      <c r="AC6" s="37">
        <f t="shared" si="6"/>
        <v>4.9379999999999997</v>
      </c>
      <c r="AD6" s="15" t="s">
        <v>1276</v>
      </c>
    </row>
    <row r="7" spans="1:30" x14ac:dyDescent="0.25">
      <c r="A7" s="10">
        <v>43692.659722222219</v>
      </c>
      <c r="B7" s="11" t="s">
        <v>20</v>
      </c>
      <c r="C7" s="11" t="s">
        <v>235</v>
      </c>
      <c r="D7" s="11"/>
      <c r="E7" s="11">
        <v>56</v>
      </c>
      <c r="F7" s="11">
        <v>1</v>
      </c>
      <c r="G7" s="11">
        <v>109</v>
      </c>
      <c r="H7" s="11" t="s">
        <v>236</v>
      </c>
      <c r="I7" s="12">
        <v>3</v>
      </c>
      <c r="J7" s="12">
        <v>7</v>
      </c>
      <c r="K7" s="13">
        <v>0.42859999999999998</v>
      </c>
      <c r="L7" s="40"/>
      <c r="M7" s="40"/>
      <c r="N7" s="14">
        <v>3</v>
      </c>
      <c r="O7" s="14">
        <v>-32.5</v>
      </c>
      <c r="P7" s="13">
        <v>0.71430000000000005</v>
      </c>
      <c r="Q7" s="13">
        <v>0.71430000000000005</v>
      </c>
      <c r="R7" s="37">
        <v>43651</v>
      </c>
      <c r="S7" s="13">
        <v>0.71430000000000005</v>
      </c>
      <c r="T7" s="12">
        <v>27.5</v>
      </c>
      <c r="U7" s="37">
        <v>4.72</v>
      </c>
      <c r="V7" s="37">
        <v>3</v>
      </c>
      <c r="W7" s="55">
        <f t="shared" si="0"/>
        <v>-36.440677966101688</v>
      </c>
      <c r="X7" s="37">
        <f t="shared" si="1"/>
        <v>-1</v>
      </c>
      <c r="Y7" s="37">
        <f t="shared" si="2"/>
        <v>3.9000000000000004</v>
      </c>
      <c r="Z7" s="37">
        <f t="shared" si="3"/>
        <v>-1</v>
      </c>
      <c r="AA7" s="37">
        <f t="shared" si="4"/>
        <v>2.88</v>
      </c>
      <c r="AB7" s="37">
        <f t="shared" si="5"/>
        <v>-1</v>
      </c>
      <c r="AC7" s="37">
        <f t="shared" si="6"/>
        <v>3.9379999999999997</v>
      </c>
      <c r="AD7" s="15" t="s">
        <v>1276</v>
      </c>
    </row>
    <row r="8" spans="1:30" x14ac:dyDescent="0.25">
      <c r="A8" s="10">
        <v>43693.715277777781</v>
      </c>
      <c r="B8" s="11" t="s">
        <v>239</v>
      </c>
      <c r="C8" s="11" t="s">
        <v>240</v>
      </c>
      <c r="D8" s="11"/>
      <c r="E8" s="11">
        <v>5</v>
      </c>
      <c r="F8" s="11">
        <v>3</v>
      </c>
      <c r="G8" s="11">
        <v>85</v>
      </c>
      <c r="H8" s="11" t="s">
        <v>241</v>
      </c>
      <c r="I8" s="12">
        <v>1</v>
      </c>
      <c r="J8" s="12">
        <v>5</v>
      </c>
      <c r="K8" s="13">
        <v>0.2</v>
      </c>
      <c r="L8" s="37"/>
      <c r="M8" s="37"/>
      <c r="N8" s="14">
        <v>1</v>
      </c>
      <c r="O8" s="14">
        <v>9.5</v>
      </c>
      <c r="P8" s="13">
        <v>1</v>
      </c>
      <c r="Q8" s="13">
        <v>1</v>
      </c>
      <c r="R8" s="37">
        <v>43590</v>
      </c>
      <c r="S8" s="13">
        <v>1</v>
      </c>
      <c r="T8" s="12">
        <v>47.5</v>
      </c>
      <c r="U8" s="37">
        <v>6.6</v>
      </c>
      <c r="V8" s="37">
        <v>3.8</v>
      </c>
      <c r="W8" s="55">
        <f t="shared" si="0"/>
        <v>-42.424242424242422</v>
      </c>
      <c r="X8" s="37">
        <f t="shared" si="1"/>
        <v>-1</v>
      </c>
      <c r="Y8" s="37">
        <f t="shared" si="2"/>
        <v>2.9000000000000004</v>
      </c>
      <c r="Z8" s="37">
        <f t="shared" si="3"/>
        <v>-1</v>
      </c>
      <c r="AA8" s="37">
        <f t="shared" si="4"/>
        <v>1.88</v>
      </c>
      <c r="AB8" s="37">
        <f t="shared" si="5"/>
        <v>-1</v>
      </c>
      <c r="AC8" s="37">
        <f t="shared" si="6"/>
        <v>2.9379999999999997</v>
      </c>
      <c r="AD8" s="11" t="s">
        <v>1275</v>
      </c>
    </row>
    <row r="9" spans="1:30" x14ac:dyDescent="0.25">
      <c r="A9" s="10">
        <v>43693.774305555555</v>
      </c>
      <c r="B9" s="11" t="s">
        <v>217</v>
      </c>
      <c r="C9" s="11" t="s">
        <v>265</v>
      </c>
      <c r="D9" s="11"/>
      <c r="E9" s="11">
        <v>6</v>
      </c>
      <c r="F9" s="11"/>
      <c r="G9" s="11">
        <v>101</v>
      </c>
      <c r="H9" s="11" t="s">
        <v>266</v>
      </c>
      <c r="I9" s="12">
        <v>1</v>
      </c>
      <c r="J9" s="12">
        <v>7</v>
      </c>
      <c r="K9" s="13">
        <v>0.1429</v>
      </c>
      <c r="L9" s="37"/>
      <c r="M9" s="37"/>
      <c r="N9" s="14">
        <v>2</v>
      </c>
      <c r="O9" s="14">
        <v>-11.5</v>
      </c>
      <c r="P9" s="13">
        <v>0.71430000000000005</v>
      </c>
      <c r="Q9" s="13">
        <v>0.85709999999999997</v>
      </c>
      <c r="R9" s="37">
        <v>43651</v>
      </c>
      <c r="S9" s="13">
        <v>0.71</v>
      </c>
      <c r="T9" s="12">
        <v>27.5</v>
      </c>
      <c r="U9" s="37">
        <v>7.4</v>
      </c>
      <c r="V9" s="37">
        <v>8.6</v>
      </c>
      <c r="W9" s="55">
        <f t="shared" si="0"/>
        <v>16.21621621621621</v>
      </c>
      <c r="X9" s="37">
        <f t="shared" si="1"/>
        <v>-1</v>
      </c>
      <c r="Y9" s="37">
        <f t="shared" si="2"/>
        <v>1.9000000000000004</v>
      </c>
      <c r="Z9" s="37">
        <f t="shared" si="3"/>
        <v>-1</v>
      </c>
      <c r="AA9" s="37">
        <f t="shared" si="4"/>
        <v>0.87999999999999989</v>
      </c>
      <c r="AB9" s="37">
        <f t="shared" si="5"/>
        <v>-1</v>
      </c>
      <c r="AC9" s="37">
        <f t="shared" si="6"/>
        <v>1.9379999999999997</v>
      </c>
      <c r="AD9" s="11" t="s">
        <v>1275</v>
      </c>
    </row>
    <row r="10" spans="1:30" x14ac:dyDescent="0.25">
      <c r="A10" s="10">
        <v>43694.663194444445</v>
      </c>
      <c r="B10" s="11" t="s">
        <v>27</v>
      </c>
      <c r="C10" s="11" t="s">
        <v>387</v>
      </c>
      <c r="D10" s="11"/>
      <c r="E10" s="11">
        <v>14</v>
      </c>
      <c r="F10" s="11">
        <v>2</v>
      </c>
      <c r="G10" s="11">
        <v>102</v>
      </c>
      <c r="H10" s="11" t="s">
        <v>155</v>
      </c>
      <c r="I10" s="12">
        <v>1</v>
      </c>
      <c r="J10" s="12">
        <v>5</v>
      </c>
      <c r="K10" s="13">
        <v>0.2</v>
      </c>
      <c r="L10" s="37"/>
      <c r="M10" s="37"/>
      <c r="N10" s="14">
        <v>3</v>
      </c>
      <c r="O10" s="14">
        <v>-2</v>
      </c>
      <c r="P10" s="13">
        <v>0.8</v>
      </c>
      <c r="Q10" s="13">
        <v>1</v>
      </c>
      <c r="R10" s="37">
        <v>43589</v>
      </c>
      <c r="S10" s="13">
        <v>0.8</v>
      </c>
      <c r="T10" s="12">
        <v>28</v>
      </c>
      <c r="U10" s="37">
        <v>8.41</v>
      </c>
      <c r="V10" s="37">
        <v>2.5</v>
      </c>
      <c r="W10" s="55">
        <f t="shared" si="0"/>
        <v>-70.273483947681328</v>
      </c>
      <c r="X10" s="37">
        <f t="shared" si="1"/>
        <v>0.98</v>
      </c>
      <c r="Y10" s="37">
        <f t="shared" si="2"/>
        <v>2.8800000000000003</v>
      </c>
      <c r="Z10" s="37">
        <f t="shared" si="3"/>
        <v>1.96</v>
      </c>
      <c r="AA10" s="37">
        <f t="shared" si="4"/>
        <v>2.84</v>
      </c>
      <c r="AB10" s="37">
        <f t="shared" si="5"/>
        <v>-1</v>
      </c>
      <c r="AC10" s="37">
        <f t="shared" si="6"/>
        <v>0.93799999999999972</v>
      </c>
      <c r="AD10" s="11" t="s">
        <v>1277</v>
      </c>
    </row>
    <row r="11" spans="1:30" x14ac:dyDescent="0.25">
      <c r="A11" s="10">
        <v>43694.663194444445</v>
      </c>
      <c r="B11" s="11" t="s">
        <v>27</v>
      </c>
      <c r="C11" s="11" t="s">
        <v>388</v>
      </c>
      <c r="D11" s="11"/>
      <c r="E11" s="11">
        <v>37</v>
      </c>
      <c r="F11" s="11">
        <v>7</v>
      </c>
      <c r="G11" s="11">
        <v>99</v>
      </c>
      <c r="H11" s="11" t="s">
        <v>47</v>
      </c>
      <c r="I11" s="12">
        <v>2</v>
      </c>
      <c r="J11" s="12">
        <v>8</v>
      </c>
      <c r="K11" s="13">
        <v>0.25</v>
      </c>
      <c r="L11" s="37"/>
      <c r="M11" s="37"/>
      <c r="N11" s="14">
        <v>2</v>
      </c>
      <c r="O11" s="14">
        <v>19</v>
      </c>
      <c r="P11" s="13">
        <v>0.75</v>
      </c>
      <c r="Q11" s="13">
        <v>0.75</v>
      </c>
      <c r="R11" s="37">
        <v>43683</v>
      </c>
      <c r="S11" s="13">
        <v>0.75</v>
      </c>
      <c r="T11" s="12">
        <v>37</v>
      </c>
      <c r="U11" s="37">
        <v>5.12</v>
      </c>
      <c r="V11" s="37">
        <v>1.01</v>
      </c>
      <c r="W11" s="55">
        <f t="shared" si="0"/>
        <v>-80.2734375</v>
      </c>
      <c r="X11" s="37">
        <f t="shared" si="1"/>
        <v>0.98</v>
      </c>
      <c r="Y11" s="37">
        <f t="shared" si="2"/>
        <v>3.8600000000000003</v>
      </c>
      <c r="Z11" s="37">
        <f t="shared" si="3"/>
        <v>1.96</v>
      </c>
      <c r="AA11" s="37">
        <f t="shared" si="4"/>
        <v>4.8</v>
      </c>
      <c r="AB11" s="37">
        <f t="shared" si="5"/>
        <v>4.0376000000000003</v>
      </c>
      <c r="AC11" s="37">
        <f t="shared" si="6"/>
        <v>4.9756</v>
      </c>
      <c r="AD11" s="15" t="s">
        <v>1277</v>
      </c>
    </row>
    <row r="12" spans="1:30" x14ac:dyDescent="0.25">
      <c r="A12" s="10">
        <v>43694.6875</v>
      </c>
      <c r="B12" s="11" t="s">
        <v>27</v>
      </c>
      <c r="C12" s="11" t="s">
        <v>389</v>
      </c>
      <c r="D12" s="11"/>
      <c r="E12" s="11">
        <v>12</v>
      </c>
      <c r="F12" s="11">
        <v>1</v>
      </c>
      <c r="G12" s="11">
        <v>94</v>
      </c>
      <c r="H12" s="11" t="s">
        <v>175</v>
      </c>
      <c r="I12" s="12">
        <v>2</v>
      </c>
      <c r="J12" s="12">
        <v>11</v>
      </c>
      <c r="K12" s="13">
        <v>0.18179999999999999</v>
      </c>
      <c r="L12" s="37"/>
      <c r="M12" s="37"/>
      <c r="N12" s="14">
        <v>1</v>
      </c>
      <c r="O12" s="14">
        <v>9.5</v>
      </c>
      <c r="P12" s="13">
        <v>0.72729999999999995</v>
      </c>
      <c r="Q12" s="13">
        <v>0.90910000000000002</v>
      </c>
      <c r="R12" s="37">
        <v>43777</v>
      </c>
      <c r="S12" s="13">
        <v>0.73</v>
      </c>
      <c r="T12" s="12">
        <v>46</v>
      </c>
      <c r="U12" s="37">
        <v>9</v>
      </c>
      <c r="V12" s="37">
        <v>1.01</v>
      </c>
      <c r="W12" s="55">
        <f t="shared" si="0"/>
        <v>-88.777777777777771</v>
      </c>
      <c r="X12" s="37">
        <f t="shared" si="1"/>
        <v>0.98</v>
      </c>
      <c r="Y12" s="37">
        <f t="shared" si="2"/>
        <v>4.84</v>
      </c>
      <c r="Z12" s="37">
        <f t="shared" si="3"/>
        <v>1.96</v>
      </c>
      <c r="AA12" s="37">
        <f t="shared" si="4"/>
        <v>6.76</v>
      </c>
      <c r="AB12" s="37">
        <f t="shared" si="5"/>
        <v>7.84</v>
      </c>
      <c r="AC12" s="37">
        <f t="shared" si="6"/>
        <v>12.8156</v>
      </c>
      <c r="AD12" s="11" t="s">
        <v>1277</v>
      </c>
    </row>
    <row r="13" spans="1:30" x14ac:dyDescent="0.25">
      <c r="A13" s="10">
        <v>43694.6875</v>
      </c>
      <c r="B13" s="11" t="s">
        <v>27</v>
      </c>
      <c r="C13" s="11" t="s">
        <v>390</v>
      </c>
      <c r="D13" s="11"/>
      <c r="E13" s="11">
        <v>29</v>
      </c>
      <c r="F13" s="11">
        <v>4</v>
      </c>
      <c r="G13" s="11">
        <v>86</v>
      </c>
      <c r="H13" s="11" t="s">
        <v>155</v>
      </c>
      <c r="I13" s="12">
        <v>4</v>
      </c>
      <c r="J13" s="12">
        <v>14</v>
      </c>
      <c r="K13" s="13">
        <v>0.28570000000000001</v>
      </c>
      <c r="L13" s="37"/>
      <c r="M13" s="37"/>
      <c r="N13" s="14">
        <v>6</v>
      </c>
      <c r="O13" s="14">
        <v>-4</v>
      </c>
      <c r="P13" s="13">
        <v>0.71430000000000005</v>
      </c>
      <c r="Q13" s="13">
        <v>0.78569999999999995</v>
      </c>
      <c r="R13" s="37">
        <v>41913</v>
      </c>
      <c r="S13" s="13">
        <v>0.71</v>
      </c>
      <c r="T13" s="12">
        <v>55</v>
      </c>
      <c r="U13" s="37">
        <v>4.62</v>
      </c>
      <c r="V13" s="37">
        <v>2.25</v>
      </c>
      <c r="W13" s="55">
        <f t="shared" si="0"/>
        <v>-51.298701298701296</v>
      </c>
      <c r="X13" s="37">
        <f t="shared" si="1"/>
        <v>0.98</v>
      </c>
      <c r="Y13" s="37">
        <f t="shared" si="2"/>
        <v>5.82</v>
      </c>
      <c r="Z13" s="37">
        <f t="shared" si="3"/>
        <v>-1</v>
      </c>
      <c r="AA13" s="37">
        <f t="shared" si="4"/>
        <v>5.76</v>
      </c>
      <c r="AB13" s="37">
        <f t="shared" si="5"/>
        <v>-1</v>
      </c>
      <c r="AC13" s="37">
        <f t="shared" si="6"/>
        <v>11.8156</v>
      </c>
      <c r="AD13" s="15" t="s">
        <v>1277</v>
      </c>
    </row>
    <row r="14" spans="1:30" x14ac:dyDescent="0.25">
      <c r="A14" s="10">
        <v>43697.611111111109</v>
      </c>
      <c r="B14" s="11" t="s">
        <v>296</v>
      </c>
      <c r="C14" s="11" t="s">
        <v>304</v>
      </c>
      <c r="D14" s="11"/>
      <c r="E14" s="11">
        <v>25</v>
      </c>
      <c r="F14" s="11">
        <v>4</v>
      </c>
      <c r="G14" s="11">
        <v>81</v>
      </c>
      <c r="H14" s="11" t="s">
        <v>155</v>
      </c>
      <c r="I14" s="12">
        <v>4</v>
      </c>
      <c r="J14" s="12">
        <v>15</v>
      </c>
      <c r="K14" s="13">
        <v>0.26669999999999999</v>
      </c>
      <c r="L14" s="37"/>
      <c r="M14" s="37"/>
      <c r="N14" s="14">
        <v>3</v>
      </c>
      <c r="O14" s="14">
        <v>-2</v>
      </c>
      <c r="P14" s="13">
        <v>0.73329999999999995</v>
      </c>
      <c r="Q14" s="13">
        <v>0.86670000000000003</v>
      </c>
      <c r="R14" s="37">
        <v>42309</v>
      </c>
      <c r="S14" s="13">
        <v>0.73</v>
      </c>
      <c r="T14" s="12">
        <v>64.5</v>
      </c>
      <c r="U14" s="37">
        <v>4.0999999999999996</v>
      </c>
      <c r="V14" s="37">
        <v>1.1299999999999999</v>
      </c>
      <c r="W14" s="55">
        <f t="shared" si="0"/>
        <v>-72.439024390243901</v>
      </c>
      <c r="X14" s="37">
        <f t="shared" si="1"/>
        <v>0.98</v>
      </c>
      <c r="Y14" s="37">
        <f t="shared" si="2"/>
        <v>6.8000000000000007</v>
      </c>
      <c r="Z14" s="37">
        <f t="shared" si="3"/>
        <v>1.96</v>
      </c>
      <c r="AA14" s="37">
        <f t="shared" si="4"/>
        <v>7.72</v>
      </c>
      <c r="AB14" s="37">
        <f t="shared" si="5"/>
        <v>-1</v>
      </c>
      <c r="AC14" s="37">
        <f t="shared" si="6"/>
        <v>10.8156</v>
      </c>
      <c r="AD14" s="11" t="s">
        <v>1276</v>
      </c>
    </row>
    <row r="15" spans="1:30" x14ac:dyDescent="0.25">
      <c r="A15" s="10">
        <v>43698.625</v>
      </c>
      <c r="B15" s="11" t="s">
        <v>56</v>
      </c>
      <c r="C15" s="11" t="s">
        <v>331</v>
      </c>
      <c r="D15" s="11"/>
      <c r="E15" s="11">
        <v>20</v>
      </c>
      <c r="F15" s="11">
        <v>1</v>
      </c>
      <c r="G15" s="11">
        <v>110</v>
      </c>
      <c r="H15" s="11" t="s">
        <v>98</v>
      </c>
      <c r="I15" s="12">
        <v>2</v>
      </c>
      <c r="J15" s="12">
        <v>7</v>
      </c>
      <c r="K15" s="13">
        <v>0.28570000000000001</v>
      </c>
      <c r="L15" s="37"/>
      <c r="M15" s="37"/>
      <c r="N15" s="14">
        <v>1</v>
      </c>
      <c r="O15" s="14">
        <v>9.5</v>
      </c>
      <c r="P15" s="13">
        <v>0.71430000000000005</v>
      </c>
      <c r="Q15" s="13">
        <v>0.85709999999999997</v>
      </c>
      <c r="R15" s="37">
        <v>43651</v>
      </c>
      <c r="S15" s="13">
        <v>0.71</v>
      </c>
      <c r="T15" s="12">
        <v>27.5</v>
      </c>
      <c r="U15" s="37">
        <v>3.85</v>
      </c>
      <c r="V15" s="37">
        <v>2.04</v>
      </c>
      <c r="W15" s="55">
        <f t="shared" si="0"/>
        <v>-47.012987012987018</v>
      </c>
      <c r="X15" s="37">
        <f t="shared" si="1"/>
        <v>-1</v>
      </c>
      <c r="Y15" s="37">
        <f t="shared" si="2"/>
        <v>5.8000000000000007</v>
      </c>
      <c r="Z15" s="37">
        <f t="shared" si="3"/>
        <v>-1</v>
      </c>
      <c r="AA15" s="37">
        <f t="shared" si="4"/>
        <v>6.72</v>
      </c>
      <c r="AB15" s="37">
        <f t="shared" si="5"/>
        <v>-1</v>
      </c>
      <c r="AC15" s="37">
        <f t="shared" si="6"/>
        <v>9.8155999999999999</v>
      </c>
      <c r="AD15" s="15" t="s">
        <v>1277</v>
      </c>
    </row>
    <row r="16" spans="1:30" x14ac:dyDescent="0.25">
      <c r="A16" s="10">
        <v>43699.625</v>
      </c>
      <c r="B16" s="11" t="s">
        <v>56</v>
      </c>
      <c r="C16" s="11" t="s">
        <v>405</v>
      </c>
      <c r="D16" s="11"/>
      <c r="E16" s="11">
        <v>64</v>
      </c>
      <c r="F16" s="11">
        <v>8</v>
      </c>
      <c r="G16" s="11">
        <v>101</v>
      </c>
      <c r="H16" s="11" t="s">
        <v>25</v>
      </c>
      <c r="I16" s="12">
        <v>3</v>
      </c>
      <c r="J16" s="12">
        <v>14</v>
      </c>
      <c r="K16" s="13">
        <v>0.21429999999999999</v>
      </c>
      <c r="L16" s="37"/>
      <c r="M16" s="37"/>
      <c r="N16" s="14">
        <v>5</v>
      </c>
      <c r="O16" s="14">
        <v>47.5</v>
      </c>
      <c r="P16" s="13">
        <v>0.78569999999999995</v>
      </c>
      <c r="Q16" s="13">
        <v>0.78569999999999995</v>
      </c>
      <c r="R16" s="37">
        <v>41944</v>
      </c>
      <c r="S16" s="13">
        <v>0.78569999999999995</v>
      </c>
      <c r="T16" s="12">
        <v>74.5</v>
      </c>
      <c r="U16" s="37">
        <v>4.5999999999999996</v>
      </c>
      <c r="V16" s="37">
        <v>3</v>
      </c>
      <c r="W16" s="55">
        <f t="shared" si="0"/>
        <v>-34.782608695652172</v>
      </c>
      <c r="X16" s="37">
        <f t="shared" si="1"/>
        <v>-1</v>
      </c>
      <c r="Y16" s="37">
        <f t="shared" si="2"/>
        <v>4.8000000000000007</v>
      </c>
      <c r="Z16" s="37">
        <f t="shared" si="3"/>
        <v>-1</v>
      </c>
      <c r="AA16" s="37">
        <f t="shared" si="4"/>
        <v>5.72</v>
      </c>
      <c r="AB16" s="37">
        <f t="shared" si="5"/>
        <v>-1</v>
      </c>
      <c r="AC16" s="37">
        <f t="shared" si="6"/>
        <v>8.8155999999999999</v>
      </c>
      <c r="AD16" s="11" t="s">
        <v>1277</v>
      </c>
    </row>
    <row r="17" spans="1:30" x14ac:dyDescent="0.25">
      <c r="A17" s="10">
        <v>43699.71875</v>
      </c>
      <c r="B17" s="11" t="s">
        <v>400</v>
      </c>
      <c r="C17" s="11" t="s">
        <v>415</v>
      </c>
      <c r="D17" s="11"/>
      <c r="E17" s="11">
        <v>28</v>
      </c>
      <c r="F17" s="11"/>
      <c r="G17" s="11">
        <v>115</v>
      </c>
      <c r="H17" s="11" t="s">
        <v>416</v>
      </c>
      <c r="I17" s="12">
        <v>1</v>
      </c>
      <c r="J17" s="12">
        <v>7</v>
      </c>
      <c r="K17" s="13">
        <v>0.1429</v>
      </c>
      <c r="L17" s="37"/>
      <c r="M17" s="37"/>
      <c r="N17" s="14">
        <v>0</v>
      </c>
      <c r="O17" s="14">
        <v>0</v>
      </c>
      <c r="P17" s="13">
        <v>0.71430000000000005</v>
      </c>
      <c r="Q17" s="13">
        <v>0.71430000000000005</v>
      </c>
      <c r="R17" s="37">
        <v>43651</v>
      </c>
      <c r="S17" s="13">
        <v>0.71430000000000005</v>
      </c>
      <c r="T17" s="12">
        <v>27.5</v>
      </c>
      <c r="U17" s="37">
        <v>8.4</v>
      </c>
      <c r="V17" s="37">
        <v>9.1999999999999993</v>
      </c>
      <c r="W17" s="55">
        <f t="shared" si="0"/>
        <v>9.5238095238095184</v>
      </c>
      <c r="X17" s="37">
        <f t="shared" si="1"/>
        <v>-1</v>
      </c>
      <c r="Y17" s="37">
        <f t="shared" si="2"/>
        <v>3.8000000000000007</v>
      </c>
      <c r="Z17" s="37">
        <f t="shared" si="3"/>
        <v>-1</v>
      </c>
      <c r="AA17" s="37">
        <f t="shared" si="4"/>
        <v>4.72</v>
      </c>
      <c r="AB17" s="37">
        <f t="shared" si="5"/>
        <v>-1</v>
      </c>
      <c r="AC17" s="37">
        <f t="shared" si="6"/>
        <v>7.8155999999999999</v>
      </c>
      <c r="AD17" s="15" t="s">
        <v>1277</v>
      </c>
    </row>
    <row r="18" spans="1:30" x14ac:dyDescent="0.25">
      <c r="A18" s="10">
        <v>43699.777777777781</v>
      </c>
      <c r="B18" s="11" t="s">
        <v>325</v>
      </c>
      <c r="C18" s="11" t="s">
        <v>406</v>
      </c>
      <c r="D18" s="11"/>
      <c r="E18" s="11">
        <v>38</v>
      </c>
      <c r="F18" s="11"/>
      <c r="G18" s="11">
        <v>105</v>
      </c>
      <c r="H18" s="11"/>
      <c r="I18" s="12">
        <v>2</v>
      </c>
      <c r="J18" s="12">
        <v>9</v>
      </c>
      <c r="K18" s="13">
        <v>0.22220000000000001</v>
      </c>
      <c r="L18" s="37"/>
      <c r="M18" s="37"/>
      <c r="N18" s="14">
        <v>5</v>
      </c>
      <c r="O18" s="14">
        <v>-13.5</v>
      </c>
      <c r="P18" s="13">
        <v>0.77780000000000005</v>
      </c>
      <c r="Q18" s="13">
        <v>0.88890000000000002</v>
      </c>
      <c r="R18" s="37">
        <v>43715</v>
      </c>
      <c r="S18" s="13">
        <v>0.77780000000000005</v>
      </c>
      <c r="T18" s="12">
        <v>46.5</v>
      </c>
      <c r="U18" s="37">
        <v>8.81</v>
      </c>
      <c r="V18" s="37">
        <v>10</v>
      </c>
      <c r="W18" s="55">
        <f t="shared" si="0"/>
        <v>13.507377979568673</v>
      </c>
      <c r="X18" s="37">
        <f t="shared" si="1"/>
        <v>-1</v>
      </c>
      <c r="Y18" s="37">
        <f t="shared" si="2"/>
        <v>2.8000000000000007</v>
      </c>
      <c r="Z18" s="37">
        <f t="shared" si="3"/>
        <v>-1</v>
      </c>
      <c r="AA18" s="37">
        <f t="shared" si="4"/>
        <v>3.7199999999999998</v>
      </c>
      <c r="AB18" s="37">
        <f t="shared" si="5"/>
        <v>-1</v>
      </c>
      <c r="AC18" s="37">
        <f t="shared" si="6"/>
        <v>6.8155999999999999</v>
      </c>
      <c r="AD18" s="11" t="s">
        <v>1275</v>
      </c>
    </row>
    <row r="19" spans="1:30" x14ac:dyDescent="0.25">
      <c r="A19" s="10">
        <v>43700.579861111109</v>
      </c>
      <c r="B19" s="11" t="s">
        <v>56</v>
      </c>
      <c r="C19" s="11" t="s">
        <v>446</v>
      </c>
      <c r="D19" s="11"/>
      <c r="E19" s="11">
        <v>11</v>
      </c>
      <c r="F19" s="11">
        <v>2</v>
      </c>
      <c r="G19" s="11">
        <v>94</v>
      </c>
      <c r="H19" s="11" t="s">
        <v>22</v>
      </c>
      <c r="I19" s="12">
        <v>3</v>
      </c>
      <c r="J19" s="12">
        <v>7</v>
      </c>
      <c r="K19" s="13">
        <v>0.42859999999999998</v>
      </c>
      <c r="L19" s="37"/>
      <c r="M19" s="37"/>
      <c r="N19" s="14">
        <v>2</v>
      </c>
      <c r="O19" s="14">
        <v>-11.5</v>
      </c>
      <c r="P19" s="13">
        <v>0.71430000000000005</v>
      </c>
      <c r="Q19" s="13">
        <v>0.71430000000000005</v>
      </c>
      <c r="R19" s="37">
        <v>43651</v>
      </c>
      <c r="S19" s="13">
        <v>0.71430000000000005</v>
      </c>
      <c r="T19" s="12">
        <v>27.5</v>
      </c>
      <c r="U19" s="37">
        <v>5.13</v>
      </c>
      <c r="V19" s="37">
        <v>1.35</v>
      </c>
      <c r="W19" s="55">
        <f t="shared" si="0"/>
        <v>-73.68421052631578</v>
      </c>
      <c r="X19" s="37">
        <f t="shared" si="1"/>
        <v>0.98</v>
      </c>
      <c r="Y19" s="37">
        <f t="shared" si="2"/>
        <v>3.7800000000000007</v>
      </c>
      <c r="Z19" s="37">
        <f t="shared" si="3"/>
        <v>1.96</v>
      </c>
      <c r="AA19" s="37">
        <f t="shared" si="4"/>
        <v>5.68</v>
      </c>
      <c r="AB19" s="37">
        <f t="shared" si="5"/>
        <v>-1</v>
      </c>
      <c r="AC19" s="37">
        <f t="shared" si="6"/>
        <v>5.8155999999999999</v>
      </c>
      <c r="AD19" s="11" t="s">
        <v>1306</v>
      </c>
    </row>
    <row r="20" spans="1:30" x14ac:dyDescent="0.25">
      <c r="A20" s="10">
        <v>43700.611111111109</v>
      </c>
      <c r="B20" s="11" t="s">
        <v>27</v>
      </c>
      <c r="C20" s="11" t="s">
        <v>441</v>
      </c>
      <c r="D20" s="11"/>
      <c r="E20" s="11">
        <v>27</v>
      </c>
      <c r="F20" s="11">
        <v>4</v>
      </c>
      <c r="G20" s="11">
        <v>86</v>
      </c>
      <c r="H20" s="11" t="s">
        <v>19</v>
      </c>
      <c r="I20" s="12">
        <v>2</v>
      </c>
      <c r="J20" s="12">
        <v>9</v>
      </c>
      <c r="K20" s="13">
        <v>0.22220000000000001</v>
      </c>
      <c r="L20" s="37"/>
      <c r="M20" s="37"/>
      <c r="N20" s="14">
        <v>2</v>
      </c>
      <c r="O20" s="14">
        <v>-11.5</v>
      </c>
      <c r="P20" s="13">
        <v>0.77780000000000005</v>
      </c>
      <c r="Q20" s="13">
        <v>1</v>
      </c>
      <c r="R20" s="37">
        <v>43715</v>
      </c>
      <c r="S20" s="13">
        <v>0.77780000000000005</v>
      </c>
      <c r="T20" s="12">
        <v>46.5</v>
      </c>
      <c r="U20" s="37">
        <v>4.5999999999999996</v>
      </c>
      <c r="V20" s="37">
        <v>1.012</v>
      </c>
      <c r="W20" s="55">
        <f t="shared" si="0"/>
        <v>-78</v>
      </c>
      <c r="X20" s="37">
        <f t="shared" si="1"/>
        <v>0.98</v>
      </c>
      <c r="Y20" s="37">
        <f t="shared" si="2"/>
        <v>4.7600000000000007</v>
      </c>
      <c r="Z20" s="37">
        <f t="shared" si="3"/>
        <v>1.96</v>
      </c>
      <c r="AA20" s="37">
        <f t="shared" si="4"/>
        <v>7.64</v>
      </c>
      <c r="AB20" s="37">
        <f t="shared" si="5"/>
        <v>-1</v>
      </c>
      <c r="AC20" s="37">
        <f t="shared" si="6"/>
        <v>4.8155999999999999</v>
      </c>
      <c r="AD20" s="15" t="s">
        <v>1277</v>
      </c>
    </row>
    <row r="21" spans="1:30" x14ac:dyDescent="0.25">
      <c r="A21" s="10">
        <v>43700.618055555555</v>
      </c>
      <c r="B21" s="11" t="s">
        <v>111</v>
      </c>
      <c r="C21" s="11" t="s">
        <v>453</v>
      </c>
      <c r="D21" s="11"/>
      <c r="E21" s="11">
        <v>25</v>
      </c>
      <c r="F21" s="11">
        <v>8</v>
      </c>
      <c r="G21" s="11">
        <v>83</v>
      </c>
      <c r="H21" s="11" t="s">
        <v>254</v>
      </c>
      <c r="I21" s="12">
        <v>2</v>
      </c>
      <c r="J21" s="12">
        <v>10</v>
      </c>
      <c r="K21" s="13">
        <v>0.2</v>
      </c>
      <c r="L21" s="37"/>
      <c r="M21" s="37"/>
      <c r="N21" s="14">
        <v>4</v>
      </c>
      <c r="O21" s="14">
        <v>7.5</v>
      </c>
      <c r="P21" s="13">
        <v>0.7</v>
      </c>
      <c r="Q21" s="13">
        <v>0.9</v>
      </c>
      <c r="R21" s="37">
        <v>43745</v>
      </c>
      <c r="S21" s="13">
        <v>0.7</v>
      </c>
      <c r="T21" s="12">
        <v>36.5</v>
      </c>
      <c r="U21" s="37">
        <v>4.7</v>
      </c>
      <c r="V21" s="37">
        <v>2.9</v>
      </c>
      <c r="W21" s="55">
        <f t="shared" si="0"/>
        <v>-38.297872340425535</v>
      </c>
      <c r="X21" s="37">
        <f t="shared" si="1"/>
        <v>-1</v>
      </c>
      <c r="Y21" s="37">
        <f t="shared" si="2"/>
        <v>3.7600000000000007</v>
      </c>
      <c r="Z21" s="37">
        <f t="shared" si="3"/>
        <v>-1</v>
      </c>
      <c r="AA21" s="37">
        <f t="shared" si="4"/>
        <v>6.64</v>
      </c>
      <c r="AB21" s="37">
        <f t="shared" si="5"/>
        <v>-1</v>
      </c>
      <c r="AC21" s="37">
        <f t="shared" si="6"/>
        <v>3.8155999999999999</v>
      </c>
      <c r="AD21" s="15" t="s">
        <v>1276</v>
      </c>
    </row>
    <row r="22" spans="1:30" x14ac:dyDescent="0.25">
      <c r="A22" s="10">
        <v>43700.815972222219</v>
      </c>
      <c r="B22" s="11" t="s">
        <v>148</v>
      </c>
      <c r="C22" s="11" t="s">
        <v>431</v>
      </c>
      <c r="D22" s="11"/>
      <c r="E22" s="11">
        <v>27</v>
      </c>
      <c r="F22" s="11">
        <v>5</v>
      </c>
      <c r="G22" s="11">
        <v>87</v>
      </c>
      <c r="H22" s="11" t="s">
        <v>97</v>
      </c>
      <c r="I22" s="12">
        <v>1</v>
      </c>
      <c r="J22" s="12">
        <v>5</v>
      </c>
      <c r="K22" s="13">
        <v>0.2</v>
      </c>
      <c r="L22" s="37"/>
      <c r="M22" s="37"/>
      <c r="N22" s="14">
        <v>2</v>
      </c>
      <c r="O22" s="14">
        <v>19</v>
      </c>
      <c r="P22" s="13">
        <v>1</v>
      </c>
      <c r="Q22" s="13">
        <v>1</v>
      </c>
      <c r="R22" s="37">
        <v>43590</v>
      </c>
      <c r="S22" s="13">
        <v>1</v>
      </c>
      <c r="T22" s="12">
        <v>47.5</v>
      </c>
      <c r="U22" s="37">
        <v>4.4800000000000004</v>
      </c>
      <c r="V22" s="37">
        <v>1.01</v>
      </c>
      <c r="W22" s="55">
        <f t="shared" si="0"/>
        <v>-77.455357142857139</v>
      </c>
      <c r="X22" s="37">
        <f t="shared" si="1"/>
        <v>0.98</v>
      </c>
      <c r="Y22" s="37">
        <f t="shared" si="2"/>
        <v>4.74</v>
      </c>
      <c r="Z22" s="37">
        <f t="shared" si="3"/>
        <v>1.96</v>
      </c>
      <c r="AA22" s="37">
        <f t="shared" si="4"/>
        <v>8.6</v>
      </c>
      <c r="AB22" s="37">
        <f t="shared" si="5"/>
        <v>3.4104000000000005</v>
      </c>
      <c r="AC22" s="37">
        <f t="shared" si="6"/>
        <v>7.2260000000000009</v>
      </c>
      <c r="AD22" s="11" t="s">
        <v>1277</v>
      </c>
    </row>
    <row r="23" spans="1:30" x14ac:dyDescent="0.25">
      <c r="A23" s="10">
        <v>43701.586805555555</v>
      </c>
      <c r="B23" s="11" t="s">
        <v>148</v>
      </c>
      <c r="C23" s="11" t="s">
        <v>467</v>
      </c>
      <c r="D23" s="11"/>
      <c r="E23" s="11">
        <v>22</v>
      </c>
      <c r="F23" s="11">
        <v>3</v>
      </c>
      <c r="G23" s="11">
        <v>111</v>
      </c>
      <c r="H23" s="11" t="s">
        <v>145</v>
      </c>
      <c r="I23" s="12">
        <v>3</v>
      </c>
      <c r="J23" s="12">
        <v>10</v>
      </c>
      <c r="K23" s="13">
        <v>0.3</v>
      </c>
      <c r="L23" s="37"/>
      <c r="M23" s="37"/>
      <c r="N23" s="14">
        <v>1</v>
      </c>
      <c r="O23" s="14">
        <v>-21</v>
      </c>
      <c r="P23" s="13">
        <v>0.8</v>
      </c>
      <c r="Q23" s="13">
        <v>0.9</v>
      </c>
      <c r="R23" s="37">
        <v>0.8</v>
      </c>
      <c r="S23" s="13">
        <v>0.8</v>
      </c>
      <c r="T23" s="12">
        <v>56</v>
      </c>
      <c r="U23" s="37">
        <v>4.53</v>
      </c>
      <c r="V23" s="37">
        <v>1.01</v>
      </c>
      <c r="W23" s="55">
        <f t="shared" si="0"/>
        <v>-77.70419426048565</v>
      </c>
      <c r="X23" s="37">
        <f t="shared" si="1"/>
        <v>0.98</v>
      </c>
      <c r="Y23" s="37">
        <f t="shared" si="2"/>
        <v>5.7200000000000006</v>
      </c>
      <c r="Z23" s="37">
        <f t="shared" si="3"/>
        <v>1.96</v>
      </c>
      <c r="AA23" s="37">
        <f t="shared" si="4"/>
        <v>10.559999999999999</v>
      </c>
      <c r="AB23" s="37">
        <f t="shared" si="5"/>
        <v>3.4594</v>
      </c>
      <c r="AC23" s="37">
        <f t="shared" si="6"/>
        <v>10.685400000000001</v>
      </c>
      <c r="AD23" s="11" t="s">
        <v>1288</v>
      </c>
    </row>
    <row r="24" spans="1:30" x14ac:dyDescent="0.25">
      <c r="A24" s="10">
        <v>43701.586805555555</v>
      </c>
      <c r="B24" s="11" t="s">
        <v>148</v>
      </c>
      <c r="C24" s="11" t="s">
        <v>506</v>
      </c>
      <c r="D24" s="11"/>
      <c r="E24" s="11">
        <v>22</v>
      </c>
      <c r="F24" s="11">
        <v>4</v>
      </c>
      <c r="G24" s="11">
        <v>110</v>
      </c>
      <c r="H24" s="11" t="s">
        <v>31</v>
      </c>
      <c r="I24" s="12">
        <v>4</v>
      </c>
      <c r="J24" s="12">
        <v>10</v>
      </c>
      <c r="K24" s="13">
        <v>0.4</v>
      </c>
      <c r="L24" s="37"/>
      <c r="M24" s="37"/>
      <c r="N24" s="14">
        <v>3</v>
      </c>
      <c r="O24" s="14">
        <v>-32.5</v>
      </c>
      <c r="P24" s="13">
        <v>0.7</v>
      </c>
      <c r="Q24" s="13">
        <v>0.7</v>
      </c>
      <c r="R24" s="37">
        <v>0.7</v>
      </c>
      <c r="S24" s="13">
        <v>0.7</v>
      </c>
      <c r="T24" s="12">
        <v>36.5</v>
      </c>
      <c r="U24" s="37">
        <v>5.7</v>
      </c>
      <c r="V24" s="37">
        <v>5.6</v>
      </c>
      <c r="W24" s="55">
        <f t="shared" si="0"/>
        <v>-1.7543859649122879</v>
      </c>
      <c r="X24" s="37">
        <f t="shared" si="1"/>
        <v>-1</v>
      </c>
      <c r="Y24" s="37">
        <f t="shared" si="2"/>
        <v>4.7200000000000006</v>
      </c>
      <c r="Z24" s="37">
        <f t="shared" si="3"/>
        <v>-1</v>
      </c>
      <c r="AA24" s="37">
        <f t="shared" si="4"/>
        <v>9.5599999999999987</v>
      </c>
      <c r="AB24" s="37">
        <f t="shared" si="5"/>
        <v>-1</v>
      </c>
      <c r="AC24" s="37">
        <f t="shared" si="6"/>
        <v>9.6854000000000013</v>
      </c>
      <c r="AD24" s="15" t="s">
        <v>1288</v>
      </c>
    </row>
    <row r="25" spans="1:30" x14ac:dyDescent="0.25">
      <c r="A25" s="10">
        <v>43701.618055555555</v>
      </c>
      <c r="B25" s="11" t="s">
        <v>26</v>
      </c>
      <c r="C25" s="11" t="s">
        <v>475</v>
      </c>
      <c r="D25" s="11"/>
      <c r="E25" s="11">
        <v>29</v>
      </c>
      <c r="F25" s="11"/>
      <c r="G25" s="11">
        <v>117</v>
      </c>
      <c r="H25" s="11" t="s">
        <v>15</v>
      </c>
      <c r="I25" s="12">
        <v>4</v>
      </c>
      <c r="J25" s="12">
        <v>14</v>
      </c>
      <c r="K25" s="13">
        <v>0.28570000000000001</v>
      </c>
      <c r="L25" s="37"/>
      <c r="M25" s="37"/>
      <c r="N25" s="14">
        <v>4</v>
      </c>
      <c r="O25" s="14">
        <v>-23</v>
      </c>
      <c r="P25" s="13">
        <v>0.78569999999999995</v>
      </c>
      <c r="Q25" s="13">
        <v>0.92859999999999998</v>
      </c>
      <c r="R25" s="37">
        <v>0.7857142857142857</v>
      </c>
      <c r="S25" s="13">
        <v>0.78569999999999995</v>
      </c>
      <c r="T25" s="12">
        <v>74.5</v>
      </c>
      <c r="U25" s="37">
        <v>5.8</v>
      </c>
      <c r="V25" s="37">
        <v>4.0999999999999996</v>
      </c>
      <c r="W25" s="55">
        <f t="shared" si="0"/>
        <v>-29.310344827586206</v>
      </c>
      <c r="X25" s="37">
        <f t="shared" si="1"/>
        <v>-1</v>
      </c>
      <c r="Y25" s="37">
        <f t="shared" si="2"/>
        <v>3.7200000000000006</v>
      </c>
      <c r="Z25" s="37">
        <f t="shared" si="3"/>
        <v>-1</v>
      </c>
      <c r="AA25" s="37">
        <f t="shared" si="4"/>
        <v>8.5599999999999987</v>
      </c>
      <c r="AB25" s="37">
        <f t="shared" si="5"/>
        <v>-1</v>
      </c>
      <c r="AC25" s="37">
        <f t="shared" si="6"/>
        <v>8.6854000000000013</v>
      </c>
      <c r="AD25" s="11" t="s">
        <v>1276</v>
      </c>
    </row>
    <row r="26" spans="1:30" x14ac:dyDescent="0.25">
      <c r="A26" s="10">
        <v>43701.635416666664</v>
      </c>
      <c r="B26" s="11" t="s">
        <v>148</v>
      </c>
      <c r="C26" s="11" t="s">
        <v>478</v>
      </c>
      <c r="D26" s="11"/>
      <c r="E26" s="11">
        <v>56</v>
      </c>
      <c r="F26" s="11">
        <v>5</v>
      </c>
      <c r="G26" s="11">
        <v>108</v>
      </c>
      <c r="H26" s="11" t="s">
        <v>22</v>
      </c>
      <c r="I26" s="12">
        <v>7</v>
      </c>
      <c r="J26" s="12">
        <v>20</v>
      </c>
      <c r="K26" s="13">
        <v>0.35</v>
      </c>
      <c r="L26" s="37"/>
      <c r="M26" s="37"/>
      <c r="N26" s="14">
        <v>2</v>
      </c>
      <c r="O26" s="14">
        <v>-11.5</v>
      </c>
      <c r="P26" s="13">
        <v>0.75</v>
      </c>
      <c r="Q26" s="13">
        <v>0.9</v>
      </c>
      <c r="R26" s="37">
        <v>0.75</v>
      </c>
      <c r="S26" s="13">
        <v>0.75</v>
      </c>
      <c r="T26" s="12">
        <v>92.5</v>
      </c>
      <c r="U26" s="37">
        <v>7.93</v>
      </c>
      <c r="V26" s="37">
        <v>1.4</v>
      </c>
      <c r="W26" s="55">
        <f t="shared" si="0"/>
        <v>-82.34552332912989</v>
      </c>
      <c r="X26" s="37">
        <f t="shared" si="1"/>
        <v>0.98</v>
      </c>
      <c r="Y26" s="37">
        <f t="shared" si="2"/>
        <v>4.7000000000000011</v>
      </c>
      <c r="Z26" s="37">
        <f t="shared" si="3"/>
        <v>1.96</v>
      </c>
      <c r="AA26" s="37">
        <f t="shared" si="4"/>
        <v>10.52</v>
      </c>
      <c r="AB26" s="37">
        <f t="shared" si="5"/>
        <v>-1</v>
      </c>
      <c r="AC26" s="37">
        <f t="shared" si="6"/>
        <v>7.6854000000000013</v>
      </c>
      <c r="AD26" s="15" t="s">
        <v>1288</v>
      </c>
    </row>
    <row r="27" spans="1:30" x14ac:dyDescent="0.25">
      <c r="A27" s="10">
        <v>43701.663194444445</v>
      </c>
      <c r="B27" s="11" t="s">
        <v>27</v>
      </c>
      <c r="C27" s="11" t="s">
        <v>470</v>
      </c>
      <c r="D27" s="11"/>
      <c r="E27" s="11">
        <v>21</v>
      </c>
      <c r="F27" s="11">
        <v>8</v>
      </c>
      <c r="G27" s="11">
        <v>104</v>
      </c>
      <c r="H27" s="11" t="s">
        <v>112</v>
      </c>
      <c r="I27" s="12">
        <v>3</v>
      </c>
      <c r="J27" s="12">
        <v>5</v>
      </c>
      <c r="K27" s="13">
        <v>0.6</v>
      </c>
      <c r="L27" s="37"/>
      <c r="M27" s="37"/>
      <c r="N27" s="14">
        <v>2</v>
      </c>
      <c r="O27" s="14">
        <v>-11.5</v>
      </c>
      <c r="P27" s="13">
        <v>0.8</v>
      </c>
      <c r="Q27" s="13">
        <v>0.8</v>
      </c>
      <c r="R27" s="37">
        <v>0.8</v>
      </c>
      <c r="S27" s="13">
        <v>0.8</v>
      </c>
      <c r="T27" s="12">
        <v>28</v>
      </c>
      <c r="U27" s="37">
        <v>4.17</v>
      </c>
      <c r="V27" s="37">
        <v>4.4000000000000004</v>
      </c>
      <c r="W27" s="55">
        <f t="shared" si="0"/>
        <v>5.5155875299760311</v>
      </c>
      <c r="X27" s="37">
        <f t="shared" si="1"/>
        <v>-1</v>
      </c>
      <c r="Y27" s="37">
        <f t="shared" si="2"/>
        <v>3.7000000000000011</v>
      </c>
      <c r="Z27" s="37">
        <f t="shared" si="3"/>
        <v>-1</v>
      </c>
      <c r="AA27" s="37">
        <f t="shared" si="4"/>
        <v>9.52</v>
      </c>
      <c r="AB27" s="37">
        <f t="shared" si="5"/>
        <v>-1</v>
      </c>
      <c r="AC27" s="37">
        <f t="shared" si="6"/>
        <v>6.6854000000000013</v>
      </c>
      <c r="AD27" s="11" t="s">
        <v>1288</v>
      </c>
    </row>
    <row r="28" spans="1:30" x14ac:dyDescent="0.25">
      <c r="A28" s="10">
        <v>43701.722222222219</v>
      </c>
      <c r="B28" s="11" t="s">
        <v>56</v>
      </c>
      <c r="C28" s="11" t="s">
        <v>504</v>
      </c>
      <c r="D28" s="11"/>
      <c r="E28" s="11">
        <v>44</v>
      </c>
      <c r="F28" s="11">
        <v>6</v>
      </c>
      <c r="G28" s="11">
        <v>88</v>
      </c>
      <c r="H28" s="11" t="s">
        <v>269</v>
      </c>
      <c r="I28" s="12">
        <v>2</v>
      </c>
      <c r="J28" s="12">
        <v>7</v>
      </c>
      <c r="K28" s="13">
        <v>0.28570000000000001</v>
      </c>
      <c r="L28" s="37"/>
      <c r="M28" s="37"/>
      <c r="N28" s="14">
        <v>2</v>
      </c>
      <c r="O28" s="14">
        <v>19</v>
      </c>
      <c r="P28" s="13">
        <v>0.71430000000000005</v>
      </c>
      <c r="Q28" s="13">
        <v>0.85709999999999997</v>
      </c>
      <c r="R28" s="37">
        <v>0.7142857142857143</v>
      </c>
      <c r="S28" s="13">
        <v>0.71430000000000005</v>
      </c>
      <c r="T28" s="12">
        <v>27.5</v>
      </c>
      <c r="U28" s="37">
        <v>4.7300000000000004</v>
      </c>
      <c r="V28" s="37">
        <v>4.0999999999999996</v>
      </c>
      <c r="W28" s="55">
        <f t="shared" si="0"/>
        <v>-13.319238900634261</v>
      </c>
      <c r="X28" s="37">
        <f t="shared" si="1"/>
        <v>-1</v>
      </c>
      <c r="Y28" s="37">
        <f t="shared" si="2"/>
        <v>2.7000000000000011</v>
      </c>
      <c r="Z28" s="37">
        <f t="shared" si="3"/>
        <v>-1</v>
      </c>
      <c r="AA28" s="37">
        <f t="shared" si="4"/>
        <v>8.52</v>
      </c>
      <c r="AB28" s="37">
        <f t="shared" si="5"/>
        <v>-1</v>
      </c>
      <c r="AC28" s="37">
        <f t="shared" si="6"/>
        <v>5.6854000000000013</v>
      </c>
      <c r="AD28" s="15" t="s">
        <v>1306</v>
      </c>
    </row>
    <row r="29" spans="1:30" x14ac:dyDescent="0.25">
      <c r="A29" s="10">
        <v>43701.784722222219</v>
      </c>
      <c r="B29" s="11" t="s">
        <v>30</v>
      </c>
      <c r="C29" s="11" t="s">
        <v>474</v>
      </c>
      <c r="D29" s="11"/>
      <c r="E29" s="11">
        <v>22</v>
      </c>
      <c r="F29" s="11">
        <v>1</v>
      </c>
      <c r="G29" s="11">
        <v>116</v>
      </c>
      <c r="H29" s="11" t="s">
        <v>72</v>
      </c>
      <c r="I29" s="12">
        <v>8</v>
      </c>
      <c r="J29" s="12">
        <v>24</v>
      </c>
      <c r="K29" s="13">
        <v>0.33329999999999999</v>
      </c>
      <c r="L29" s="37"/>
      <c r="M29" s="37"/>
      <c r="N29" s="14">
        <v>8</v>
      </c>
      <c r="O29" s="14">
        <v>-76.5</v>
      </c>
      <c r="P29" s="13">
        <v>0.79169999999999996</v>
      </c>
      <c r="Q29" s="13">
        <v>0.95830000000000004</v>
      </c>
      <c r="R29" s="37">
        <v>0.79166666666666663</v>
      </c>
      <c r="S29" s="13">
        <v>0.79169999999999996</v>
      </c>
      <c r="T29" s="12">
        <v>130.5</v>
      </c>
      <c r="U29" s="37">
        <v>5.6</v>
      </c>
      <c r="V29" s="37">
        <v>1.01</v>
      </c>
      <c r="W29" s="55">
        <f t="shared" si="0"/>
        <v>-81.964285714285708</v>
      </c>
      <c r="X29" s="37">
        <f t="shared" si="1"/>
        <v>0.98</v>
      </c>
      <c r="Y29" s="37">
        <f t="shared" si="2"/>
        <v>3.680000000000001</v>
      </c>
      <c r="Z29" s="37">
        <f t="shared" si="3"/>
        <v>1.96</v>
      </c>
      <c r="AA29" s="37">
        <f t="shared" si="4"/>
        <v>10.48</v>
      </c>
      <c r="AB29" s="37">
        <f t="shared" si="5"/>
        <v>4.508</v>
      </c>
      <c r="AC29" s="37">
        <f t="shared" si="6"/>
        <v>10.1934</v>
      </c>
      <c r="AD29" s="11" t="s">
        <v>1277</v>
      </c>
    </row>
    <row r="30" spans="1:30" x14ac:dyDescent="0.25">
      <c r="A30" s="10">
        <v>43701.784722222219</v>
      </c>
      <c r="B30" s="11" t="s">
        <v>30</v>
      </c>
      <c r="C30" s="11" t="s">
        <v>487</v>
      </c>
      <c r="D30" s="11"/>
      <c r="E30" s="11">
        <v>27</v>
      </c>
      <c r="F30" s="11">
        <v>2</v>
      </c>
      <c r="G30" s="11">
        <v>110</v>
      </c>
      <c r="H30" s="11" t="s">
        <v>95</v>
      </c>
      <c r="I30" s="12">
        <v>8</v>
      </c>
      <c r="J30" s="12">
        <v>15</v>
      </c>
      <c r="K30" s="13">
        <v>0.5333</v>
      </c>
      <c r="L30" s="37"/>
      <c r="M30" s="37"/>
      <c r="N30" s="14">
        <v>1</v>
      </c>
      <c r="O30" s="14">
        <v>-21</v>
      </c>
      <c r="P30" s="13">
        <v>0.73329999999999995</v>
      </c>
      <c r="Q30" s="13">
        <v>0.93330000000000002</v>
      </c>
      <c r="R30" s="37">
        <v>0.73333333333333328</v>
      </c>
      <c r="S30" s="13">
        <v>0.73329999999999995</v>
      </c>
      <c r="T30" s="12">
        <v>64.5</v>
      </c>
      <c r="U30" s="37">
        <v>4.5999999999999996</v>
      </c>
      <c r="V30" s="37">
        <v>1.17</v>
      </c>
      <c r="W30" s="55">
        <f t="shared" si="0"/>
        <v>-74.565217391304344</v>
      </c>
      <c r="X30" s="37">
        <f t="shared" si="1"/>
        <v>0.98</v>
      </c>
      <c r="Y30" s="37">
        <f t="shared" si="2"/>
        <v>4.660000000000001</v>
      </c>
      <c r="Z30" s="37">
        <f t="shared" si="3"/>
        <v>1.96</v>
      </c>
      <c r="AA30" s="37">
        <f t="shared" si="4"/>
        <v>12.440000000000001</v>
      </c>
      <c r="AB30" s="37">
        <f t="shared" si="5"/>
        <v>-1</v>
      </c>
      <c r="AC30" s="37">
        <f t="shared" si="6"/>
        <v>9.1934000000000005</v>
      </c>
      <c r="AD30" s="15" t="s">
        <v>1277</v>
      </c>
    </row>
    <row r="31" spans="1:30" x14ac:dyDescent="0.25">
      <c r="A31" s="10">
        <v>43701.791666666664</v>
      </c>
      <c r="B31" s="11" t="s">
        <v>119</v>
      </c>
      <c r="C31" s="11" t="s">
        <v>466</v>
      </c>
      <c r="D31" s="11"/>
      <c r="E31" s="11">
        <v>21</v>
      </c>
      <c r="F31" s="11">
        <v>2</v>
      </c>
      <c r="G31" s="11">
        <v>87</v>
      </c>
      <c r="H31" s="11" t="s">
        <v>103</v>
      </c>
      <c r="I31" s="12">
        <v>3</v>
      </c>
      <c r="J31" s="12">
        <v>11</v>
      </c>
      <c r="K31" s="13">
        <v>0.2727</v>
      </c>
      <c r="L31" s="37"/>
      <c r="M31" s="37"/>
      <c r="N31" s="14">
        <v>4</v>
      </c>
      <c r="O31" s="14">
        <v>7.5</v>
      </c>
      <c r="P31" s="13">
        <v>0.81820000000000004</v>
      </c>
      <c r="Q31" s="13">
        <v>0.81820000000000004</v>
      </c>
      <c r="R31" s="37">
        <v>0.81818181818181823</v>
      </c>
      <c r="S31" s="13">
        <v>0.81820000000000004</v>
      </c>
      <c r="T31" s="12">
        <v>65.5</v>
      </c>
      <c r="U31" s="37">
        <v>5.98</v>
      </c>
      <c r="V31" s="37">
        <v>1.01</v>
      </c>
      <c r="W31" s="55">
        <f t="shared" si="0"/>
        <v>-83.110367892976598</v>
      </c>
      <c r="X31" s="37">
        <f t="shared" si="1"/>
        <v>0.98</v>
      </c>
      <c r="Y31" s="37">
        <f t="shared" si="2"/>
        <v>5.6400000000000006</v>
      </c>
      <c r="Z31" s="37">
        <f t="shared" si="3"/>
        <v>1.96</v>
      </c>
      <c r="AA31" s="37">
        <f t="shared" si="4"/>
        <v>14.400000000000002</v>
      </c>
      <c r="AB31" s="37">
        <f t="shared" si="5"/>
        <v>4.8804000000000007</v>
      </c>
      <c r="AC31" s="37">
        <f t="shared" si="6"/>
        <v>14.073800000000002</v>
      </c>
      <c r="AD31" s="11" t="s">
        <v>1277</v>
      </c>
    </row>
    <row r="32" spans="1:30" x14ac:dyDescent="0.25">
      <c r="A32" s="10">
        <v>43702.673611111109</v>
      </c>
      <c r="B32" s="11" t="s">
        <v>148</v>
      </c>
      <c r="C32" s="11" t="s">
        <v>517</v>
      </c>
      <c r="D32" s="11"/>
      <c r="E32" s="11">
        <v>43</v>
      </c>
      <c r="F32" s="11">
        <v>9</v>
      </c>
      <c r="G32" s="11">
        <v>114</v>
      </c>
      <c r="H32" s="11" t="s">
        <v>19</v>
      </c>
      <c r="I32" s="12">
        <v>12</v>
      </c>
      <c r="J32" s="12">
        <v>25</v>
      </c>
      <c r="K32" s="13">
        <v>0.48</v>
      </c>
      <c r="L32" s="37"/>
      <c r="M32" s="37"/>
      <c r="N32" s="14">
        <v>3</v>
      </c>
      <c r="O32" s="14">
        <v>-63</v>
      </c>
      <c r="P32" s="13">
        <v>0.72</v>
      </c>
      <c r="Q32" s="13">
        <v>0.8</v>
      </c>
      <c r="R32" s="37">
        <v>0.72</v>
      </c>
      <c r="S32" s="13">
        <v>0.72</v>
      </c>
      <c r="T32" s="12">
        <v>101</v>
      </c>
      <c r="U32" s="37">
        <v>4</v>
      </c>
      <c r="V32" s="37">
        <v>3.7</v>
      </c>
      <c r="W32" s="55">
        <f t="shared" si="0"/>
        <v>-7.5</v>
      </c>
      <c r="X32" s="37">
        <f t="shared" si="1"/>
        <v>-1</v>
      </c>
      <c r="Y32" s="37">
        <f t="shared" si="2"/>
        <v>4.6400000000000006</v>
      </c>
      <c r="Z32" s="37">
        <f t="shared" si="3"/>
        <v>-1</v>
      </c>
      <c r="AA32" s="37">
        <f t="shared" si="4"/>
        <v>13.400000000000002</v>
      </c>
      <c r="AB32" s="37">
        <f t="shared" si="5"/>
        <v>-1</v>
      </c>
      <c r="AC32" s="37">
        <f t="shared" si="6"/>
        <v>13.073800000000002</v>
      </c>
      <c r="AD32" s="11" t="s">
        <v>1277</v>
      </c>
    </row>
    <row r="33" spans="1:30" x14ac:dyDescent="0.25">
      <c r="A33" s="10">
        <v>43703.583333333336</v>
      </c>
      <c r="B33" s="11" t="s">
        <v>41</v>
      </c>
      <c r="C33" s="11" t="s">
        <v>237</v>
      </c>
      <c r="D33" s="11"/>
      <c r="E33" s="11">
        <v>11</v>
      </c>
      <c r="F33" s="11">
        <v>4</v>
      </c>
      <c r="G33" s="11">
        <v>82</v>
      </c>
      <c r="H33" s="11" t="s">
        <v>48</v>
      </c>
      <c r="I33" s="12" t="s">
        <v>127</v>
      </c>
      <c r="J33" s="12">
        <v>8</v>
      </c>
      <c r="K33" s="13">
        <v>0.25</v>
      </c>
      <c r="L33" s="37"/>
      <c r="M33" s="37"/>
      <c r="N33" s="14" t="s">
        <v>129</v>
      </c>
      <c r="O33" s="14">
        <v>-32.5</v>
      </c>
      <c r="P33" s="13">
        <v>0.75</v>
      </c>
      <c r="Q33" s="13">
        <v>0.875</v>
      </c>
      <c r="R33" s="37">
        <v>0.75</v>
      </c>
      <c r="S33" s="13">
        <v>0.75</v>
      </c>
      <c r="T33" s="12">
        <v>37</v>
      </c>
      <c r="U33" s="37">
        <v>4</v>
      </c>
      <c r="V33" s="37">
        <v>4</v>
      </c>
      <c r="W33" s="55">
        <f t="shared" si="0"/>
        <v>0</v>
      </c>
      <c r="X33" s="37">
        <f t="shared" si="1"/>
        <v>-1</v>
      </c>
      <c r="Y33" s="37">
        <f t="shared" si="2"/>
        <v>3.6400000000000006</v>
      </c>
      <c r="Z33" s="37">
        <f t="shared" si="3"/>
        <v>-1</v>
      </c>
      <c r="AA33" s="37">
        <f t="shared" si="4"/>
        <v>12.400000000000002</v>
      </c>
      <c r="AB33" s="37">
        <f t="shared" si="5"/>
        <v>-1</v>
      </c>
      <c r="AC33" s="37">
        <f t="shared" si="6"/>
        <v>12.073800000000002</v>
      </c>
      <c r="AD33" s="11" t="s">
        <v>1277</v>
      </c>
    </row>
    <row r="34" spans="1:30" x14ac:dyDescent="0.25">
      <c r="A34" s="10">
        <v>43703.663194444445</v>
      </c>
      <c r="B34" s="11" t="s">
        <v>87</v>
      </c>
      <c r="C34" s="11" t="s">
        <v>539</v>
      </c>
      <c r="D34" s="11"/>
      <c r="E34" s="11">
        <v>22</v>
      </c>
      <c r="F34" s="11">
        <v>4</v>
      </c>
      <c r="G34" s="11">
        <v>97</v>
      </c>
      <c r="H34" s="11" t="s">
        <v>45</v>
      </c>
      <c r="I34" s="12" t="s">
        <v>129</v>
      </c>
      <c r="J34" s="12">
        <v>7</v>
      </c>
      <c r="K34" s="13">
        <v>0.42859999999999998</v>
      </c>
      <c r="L34" s="37"/>
      <c r="M34" s="37"/>
      <c r="N34" s="14" t="s">
        <v>128</v>
      </c>
      <c r="O34" s="14">
        <v>-21</v>
      </c>
      <c r="P34" s="13">
        <v>0.71430000000000005</v>
      </c>
      <c r="Q34" s="13">
        <v>0.85709999999999997</v>
      </c>
      <c r="R34" s="37">
        <v>0.7142857142857143</v>
      </c>
      <c r="S34" s="13">
        <v>0.71430000000000005</v>
      </c>
      <c r="T34" s="12">
        <v>27.5</v>
      </c>
      <c r="U34" s="37">
        <v>3.95</v>
      </c>
      <c r="V34" s="37">
        <v>3.5</v>
      </c>
      <c r="W34" s="55">
        <f t="shared" si="0"/>
        <v>-11.39240506329115</v>
      </c>
      <c r="X34" s="37">
        <f t="shared" si="1"/>
        <v>-1</v>
      </c>
      <c r="Y34" s="37">
        <f t="shared" si="2"/>
        <v>2.6400000000000006</v>
      </c>
      <c r="Z34" s="37">
        <f t="shared" si="3"/>
        <v>-1</v>
      </c>
      <c r="AA34" s="37">
        <f t="shared" si="4"/>
        <v>11.400000000000002</v>
      </c>
      <c r="AB34" s="37">
        <f t="shared" si="5"/>
        <v>-1</v>
      </c>
      <c r="AC34" s="37">
        <f t="shared" si="6"/>
        <v>11.073800000000002</v>
      </c>
      <c r="AD34" s="11" t="s">
        <v>1277</v>
      </c>
    </row>
    <row r="35" spans="1:30" x14ac:dyDescent="0.25">
      <c r="A35" s="10">
        <v>43706.736111111109</v>
      </c>
      <c r="B35" s="11" t="s">
        <v>552</v>
      </c>
      <c r="C35" s="11" t="s">
        <v>578</v>
      </c>
      <c r="D35" s="11"/>
      <c r="E35" s="11">
        <v>42</v>
      </c>
      <c r="F35" s="11">
        <v>0</v>
      </c>
      <c r="G35" s="11">
        <v>111</v>
      </c>
      <c r="H35" s="11" t="s">
        <v>327</v>
      </c>
      <c r="I35" s="12" t="s">
        <v>127</v>
      </c>
      <c r="J35" s="12">
        <v>7</v>
      </c>
      <c r="K35" s="13">
        <v>0.28570000000000001</v>
      </c>
      <c r="L35" s="37"/>
      <c r="M35" s="37"/>
      <c r="N35" s="14" t="s">
        <v>128</v>
      </c>
      <c r="O35" s="14">
        <v>-21</v>
      </c>
      <c r="P35" s="13">
        <v>0.71430000000000005</v>
      </c>
      <c r="Q35" s="13">
        <v>0.85709999999999997</v>
      </c>
      <c r="R35" s="37">
        <v>0.7142857142857143</v>
      </c>
      <c r="S35" s="13">
        <v>0.71430000000000005</v>
      </c>
      <c r="T35" s="12">
        <v>27.5</v>
      </c>
      <c r="U35" s="37">
        <v>6.91</v>
      </c>
      <c r="V35" s="37">
        <v>1.01</v>
      </c>
      <c r="W35" s="55">
        <f t="shared" si="0"/>
        <v>-85.383502170767002</v>
      </c>
      <c r="X35" s="37">
        <f t="shared" si="1"/>
        <v>0.98</v>
      </c>
      <c r="Y35" s="37">
        <f t="shared" si="2"/>
        <v>3.6200000000000006</v>
      </c>
      <c r="Z35" s="37">
        <f t="shared" si="3"/>
        <v>1.96</v>
      </c>
      <c r="AA35" s="37">
        <f t="shared" si="4"/>
        <v>13.360000000000003</v>
      </c>
      <c r="AB35" s="37">
        <f t="shared" si="5"/>
        <v>5.7918000000000003</v>
      </c>
      <c r="AC35" s="37">
        <f t="shared" si="6"/>
        <v>16.865600000000001</v>
      </c>
      <c r="AD35" s="11" t="s">
        <v>1288</v>
      </c>
    </row>
    <row r="36" spans="1:30" x14ac:dyDescent="0.25">
      <c r="A36" s="10">
        <v>43706.788194444445</v>
      </c>
      <c r="B36" s="11" t="s">
        <v>565</v>
      </c>
      <c r="C36" s="11" t="s">
        <v>580</v>
      </c>
      <c r="D36" s="11"/>
      <c r="E36" s="11">
        <v>18</v>
      </c>
      <c r="F36" s="11">
        <v>4</v>
      </c>
      <c r="G36" s="11">
        <v>96</v>
      </c>
      <c r="H36" s="11" t="s">
        <v>494</v>
      </c>
      <c r="I36" s="12" t="s">
        <v>131</v>
      </c>
      <c r="J36" s="12">
        <v>10</v>
      </c>
      <c r="K36" s="13">
        <v>0.4</v>
      </c>
      <c r="L36" s="37"/>
      <c r="M36" s="37"/>
      <c r="N36" s="14" t="s">
        <v>131</v>
      </c>
      <c r="O36" s="14">
        <v>-23</v>
      </c>
      <c r="P36" s="13">
        <v>0.7</v>
      </c>
      <c r="Q36" s="13">
        <v>0.8</v>
      </c>
      <c r="R36" s="37">
        <v>0.7</v>
      </c>
      <c r="S36" s="13">
        <v>0.7</v>
      </c>
      <c r="T36" s="12">
        <v>36.5</v>
      </c>
      <c r="U36" s="37">
        <v>5.43</v>
      </c>
      <c r="V36" s="37">
        <v>5.4</v>
      </c>
      <c r="W36" s="55">
        <f t="shared" si="0"/>
        <v>-0.55248618784528958</v>
      </c>
      <c r="X36" s="37">
        <f t="shared" si="1"/>
        <v>-1</v>
      </c>
      <c r="Y36" s="37">
        <f t="shared" si="2"/>
        <v>2.6200000000000006</v>
      </c>
      <c r="Z36" s="37">
        <f t="shared" si="3"/>
        <v>-1</v>
      </c>
      <c r="AA36" s="37">
        <f t="shared" si="4"/>
        <v>12.360000000000003</v>
      </c>
      <c r="AB36" s="37">
        <f t="shared" si="5"/>
        <v>-1</v>
      </c>
      <c r="AC36" s="37">
        <f t="shared" si="6"/>
        <v>15.865600000000001</v>
      </c>
      <c r="AD36" s="15" t="s">
        <v>1288</v>
      </c>
    </row>
    <row r="37" spans="1:30" x14ac:dyDescent="0.25">
      <c r="A37" s="10">
        <v>43707.645833333336</v>
      </c>
      <c r="B37" s="11" t="s">
        <v>284</v>
      </c>
      <c r="C37" s="11" t="s">
        <v>602</v>
      </c>
      <c r="D37" s="11"/>
      <c r="E37" s="11">
        <v>9</v>
      </c>
      <c r="F37" s="11">
        <v>0</v>
      </c>
      <c r="G37" s="11">
        <v>84</v>
      </c>
      <c r="H37" s="11" t="s">
        <v>603</v>
      </c>
      <c r="I37" s="12" t="s">
        <v>131</v>
      </c>
      <c r="J37" s="12">
        <v>30</v>
      </c>
      <c r="K37" s="13">
        <v>0.1333</v>
      </c>
      <c r="L37" s="37"/>
      <c r="M37" s="37"/>
      <c r="N37" s="14" t="s">
        <v>116</v>
      </c>
      <c r="O37" s="14">
        <v>24.5</v>
      </c>
      <c r="P37" s="13">
        <v>0.7</v>
      </c>
      <c r="Q37" s="13">
        <v>0.83330000000000004</v>
      </c>
      <c r="R37" s="37">
        <v>0.7</v>
      </c>
      <c r="S37" s="13">
        <v>0.7</v>
      </c>
      <c r="T37" s="12">
        <v>109.5</v>
      </c>
      <c r="U37" s="37">
        <v>3.65</v>
      </c>
      <c r="V37" s="37">
        <v>3.3</v>
      </c>
      <c r="W37" s="55">
        <f t="shared" si="0"/>
        <v>-9.5890410958904226</v>
      </c>
      <c r="X37" s="37">
        <f t="shared" si="1"/>
        <v>-1</v>
      </c>
      <c r="Y37" s="37">
        <f t="shared" si="2"/>
        <v>1.6200000000000006</v>
      </c>
      <c r="Z37" s="37">
        <f t="shared" si="3"/>
        <v>-1</v>
      </c>
      <c r="AA37" s="37">
        <f t="shared" si="4"/>
        <v>11.360000000000003</v>
      </c>
      <c r="AB37" s="37">
        <f t="shared" si="5"/>
        <v>-1</v>
      </c>
      <c r="AC37" s="37">
        <f t="shared" si="6"/>
        <v>14.865600000000001</v>
      </c>
      <c r="AD37" s="11" t="s">
        <v>1288</v>
      </c>
    </row>
    <row r="38" spans="1:30" x14ac:dyDescent="0.25">
      <c r="A38" s="10">
        <v>43708.590277777781</v>
      </c>
      <c r="B38" s="11" t="s">
        <v>52</v>
      </c>
      <c r="C38" s="11" t="s">
        <v>484</v>
      </c>
      <c r="D38" s="11"/>
      <c r="E38" s="11">
        <v>7</v>
      </c>
      <c r="F38" s="11">
        <v>6</v>
      </c>
      <c r="G38" s="11">
        <v>105</v>
      </c>
      <c r="H38" s="11" t="s">
        <v>274</v>
      </c>
      <c r="I38" s="12" t="s">
        <v>123</v>
      </c>
      <c r="J38" s="12">
        <v>45</v>
      </c>
      <c r="K38" s="13">
        <v>0.16669999999999999</v>
      </c>
      <c r="L38" s="37"/>
      <c r="M38" s="37"/>
      <c r="N38" s="14" t="s">
        <v>116</v>
      </c>
      <c r="O38" s="14">
        <v>24.5</v>
      </c>
      <c r="P38" s="13">
        <v>0.73329999999999995</v>
      </c>
      <c r="Q38" s="13">
        <v>0.9</v>
      </c>
      <c r="R38" s="37">
        <v>0.73333333333333328</v>
      </c>
      <c r="S38" s="13">
        <v>0.73329999999999995</v>
      </c>
      <c r="T38" s="12">
        <v>129</v>
      </c>
      <c r="U38" s="37">
        <v>3.85</v>
      </c>
      <c r="V38" s="37">
        <v>1.01</v>
      </c>
      <c r="W38" s="55">
        <f t="shared" si="0"/>
        <v>-73.766233766233768</v>
      </c>
      <c r="X38" s="37">
        <f t="shared" si="1"/>
        <v>0.98</v>
      </c>
      <c r="Y38" s="37">
        <f t="shared" si="2"/>
        <v>2.6000000000000005</v>
      </c>
      <c r="Z38" s="37">
        <f t="shared" si="3"/>
        <v>1.96</v>
      </c>
      <c r="AA38" s="37">
        <f t="shared" si="4"/>
        <v>13.320000000000004</v>
      </c>
      <c r="AB38" s="37">
        <f t="shared" si="5"/>
        <v>2.7930000000000001</v>
      </c>
      <c r="AC38" s="37">
        <f t="shared" si="6"/>
        <v>17.6586</v>
      </c>
      <c r="AD38" s="15" t="s">
        <v>1276</v>
      </c>
    </row>
    <row r="39" spans="1:30" x14ac:dyDescent="0.25">
      <c r="A39" s="10">
        <v>43708.604166666664</v>
      </c>
      <c r="B39" s="11" t="s">
        <v>100</v>
      </c>
      <c r="C39" s="11" t="s">
        <v>618</v>
      </c>
      <c r="D39" s="11"/>
      <c r="E39" s="11">
        <v>33</v>
      </c>
      <c r="F39" s="11">
        <v>0</v>
      </c>
      <c r="G39" s="11">
        <v>120</v>
      </c>
      <c r="H39" s="11" t="s">
        <v>619</v>
      </c>
      <c r="I39" s="12" t="s">
        <v>131</v>
      </c>
      <c r="J39" s="12">
        <v>16</v>
      </c>
      <c r="K39" s="13">
        <v>0.25</v>
      </c>
      <c r="L39" s="37"/>
      <c r="M39" s="37"/>
      <c r="N39" s="14" t="s">
        <v>130</v>
      </c>
      <c r="O39" s="14">
        <v>-4</v>
      </c>
      <c r="P39" s="13">
        <v>0.8125</v>
      </c>
      <c r="Q39" s="13">
        <v>0.875</v>
      </c>
      <c r="R39" s="37">
        <v>0.8125</v>
      </c>
      <c r="S39" s="13">
        <v>0.8125</v>
      </c>
      <c r="T39" s="12">
        <v>93.5</v>
      </c>
      <c r="U39" s="37">
        <v>4.97</v>
      </c>
      <c r="V39" s="37">
        <v>1.01</v>
      </c>
      <c r="W39" s="55">
        <f t="shared" si="0"/>
        <v>-79.678068410462771</v>
      </c>
      <c r="X39" s="37">
        <f t="shared" si="1"/>
        <v>0.98</v>
      </c>
      <c r="Y39" s="37">
        <f t="shared" si="2"/>
        <v>3.5800000000000005</v>
      </c>
      <c r="Z39" s="37">
        <f t="shared" si="3"/>
        <v>1.96</v>
      </c>
      <c r="AA39" s="37">
        <f t="shared" si="4"/>
        <v>15.280000000000005</v>
      </c>
      <c r="AB39" s="37">
        <f t="shared" si="5"/>
        <v>3.8905999999999996</v>
      </c>
      <c r="AC39" s="37">
        <f t="shared" si="6"/>
        <v>21.549199999999999</v>
      </c>
      <c r="AD39" s="11" t="s">
        <v>1288</v>
      </c>
    </row>
    <row r="40" spans="1:30" x14ac:dyDescent="0.25">
      <c r="A40" s="10">
        <v>43708.614583333336</v>
      </c>
      <c r="B40" s="11" t="s">
        <v>52</v>
      </c>
      <c r="C40" s="11" t="s">
        <v>223</v>
      </c>
      <c r="D40" s="11"/>
      <c r="E40" s="11">
        <v>16</v>
      </c>
      <c r="F40" s="11">
        <v>6</v>
      </c>
      <c r="G40" s="11">
        <v>91</v>
      </c>
      <c r="H40" s="11" t="s">
        <v>273</v>
      </c>
      <c r="I40" s="12">
        <v>2</v>
      </c>
      <c r="J40" s="12" t="s">
        <v>123</v>
      </c>
      <c r="K40" s="13">
        <v>0.4</v>
      </c>
      <c r="L40" s="37"/>
      <c r="M40" s="37"/>
      <c r="N40" s="14">
        <v>0</v>
      </c>
      <c r="O40" s="14" t="s">
        <v>608</v>
      </c>
      <c r="P40" s="13">
        <v>1</v>
      </c>
      <c r="Q40" s="13">
        <v>1</v>
      </c>
      <c r="R40" s="37">
        <v>43590</v>
      </c>
      <c r="S40" s="13">
        <v>1</v>
      </c>
      <c r="T40" s="12">
        <v>47.5</v>
      </c>
      <c r="U40" s="37">
        <v>5.6</v>
      </c>
      <c r="V40" s="37">
        <v>5.5</v>
      </c>
      <c r="W40" s="55">
        <f t="shared" si="0"/>
        <v>-1.7857142857142776</v>
      </c>
      <c r="X40" s="37">
        <f t="shared" si="1"/>
        <v>-1</v>
      </c>
      <c r="Y40" s="37">
        <f t="shared" si="2"/>
        <v>2.5800000000000005</v>
      </c>
      <c r="Z40" s="37">
        <f t="shared" si="3"/>
        <v>-1</v>
      </c>
      <c r="AA40" s="37">
        <f t="shared" si="4"/>
        <v>14.280000000000005</v>
      </c>
      <c r="AB40" s="37">
        <f t="shared" si="5"/>
        <v>-1</v>
      </c>
      <c r="AC40" s="37">
        <f t="shared" si="6"/>
        <v>20.549199999999999</v>
      </c>
      <c r="AD40" s="15" t="s">
        <v>1276</v>
      </c>
    </row>
    <row r="41" spans="1:30" x14ac:dyDescent="0.25">
      <c r="A41" s="10">
        <v>43708.614583333336</v>
      </c>
      <c r="B41" s="11" t="s">
        <v>52</v>
      </c>
      <c r="C41" s="11" t="s">
        <v>620</v>
      </c>
      <c r="D41" s="11"/>
      <c r="E41" s="11">
        <v>21</v>
      </c>
      <c r="F41" s="11">
        <v>3</v>
      </c>
      <c r="G41" s="11">
        <v>92</v>
      </c>
      <c r="H41" s="11" t="s">
        <v>95</v>
      </c>
      <c r="I41" s="12" t="s">
        <v>128</v>
      </c>
      <c r="J41" s="12">
        <v>8</v>
      </c>
      <c r="K41" s="13">
        <v>0.125</v>
      </c>
      <c r="L41" s="37"/>
      <c r="M41" s="37"/>
      <c r="N41" s="14" t="s">
        <v>127</v>
      </c>
      <c r="O41" s="14">
        <v>19</v>
      </c>
      <c r="P41" s="13">
        <v>0.75</v>
      </c>
      <c r="Q41" s="13">
        <v>0.75</v>
      </c>
      <c r="R41" s="37">
        <v>0.75</v>
      </c>
      <c r="S41" s="13">
        <v>0.75</v>
      </c>
      <c r="T41" s="12">
        <v>37</v>
      </c>
      <c r="U41" s="37">
        <v>8.34</v>
      </c>
      <c r="V41" s="37">
        <v>1.01</v>
      </c>
      <c r="W41" s="55">
        <f t="shared" si="0"/>
        <v>-87.889688249400479</v>
      </c>
      <c r="X41" s="37">
        <f t="shared" si="1"/>
        <v>0.98</v>
      </c>
      <c r="Y41" s="37">
        <f t="shared" si="2"/>
        <v>3.5600000000000005</v>
      </c>
      <c r="Z41" s="37">
        <f t="shared" si="3"/>
        <v>1.96</v>
      </c>
      <c r="AA41" s="37">
        <f t="shared" si="4"/>
        <v>16.240000000000006</v>
      </c>
      <c r="AB41" s="37">
        <f t="shared" si="5"/>
        <v>7.1932</v>
      </c>
      <c r="AC41" s="37">
        <f t="shared" si="6"/>
        <v>27.7424</v>
      </c>
      <c r="AD41" s="11" t="s">
        <v>1276</v>
      </c>
    </row>
    <row r="42" spans="1:30" x14ac:dyDescent="0.25">
      <c r="A42" s="10">
        <v>43708.701388888891</v>
      </c>
      <c r="B42" s="11" t="s">
        <v>100</v>
      </c>
      <c r="C42" s="11" t="s">
        <v>623</v>
      </c>
      <c r="D42" s="11"/>
      <c r="E42" s="11">
        <v>13</v>
      </c>
      <c r="F42" s="11">
        <v>0</v>
      </c>
      <c r="G42" s="11">
        <v>98</v>
      </c>
      <c r="H42" s="11" t="s">
        <v>624</v>
      </c>
      <c r="I42" s="12" t="s">
        <v>127</v>
      </c>
      <c r="J42" s="12">
        <v>11</v>
      </c>
      <c r="K42" s="13">
        <v>0.18179999999999999</v>
      </c>
      <c r="L42" s="37"/>
      <c r="M42" s="37"/>
      <c r="N42" s="14" t="s">
        <v>129</v>
      </c>
      <c r="O42" s="14">
        <v>-2</v>
      </c>
      <c r="P42" s="13">
        <v>0.72729999999999995</v>
      </c>
      <c r="Q42" s="13">
        <v>0.81820000000000004</v>
      </c>
      <c r="R42" s="37">
        <v>0.72727272727272729</v>
      </c>
      <c r="S42" s="13">
        <v>0.72729999999999995</v>
      </c>
      <c r="T42" s="12">
        <v>46</v>
      </c>
      <c r="U42" s="37">
        <v>3.8</v>
      </c>
      <c r="V42" s="37">
        <v>3</v>
      </c>
      <c r="W42" s="55">
        <f t="shared" si="0"/>
        <v>-21.05263157894737</v>
      </c>
      <c r="X42" s="37">
        <f t="shared" si="1"/>
        <v>-1</v>
      </c>
      <c r="Y42" s="37">
        <f t="shared" si="2"/>
        <v>2.5600000000000005</v>
      </c>
      <c r="Z42" s="37">
        <f t="shared" si="3"/>
        <v>-1</v>
      </c>
      <c r="AA42" s="37">
        <f t="shared" si="4"/>
        <v>15.240000000000006</v>
      </c>
      <c r="AB42" s="37">
        <f t="shared" si="5"/>
        <v>-1</v>
      </c>
      <c r="AC42" s="37">
        <f t="shared" si="6"/>
        <v>26.7424</v>
      </c>
      <c r="AD42" s="15" t="s">
        <v>1288</v>
      </c>
    </row>
    <row r="43" spans="1:30" x14ac:dyDescent="0.25">
      <c r="A43" s="10">
        <v>43711.791666666664</v>
      </c>
      <c r="B43" s="11" t="s">
        <v>20</v>
      </c>
      <c r="C43" s="11" t="s">
        <v>643</v>
      </c>
      <c r="D43" s="11"/>
      <c r="E43" s="11">
        <v>24</v>
      </c>
      <c r="F43" s="11">
        <v>0</v>
      </c>
      <c r="G43" s="11">
        <v>85</v>
      </c>
      <c r="H43" s="11" t="s">
        <v>231</v>
      </c>
      <c r="I43" s="12" t="s">
        <v>128</v>
      </c>
      <c r="J43" s="12">
        <v>9</v>
      </c>
      <c r="K43" s="13">
        <v>0.1111</v>
      </c>
      <c r="L43" s="37"/>
      <c r="M43" s="37"/>
      <c r="N43" s="14">
        <v>3</v>
      </c>
      <c r="O43" s="14">
        <v>28.5</v>
      </c>
      <c r="P43" s="13">
        <v>0.77780000000000005</v>
      </c>
      <c r="Q43" s="13">
        <v>1</v>
      </c>
      <c r="R43" s="37">
        <v>0.77777777777777779</v>
      </c>
      <c r="S43" s="13">
        <v>0.77780000000000005</v>
      </c>
      <c r="T43" s="12">
        <v>46.5</v>
      </c>
      <c r="U43" s="37">
        <v>5.8</v>
      </c>
      <c r="V43" s="37">
        <v>1.01</v>
      </c>
      <c r="W43" s="55">
        <f t="shared" si="0"/>
        <v>-82.586206896551715</v>
      </c>
      <c r="X43" s="37">
        <f t="shared" si="1"/>
        <v>0.98</v>
      </c>
      <c r="Y43" s="37">
        <f t="shared" si="2"/>
        <v>3.5400000000000005</v>
      </c>
      <c r="Z43" s="37">
        <f t="shared" si="3"/>
        <v>1.96</v>
      </c>
      <c r="AA43" s="37">
        <f t="shared" si="4"/>
        <v>17.200000000000006</v>
      </c>
      <c r="AB43" s="37">
        <f t="shared" si="5"/>
        <v>4.7039999999999997</v>
      </c>
      <c r="AC43" s="37">
        <f t="shared" si="6"/>
        <v>31.446400000000001</v>
      </c>
      <c r="AD43" s="11" t="s">
        <v>1288</v>
      </c>
    </row>
    <row r="44" spans="1:30" x14ac:dyDescent="0.25">
      <c r="A44" s="10">
        <v>43717.645833333336</v>
      </c>
      <c r="B44" s="11" t="s">
        <v>100</v>
      </c>
      <c r="C44" s="11" t="s">
        <v>622</v>
      </c>
      <c r="D44" s="11">
        <v>4.5</v>
      </c>
      <c r="E44" s="11">
        <v>9</v>
      </c>
      <c r="F44" s="11">
        <v>0</v>
      </c>
      <c r="G44" s="11">
        <v>120</v>
      </c>
      <c r="H44" s="11" t="s">
        <v>344</v>
      </c>
      <c r="I44" s="11">
        <v>3</v>
      </c>
      <c r="J44" s="12">
        <v>17</v>
      </c>
      <c r="K44" s="13">
        <v>0.17649999999999999</v>
      </c>
      <c r="L44" s="37">
        <v>2</v>
      </c>
      <c r="M44" s="37">
        <v>95</v>
      </c>
      <c r="N44" s="11">
        <v>8</v>
      </c>
      <c r="O44" s="12">
        <v>-15.5</v>
      </c>
      <c r="P44" s="13">
        <v>0.70589999999999997</v>
      </c>
      <c r="Q44" s="13">
        <v>0.82350000000000001</v>
      </c>
      <c r="R44" s="37">
        <v>43070</v>
      </c>
      <c r="S44" s="13">
        <v>0.70589999999999997</v>
      </c>
      <c r="T44" s="12">
        <v>64</v>
      </c>
      <c r="U44" s="38">
        <v>6.4</v>
      </c>
      <c r="V44" s="37">
        <v>2</v>
      </c>
      <c r="W44" s="55">
        <f t="shared" si="0"/>
        <v>-68.75</v>
      </c>
      <c r="X44" s="37">
        <f t="shared" si="1"/>
        <v>0.98</v>
      </c>
      <c r="Y44" s="37">
        <f t="shared" si="2"/>
        <v>4.5200000000000005</v>
      </c>
      <c r="Z44" s="37">
        <f t="shared" si="3"/>
        <v>1.96</v>
      </c>
      <c r="AA44" s="37">
        <f t="shared" si="4"/>
        <v>19.160000000000007</v>
      </c>
      <c r="AB44" s="37">
        <f t="shared" si="5"/>
        <v>-1</v>
      </c>
      <c r="AC44" s="37">
        <f t="shared" si="6"/>
        <v>30.446400000000001</v>
      </c>
      <c r="AD44" s="11" t="s">
        <v>1275</v>
      </c>
    </row>
    <row r="45" spans="1:30" x14ac:dyDescent="0.25">
      <c r="A45" s="10">
        <v>43718.628472222219</v>
      </c>
      <c r="B45" s="11" t="s">
        <v>754</v>
      </c>
      <c r="C45" s="11" t="s">
        <v>809</v>
      </c>
      <c r="D45" s="11">
        <v>11</v>
      </c>
      <c r="E45" s="11">
        <v>67</v>
      </c>
      <c r="F45" s="11">
        <v>0</v>
      </c>
      <c r="G45" s="11">
        <v>108</v>
      </c>
      <c r="H45" s="11" t="s">
        <v>810</v>
      </c>
      <c r="I45" s="12" t="s">
        <v>127</v>
      </c>
      <c r="J45" s="12">
        <v>18</v>
      </c>
      <c r="K45" s="13" t="s">
        <v>277</v>
      </c>
      <c r="L45" s="40" t="s">
        <v>128</v>
      </c>
      <c r="M45" s="40">
        <v>74</v>
      </c>
      <c r="N45" s="14" t="s">
        <v>129</v>
      </c>
      <c r="O45" s="14">
        <v>28.5</v>
      </c>
      <c r="P45" s="13">
        <v>0.72219999999999995</v>
      </c>
      <c r="Q45" s="13" t="s">
        <v>671</v>
      </c>
      <c r="R45" s="37">
        <v>0.72222222222222221</v>
      </c>
      <c r="S45" s="13" t="s">
        <v>811</v>
      </c>
      <c r="T45" s="12">
        <v>73.5</v>
      </c>
      <c r="U45" s="37">
        <v>7.96</v>
      </c>
      <c r="V45" s="37">
        <v>6.2</v>
      </c>
      <c r="W45" s="55">
        <f t="shared" si="0"/>
        <v>-22.110552763819086</v>
      </c>
      <c r="X45" s="37">
        <f t="shared" si="1"/>
        <v>-1</v>
      </c>
      <c r="Y45" s="37">
        <f t="shared" si="2"/>
        <v>3.5200000000000005</v>
      </c>
      <c r="Z45" s="37">
        <f t="shared" si="3"/>
        <v>-1</v>
      </c>
      <c r="AA45" s="37">
        <f t="shared" si="4"/>
        <v>18.160000000000007</v>
      </c>
      <c r="AB45" s="37">
        <f t="shared" si="5"/>
        <v>-1</v>
      </c>
      <c r="AC45" s="37">
        <f t="shared" si="6"/>
        <v>29.446400000000001</v>
      </c>
      <c r="AD45" s="11" t="s">
        <v>1276</v>
      </c>
    </row>
    <row r="46" spans="1:30" x14ac:dyDescent="0.25">
      <c r="A46" s="10">
        <v>43718.732638888891</v>
      </c>
      <c r="B46" s="11" t="s">
        <v>782</v>
      </c>
      <c r="C46" s="11" t="s">
        <v>475</v>
      </c>
      <c r="D46" s="11">
        <v>15</v>
      </c>
      <c r="E46" s="11">
        <v>17</v>
      </c>
      <c r="F46" s="11">
        <v>0</v>
      </c>
      <c r="G46" s="11">
        <v>117</v>
      </c>
      <c r="H46" s="11" t="s">
        <v>571</v>
      </c>
      <c r="I46" s="12" t="s">
        <v>131</v>
      </c>
      <c r="J46" s="12">
        <v>15</v>
      </c>
      <c r="K46" s="13" t="s">
        <v>747</v>
      </c>
      <c r="L46" s="40" t="s">
        <v>129</v>
      </c>
      <c r="M46" s="40">
        <v>83</v>
      </c>
      <c r="N46" s="14" t="s">
        <v>131</v>
      </c>
      <c r="O46" s="14">
        <v>-23</v>
      </c>
      <c r="P46" s="13">
        <v>0.73329999999999995</v>
      </c>
      <c r="Q46" s="13" t="s">
        <v>808</v>
      </c>
      <c r="R46" s="37">
        <v>0.73333333333333328</v>
      </c>
      <c r="S46" s="13" t="s">
        <v>748</v>
      </c>
      <c r="T46" s="12">
        <v>64.5</v>
      </c>
      <c r="U46" s="38">
        <v>6.6</v>
      </c>
      <c r="V46" s="37">
        <v>4.2</v>
      </c>
      <c r="W46" s="55">
        <f t="shared" si="0"/>
        <v>-36.363636363636353</v>
      </c>
      <c r="X46" s="37">
        <f t="shared" si="1"/>
        <v>-1</v>
      </c>
      <c r="Y46" s="37">
        <f t="shared" si="2"/>
        <v>2.5200000000000005</v>
      </c>
      <c r="Z46" s="37">
        <f t="shared" si="3"/>
        <v>-1</v>
      </c>
      <c r="AA46" s="37">
        <f t="shared" si="4"/>
        <v>17.160000000000007</v>
      </c>
      <c r="AB46" s="37">
        <f t="shared" si="5"/>
        <v>-1</v>
      </c>
      <c r="AC46" s="37">
        <f t="shared" si="6"/>
        <v>28.446400000000001</v>
      </c>
      <c r="AD46" s="15" t="s">
        <v>1288</v>
      </c>
    </row>
    <row r="47" spans="1:30" x14ac:dyDescent="0.25">
      <c r="A47" s="10">
        <v>43720.677083333336</v>
      </c>
      <c r="B47" s="11" t="s">
        <v>754</v>
      </c>
      <c r="C47" s="11" t="s">
        <v>848</v>
      </c>
      <c r="D47" s="11">
        <v>4</v>
      </c>
      <c r="E47" s="11">
        <v>45</v>
      </c>
      <c r="F47" s="11">
        <v>2</v>
      </c>
      <c r="G47" s="11">
        <v>88</v>
      </c>
      <c r="H47" s="11" t="s">
        <v>849</v>
      </c>
      <c r="I47" s="12">
        <v>2</v>
      </c>
      <c r="J47" s="12">
        <v>11</v>
      </c>
      <c r="K47" s="13">
        <v>0.18179999999999999</v>
      </c>
      <c r="L47" s="40">
        <v>2</v>
      </c>
      <c r="M47" s="40">
        <v>68</v>
      </c>
      <c r="N47" s="14">
        <v>2</v>
      </c>
      <c r="O47" s="14">
        <v>-11.5</v>
      </c>
      <c r="P47" s="13">
        <v>0.72729999999999995</v>
      </c>
      <c r="Q47" s="13">
        <v>0.72729999999999995</v>
      </c>
      <c r="R47" s="37">
        <v>43777</v>
      </c>
      <c r="S47" s="13">
        <v>0.72729999999999995</v>
      </c>
      <c r="T47" s="12">
        <v>46</v>
      </c>
      <c r="U47" s="37">
        <v>4.3</v>
      </c>
      <c r="V47" s="37">
        <v>3.5</v>
      </c>
      <c r="W47" s="55">
        <f t="shared" si="0"/>
        <v>-18.604651162790702</v>
      </c>
      <c r="X47" s="37">
        <f t="shared" si="1"/>
        <v>-1</v>
      </c>
      <c r="Y47" s="37">
        <f t="shared" si="2"/>
        <v>1.5200000000000005</v>
      </c>
      <c r="Z47" s="37">
        <f t="shared" si="3"/>
        <v>-1</v>
      </c>
      <c r="AA47" s="37">
        <f t="shared" si="4"/>
        <v>16.160000000000007</v>
      </c>
      <c r="AB47" s="37">
        <f t="shared" si="5"/>
        <v>-1</v>
      </c>
      <c r="AC47" s="37">
        <f t="shared" si="6"/>
        <v>27.446400000000001</v>
      </c>
      <c r="AD47" s="15" t="s">
        <v>1275</v>
      </c>
    </row>
    <row r="48" spans="1:30" x14ac:dyDescent="0.25">
      <c r="A48" s="10">
        <v>43721.663194444445</v>
      </c>
      <c r="B48" s="11" t="s">
        <v>71</v>
      </c>
      <c r="C48" s="11" t="s">
        <v>203</v>
      </c>
      <c r="D48" s="11"/>
      <c r="E48" s="11">
        <v>30</v>
      </c>
      <c r="F48" s="11">
        <v>7</v>
      </c>
      <c r="G48" s="11">
        <v>88</v>
      </c>
      <c r="H48" s="11" t="s">
        <v>48</v>
      </c>
      <c r="I48" s="12">
        <v>3</v>
      </c>
      <c r="J48" s="12">
        <v>8</v>
      </c>
      <c r="K48" s="13">
        <v>0.375</v>
      </c>
      <c r="L48" s="40">
        <v>2</v>
      </c>
      <c r="M48" s="40">
        <v>88</v>
      </c>
      <c r="N48" s="14">
        <v>1</v>
      </c>
      <c r="O48" s="14">
        <v>9.5</v>
      </c>
      <c r="P48" s="13">
        <v>0.875</v>
      </c>
      <c r="Q48" s="13">
        <v>0.875</v>
      </c>
      <c r="R48" s="37">
        <v>43684</v>
      </c>
      <c r="S48" s="13">
        <v>0.875</v>
      </c>
      <c r="T48" s="12">
        <v>56.5</v>
      </c>
      <c r="U48" s="37">
        <v>4.7699999999999996</v>
      </c>
      <c r="V48" s="37">
        <v>2.7</v>
      </c>
      <c r="W48" s="55">
        <f t="shared" si="0"/>
        <v>-43.396226415094333</v>
      </c>
      <c r="X48" s="37">
        <f t="shared" si="1"/>
        <v>-1</v>
      </c>
      <c r="Y48" s="37">
        <f t="shared" si="2"/>
        <v>0.52000000000000046</v>
      </c>
      <c r="Z48" s="37">
        <f t="shared" si="3"/>
        <v>-1</v>
      </c>
      <c r="AA48" s="37">
        <f t="shared" si="4"/>
        <v>15.160000000000007</v>
      </c>
      <c r="AB48" s="37">
        <f t="shared" si="5"/>
        <v>-1</v>
      </c>
      <c r="AC48" s="37">
        <f t="shared" si="6"/>
        <v>26.446400000000001</v>
      </c>
      <c r="AD48" s="15" t="s">
        <v>1277</v>
      </c>
    </row>
    <row r="49" spans="1:30" x14ac:dyDescent="0.25">
      <c r="A49" s="10">
        <v>43722.604166666664</v>
      </c>
      <c r="B49" s="11" t="s">
        <v>861</v>
      </c>
      <c r="C49" s="11" t="s">
        <v>873</v>
      </c>
      <c r="D49" s="11">
        <v>4.5</v>
      </c>
      <c r="E49" s="11">
        <v>45</v>
      </c>
      <c r="F49" s="11">
        <v>15</v>
      </c>
      <c r="G49" s="11">
        <v>94</v>
      </c>
      <c r="H49" s="11" t="s">
        <v>317</v>
      </c>
      <c r="I49" s="12" t="s">
        <v>128</v>
      </c>
      <c r="J49" s="12">
        <v>5</v>
      </c>
      <c r="K49" s="13" t="s">
        <v>607</v>
      </c>
      <c r="L49" s="40" t="s">
        <v>129</v>
      </c>
      <c r="M49" s="40">
        <v>69</v>
      </c>
      <c r="N49" s="14" t="s">
        <v>128</v>
      </c>
      <c r="O49" s="14">
        <v>9.5</v>
      </c>
      <c r="P49" s="13">
        <v>0.8</v>
      </c>
      <c r="Q49" s="13" t="s">
        <v>663</v>
      </c>
      <c r="R49" s="37">
        <v>0.8</v>
      </c>
      <c r="S49" s="13" t="s">
        <v>724</v>
      </c>
      <c r="T49" s="12">
        <v>28</v>
      </c>
      <c r="U49" s="37">
        <v>5.18</v>
      </c>
      <c r="V49" s="37">
        <v>1.06</v>
      </c>
      <c r="W49" s="55">
        <f t="shared" si="0"/>
        <v>-79.536679536679529</v>
      </c>
      <c r="X49" s="37">
        <f t="shared" si="1"/>
        <v>0.98</v>
      </c>
      <c r="Y49" s="37">
        <f t="shared" si="2"/>
        <v>1.5000000000000004</v>
      </c>
      <c r="Z49" s="37">
        <f t="shared" si="3"/>
        <v>1.96</v>
      </c>
      <c r="AA49" s="37">
        <f t="shared" si="4"/>
        <v>17.120000000000008</v>
      </c>
      <c r="AB49" s="37">
        <f t="shared" si="5"/>
        <v>-1</v>
      </c>
      <c r="AC49" s="37">
        <f t="shared" si="6"/>
        <v>25.446400000000001</v>
      </c>
      <c r="AD49" s="11" t="s">
        <v>1288</v>
      </c>
    </row>
    <row r="50" spans="1:30" x14ac:dyDescent="0.25">
      <c r="A50" s="10">
        <v>43722.635416666664</v>
      </c>
      <c r="B50" s="11" t="s">
        <v>52</v>
      </c>
      <c r="C50" s="11" t="s">
        <v>394</v>
      </c>
      <c r="D50" s="11">
        <v>4.5</v>
      </c>
      <c r="E50" s="11">
        <v>23</v>
      </c>
      <c r="F50" s="11">
        <v>5</v>
      </c>
      <c r="G50" s="11">
        <v>96</v>
      </c>
      <c r="H50" s="11" t="s">
        <v>720</v>
      </c>
      <c r="I50" s="12" t="s">
        <v>128</v>
      </c>
      <c r="J50" s="12">
        <v>5</v>
      </c>
      <c r="K50" s="13" t="s">
        <v>607</v>
      </c>
      <c r="L50" s="40" t="s">
        <v>127</v>
      </c>
      <c r="M50" s="40">
        <v>98</v>
      </c>
      <c r="N50" s="14" t="s">
        <v>128</v>
      </c>
      <c r="O50" s="14">
        <v>9.5</v>
      </c>
      <c r="P50" s="13">
        <v>0.8</v>
      </c>
      <c r="Q50" s="13" t="s">
        <v>724</v>
      </c>
      <c r="R50" s="37">
        <v>0.8</v>
      </c>
      <c r="S50" s="13" t="s">
        <v>724</v>
      </c>
      <c r="T50" s="12">
        <v>28</v>
      </c>
      <c r="U50" s="37">
        <v>4.6500000000000004</v>
      </c>
      <c r="V50" s="37">
        <v>3.45</v>
      </c>
      <c r="W50" s="55">
        <f t="shared" si="0"/>
        <v>-25.806451612903231</v>
      </c>
      <c r="X50" s="37">
        <f t="shared" si="1"/>
        <v>-1</v>
      </c>
      <c r="Y50" s="37">
        <f t="shared" si="2"/>
        <v>0.50000000000000044</v>
      </c>
      <c r="Z50" s="37">
        <f t="shared" si="3"/>
        <v>-1</v>
      </c>
      <c r="AA50" s="37">
        <f t="shared" si="4"/>
        <v>16.120000000000008</v>
      </c>
      <c r="AB50" s="37">
        <f t="shared" si="5"/>
        <v>-1</v>
      </c>
      <c r="AC50" s="37">
        <f t="shared" si="6"/>
        <v>24.446400000000001</v>
      </c>
      <c r="AD50" s="15" t="s">
        <v>1288</v>
      </c>
    </row>
    <row r="51" spans="1:30" x14ac:dyDescent="0.25">
      <c r="A51" s="10">
        <v>43722.652777777781</v>
      </c>
      <c r="B51" s="11" t="s">
        <v>861</v>
      </c>
      <c r="C51" s="11" t="s">
        <v>875</v>
      </c>
      <c r="D51" s="11">
        <v>3.75</v>
      </c>
      <c r="E51" s="11">
        <v>29</v>
      </c>
      <c r="F51" s="11">
        <v>8</v>
      </c>
      <c r="G51" s="11">
        <v>113</v>
      </c>
      <c r="H51" s="11" t="s">
        <v>568</v>
      </c>
      <c r="I51" s="12" t="s">
        <v>129</v>
      </c>
      <c r="J51" s="12">
        <v>5</v>
      </c>
      <c r="K51" s="13" t="s">
        <v>699</v>
      </c>
      <c r="L51" s="40" t="s">
        <v>127</v>
      </c>
      <c r="M51" s="40">
        <v>148</v>
      </c>
      <c r="N51" s="14" t="s">
        <v>127</v>
      </c>
      <c r="O51" s="14">
        <v>-11.5</v>
      </c>
      <c r="P51" s="13">
        <v>0.8</v>
      </c>
      <c r="Q51" s="13" t="s">
        <v>663</v>
      </c>
      <c r="R51" s="37">
        <v>0.8</v>
      </c>
      <c r="S51" s="13" t="s">
        <v>724</v>
      </c>
      <c r="T51" s="12">
        <v>28</v>
      </c>
      <c r="U51" s="37">
        <v>5.72</v>
      </c>
      <c r="V51" s="37">
        <v>2.9</v>
      </c>
      <c r="W51" s="55">
        <f t="shared" si="0"/>
        <v>-49.3006993006993</v>
      </c>
      <c r="X51" s="37">
        <f t="shared" si="1"/>
        <v>-1</v>
      </c>
      <c r="Y51" s="37">
        <f t="shared" si="2"/>
        <v>-0.49999999999999956</v>
      </c>
      <c r="Z51" s="37">
        <f t="shared" si="3"/>
        <v>-1</v>
      </c>
      <c r="AA51" s="37">
        <f t="shared" si="4"/>
        <v>15.120000000000008</v>
      </c>
      <c r="AB51" s="37">
        <f t="shared" si="5"/>
        <v>-1</v>
      </c>
      <c r="AC51" s="37">
        <f t="shared" si="6"/>
        <v>23.446400000000001</v>
      </c>
      <c r="AD51" s="11" t="s">
        <v>1288</v>
      </c>
    </row>
    <row r="52" spans="1:30" x14ac:dyDescent="0.25">
      <c r="A52" s="10">
        <v>43722.701388888891</v>
      </c>
      <c r="B52" s="11" t="s">
        <v>861</v>
      </c>
      <c r="C52" s="11" t="s">
        <v>487</v>
      </c>
      <c r="D52" s="11">
        <v>5</v>
      </c>
      <c r="E52" s="11">
        <v>7</v>
      </c>
      <c r="F52" s="11">
        <v>5</v>
      </c>
      <c r="G52" s="11">
        <v>111</v>
      </c>
      <c r="H52" s="11" t="s">
        <v>22</v>
      </c>
      <c r="I52" s="12" t="s">
        <v>138</v>
      </c>
      <c r="J52" s="12">
        <v>17</v>
      </c>
      <c r="K52" s="13" t="s">
        <v>889</v>
      </c>
      <c r="L52" s="40" t="s">
        <v>128</v>
      </c>
      <c r="M52" s="40">
        <v>97</v>
      </c>
      <c r="N52" s="14" t="s">
        <v>128</v>
      </c>
      <c r="O52" s="14">
        <v>-21</v>
      </c>
      <c r="P52" s="13">
        <v>0.70589999999999997</v>
      </c>
      <c r="Q52" s="13" t="s">
        <v>890</v>
      </c>
      <c r="R52" s="37">
        <v>0.70588235294117652</v>
      </c>
      <c r="S52" s="13" t="s">
        <v>891</v>
      </c>
      <c r="T52" s="12">
        <v>64</v>
      </c>
      <c r="U52" s="37">
        <v>4.75</v>
      </c>
      <c r="V52" s="37">
        <v>1.5</v>
      </c>
      <c r="W52" s="55">
        <f t="shared" si="0"/>
        <v>-68.421052631578945</v>
      </c>
      <c r="X52" s="37">
        <f t="shared" si="1"/>
        <v>0.98</v>
      </c>
      <c r="Y52" s="37">
        <f t="shared" si="2"/>
        <v>0.48000000000000043</v>
      </c>
      <c r="Z52" s="37">
        <f t="shared" si="3"/>
        <v>1.96</v>
      </c>
      <c r="AA52" s="37">
        <f t="shared" si="4"/>
        <v>17.080000000000009</v>
      </c>
      <c r="AB52" s="37">
        <f t="shared" si="5"/>
        <v>-1</v>
      </c>
      <c r="AC52" s="37">
        <f t="shared" si="6"/>
        <v>22.446400000000001</v>
      </c>
      <c r="AD52" s="15" t="s">
        <v>1288</v>
      </c>
    </row>
    <row r="53" spans="1:30" x14ac:dyDescent="0.25">
      <c r="A53" s="10">
        <v>43722.729166666664</v>
      </c>
      <c r="B53" s="11" t="s">
        <v>46</v>
      </c>
      <c r="C53" s="11" t="s">
        <v>304</v>
      </c>
      <c r="D53" s="11">
        <v>3.5</v>
      </c>
      <c r="E53" s="11">
        <v>10</v>
      </c>
      <c r="F53" s="11">
        <v>6</v>
      </c>
      <c r="G53" s="11">
        <v>81</v>
      </c>
      <c r="H53" s="11" t="s">
        <v>831</v>
      </c>
      <c r="I53" s="12" t="s">
        <v>131</v>
      </c>
      <c r="J53" s="12">
        <v>17</v>
      </c>
      <c r="K53" s="13" t="s">
        <v>892</v>
      </c>
      <c r="L53" s="40" t="s">
        <v>127</v>
      </c>
      <c r="M53" s="40">
        <v>80</v>
      </c>
      <c r="N53" s="14" t="s">
        <v>129</v>
      </c>
      <c r="O53" s="14">
        <v>-2</v>
      </c>
      <c r="P53" s="13">
        <v>0.70589999999999997</v>
      </c>
      <c r="Q53" s="13" t="s">
        <v>893</v>
      </c>
      <c r="R53" s="37">
        <v>0.70588235294117652</v>
      </c>
      <c r="S53" s="13" t="s">
        <v>891</v>
      </c>
      <c r="T53" s="12">
        <v>64</v>
      </c>
      <c r="U53" s="37">
        <v>4.1100000000000003</v>
      </c>
      <c r="V53" s="37">
        <v>1.37</v>
      </c>
      <c r="W53" s="55">
        <f t="shared" si="0"/>
        <v>-66.666666666666671</v>
      </c>
      <c r="X53" s="37">
        <f t="shared" si="1"/>
        <v>0.98</v>
      </c>
      <c r="Y53" s="37">
        <f t="shared" si="2"/>
        <v>1.4600000000000004</v>
      </c>
      <c r="Z53" s="37">
        <f t="shared" si="3"/>
        <v>1.96</v>
      </c>
      <c r="AA53" s="37">
        <f t="shared" si="4"/>
        <v>19.04000000000001</v>
      </c>
      <c r="AB53" s="37">
        <f t="shared" si="5"/>
        <v>-1</v>
      </c>
      <c r="AC53" s="37">
        <f t="shared" si="6"/>
        <v>21.446400000000001</v>
      </c>
      <c r="AD53" s="11" t="s">
        <v>1306</v>
      </c>
    </row>
    <row r="54" spans="1:30" x14ac:dyDescent="0.25">
      <c r="A54" s="10">
        <v>43722.75</v>
      </c>
      <c r="B54" s="11" t="s">
        <v>861</v>
      </c>
      <c r="C54" s="11" t="s">
        <v>599</v>
      </c>
      <c r="D54" s="11">
        <v>6.5</v>
      </c>
      <c r="E54" s="11">
        <v>15</v>
      </c>
      <c r="F54" s="11">
        <v>5</v>
      </c>
      <c r="G54" s="11">
        <v>98</v>
      </c>
      <c r="H54" s="11" t="s">
        <v>600</v>
      </c>
      <c r="I54" s="12" t="s">
        <v>129</v>
      </c>
      <c r="J54" s="12">
        <v>8</v>
      </c>
      <c r="K54" s="13" t="s">
        <v>880</v>
      </c>
      <c r="L54" s="40" t="s">
        <v>127</v>
      </c>
      <c r="M54" s="40">
        <v>109</v>
      </c>
      <c r="N54" s="14" t="s">
        <v>128</v>
      </c>
      <c r="O54" s="14">
        <v>-21</v>
      </c>
      <c r="P54" s="13">
        <v>0.75</v>
      </c>
      <c r="Q54" s="13" t="s">
        <v>740</v>
      </c>
      <c r="R54" s="37">
        <v>0.75</v>
      </c>
      <c r="S54" s="13" t="s">
        <v>740</v>
      </c>
      <c r="T54" s="12">
        <v>37</v>
      </c>
      <c r="U54" s="37">
        <v>7.08</v>
      </c>
      <c r="V54" s="37">
        <v>7.4</v>
      </c>
      <c r="W54" s="55">
        <f t="shared" si="0"/>
        <v>4.5197740112994325</v>
      </c>
      <c r="X54" s="37">
        <f t="shared" si="1"/>
        <v>-1</v>
      </c>
      <c r="Y54" s="37">
        <f t="shared" si="2"/>
        <v>0.46000000000000041</v>
      </c>
      <c r="Z54" s="37">
        <f t="shared" si="3"/>
        <v>-1</v>
      </c>
      <c r="AA54" s="37">
        <f t="shared" si="4"/>
        <v>18.04000000000001</v>
      </c>
      <c r="AB54" s="37">
        <f t="shared" si="5"/>
        <v>-1</v>
      </c>
      <c r="AC54" s="37">
        <f t="shared" si="6"/>
        <v>20.446400000000001</v>
      </c>
      <c r="AD54" s="11" t="s">
        <v>1288</v>
      </c>
    </row>
    <row r="55" spans="1:30" x14ac:dyDescent="0.25">
      <c r="A55" s="10">
        <v>43722.75</v>
      </c>
      <c r="B55" s="11" t="s">
        <v>861</v>
      </c>
      <c r="C55" s="11" t="s">
        <v>888</v>
      </c>
      <c r="D55" s="11">
        <v>7.5</v>
      </c>
      <c r="E55" s="11">
        <v>15</v>
      </c>
      <c r="F55" s="11">
        <v>11</v>
      </c>
      <c r="G55" s="11">
        <v>89</v>
      </c>
      <c r="H55" s="11" t="s">
        <v>489</v>
      </c>
      <c r="I55" s="12" t="s">
        <v>128</v>
      </c>
      <c r="J55" s="12">
        <v>7</v>
      </c>
      <c r="K55" s="13" t="s">
        <v>659</v>
      </c>
      <c r="L55" s="40" t="s">
        <v>127</v>
      </c>
      <c r="M55" s="40">
        <v>67</v>
      </c>
      <c r="N55" s="14" t="s">
        <v>127</v>
      </c>
      <c r="O55" s="14">
        <v>19</v>
      </c>
      <c r="P55" s="13">
        <v>0.71430000000000005</v>
      </c>
      <c r="Q55" s="13" t="s">
        <v>716</v>
      </c>
      <c r="R55" s="37">
        <v>0.7142857142857143</v>
      </c>
      <c r="S55" s="13" t="s">
        <v>681</v>
      </c>
      <c r="T55" s="12">
        <v>27.5</v>
      </c>
      <c r="U55" s="37">
        <v>8</v>
      </c>
      <c r="V55" s="37">
        <v>1.01</v>
      </c>
      <c r="W55" s="55">
        <f t="shared" si="0"/>
        <v>-87.375</v>
      </c>
      <c r="X55" s="37">
        <f t="shared" si="1"/>
        <v>0.98</v>
      </c>
      <c r="Y55" s="37">
        <f t="shared" si="2"/>
        <v>1.4400000000000004</v>
      </c>
      <c r="Z55" s="37">
        <f t="shared" si="3"/>
        <v>1.96</v>
      </c>
      <c r="AA55" s="37">
        <f t="shared" si="4"/>
        <v>20.000000000000011</v>
      </c>
      <c r="AB55" s="37">
        <f t="shared" si="5"/>
        <v>6.8599999999999994</v>
      </c>
      <c r="AC55" s="37">
        <f t="shared" si="6"/>
        <v>27.3064</v>
      </c>
      <c r="AD55" s="11" t="s">
        <v>1288</v>
      </c>
    </row>
    <row r="56" spans="1:30" x14ac:dyDescent="0.25">
      <c r="A56" s="10">
        <v>43723.555555555555</v>
      </c>
      <c r="B56" s="11" t="s">
        <v>239</v>
      </c>
      <c r="C56" s="11" t="s">
        <v>377</v>
      </c>
      <c r="D56" s="11">
        <v>8</v>
      </c>
      <c r="E56" s="11">
        <v>30</v>
      </c>
      <c r="F56" s="11">
        <v>15</v>
      </c>
      <c r="G56" s="11">
        <v>92</v>
      </c>
      <c r="H56" s="11" t="s">
        <v>900</v>
      </c>
      <c r="I56" s="12" t="s">
        <v>131</v>
      </c>
      <c r="J56" s="12">
        <v>11</v>
      </c>
      <c r="K56" s="13" t="s">
        <v>901</v>
      </c>
      <c r="L56" s="40" t="s">
        <v>127</v>
      </c>
      <c r="M56" s="40">
        <v>111</v>
      </c>
      <c r="N56" s="14" t="s">
        <v>131</v>
      </c>
      <c r="O56" s="14">
        <v>-23</v>
      </c>
      <c r="P56" s="13">
        <v>0.72729999999999995</v>
      </c>
      <c r="Q56" s="13" t="s">
        <v>871</v>
      </c>
      <c r="R56" s="37">
        <v>0.72727272727272729</v>
      </c>
      <c r="S56" s="13" t="s">
        <v>767</v>
      </c>
      <c r="T56" s="12">
        <v>46</v>
      </c>
      <c r="U56" s="37">
        <v>7.79</v>
      </c>
      <c r="V56" s="37">
        <v>1.51</v>
      </c>
      <c r="W56" s="55">
        <f t="shared" si="0"/>
        <v>-80.616174582798465</v>
      </c>
      <c r="X56" s="37">
        <f t="shared" si="1"/>
        <v>0.98</v>
      </c>
      <c r="Y56" s="37">
        <f t="shared" si="2"/>
        <v>2.4200000000000004</v>
      </c>
      <c r="Z56" s="37">
        <f t="shared" si="3"/>
        <v>1.96</v>
      </c>
      <c r="AA56" s="37">
        <f t="shared" si="4"/>
        <v>21.960000000000012</v>
      </c>
      <c r="AB56" s="37">
        <f t="shared" si="5"/>
        <v>-1</v>
      </c>
      <c r="AC56" s="37">
        <f t="shared" si="6"/>
        <v>26.3064</v>
      </c>
      <c r="AD56" s="11" t="s">
        <v>1288</v>
      </c>
    </row>
    <row r="57" spans="1:30" x14ac:dyDescent="0.25">
      <c r="A57" s="47">
        <v>43725.760416666664</v>
      </c>
      <c r="B57" s="48" t="s">
        <v>905</v>
      </c>
      <c r="C57" s="48" t="s">
        <v>209</v>
      </c>
      <c r="D57" s="48">
        <v>4.5</v>
      </c>
      <c r="E57" s="48">
        <v>34</v>
      </c>
      <c r="F57" s="48">
        <v>10</v>
      </c>
      <c r="G57" s="48">
        <v>97</v>
      </c>
      <c r="H57" s="49" t="s">
        <v>210</v>
      </c>
      <c r="I57" s="49" t="s">
        <v>127</v>
      </c>
      <c r="J57" s="49">
        <v>6</v>
      </c>
      <c r="K57" s="50" t="s">
        <v>670</v>
      </c>
      <c r="L57" s="40" t="s">
        <v>127</v>
      </c>
      <c r="M57" s="40" t="s">
        <v>551</v>
      </c>
      <c r="N57" s="14" t="s">
        <v>219</v>
      </c>
      <c r="O57" s="14">
        <v>0</v>
      </c>
      <c r="P57" s="50">
        <v>0.83330000000000004</v>
      </c>
      <c r="Q57" s="50" t="s">
        <v>663</v>
      </c>
      <c r="R57" s="55">
        <v>0.83333333333333337</v>
      </c>
      <c r="S57" s="13" t="s">
        <v>671</v>
      </c>
      <c r="T57" s="49">
        <v>37.5</v>
      </c>
      <c r="U57" s="55">
        <v>4</v>
      </c>
      <c r="V57" s="55">
        <v>2</v>
      </c>
      <c r="W57" s="55">
        <f t="shared" si="0"/>
        <v>-50</v>
      </c>
      <c r="X57" s="37">
        <f t="shared" si="1"/>
        <v>0.98</v>
      </c>
      <c r="Y57" s="37">
        <f t="shared" si="2"/>
        <v>3.4000000000000004</v>
      </c>
      <c r="Z57" s="37">
        <f t="shared" si="3"/>
        <v>-1</v>
      </c>
      <c r="AA57" s="37">
        <f t="shared" si="4"/>
        <v>20.960000000000012</v>
      </c>
      <c r="AB57" s="37">
        <f t="shared" si="5"/>
        <v>-1</v>
      </c>
      <c r="AC57" s="37">
        <f t="shared" si="6"/>
        <v>25.3064</v>
      </c>
      <c r="AD57" s="11" t="s">
        <v>1275</v>
      </c>
    </row>
    <row r="58" spans="1:30" x14ac:dyDescent="0.25">
      <c r="A58" s="47">
        <v>43728.597222222219</v>
      </c>
      <c r="B58" s="48" t="s">
        <v>18</v>
      </c>
      <c r="C58" s="48" t="s">
        <v>957</v>
      </c>
      <c r="D58" s="48">
        <v>3.25</v>
      </c>
      <c r="E58" s="48">
        <v>20</v>
      </c>
      <c r="F58" s="48">
        <v>3</v>
      </c>
      <c r="G58" s="48">
        <v>99</v>
      </c>
      <c r="H58" s="49" t="s">
        <v>22</v>
      </c>
      <c r="I58" s="49" t="s">
        <v>127</v>
      </c>
      <c r="J58" s="49">
        <v>11</v>
      </c>
      <c r="K58" s="50" t="s">
        <v>766</v>
      </c>
      <c r="L58" s="40" t="s">
        <v>127</v>
      </c>
      <c r="M58" s="40" t="s">
        <v>745</v>
      </c>
      <c r="N58" s="14" t="s">
        <v>127</v>
      </c>
      <c r="O58" s="14">
        <v>-11.5</v>
      </c>
      <c r="P58" s="50">
        <v>0.72729999999999995</v>
      </c>
      <c r="Q58" s="50" t="s">
        <v>871</v>
      </c>
      <c r="R58" s="55">
        <v>0.72727272727272729</v>
      </c>
      <c r="S58" s="13" t="s">
        <v>767</v>
      </c>
      <c r="T58" s="49">
        <v>46</v>
      </c>
      <c r="U58" s="55">
        <v>4.7</v>
      </c>
      <c r="V58" s="55">
        <v>1.01</v>
      </c>
      <c r="W58" s="55">
        <f t="shared" si="0"/>
        <v>-78.510638297872333</v>
      </c>
      <c r="X58" s="37">
        <f t="shared" si="1"/>
        <v>0.98</v>
      </c>
      <c r="Y58" s="37">
        <f t="shared" si="2"/>
        <v>4.3800000000000008</v>
      </c>
      <c r="Z58" s="37">
        <f t="shared" si="3"/>
        <v>1.96</v>
      </c>
      <c r="AA58" s="37">
        <f t="shared" si="4"/>
        <v>22.920000000000012</v>
      </c>
      <c r="AB58" s="37">
        <f t="shared" si="5"/>
        <v>3.6259999999999999</v>
      </c>
      <c r="AC58" s="37">
        <f t="shared" si="6"/>
        <v>28.932400000000001</v>
      </c>
      <c r="AD58" s="15" t="s">
        <v>1277</v>
      </c>
    </row>
    <row r="59" spans="1:30" x14ac:dyDescent="0.25">
      <c r="A59" s="47">
        <v>43728.635416666664</v>
      </c>
      <c r="B59" s="48" t="s">
        <v>81</v>
      </c>
      <c r="C59" s="48" t="s">
        <v>511</v>
      </c>
      <c r="D59" s="48">
        <v>5.5</v>
      </c>
      <c r="E59" s="48">
        <v>27</v>
      </c>
      <c r="F59" s="48">
        <v>2</v>
      </c>
      <c r="G59" s="48">
        <v>98</v>
      </c>
      <c r="H59" s="49" t="s">
        <v>121</v>
      </c>
      <c r="I59" s="49" t="s">
        <v>131</v>
      </c>
      <c r="J59" s="49">
        <v>11</v>
      </c>
      <c r="K59" s="50" t="s">
        <v>901</v>
      </c>
      <c r="L59" s="40" t="s">
        <v>127</v>
      </c>
      <c r="M59" s="40" t="s">
        <v>727</v>
      </c>
      <c r="N59" s="14" t="s">
        <v>127</v>
      </c>
      <c r="O59" s="14">
        <v>-42</v>
      </c>
      <c r="P59" s="50">
        <v>0.72729999999999995</v>
      </c>
      <c r="Q59" s="50" t="s">
        <v>871</v>
      </c>
      <c r="R59" s="55">
        <v>0.72727272727272729</v>
      </c>
      <c r="S59" s="13" t="s">
        <v>767</v>
      </c>
      <c r="T59" s="49">
        <v>46</v>
      </c>
      <c r="U59" s="55">
        <v>6.26</v>
      </c>
      <c r="V59" s="55">
        <v>2.44</v>
      </c>
      <c r="W59" s="55">
        <f t="shared" si="0"/>
        <v>-61.022364217252395</v>
      </c>
      <c r="X59" s="37">
        <f t="shared" si="1"/>
        <v>0.98</v>
      </c>
      <c r="Y59" s="37">
        <f t="shared" si="2"/>
        <v>5.3600000000000012</v>
      </c>
      <c r="Z59" s="37">
        <f t="shared" si="3"/>
        <v>-1</v>
      </c>
      <c r="AA59" s="37">
        <f t="shared" si="4"/>
        <v>21.920000000000012</v>
      </c>
      <c r="AB59" s="37">
        <f t="shared" si="5"/>
        <v>-1</v>
      </c>
      <c r="AC59" s="37">
        <f t="shared" si="6"/>
        <v>27.932400000000001</v>
      </c>
      <c r="AD59" s="11" t="s">
        <v>1277</v>
      </c>
    </row>
    <row r="60" spans="1:30" x14ac:dyDescent="0.25">
      <c r="A60" s="47">
        <v>43729.597222222219</v>
      </c>
      <c r="B60" s="48" t="s">
        <v>18</v>
      </c>
      <c r="C60" s="48" t="s">
        <v>474</v>
      </c>
      <c r="D60" s="48">
        <v>2.5</v>
      </c>
      <c r="E60" s="48">
        <v>28</v>
      </c>
      <c r="F60" s="48">
        <v>2</v>
      </c>
      <c r="G60" s="48">
        <v>115</v>
      </c>
      <c r="H60" s="49" t="s">
        <v>72</v>
      </c>
      <c r="I60" s="49" t="s">
        <v>116</v>
      </c>
      <c r="J60" s="49">
        <v>25</v>
      </c>
      <c r="K60" s="50" t="s">
        <v>967</v>
      </c>
      <c r="L60" s="40" t="s">
        <v>129</v>
      </c>
      <c r="M60" s="40" t="s">
        <v>966</v>
      </c>
      <c r="N60" s="14" t="s">
        <v>138</v>
      </c>
      <c r="O60" s="14">
        <v>-76.5</v>
      </c>
      <c r="P60" s="50">
        <v>0.8</v>
      </c>
      <c r="Q60" s="50" t="s">
        <v>968</v>
      </c>
      <c r="R60" s="55">
        <v>0.8</v>
      </c>
      <c r="S60" s="13" t="s">
        <v>724</v>
      </c>
      <c r="T60" s="49">
        <v>140</v>
      </c>
      <c r="U60" s="55">
        <v>3.65</v>
      </c>
      <c r="V60" s="55">
        <v>1.01</v>
      </c>
      <c r="W60" s="55">
        <f t="shared" si="0"/>
        <v>-72.328767123287662</v>
      </c>
      <c r="X60" s="37">
        <f t="shared" si="1"/>
        <v>0.98</v>
      </c>
      <c r="Y60" s="37">
        <f t="shared" si="2"/>
        <v>6.3400000000000016</v>
      </c>
      <c r="Z60" s="37">
        <f t="shared" si="3"/>
        <v>1.96</v>
      </c>
      <c r="AA60" s="37">
        <f t="shared" si="4"/>
        <v>23.880000000000013</v>
      </c>
      <c r="AB60" s="37">
        <f t="shared" si="5"/>
        <v>2.597</v>
      </c>
      <c r="AC60" s="37">
        <f t="shared" si="6"/>
        <v>30.529400000000003</v>
      </c>
      <c r="AD60" s="15" t="s">
        <v>1277</v>
      </c>
    </row>
    <row r="61" spans="1:30" x14ac:dyDescent="0.25">
      <c r="A61" s="47">
        <v>43729.611111111109</v>
      </c>
      <c r="B61" s="48" t="s">
        <v>81</v>
      </c>
      <c r="C61" s="48" t="s">
        <v>732</v>
      </c>
      <c r="D61" s="48">
        <v>5</v>
      </c>
      <c r="E61" s="48">
        <v>14</v>
      </c>
      <c r="F61" s="48">
        <v>12</v>
      </c>
      <c r="G61" s="48">
        <v>94</v>
      </c>
      <c r="H61" s="49" t="s">
        <v>101</v>
      </c>
      <c r="I61" s="49" t="s">
        <v>129</v>
      </c>
      <c r="J61" s="49">
        <v>6</v>
      </c>
      <c r="K61" s="50" t="s">
        <v>705</v>
      </c>
      <c r="L61" s="40" t="s">
        <v>127</v>
      </c>
      <c r="M61" s="40" t="s">
        <v>966</v>
      </c>
      <c r="N61" s="14" t="s">
        <v>128</v>
      </c>
      <c r="O61" s="14">
        <v>9.5</v>
      </c>
      <c r="P61" s="50">
        <v>0.83330000000000004</v>
      </c>
      <c r="Q61" s="50" t="s">
        <v>671</v>
      </c>
      <c r="R61" s="55">
        <v>0.83333333333333337</v>
      </c>
      <c r="S61" s="13" t="s">
        <v>671</v>
      </c>
      <c r="T61" s="49">
        <v>37.5</v>
      </c>
      <c r="U61" s="55">
        <v>7.6</v>
      </c>
      <c r="V61" s="55">
        <v>3.95</v>
      </c>
      <c r="W61" s="55">
        <f t="shared" si="0"/>
        <v>-48.026315789473685</v>
      </c>
      <c r="X61" s="37">
        <f t="shared" si="1"/>
        <v>-1</v>
      </c>
      <c r="Y61" s="37">
        <f t="shared" si="2"/>
        <v>5.3400000000000016</v>
      </c>
      <c r="Z61" s="37">
        <f t="shared" si="3"/>
        <v>-1</v>
      </c>
      <c r="AA61" s="37">
        <f t="shared" si="4"/>
        <v>22.880000000000013</v>
      </c>
      <c r="AB61" s="37">
        <f t="shared" si="5"/>
        <v>-1</v>
      </c>
      <c r="AC61" s="37">
        <f t="shared" si="6"/>
        <v>29.529400000000003</v>
      </c>
      <c r="AD61" s="11" t="s">
        <v>1277</v>
      </c>
    </row>
    <row r="62" spans="1:30" x14ac:dyDescent="0.25">
      <c r="A62" s="47">
        <v>43729.611111111109</v>
      </c>
      <c r="B62" s="48" t="s">
        <v>81</v>
      </c>
      <c r="C62" s="48" t="s">
        <v>80</v>
      </c>
      <c r="D62" s="48">
        <v>15</v>
      </c>
      <c r="E62" s="48">
        <v>7</v>
      </c>
      <c r="F62" s="48">
        <v>15</v>
      </c>
      <c r="G62" s="48">
        <v>94</v>
      </c>
      <c r="H62" s="49" t="s">
        <v>84</v>
      </c>
      <c r="I62" s="49" t="s">
        <v>129</v>
      </c>
      <c r="J62" s="49">
        <v>27</v>
      </c>
      <c r="K62" s="50" t="s">
        <v>277</v>
      </c>
      <c r="L62" s="40" t="s">
        <v>127</v>
      </c>
      <c r="M62" s="40" t="s">
        <v>512</v>
      </c>
      <c r="N62" s="14" t="s">
        <v>123</v>
      </c>
      <c r="O62" s="14">
        <v>47.5</v>
      </c>
      <c r="P62" s="50">
        <v>0.70369999999999999</v>
      </c>
      <c r="Q62" s="50" t="s">
        <v>985</v>
      </c>
      <c r="R62" s="55">
        <v>0.70370370370370372</v>
      </c>
      <c r="S62" s="13" t="s">
        <v>986</v>
      </c>
      <c r="T62" s="49">
        <v>100.5</v>
      </c>
      <c r="U62" s="55">
        <v>7.61</v>
      </c>
      <c r="V62" s="55">
        <v>4</v>
      </c>
      <c r="W62" s="55">
        <f t="shared" si="0"/>
        <v>-47.437582128777919</v>
      </c>
      <c r="X62" s="37">
        <f t="shared" si="1"/>
        <v>-1</v>
      </c>
      <c r="Y62" s="37">
        <f t="shared" si="2"/>
        <v>4.3400000000000016</v>
      </c>
      <c r="Z62" s="37">
        <f t="shared" si="3"/>
        <v>-1</v>
      </c>
      <c r="AA62" s="37">
        <f t="shared" si="4"/>
        <v>21.880000000000013</v>
      </c>
      <c r="AB62" s="37">
        <f t="shared" si="5"/>
        <v>-1</v>
      </c>
      <c r="AC62" s="37">
        <f t="shared" si="6"/>
        <v>28.529400000000003</v>
      </c>
      <c r="AD62" s="11" t="s">
        <v>1277</v>
      </c>
    </row>
    <row r="63" spans="1:30" x14ac:dyDescent="0.25">
      <c r="A63" s="47">
        <v>43729.638888888891</v>
      </c>
      <c r="B63" s="48" t="s">
        <v>969</v>
      </c>
      <c r="C63" s="48" t="s">
        <v>441</v>
      </c>
      <c r="D63" s="48">
        <v>5</v>
      </c>
      <c r="E63" s="48">
        <v>14</v>
      </c>
      <c r="F63" s="48">
        <v>4</v>
      </c>
      <c r="G63" s="48">
        <v>90</v>
      </c>
      <c r="H63" s="49" t="s">
        <v>31</v>
      </c>
      <c r="I63" s="49" t="s">
        <v>129</v>
      </c>
      <c r="J63" s="49">
        <v>11</v>
      </c>
      <c r="K63" s="50" t="s">
        <v>979</v>
      </c>
      <c r="L63" s="40" t="s">
        <v>128</v>
      </c>
      <c r="M63" s="40" t="s">
        <v>677</v>
      </c>
      <c r="N63" s="14" t="s">
        <v>127</v>
      </c>
      <c r="O63" s="14">
        <v>-11.5</v>
      </c>
      <c r="P63" s="50">
        <v>0.72729999999999995</v>
      </c>
      <c r="Q63" s="50" t="s">
        <v>663</v>
      </c>
      <c r="R63" s="55">
        <v>0.72727272727272729</v>
      </c>
      <c r="S63" s="13" t="s">
        <v>767</v>
      </c>
      <c r="T63" s="49">
        <v>46</v>
      </c>
      <c r="U63" s="55">
        <v>6.09</v>
      </c>
      <c r="V63" s="55">
        <v>6</v>
      </c>
      <c r="W63" s="55">
        <f t="shared" si="0"/>
        <v>-1.477832512315274</v>
      </c>
      <c r="X63" s="37">
        <f t="shared" si="1"/>
        <v>-1</v>
      </c>
      <c r="Y63" s="37">
        <f t="shared" si="2"/>
        <v>3.3400000000000016</v>
      </c>
      <c r="Z63" s="37">
        <f t="shared" si="3"/>
        <v>-1</v>
      </c>
      <c r="AA63" s="37">
        <f t="shared" si="4"/>
        <v>20.880000000000013</v>
      </c>
      <c r="AB63" s="37">
        <f t="shared" si="5"/>
        <v>-1</v>
      </c>
      <c r="AC63" s="37">
        <f t="shared" si="6"/>
        <v>27.529400000000003</v>
      </c>
      <c r="AD63" s="11" t="s">
        <v>1288</v>
      </c>
    </row>
    <row r="64" spans="1:30" x14ac:dyDescent="0.25">
      <c r="A64" s="47">
        <v>43729.645833333336</v>
      </c>
      <c r="B64" s="48" t="s">
        <v>18</v>
      </c>
      <c r="C64" s="48" t="s">
        <v>446</v>
      </c>
      <c r="D64" s="48">
        <v>7.5</v>
      </c>
      <c r="E64" s="48">
        <v>29</v>
      </c>
      <c r="F64" s="48">
        <v>4</v>
      </c>
      <c r="G64" s="48">
        <v>95</v>
      </c>
      <c r="H64" s="49" t="s">
        <v>98</v>
      </c>
      <c r="I64" s="49" t="s">
        <v>129</v>
      </c>
      <c r="J64" s="49">
        <v>8</v>
      </c>
      <c r="K64" s="50" t="s">
        <v>880</v>
      </c>
      <c r="L64" s="40" t="s">
        <v>129</v>
      </c>
      <c r="M64" s="40" t="s">
        <v>703</v>
      </c>
      <c r="N64" s="14" t="s">
        <v>127</v>
      </c>
      <c r="O64" s="14">
        <v>-11.5</v>
      </c>
      <c r="P64" s="50">
        <v>0.75</v>
      </c>
      <c r="Q64" s="50" t="s">
        <v>740</v>
      </c>
      <c r="R64" s="55">
        <v>0.75</v>
      </c>
      <c r="S64" s="13" t="s">
        <v>740</v>
      </c>
      <c r="T64" s="49">
        <v>37</v>
      </c>
      <c r="U64" s="55">
        <v>7.2</v>
      </c>
      <c r="V64" s="55">
        <v>1.01</v>
      </c>
      <c r="W64" s="55">
        <f t="shared" si="0"/>
        <v>-85.972222222222229</v>
      </c>
      <c r="X64" s="37">
        <f t="shared" si="1"/>
        <v>0.98</v>
      </c>
      <c r="Y64" s="37">
        <f t="shared" si="2"/>
        <v>4.3200000000000021</v>
      </c>
      <c r="Z64" s="37">
        <f t="shared" si="3"/>
        <v>1.96</v>
      </c>
      <c r="AA64" s="37">
        <f t="shared" si="4"/>
        <v>22.840000000000014</v>
      </c>
      <c r="AB64" s="37">
        <f t="shared" si="5"/>
        <v>6.0759999999999996</v>
      </c>
      <c r="AC64" s="37">
        <f t="shared" si="6"/>
        <v>33.605400000000003</v>
      </c>
      <c r="AD64" s="11" t="s">
        <v>1277</v>
      </c>
    </row>
    <row r="65" spans="1:30" x14ac:dyDescent="0.25">
      <c r="A65" s="47">
        <v>43729.6875</v>
      </c>
      <c r="B65" s="48" t="s">
        <v>969</v>
      </c>
      <c r="C65" s="48" t="s">
        <v>984</v>
      </c>
      <c r="D65" s="48">
        <v>4.5</v>
      </c>
      <c r="E65" s="48">
        <v>21</v>
      </c>
      <c r="F65" s="48">
        <v>1</v>
      </c>
      <c r="G65" s="48">
        <v>80</v>
      </c>
      <c r="H65" s="49" t="s">
        <v>356</v>
      </c>
      <c r="I65" s="49" t="s">
        <v>128</v>
      </c>
      <c r="J65" s="49">
        <v>7</v>
      </c>
      <c r="K65" s="50" t="s">
        <v>659</v>
      </c>
      <c r="L65" s="40" t="s">
        <v>127</v>
      </c>
      <c r="M65" s="40" t="s">
        <v>745</v>
      </c>
      <c r="N65" s="14" t="s">
        <v>127</v>
      </c>
      <c r="O65" s="14">
        <v>19</v>
      </c>
      <c r="P65" s="50">
        <v>0.71430000000000005</v>
      </c>
      <c r="Q65" s="50" t="s">
        <v>663</v>
      </c>
      <c r="R65" s="55">
        <v>0.7142857142857143</v>
      </c>
      <c r="S65" s="13" t="s">
        <v>681</v>
      </c>
      <c r="T65" s="49">
        <v>27.5</v>
      </c>
      <c r="U65" s="55">
        <v>5.3</v>
      </c>
      <c r="V65" s="55">
        <v>3.05</v>
      </c>
      <c r="W65" s="55">
        <f t="shared" si="0"/>
        <v>-42.452830188679243</v>
      </c>
      <c r="X65" s="37">
        <f t="shared" si="1"/>
        <v>-1</v>
      </c>
      <c r="Y65" s="37">
        <f t="shared" si="2"/>
        <v>3.3200000000000021</v>
      </c>
      <c r="Z65" s="37">
        <f t="shared" si="3"/>
        <v>-1</v>
      </c>
      <c r="AA65" s="37">
        <f t="shared" si="4"/>
        <v>21.840000000000014</v>
      </c>
      <c r="AB65" s="37">
        <f t="shared" si="5"/>
        <v>-1</v>
      </c>
      <c r="AC65" s="37">
        <f t="shared" si="6"/>
        <v>32.605400000000003</v>
      </c>
      <c r="AD65" s="11" t="s">
        <v>1288</v>
      </c>
    </row>
    <row r="66" spans="1:30" x14ac:dyDescent="0.25">
      <c r="A66" s="47">
        <v>43731.642361111109</v>
      </c>
      <c r="B66" s="48" t="s">
        <v>76</v>
      </c>
      <c r="C66" s="48" t="s">
        <v>304</v>
      </c>
      <c r="D66" s="48">
        <v>6.5</v>
      </c>
      <c r="E66" s="48">
        <v>9</v>
      </c>
      <c r="F66" s="48">
        <v>1</v>
      </c>
      <c r="G66" s="48">
        <v>83</v>
      </c>
      <c r="H66" s="49" t="s">
        <v>155</v>
      </c>
      <c r="I66" s="49" t="s">
        <v>131</v>
      </c>
      <c r="J66" s="49">
        <v>18</v>
      </c>
      <c r="K66" s="50" t="s">
        <v>735</v>
      </c>
      <c r="L66" s="40" t="s">
        <v>127</v>
      </c>
      <c r="M66" s="40" t="s">
        <v>677</v>
      </c>
      <c r="N66" s="14" t="s">
        <v>129</v>
      </c>
      <c r="O66" s="14">
        <v>-2</v>
      </c>
      <c r="P66" s="50">
        <v>0.72219999999999995</v>
      </c>
      <c r="Q66" s="50" t="s">
        <v>671</v>
      </c>
      <c r="R66" s="55">
        <v>0.72222222222222221</v>
      </c>
      <c r="S66" s="13" t="s">
        <v>811</v>
      </c>
      <c r="T66" s="49">
        <v>73.5</v>
      </c>
      <c r="U66" s="55">
        <v>6.49</v>
      </c>
      <c r="V66" s="55">
        <v>2</v>
      </c>
      <c r="W66" s="55">
        <f t="shared" si="0"/>
        <v>-69.183359013867488</v>
      </c>
      <c r="X66" s="37">
        <f t="shared" si="1"/>
        <v>0.98</v>
      </c>
      <c r="Y66" s="37">
        <f t="shared" si="2"/>
        <v>4.3000000000000025</v>
      </c>
      <c r="Z66" s="37">
        <f t="shared" si="3"/>
        <v>1.96</v>
      </c>
      <c r="AA66" s="37">
        <f t="shared" si="4"/>
        <v>23.800000000000015</v>
      </c>
      <c r="AB66" s="37">
        <f t="shared" si="5"/>
        <v>-1</v>
      </c>
      <c r="AC66" s="37">
        <f t="shared" si="6"/>
        <v>31.605400000000003</v>
      </c>
      <c r="AD66" s="15" t="s">
        <v>1277</v>
      </c>
    </row>
    <row r="67" spans="1:30" x14ac:dyDescent="0.25">
      <c r="A67" s="47">
        <v>43735.697916666664</v>
      </c>
      <c r="B67" s="48" t="s">
        <v>969</v>
      </c>
      <c r="C67" s="48" t="s">
        <v>749</v>
      </c>
      <c r="D67" s="48">
        <v>9</v>
      </c>
      <c r="E67" s="48">
        <v>20</v>
      </c>
      <c r="F67" s="48">
        <v>4</v>
      </c>
      <c r="G67" s="48">
        <v>105</v>
      </c>
      <c r="H67" s="49" t="s">
        <v>22</v>
      </c>
      <c r="I67" s="49" t="s">
        <v>127</v>
      </c>
      <c r="J67" s="49">
        <v>8</v>
      </c>
      <c r="K67" s="50" t="s">
        <v>647</v>
      </c>
      <c r="L67" s="40" t="s">
        <v>127</v>
      </c>
      <c r="M67" s="40" t="s">
        <v>1022</v>
      </c>
      <c r="N67" s="14" t="s">
        <v>128</v>
      </c>
      <c r="O67" s="14">
        <v>-21</v>
      </c>
      <c r="P67" s="50">
        <v>0.75</v>
      </c>
      <c r="Q67" s="50" t="s">
        <v>663</v>
      </c>
      <c r="R67" s="55">
        <v>0.75</v>
      </c>
      <c r="S67" s="13" t="s">
        <v>740</v>
      </c>
      <c r="T67" s="49">
        <v>37</v>
      </c>
      <c r="U67" s="55">
        <v>7.73</v>
      </c>
      <c r="V67" s="55">
        <v>1.01</v>
      </c>
      <c r="W67" s="55">
        <f t="shared" ref="W67:W130" si="7">SUM(V67/U67)*100-100</f>
        <v>-86.934023285899087</v>
      </c>
      <c r="X67" s="37">
        <f t="shared" ref="X67:X130" si="8">IF(W67&lt;-49.99,0.98,-1)</f>
        <v>0.98</v>
      </c>
      <c r="Y67" s="37">
        <f t="shared" ref="Y67:Y130" si="9">SUM(Y66+X67)</f>
        <v>5.2800000000000029</v>
      </c>
      <c r="Z67" s="37">
        <f t="shared" ref="Z67:Z130" si="10">IF(W67&lt;-66.66,1.96,-1)</f>
        <v>1.96</v>
      </c>
      <c r="AA67" s="37">
        <f t="shared" ref="AA67:AA130" si="11">SUM(AA66+Z67)</f>
        <v>25.760000000000016</v>
      </c>
      <c r="AB67" s="37">
        <f t="shared" ref="AB67:AB130" si="12">IF(V67=1.01,(U67-1)*98%,-1)</f>
        <v>6.5954000000000006</v>
      </c>
      <c r="AC67" s="37">
        <f t="shared" ref="AC67:AC130" si="13">SUM(AC66+AB67)</f>
        <v>38.200800000000001</v>
      </c>
      <c r="AD67" s="11" t="s">
        <v>1288</v>
      </c>
    </row>
    <row r="68" spans="1:30" x14ac:dyDescent="0.25">
      <c r="A68" s="47">
        <v>43736.597222222219</v>
      </c>
      <c r="B68" s="48" t="s">
        <v>725</v>
      </c>
      <c r="C68" s="48" t="s">
        <v>815</v>
      </c>
      <c r="D68" s="48">
        <v>7</v>
      </c>
      <c r="E68" s="48">
        <v>18</v>
      </c>
      <c r="F68" s="48">
        <v>0</v>
      </c>
      <c r="G68" s="48">
        <v>108</v>
      </c>
      <c r="H68" s="49" t="s">
        <v>243</v>
      </c>
      <c r="I68" s="49" t="s">
        <v>128</v>
      </c>
      <c r="J68" s="49">
        <v>8</v>
      </c>
      <c r="K68" s="50" t="s">
        <v>739</v>
      </c>
      <c r="L68" s="40" t="s">
        <v>127</v>
      </c>
      <c r="M68" s="40" t="s">
        <v>965</v>
      </c>
      <c r="N68" s="14" t="s">
        <v>129</v>
      </c>
      <c r="O68" s="14">
        <v>-2</v>
      </c>
      <c r="P68" s="50">
        <v>0.75</v>
      </c>
      <c r="Q68" s="50" t="s">
        <v>663</v>
      </c>
      <c r="R68" s="55">
        <v>0.75</v>
      </c>
      <c r="S68" s="13" t="s">
        <v>740</v>
      </c>
      <c r="T68" s="49">
        <v>37</v>
      </c>
      <c r="U68" s="55">
        <v>8.9</v>
      </c>
      <c r="V68" s="55">
        <v>7.4</v>
      </c>
      <c r="W68" s="55">
        <f t="shared" si="7"/>
        <v>-16.853932584269657</v>
      </c>
      <c r="X68" s="37">
        <f t="shared" si="8"/>
        <v>-1</v>
      </c>
      <c r="Y68" s="37">
        <f t="shared" si="9"/>
        <v>4.2800000000000029</v>
      </c>
      <c r="Z68" s="37">
        <f t="shared" si="10"/>
        <v>-1</v>
      </c>
      <c r="AA68" s="37">
        <f t="shared" si="11"/>
        <v>24.760000000000016</v>
      </c>
      <c r="AB68" s="37">
        <f t="shared" si="12"/>
        <v>-1</v>
      </c>
      <c r="AC68" s="37">
        <f t="shared" si="13"/>
        <v>37.200800000000001</v>
      </c>
      <c r="AD68" s="11" t="s">
        <v>1288</v>
      </c>
    </row>
    <row r="69" spans="1:30" x14ac:dyDescent="0.25">
      <c r="A69" s="47">
        <v>43736.607638888891</v>
      </c>
      <c r="B69" s="48" t="s">
        <v>239</v>
      </c>
      <c r="C69" s="48" t="s">
        <v>377</v>
      </c>
      <c r="D69" s="48">
        <v>8</v>
      </c>
      <c r="E69" s="48">
        <v>13</v>
      </c>
      <c r="F69" s="48">
        <v>16</v>
      </c>
      <c r="G69" s="48">
        <v>94</v>
      </c>
      <c r="H69" s="49"/>
      <c r="I69" s="49" t="s">
        <v>131</v>
      </c>
      <c r="J69" s="49">
        <v>12</v>
      </c>
      <c r="K69" s="50" t="s">
        <v>670</v>
      </c>
      <c r="L69" s="40" t="s">
        <v>127</v>
      </c>
      <c r="M69" s="40" t="s">
        <v>729</v>
      </c>
      <c r="N69" s="14" t="s">
        <v>123</v>
      </c>
      <c r="O69" s="14">
        <v>-13.5</v>
      </c>
      <c r="P69" s="50">
        <v>0.75</v>
      </c>
      <c r="Q69" s="50" t="s">
        <v>671</v>
      </c>
      <c r="R69" s="55">
        <v>0.75</v>
      </c>
      <c r="S69" s="13" t="s">
        <v>740</v>
      </c>
      <c r="T69" s="49">
        <v>55.5</v>
      </c>
      <c r="U69" s="55">
        <v>6.31</v>
      </c>
      <c r="V69" s="55">
        <v>1.01</v>
      </c>
      <c r="W69" s="55">
        <f t="shared" si="7"/>
        <v>-83.993660855784469</v>
      </c>
      <c r="X69" s="37">
        <f t="shared" si="8"/>
        <v>0.98</v>
      </c>
      <c r="Y69" s="37">
        <f t="shared" si="9"/>
        <v>5.2600000000000033</v>
      </c>
      <c r="Z69" s="37">
        <f t="shared" si="10"/>
        <v>1.96</v>
      </c>
      <c r="AA69" s="37">
        <f t="shared" si="11"/>
        <v>26.720000000000017</v>
      </c>
      <c r="AB69" s="37">
        <f t="shared" si="12"/>
        <v>5.2037999999999993</v>
      </c>
      <c r="AC69" s="37">
        <f t="shared" si="13"/>
        <v>42.404600000000002</v>
      </c>
      <c r="AD69" s="15" t="s">
        <v>1275</v>
      </c>
    </row>
    <row r="70" spans="1:30" x14ac:dyDescent="0.25">
      <c r="A70" s="47">
        <v>43736.625</v>
      </c>
      <c r="B70" s="48" t="s">
        <v>969</v>
      </c>
      <c r="C70" s="48" t="s">
        <v>1055</v>
      </c>
      <c r="D70" s="48">
        <v>11</v>
      </c>
      <c r="E70" s="48">
        <v>14</v>
      </c>
      <c r="F70" s="48">
        <v>6</v>
      </c>
      <c r="G70" s="48">
        <v>114</v>
      </c>
      <c r="H70" s="49" t="s">
        <v>31</v>
      </c>
      <c r="I70" s="49" t="s">
        <v>129</v>
      </c>
      <c r="J70" s="49">
        <v>5</v>
      </c>
      <c r="K70" s="50" t="s">
        <v>699</v>
      </c>
      <c r="L70" s="40" t="s">
        <v>127</v>
      </c>
      <c r="M70" s="40" t="s">
        <v>797</v>
      </c>
      <c r="N70" s="14" t="s">
        <v>127</v>
      </c>
      <c r="O70" s="14">
        <v>-11.5</v>
      </c>
      <c r="P70" s="50">
        <v>1</v>
      </c>
      <c r="Q70" s="50" t="s">
        <v>663</v>
      </c>
      <c r="R70" s="55">
        <v>1</v>
      </c>
      <c r="S70" s="13" t="s">
        <v>663</v>
      </c>
      <c r="T70" s="49">
        <v>47.5</v>
      </c>
      <c r="U70" s="55">
        <v>7.91</v>
      </c>
      <c r="V70" s="55">
        <v>4</v>
      </c>
      <c r="W70" s="55">
        <f t="shared" si="7"/>
        <v>-49.431099873577757</v>
      </c>
      <c r="X70" s="37">
        <f t="shared" si="8"/>
        <v>-1</v>
      </c>
      <c r="Y70" s="37">
        <f t="shared" si="9"/>
        <v>4.2600000000000033</v>
      </c>
      <c r="Z70" s="37">
        <f t="shared" si="10"/>
        <v>-1</v>
      </c>
      <c r="AA70" s="37">
        <f t="shared" si="11"/>
        <v>25.720000000000017</v>
      </c>
      <c r="AB70" s="37">
        <f t="shared" si="12"/>
        <v>-1</v>
      </c>
      <c r="AC70" s="37">
        <f t="shared" si="13"/>
        <v>41.404600000000002</v>
      </c>
      <c r="AD70" s="11" t="s">
        <v>1277</v>
      </c>
    </row>
    <row r="71" spans="1:30" x14ac:dyDescent="0.25">
      <c r="A71" s="47">
        <v>43736.666666666664</v>
      </c>
      <c r="B71" s="48" t="s">
        <v>82</v>
      </c>
      <c r="C71" s="48" t="s">
        <v>299</v>
      </c>
      <c r="D71" s="48">
        <v>9</v>
      </c>
      <c r="E71" s="48">
        <v>39</v>
      </c>
      <c r="F71" s="48">
        <v>0</v>
      </c>
      <c r="G71" s="48">
        <v>120</v>
      </c>
      <c r="H71" s="49" t="s">
        <v>300</v>
      </c>
      <c r="I71" s="49" t="s">
        <v>127</v>
      </c>
      <c r="J71" s="49">
        <v>8</v>
      </c>
      <c r="K71" s="50" t="s">
        <v>647</v>
      </c>
      <c r="L71" s="40" t="s">
        <v>127</v>
      </c>
      <c r="M71" s="40" t="s">
        <v>948</v>
      </c>
      <c r="N71" s="14" t="s">
        <v>129</v>
      </c>
      <c r="O71" s="14">
        <v>28.5</v>
      </c>
      <c r="P71" s="50">
        <v>0.875</v>
      </c>
      <c r="Q71" s="50" t="s">
        <v>663</v>
      </c>
      <c r="R71" s="55">
        <v>0.875</v>
      </c>
      <c r="S71" s="13" t="s">
        <v>806</v>
      </c>
      <c r="T71" s="49">
        <v>56.5</v>
      </c>
      <c r="U71" s="55">
        <v>8.98</v>
      </c>
      <c r="V71" s="55">
        <v>7</v>
      </c>
      <c r="W71" s="55">
        <f t="shared" si="7"/>
        <v>-22.048997772828514</v>
      </c>
      <c r="X71" s="37">
        <f t="shared" si="8"/>
        <v>-1</v>
      </c>
      <c r="Y71" s="37">
        <f t="shared" si="9"/>
        <v>3.2600000000000033</v>
      </c>
      <c r="Z71" s="37">
        <f t="shared" si="10"/>
        <v>-1</v>
      </c>
      <c r="AA71" s="37">
        <f t="shared" si="11"/>
        <v>24.720000000000017</v>
      </c>
      <c r="AB71" s="37">
        <f t="shared" si="12"/>
        <v>-1</v>
      </c>
      <c r="AC71" s="37">
        <f t="shared" si="13"/>
        <v>40.404600000000002</v>
      </c>
      <c r="AD71" s="11" t="s">
        <v>1276</v>
      </c>
    </row>
    <row r="72" spans="1:30" x14ac:dyDescent="0.25">
      <c r="A72" s="47">
        <v>43736.725694444445</v>
      </c>
      <c r="B72" s="48" t="s">
        <v>969</v>
      </c>
      <c r="C72" s="48" t="s">
        <v>682</v>
      </c>
      <c r="D72" s="48">
        <v>6.5</v>
      </c>
      <c r="E72" s="48">
        <v>22</v>
      </c>
      <c r="F72" s="48">
        <v>1</v>
      </c>
      <c r="G72" s="48">
        <v>93</v>
      </c>
      <c r="H72" s="49" t="s">
        <v>666</v>
      </c>
      <c r="I72" s="49" t="s">
        <v>129</v>
      </c>
      <c r="J72" s="49">
        <v>8</v>
      </c>
      <c r="K72" s="50" t="s">
        <v>880</v>
      </c>
      <c r="L72" s="40" t="s">
        <v>127</v>
      </c>
      <c r="M72" s="40" t="s">
        <v>712</v>
      </c>
      <c r="N72" s="14" t="s">
        <v>127</v>
      </c>
      <c r="O72" s="14">
        <v>-11.5</v>
      </c>
      <c r="P72" s="50">
        <v>0.75</v>
      </c>
      <c r="Q72" s="50" t="s">
        <v>806</v>
      </c>
      <c r="R72" s="55">
        <v>0.75</v>
      </c>
      <c r="S72" s="13" t="s">
        <v>740</v>
      </c>
      <c r="T72" s="49">
        <v>37</v>
      </c>
      <c r="U72" s="55">
        <v>8.41</v>
      </c>
      <c r="V72" s="55">
        <v>6</v>
      </c>
      <c r="W72" s="55">
        <f t="shared" si="7"/>
        <v>-28.656361474435201</v>
      </c>
      <c r="X72" s="37">
        <f t="shared" si="8"/>
        <v>-1</v>
      </c>
      <c r="Y72" s="37">
        <f t="shared" si="9"/>
        <v>2.2600000000000033</v>
      </c>
      <c r="Z72" s="37">
        <f t="shared" si="10"/>
        <v>-1</v>
      </c>
      <c r="AA72" s="37">
        <f t="shared" si="11"/>
        <v>23.720000000000017</v>
      </c>
      <c r="AB72" s="37">
        <f t="shared" si="12"/>
        <v>-1</v>
      </c>
      <c r="AC72" s="37">
        <f t="shared" si="13"/>
        <v>39.404600000000002</v>
      </c>
      <c r="AD72" s="15" t="s">
        <v>1277</v>
      </c>
    </row>
    <row r="73" spans="1:30" x14ac:dyDescent="0.25">
      <c r="A73" s="47">
        <v>43737.635416666664</v>
      </c>
      <c r="B73" s="48" t="s">
        <v>62</v>
      </c>
      <c r="C73" s="48" t="s">
        <v>402</v>
      </c>
      <c r="D73" s="48">
        <v>8</v>
      </c>
      <c r="E73" s="48">
        <v>22</v>
      </c>
      <c r="F73" s="48">
        <v>1</v>
      </c>
      <c r="G73" s="48">
        <v>85</v>
      </c>
      <c r="H73" s="49" t="s">
        <v>79</v>
      </c>
      <c r="I73" s="49" t="s">
        <v>131</v>
      </c>
      <c r="J73" s="49">
        <v>17</v>
      </c>
      <c r="K73" s="50" t="s">
        <v>892</v>
      </c>
      <c r="L73" s="40" t="s">
        <v>127</v>
      </c>
      <c r="M73" s="40" t="s">
        <v>962</v>
      </c>
      <c r="N73" s="14" t="s">
        <v>128</v>
      </c>
      <c r="O73" s="14">
        <v>9.5</v>
      </c>
      <c r="P73" s="50">
        <v>0.70589999999999997</v>
      </c>
      <c r="Q73" s="50" t="s">
        <v>1078</v>
      </c>
      <c r="R73" s="55">
        <v>0.70588235294117652</v>
      </c>
      <c r="S73" s="13" t="s">
        <v>891</v>
      </c>
      <c r="T73" s="49">
        <v>64</v>
      </c>
      <c r="U73" s="55">
        <v>6.2</v>
      </c>
      <c r="V73" s="55">
        <v>3.35</v>
      </c>
      <c r="W73" s="55">
        <f t="shared" si="7"/>
        <v>-45.967741935483872</v>
      </c>
      <c r="X73" s="37">
        <f t="shared" si="8"/>
        <v>-1</v>
      </c>
      <c r="Y73" s="37">
        <f t="shared" si="9"/>
        <v>1.2600000000000033</v>
      </c>
      <c r="Z73" s="37">
        <f t="shared" si="10"/>
        <v>-1</v>
      </c>
      <c r="AA73" s="37">
        <f t="shared" si="11"/>
        <v>22.720000000000017</v>
      </c>
      <c r="AB73" s="37">
        <f t="shared" si="12"/>
        <v>-1</v>
      </c>
      <c r="AC73" s="37">
        <f t="shared" si="13"/>
        <v>38.404600000000002</v>
      </c>
      <c r="AD73" s="11" t="s">
        <v>1276</v>
      </c>
    </row>
    <row r="74" spans="1:30" x14ac:dyDescent="0.25">
      <c r="A74" s="47">
        <v>43739.645833333336</v>
      </c>
      <c r="B74" s="48" t="s">
        <v>569</v>
      </c>
      <c r="C74" s="48" t="s">
        <v>1087</v>
      </c>
      <c r="D74" s="48">
        <v>11</v>
      </c>
      <c r="E74" s="48">
        <v>45</v>
      </c>
      <c r="F74" s="48">
        <v>0</v>
      </c>
      <c r="G74" s="48">
        <v>117</v>
      </c>
      <c r="H74" s="48" t="s">
        <v>1088</v>
      </c>
      <c r="I74" s="49" t="s">
        <v>128</v>
      </c>
      <c r="J74" s="49" t="s">
        <v>123</v>
      </c>
      <c r="K74" s="50">
        <v>0.2</v>
      </c>
      <c r="L74" s="40" t="s">
        <v>127</v>
      </c>
      <c r="M74" s="40" t="s">
        <v>727</v>
      </c>
      <c r="N74" s="14" t="s">
        <v>219</v>
      </c>
      <c r="O74" s="14" t="s">
        <v>608</v>
      </c>
      <c r="P74" s="50">
        <v>1</v>
      </c>
      <c r="Q74" s="50">
        <v>1</v>
      </c>
      <c r="R74" s="55" t="s">
        <v>785</v>
      </c>
      <c r="S74" s="13">
        <v>1</v>
      </c>
      <c r="T74" s="49" t="s">
        <v>1089</v>
      </c>
      <c r="U74" s="55">
        <v>8.8000000000000007</v>
      </c>
      <c r="V74" s="55">
        <v>9.8000000000000007</v>
      </c>
      <c r="W74" s="55">
        <f t="shared" si="7"/>
        <v>11.36363636363636</v>
      </c>
      <c r="X74" s="37">
        <f t="shared" si="8"/>
        <v>-1</v>
      </c>
      <c r="Y74" s="37">
        <f t="shared" si="9"/>
        <v>0.26000000000000334</v>
      </c>
      <c r="Z74" s="37">
        <f t="shared" si="10"/>
        <v>-1</v>
      </c>
      <c r="AA74" s="37">
        <f t="shared" si="11"/>
        <v>21.720000000000017</v>
      </c>
      <c r="AB74" s="37">
        <f t="shared" si="12"/>
        <v>-1</v>
      </c>
      <c r="AC74" s="37">
        <f t="shared" si="13"/>
        <v>37.404600000000002</v>
      </c>
      <c r="AD74" s="11" t="s">
        <v>1275</v>
      </c>
    </row>
    <row r="75" spans="1:30" x14ac:dyDescent="0.25">
      <c r="A75" s="47">
        <v>43740.565972222219</v>
      </c>
      <c r="B75" s="48" t="s">
        <v>1098</v>
      </c>
      <c r="C75" s="48" t="s">
        <v>557</v>
      </c>
      <c r="D75" s="48">
        <v>6</v>
      </c>
      <c r="E75" s="48">
        <v>18</v>
      </c>
      <c r="F75" s="48">
        <v>0</v>
      </c>
      <c r="G75" s="48">
        <v>115</v>
      </c>
      <c r="H75" s="49" t="s">
        <v>120</v>
      </c>
      <c r="I75" s="49" t="s">
        <v>127</v>
      </c>
      <c r="J75" s="49">
        <v>6</v>
      </c>
      <c r="K75" s="50" t="s">
        <v>670</v>
      </c>
      <c r="L75" s="40" t="s">
        <v>127</v>
      </c>
      <c r="M75" s="40" t="s">
        <v>937</v>
      </c>
      <c r="N75" s="14" t="s">
        <v>128</v>
      </c>
      <c r="O75" s="14">
        <v>-21</v>
      </c>
      <c r="P75" s="50">
        <v>0.83330000000000004</v>
      </c>
      <c r="Q75" s="50" t="s">
        <v>663</v>
      </c>
      <c r="R75" s="55">
        <v>0.83333333333333337</v>
      </c>
      <c r="S75" s="13" t="s">
        <v>671</v>
      </c>
      <c r="T75" s="49">
        <v>37.5</v>
      </c>
      <c r="U75" s="55">
        <v>5.0999999999999996</v>
      </c>
      <c r="V75" s="55">
        <v>3</v>
      </c>
      <c r="W75" s="55">
        <f t="shared" si="7"/>
        <v>-41.17647058823529</v>
      </c>
      <c r="X75" s="37">
        <f t="shared" si="8"/>
        <v>-1</v>
      </c>
      <c r="Y75" s="37">
        <f t="shared" si="9"/>
        <v>-0.73999999999999666</v>
      </c>
      <c r="Z75" s="37">
        <f t="shared" si="10"/>
        <v>-1</v>
      </c>
      <c r="AA75" s="37">
        <f t="shared" si="11"/>
        <v>20.720000000000017</v>
      </c>
      <c r="AB75" s="37">
        <f t="shared" si="12"/>
        <v>-1</v>
      </c>
      <c r="AC75" s="37">
        <f t="shared" si="13"/>
        <v>36.404600000000002</v>
      </c>
      <c r="AD75" s="15" t="s">
        <v>1277</v>
      </c>
    </row>
    <row r="76" spans="1:30" x14ac:dyDescent="0.25">
      <c r="A76" s="47">
        <v>43741.697916666664</v>
      </c>
      <c r="B76" s="48" t="s">
        <v>995</v>
      </c>
      <c r="C76" s="48" t="s">
        <v>207</v>
      </c>
      <c r="D76" s="48">
        <v>9</v>
      </c>
      <c r="E76" s="48">
        <v>29</v>
      </c>
      <c r="F76" s="48">
        <v>0</v>
      </c>
      <c r="G76" s="48">
        <v>100</v>
      </c>
      <c r="H76" s="49" t="s">
        <v>208</v>
      </c>
      <c r="I76" s="49" t="s">
        <v>128</v>
      </c>
      <c r="J76" s="49">
        <v>7</v>
      </c>
      <c r="K76" s="50" t="s">
        <v>659</v>
      </c>
      <c r="L76" s="40" t="s">
        <v>127</v>
      </c>
      <c r="M76" s="40" t="s">
        <v>965</v>
      </c>
      <c r="N76" s="14" t="s">
        <v>128</v>
      </c>
      <c r="O76" s="14">
        <v>-21</v>
      </c>
      <c r="P76" s="50">
        <v>0.85709999999999997</v>
      </c>
      <c r="Q76" s="50" t="s">
        <v>663</v>
      </c>
      <c r="R76" s="55">
        <v>0.8571428571428571</v>
      </c>
      <c r="S76" s="13" t="s">
        <v>716</v>
      </c>
      <c r="T76" s="49">
        <v>47</v>
      </c>
      <c r="U76" s="55">
        <v>7.97</v>
      </c>
      <c r="V76" s="55">
        <v>2.68</v>
      </c>
      <c r="W76" s="55">
        <f t="shared" si="7"/>
        <v>-66.373902132998751</v>
      </c>
      <c r="X76" s="37">
        <f t="shared" si="8"/>
        <v>0.98</v>
      </c>
      <c r="Y76" s="37">
        <f t="shared" si="9"/>
        <v>0.24000000000000332</v>
      </c>
      <c r="Z76" s="37">
        <f t="shared" si="10"/>
        <v>-1</v>
      </c>
      <c r="AA76" s="37">
        <f t="shared" si="11"/>
        <v>19.720000000000017</v>
      </c>
      <c r="AB76" s="37">
        <f t="shared" si="12"/>
        <v>-1</v>
      </c>
      <c r="AC76" s="37">
        <f t="shared" si="13"/>
        <v>35.404600000000002</v>
      </c>
      <c r="AD76" s="11" t="s">
        <v>1276</v>
      </c>
    </row>
    <row r="77" spans="1:30" x14ac:dyDescent="0.25">
      <c r="A77" s="47">
        <v>43741.697916666664</v>
      </c>
      <c r="B77" s="48" t="s">
        <v>995</v>
      </c>
      <c r="C77" s="48" t="s">
        <v>1116</v>
      </c>
      <c r="D77" s="48">
        <v>6.5</v>
      </c>
      <c r="E77" s="48">
        <v>15</v>
      </c>
      <c r="F77" s="48">
        <v>0</v>
      </c>
      <c r="G77" s="48">
        <v>105</v>
      </c>
      <c r="H77" s="49" t="s">
        <v>1117</v>
      </c>
      <c r="I77" s="49" t="s">
        <v>127</v>
      </c>
      <c r="J77" s="49">
        <v>14</v>
      </c>
      <c r="K77" s="50" t="s">
        <v>659</v>
      </c>
      <c r="L77" s="40" t="s">
        <v>129</v>
      </c>
      <c r="M77" s="40" t="s">
        <v>668</v>
      </c>
      <c r="N77" s="14" t="s">
        <v>129</v>
      </c>
      <c r="O77" s="14">
        <v>-32.5</v>
      </c>
      <c r="P77" s="50">
        <v>0.71430000000000005</v>
      </c>
      <c r="Q77" s="50" t="s">
        <v>877</v>
      </c>
      <c r="R77" s="55">
        <v>0.7142857142857143</v>
      </c>
      <c r="S77" s="13" t="s">
        <v>681</v>
      </c>
      <c r="T77" s="49">
        <v>55</v>
      </c>
      <c r="U77" s="55">
        <v>7.6</v>
      </c>
      <c r="V77" s="55">
        <v>4.7</v>
      </c>
      <c r="W77" s="55">
        <f t="shared" si="7"/>
        <v>-38.157894736842103</v>
      </c>
      <c r="X77" s="37">
        <f t="shared" si="8"/>
        <v>-1</v>
      </c>
      <c r="Y77" s="37">
        <f t="shared" si="9"/>
        <v>-0.75999999999999668</v>
      </c>
      <c r="Z77" s="37">
        <f t="shared" si="10"/>
        <v>-1</v>
      </c>
      <c r="AA77" s="37">
        <f t="shared" si="11"/>
        <v>18.720000000000017</v>
      </c>
      <c r="AB77" s="37">
        <f t="shared" si="12"/>
        <v>-1</v>
      </c>
      <c r="AC77" s="37">
        <f t="shared" si="13"/>
        <v>34.404600000000002</v>
      </c>
      <c r="AD77" s="15" t="s">
        <v>1276</v>
      </c>
    </row>
    <row r="78" spans="1:30" x14ac:dyDescent="0.25">
      <c r="A78" s="47">
        <v>43742.607638888891</v>
      </c>
      <c r="B78" s="48" t="s">
        <v>99</v>
      </c>
      <c r="C78" s="48" t="s">
        <v>1130</v>
      </c>
      <c r="D78" s="48">
        <v>8</v>
      </c>
      <c r="E78" s="48">
        <v>20</v>
      </c>
      <c r="F78" s="48">
        <v>4</v>
      </c>
      <c r="G78" s="48">
        <v>91</v>
      </c>
      <c r="H78" s="49" t="s">
        <v>77</v>
      </c>
      <c r="I78" s="49" t="s">
        <v>131</v>
      </c>
      <c r="J78" s="49">
        <v>10</v>
      </c>
      <c r="K78" s="50" t="s">
        <v>723</v>
      </c>
      <c r="L78" s="40" t="s">
        <v>129</v>
      </c>
      <c r="M78" s="40" t="s">
        <v>683</v>
      </c>
      <c r="N78" s="14" t="s">
        <v>128</v>
      </c>
      <c r="O78" s="14">
        <v>-21</v>
      </c>
      <c r="P78" s="50">
        <v>0.7</v>
      </c>
      <c r="Q78" s="50" t="s">
        <v>821</v>
      </c>
      <c r="R78" s="55">
        <v>0.7</v>
      </c>
      <c r="S78" s="13" t="s">
        <v>696</v>
      </c>
      <c r="T78" s="49">
        <v>36.5</v>
      </c>
      <c r="U78" s="55">
        <v>5.2</v>
      </c>
      <c r="V78" s="55">
        <v>5.9</v>
      </c>
      <c r="W78" s="55">
        <f t="shared" si="7"/>
        <v>13.461538461538453</v>
      </c>
      <c r="X78" s="37">
        <f t="shared" si="8"/>
        <v>-1</v>
      </c>
      <c r="Y78" s="37">
        <f t="shared" si="9"/>
        <v>-1.7599999999999967</v>
      </c>
      <c r="Z78" s="37">
        <f t="shared" si="10"/>
        <v>-1</v>
      </c>
      <c r="AA78" s="37">
        <f t="shared" si="11"/>
        <v>17.720000000000017</v>
      </c>
      <c r="AB78" s="37">
        <f t="shared" si="12"/>
        <v>-1</v>
      </c>
      <c r="AC78" s="37">
        <f t="shared" si="13"/>
        <v>33.404600000000002</v>
      </c>
      <c r="AD78" s="11" t="s">
        <v>1275</v>
      </c>
    </row>
    <row r="79" spans="1:30" x14ac:dyDescent="0.25">
      <c r="A79" s="47">
        <v>43742.704861111109</v>
      </c>
      <c r="B79" s="48" t="s">
        <v>99</v>
      </c>
      <c r="C79" s="48" t="s">
        <v>502</v>
      </c>
      <c r="D79" s="48">
        <v>5</v>
      </c>
      <c r="E79" s="48">
        <v>26</v>
      </c>
      <c r="F79" s="48">
        <v>10</v>
      </c>
      <c r="G79" s="48">
        <v>98</v>
      </c>
      <c r="H79" s="49" t="s">
        <v>503</v>
      </c>
      <c r="I79" s="49" t="s">
        <v>129</v>
      </c>
      <c r="J79" s="49">
        <v>9</v>
      </c>
      <c r="K79" s="50" t="s">
        <v>670</v>
      </c>
      <c r="L79" s="40" t="s">
        <v>127</v>
      </c>
      <c r="M79" s="40" t="s">
        <v>1127</v>
      </c>
      <c r="N79" s="14" t="s">
        <v>123</v>
      </c>
      <c r="O79" s="14">
        <v>-13.5</v>
      </c>
      <c r="P79" s="50">
        <v>0.77780000000000005</v>
      </c>
      <c r="Q79" s="50" t="s">
        <v>669</v>
      </c>
      <c r="R79" s="55">
        <v>0.77777777777777779</v>
      </c>
      <c r="S79" s="13" t="s">
        <v>675</v>
      </c>
      <c r="T79" s="49">
        <v>46.5</v>
      </c>
      <c r="U79" s="55">
        <v>4.1500000000000004</v>
      </c>
      <c r="V79" s="55">
        <v>4.3</v>
      </c>
      <c r="W79" s="55">
        <f t="shared" si="7"/>
        <v>3.6144578313252822</v>
      </c>
      <c r="X79" s="37">
        <f t="shared" si="8"/>
        <v>-1</v>
      </c>
      <c r="Y79" s="37">
        <f t="shared" si="9"/>
        <v>-2.7599999999999967</v>
      </c>
      <c r="Z79" s="37">
        <f t="shared" si="10"/>
        <v>-1</v>
      </c>
      <c r="AA79" s="37">
        <f t="shared" si="11"/>
        <v>16.720000000000017</v>
      </c>
      <c r="AB79" s="37">
        <f t="shared" si="12"/>
        <v>-1</v>
      </c>
      <c r="AC79" s="37">
        <f t="shared" si="13"/>
        <v>32.404600000000002</v>
      </c>
      <c r="AD79" s="15" t="s">
        <v>1275</v>
      </c>
    </row>
    <row r="80" spans="1:30" x14ac:dyDescent="0.25">
      <c r="A80" s="47">
        <v>43743.600694444445</v>
      </c>
      <c r="B80" s="48" t="s">
        <v>400</v>
      </c>
      <c r="C80" s="48" t="s">
        <v>558</v>
      </c>
      <c r="D80" s="48">
        <v>3.5</v>
      </c>
      <c r="E80" s="48">
        <v>27</v>
      </c>
      <c r="F80" s="48">
        <v>0</v>
      </c>
      <c r="G80" s="48">
        <v>112</v>
      </c>
      <c r="H80" s="49" t="s">
        <v>559</v>
      </c>
      <c r="I80" s="49" t="s">
        <v>127</v>
      </c>
      <c r="J80" s="49">
        <v>18</v>
      </c>
      <c r="K80" s="50" t="s">
        <v>277</v>
      </c>
      <c r="L80" s="40" t="s">
        <v>129</v>
      </c>
      <c r="M80" s="40" t="s">
        <v>168</v>
      </c>
      <c r="N80" s="14" t="s">
        <v>129</v>
      </c>
      <c r="O80" s="14">
        <v>-2</v>
      </c>
      <c r="P80" s="50">
        <v>0.77780000000000005</v>
      </c>
      <c r="Q80" s="50" t="s">
        <v>1141</v>
      </c>
      <c r="R80" s="55">
        <v>0.77777777777777779</v>
      </c>
      <c r="S80" s="13" t="s">
        <v>675</v>
      </c>
      <c r="T80" s="49">
        <v>93</v>
      </c>
      <c r="U80" s="55">
        <v>4.93</v>
      </c>
      <c r="V80" s="55">
        <v>1.01</v>
      </c>
      <c r="W80" s="55">
        <f t="shared" si="7"/>
        <v>-79.513184584178504</v>
      </c>
      <c r="X80" s="37">
        <f t="shared" si="8"/>
        <v>0.98</v>
      </c>
      <c r="Y80" s="37">
        <f t="shared" si="9"/>
        <v>-1.7799999999999967</v>
      </c>
      <c r="Z80" s="37">
        <f t="shared" si="10"/>
        <v>1.96</v>
      </c>
      <c r="AA80" s="37">
        <f t="shared" si="11"/>
        <v>18.680000000000017</v>
      </c>
      <c r="AB80" s="37">
        <f t="shared" si="12"/>
        <v>3.8513999999999995</v>
      </c>
      <c r="AC80" s="37">
        <f t="shared" si="13"/>
        <v>36.256</v>
      </c>
      <c r="AD80" s="11" t="s">
        <v>1276</v>
      </c>
    </row>
    <row r="81" spans="1:30" x14ac:dyDescent="0.25">
      <c r="A81" s="47">
        <v>43743.621527777781</v>
      </c>
      <c r="B81" s="48" t="s">
        <v>119</v>
      </c>
      <c r="C81" s="48" t="s">
        <v>1149</v>
      </c>
      <c r="D81" s="48">
        <v>6.5</v>
      </c>
      <c r="E81" s="48">
        <v>45</v>
      </c>
      <c r="F81" s="48">
        <v>9</v>
      </c>
      <c r="G81" s="48">
        <v>101</v>
      </c>
      <c r="H81" s="49" t="s">
        <v>121</v>
      </c>
      <c r="I81" s="49" t="s">
        <v>131</v>
      </c>
      <c r="J81" s="49">
        <v>7</v>
      </c>
      <c r="K81" s="50" t="s">
        <v>715</v>
      </c>
      <c r="L81" s="40" t="s">
        <v>127</v>
      </c>
      <c r="M81" s="40" t="s">
        <v>756</v>
      </c>
      <c r="N81" s="14" t="s">
        <v>129</v>
      </c>
      <c r="O81" s="14">
        <v>-32.5</v>
      </c>
      <c r="P81" s="50">
        <v>0.71430000000000005</v>
      </c>
      <c r="Q81" s="50" t="s">
        <v>681</v>
      </c>
      <c r="R81" s="55">
        <v>0.7142857142857143</v>
      </c>
      <c r="S81" s="13" t="s">
        <v>681</v>
      </c>
      <c r="T81" s="49">
        <v>27.5</v>
      </c>
      <c r="U81" s="55">
        <v>8.4</v>
      </c>
      <c r="V81" s="55">
        <v>2.1</v>
      </c>
      <c r="W81" s="55">
        <f t="shared" si="7"/>
        <v>-75</v>
      </c>
      <c r="X81" s="37">
        <f t="shared" si="8"/>
        <v>0.98</v>
      </c>
      <c r="Y81" s="37">
        <f t="shared" si="9"/>
        <v>-0.79999999999999671</v>
      </c>
      <c r="Z81" s="37">
        <f t="shared" si="10"/>
        <v>1.96</v>
      </c>
      <c r="AA81" s="37">
        <f t="shared" si="11"/>
        <v>20.640000000000018</v>
      </c>
      <c r="AB81" s="37">
        <f t="shared" si="12"/>
        <v>-1</v>
      </c>
      <c r="AC81" s="37">
        <f t="shared" si="13"/>
        <v>35.256</v>
      </c>
      <c r="AD81" s="15" t="s">
        <v>1275</v>
      </c>
    </row>
    <row r="82" spans="1:30" x14ac:dyDescent="0.25">
      <c r="A82" s="47">
        <v>43743.642361111109</v>
      </c>
      <c r="B82" s="48" t="s">
        <v>969</v>
      </c>
      <c r="C82" s="48" t="s">
        <v>1145</v>
      </c>
      <c r="D82" s="48">
        <v>4.5</v>
      </c>
      <c r="E82" s="48">
        <v>21</v>
      </c>
      <c r="F82" s="48">
        <v>2</v>
      </c>
      <c r="G82" s="48">
        <v>116</v>
      </c>
      <c r="H82" s="49" t="s">
        <v>118</v>
      </c>
      <c r="I82" s="49" t="s">
        <v>123</v>
      </c>
      <c r="J82" s="49">
        <v>12</v>
      </c>
      <c r="K82" s="50" t="s">
        <v>762</v>
      </c>
      <c r="L82" s="40" t="s">
        <v>127</v>
      </c>
      <c r="M82" s="40" t="s">
        <v>519</v>
      </c>
      <c r="N82" s="14" t="s">
        <v>131</v>
      </c>
      <c r="O82" s="14">
        <v>-23</v>
      </c>
      <c r="P82" s="50">
        <v>0.75</v>
      </c>
      <c r="Q82" s="50" t="s">
        <v>740</v>
      </c>
      <c r="R82" s="55">
        <v>0.75</v>
      </c>
      <c r="S82" s="13" t="s">
        <v>740</v>
      </c>
      <c r="T82" s="49">
        <v>55.5</v>
      </c>
      <c r="U82" s="55">
        <v>3.84</v>
      </c>
      <c r="V82" s="55">
        <v>2</v>
      </c>
      <c r="W82" s="55">
        <f t="shared" si="7"/>
        <v>-47.916666666666664</v>
      </c>
      <c r="X82" s="37">
        <f t="shared" si="8"/>
        <v>-1</v>
      </c>
      <c r="Y82" s="37">
        <f t="shared" si="9"/>
        <v>-1.7999999999999967</v>
      </c>
      <c r="Z82" s="37">
        <f t="shared" si="10"/>
        <v>-1</v>
      </c>
      <c r="AA82" s="37">
        <f t="shared" si="11"/>
        <v>19.640000000000018</v>
      </c>
      <c r="AB82" s="37">
        <f t="shared" si="12"/>
        <v>-1</v>
      </c>
      <c r="AC82" s="37">
        <f t="shared" si="13"/>
        <v>34.256</v>
      </c>
      <c r="AD82" s="11" t="s">
        <v>1276</v>
      </c>
    </row>
    <row r="83" spans="1:30" x14ac:dyDescent="0.25">
      <c r="A83" s="47">
        <v>43743.701388888891</v>
      </c>
      <c r="B83" s="48" t="s">
        <v>99</v>
      </c>
      <c r="C83" s="48" t="s">
        <v>204</v>
      </c>
      <c r="D83" s="48">
        <v>9</v>
      </c>
      <c r="E83" s="48">
        <v>28</v>
      </c>
      <c r="F83" s="48">
        <v>13</v>
      </c>
      <c r="G83" s="48">
        <v>83</v>
      </c>
      <c r="H83" s="49" t="s">
        <v>720</v>
      </c>
      <c r="I83" s="49" t="s">
        <v>129</v>
      </c>
      <c r="J83" s="49">
        <v>8</v>
      </c>
      <c r="K83" s="50" t="s">
        <v>880</v>
      </c>
      <c r="L83" s="40" t="s">
        <v>129</v>
      </c>
      <c r="M83" s="40" t="s">
        <v>420</v>
      </c>
      <c r="N83" s="14" t="s">
        <v>128</v>
      </c>
      <c r="O83" s="14">
        <v>9.5</v>
      </c>
      <c r="P83" s="50">
        <v>0.875</v>
      </c>
      <c r="Q83" s="50" t="s">
        <v>806</v>
      </c>
      <c r="R83" s="55">
        <v>0.875</v>
      </c>
      <c r="S83" s="13" t="s">
        <v>806</v>
      </c>
      <c r="T83" s="49">
        <v>56.5</v>
      </c>
      <c r="U83" s="55">
        <v>8.68</v>
      </c>
      <c r="V83" s="55">
        <v>8.1999999999999993</v>
      </c>
      <c r="W83" s="55">
        <f t="shared" si="7"/>
        <v>-5.5299539170507046</v>
      </c>
      <c r="X83" s="37">
        <f t="shared" si="8"/>
        <v>-1</v>
      </c>
      <c r="Y83" s="37">
        <f t="shared" si="9"/>
        <v>-2.7999999999999967</v>
      </c>
      <c r="Z83" s="37">
        <f t="shared" si="10"/>
        <v>-1</v>
      </c>
      <c r="AA83" s="37">
        <f t="shared" si="11"/>
        <v>18.640000000000018</v>
      </c>
      <c r="AB83" s="37">
        <f t="shared" si="12"/>
        <v>-1</v>
      </c>
      <c r="AC83" s="37">
        <f t="shared" si="13"/>
        <v>33.256</v>
      </c>
      <c r="AD83" s="15" t="s">
        <v>1274</v>
      </c>
    </row>
    <row r="84" spans="1:30" x14ac:dyDescent="0.25">
      <c r="A84" s="47">
        <v>43745.680555555555</v>
      </c>
      <c r="B84" s="48" t="s">
        <v>107</v>
      </c>
      <c r="C84" s="48" t="s">
        <v>333</v>
      </c>
      <c r="D84" s="48"/>
      <c r="E84" s="48">
        <v>18</v>
      </c>
      <c r="F84" s="48">
        <v>0</v>
      </c>
      <c r="G84" s="48">
        <v>108</v>
      </c>
      <c r="H84" s="49" t="s">
        <v>334</v>
      </c>
      <c r="I84" s="49" t="s">
        <v>128</v>
      </c>
      <c r="J84" s="49">
        <v>8</v>
      </c>
      <c r="K84" s="50" t="s">
        <v>739</v>
      </c>
      <c r="L84" s="49" t="s">
        <v>127</v>
      </c>
      <c r="M84" s="49" t="s">
        <v>694</v>
      </c>
      <c r="N84" s="49" t="s">
        <v>127</v>
      </c>
      <c r="O84" s="49">
        <v>-11.5</v>
      </c>
      <c r="P84" s="50">
        <v>0.75</v>
      </c>
      <c r="Q84" s="49" t="s">
        <v>740</v>
      </c>
      <c r="R84" s="64">
        <v>0.75</v>
      </c>
      <c r="S84" s="50" t="s">
        <v>740</v>
      </c>
      <c r="T84" s="48">
        <v>37</v>
      </c>
      <c r="U84" s="55">
        <v>7.14</v>
      </c>
      <c r="V84" s="55">
        <v>1.01</v>
      </c>
      <c r="W84" s="55">
        <f t="shared" si="7"/>
        <v>-85.854341736694678</v>
      </c>
      <c r="X84" s="37">
        <f t="shared" si="8"/>
        <v>0.98</v>
      </c>
      <c r="Y84" s="37">
        <f t="shared" si="9"/>
        <v>-1.8199999999999967</v>
      </c>
      <c r="Z84" s="37">
        <f t="shared" si="10"/>
        <v>1.96</v>
      </c>
      <c r="AA84" s="37">
        <f t="shared" si="11"/>
        <v>20.600000000000019</v>
      </c>
      <c r="AB84" s="37">
        <f t="shared" si="12"/>
        <v>6.0171999999999999</v>
      </c>
      <c r="AC84" s="37">
        <f t="shared" si="13"/>
        <v>39.273200000000003</v>
      </c>
      <c r="AD84" s="11" t="s">
        <v>1276</v>
      </c>
    </row>
    <row r="85" spans="1:30" x14ac:dyDescent="0.25">
      <c r="A85" s="10">
        <v>43747.572916666664</v>
      </c>
      <c r="B85" s="11" t="s">
        <v>1188</v>
      </c>
      <c r="C85" s="11" t="s">
        <v>1194</v>
      </c>
      <c r="D85" s="11">
        <v>9</v>
      </c>
      <c r="E85" s="11">
        <v>35</v>
      </c>
      <c r="F85" s="11">
        <v>0</v>
      </c>
      <c r="G85" s="11">
        <v>118</v>
      </c>
      <c r="H85" s="12" t="s">
        <v>997</v>
      </c>
      <c r="I85" s="12" t="s">
        <v>127</v>
      </c>
      <c r="J85" s="12">
        <v>7</v>
      </c>
      <c r="K85" s="16">
        <v>0.28570000000000001</v>
      </c>
      <c r="L85" s="40">
        <v>4</v>
      </c>
      <c r="M85" s="40" t="s">
        <v>981</v>
      </c>
      <c r="N85" s="14" t="s">
        <v>131</v>
      </c>
      <c r="O85" s="14">
        <v>-23</v>
      </c>
      <c r="P85" s="13">
        <v>0.71430000000000005</v>
      </c>
      <c r="Q85" s="13">
        <v>0.85709999999999997</v>
      </c>
      <c r="R85" s="37">
        <v>0.7142857142857143</v>
      </c>
      <c r="S85" s="13" t="s">
        <v>681</v>
      </c>
      <c r="T85" s="12">
        <v>27.5</v>
      </c>
      <c r="U85" s="38">
        <v>8.7200000000000006</v>
      </c>
      <c r="V85" s="38">
        <v>1.01</v>
      </c>
      <c r="W85" s="55">
        <f t="shared" si="7"/>
        <v>-88.417431192660558</v>
      </c>
      <c r="X85" s="37">
        <f t="shared" si="8"/>
        <v>0.98</v>
      </c>
      <c r="Y85" s="37">
        <f t="shared" si="9"/>
        <v>-0.83999999999999675</v>
      </c>
      <c r="Z85" s="37">
        <f t="shared" si="10"/>
        <v>1.96</v>
      </c>
      <c r="AA85" s="37">
        <f t="shared" si="11"/>
        <v>22.56000000000002</v>
      </c>
      <c r="AB85" s="37">
        <f t="shared" si="12"/>
        <v>7.5656000000000008</v>
      </c>
      <c r="AC85" s="37">
        <f t="shared" si="13"/>
        <v>46.838800000000006</v>
      </c>
      <c r="AD85" s="15" t="s">
        <v>1277</v>
      </c>
    </row>
    <row r="86" spans="1:30" x14ac:dyDescent="0.25">
      <c r="A86" s="10">
        <v>43747.572916666664</v>
      </c>
      <c r="B86" s="11" t="s">
        <v>1188</v>
      </c>
      <c r="C86" s="11" t="s">
        <v>1195</v>
      </c>
      <c r="D86" s="11">
        <v>7</v>
      </c>
      <c r="E86" s="11">
        <v>35</v>
      </c>
      <c r="F86" s="11">
        <v>0</v>
      </c>
      <c r="G86" s="11">
        <v>107</v>
      </c>
      <c r="H86" s="12" t="s">
        <v>287</v>
      </c>
      <c r="I86" s="12" t="s">
        <v>128</v>
      </c>
      <c r="J86" s="12">
        <v>7</v>
      </c>
      <c r="K86" s="16">
        <v>0.1429</v>
      </c>
      <c r="L86" s="40">
        <v>3</v>
      </c>
      <c r="M86" s="40" t="s">
        <v>419</v>
      </c>
      <c r="N86" s="14" t="s">
        <v>128</v>
      </c>
      <c r="O86" s="14">
        <v>9.5</v>
      </c>
      <c r="P86" s="13">
        <v>0.71430000000000005</v>
      </c>
      <c r="Q86" s="13">
        <v>0.71430000000000005</v>
      </c>
      <c r="R86" s="37">
        <v>0.7142857142857143</v>
      </c>
      <c r="S86" s="13" t="s">
        <v>681</v>
      </c>
      <c r="T86" s="12">
        <v>27.5</v>
      </c>
      <c r="U86" s="37">
        <v>7.29</v>
      </c>
      <c r="V86" s="37">
        <v>2.04</v>
      </c>
      <c r="W86" s="55">
        <f t="shared" si="7"/>
        <v>-72.016460905349788</v>
      </c>
      <c r="X86" s="37">
        <f t="shared" si="8"/>
        <v>0.98</v>
      </c>
      <c r="Y86" s="37">
        <f t="shared" si="9"/>
        <v>0.14000000000000323</v>
      </c>
      <c r="Z86" s="37">
        <f t="shared" si="10"/>
        <v>1.96</v>
      </c>
      <c r="AA86" s="37">
        <f t="shared" si="11"/>
        <v>24.520000000000021</v>
      </c>
      <c r="AB86" s="37">
        <f t="shared" si="12"/>
        <v>-1</v>
      </c>
      <c r="AC86" s="37">
        <f t="shared" si="13"/>
        <v>45.838800000000006</v>
      </c>
      <c r="AD86" s="11" t="s">
        <v>1277</v>
      </c>
    </row>
    <row r="87" spans="1:30" x14ac:dyDescent="0.25">
      <c r="A87" s="10">
        <v>43748.597222222219</v>
      </c>
      <c r="B87" s="11" t="s">
        <v>1198</v>
      </c>
      <c r="C87" s="11" t="s">
        <v>773</v>
      </c>
      <c r="D87" s="11">
        <v>4.5</v>
      </c>
      <c r="E87" s="11">
        <v>20</v>
      </c>
      <c r="F87" s="11">
        <v>0</v>
      </c>
      <c r="G87" s="11">
        <v>117</v>
      </c>
      <c r="H87" s="12" t="s">
        <v>774</v>
      </c>
      <c r="I87" s="12" t="s">
        <v>127</v>
      </c>
      <c r="J87" s="12">
        <v>9</v>
      </c>
      <c r="K87" s="16">
        <v>0.22220000000000001</v>
      </c>
      <c r="L87" s="40">
        <v>2</v>
      </c>
      <c r="M87" s="40" t="s">
        <v>512</v>
      </c>
      <c r="N87" s="14" t="s">
        <v>128</v>
      </c>
      <c r="O87" s="14">
        <v>-21</v>
      </c>
      <c r="P87" s="13">
        <v>0.77780000000000005</v>
      </c>
      <c r="Q87" s="13">
        <v>1</v>
      </c>
      <c r="R87" s="37">
        <v>0.77777777777777779</v>
      </c>
      <c r="S87" s="13" t="s">
        <v>675</v>
      </c>
      <c r="T87" s="12">
        <v>46.5</v>
      </c>
      <c r="U87" s="38">
        <v>5.05</v>
      </c>
      <c r="V87" s="38">
        <v>3.75</v>
      </c>
      <c r="W87" s="55">
        <f t="shared" si="7"/>
        <v>-25.742574257425744</v>
      </c>
      <c r="X87" s="37">
        <f t="shared" si="8"/>
        <v>-1</v>
      </c>
      <c r="Y87" s="37">
        <f t="shared" si="9"/>
        <v>-0.85999999999999677</v>
      </c>
      <c r="Z87" s="37">
        <f t="shared" si="10"/>
        <v>-1</v>
      </c>
      <c r="AA87" s="37">
        <f t="shared" si="11"/>
        <v>23.520000000000021</v>
      </c>
      <c r="AB87" s="37">
        <f t="shared" si="12"/>
        <v>-1</v>
      </c>
      <c r="AC87" s="37">
        <f t="shared" si="13"/>
        <v>44.838800000000006</v>
      </c>
      <c r="AD87" s="15" t="s">
        <v>1276</v>
      </c>
    </row>
    <row r="88" spans="1:30" x14ac:dyDescent="0.25">
      <c r="A88" s="10">
        <v>43748.607638888891</v>
      </c>
      <c r="B88" s="11" t="s">
        <v>1205</v>
      </c>
      <c r="C88" s="11" t="s">
        <v>1213</v>
      </c>
      <c r="D88" s="11">
        <v>5</v>
      </c>
      <c r="E88" s="11">
        <v>6</v>
      </c>
      <c r="F88" s="11">
        <v>1</v>
      </c>
      <c r="G88" s="11">
        <v>85</v>
      </c>
      <c r="H88" s="12"/>
      <c r="I88" s="12" t="s">
        <v>127</v>
      </c>
      <c r="J88" s="12">
        <v>7</v>
      </c>
      <c r="K88" s="16">
        <v>0.28570000000000001</v>
      </c>
      <c r="L88" s="40">
        <v>2</v>
      </c>
      <c r="M88" s="40" t="s">
        <v>951</v>
      </c>
      <c r="N88" s="14" t="s">
        <v>128</v>
      </c>
      <c r="O88" s="14">
        <v>-21</v>
      </c>
      <c r="P88" s="13">
        <v>0.71430000000000005</v>
      </c>
      <c r="Q88" s="13">
        <v>0.71430000000000005</v>
      </c>
      <c r="R88" s="37">
        <v>0.7142857142857143</v>
      </c>
      <c r="S88" s="13" t="s">
        <v>681</v>
      </c>
      <c r="T88" s="12">
        <v>27.5</v>
      </c>
      <c r="U88" s="37">
        <v>6.2</v>
      </c>
      <c r="V88" s="37">
        <v>5</v>
      </c>
      <c r="W88" s="55">
        <f t="shared" si="7"/>
        <v>-19.354838709677423</v>
      </c>
      <c r="X88" s="37">
        <f t="shared" si="8"/>
        <v>-1</v>
      </c>
      <c r="Y88" s="37">
        <f t="shared" si="9"/>
        <v>-1.8599999999999968</v>
      </c>
      <c r="Z88" s="37">
        <f t="shared" si="10"/>
        <v>-1</v>
      </c>
      <c r="AA88" s="37">
        <f t="shared" si="11"/>
        <v>22.520000000000021</v>
      </c>
      <c r="AB88" s="37">
        <f t="shared" si="12"/>
        <v>-1</v>
      </c>
      <c r="AC88" s="37">
        <f t="shared" si="13"/>
        <v>43.838800000000006</v>
      </c>
      <c r="AD88" s="11" t="s">
        <v>1275</v>
      </c>
    </row>
    <row r="89" spans="1:30" x14ac:dyDescent="0.25">
      <c r="A89" s="10">
        <v>43748.645833333336</v>
      </c>
      <c r="B89" s="11" t="s">
        <v>1198</v>
      </c>
      <c r="C89" s="11" t="s">
        <v>305</v>
      </c>
      <c r="D89" s="11">
        <v>7.5</v>
      </c>
      <c r="E89" s="11">
        <v>13</v>
      </c>
      <c r="F89" s="11">
        <v>0</v>
      </c>
      <c r="G89" s="11">
        <v>115</v>
      </c>
      <c r="H89" s="12" t="s">
        <v>624</v>
      </c>
      <c r="I89" s="12" t="s">
        <v>131</v>
      </c>
      <c r="J89" s="12">
        <v>35</v>
      </c>
      <c r="K89" s="16">
        <v>0.1333</v>
      </c>
      <c r="L89" s="40">
        <v>2</v>
      </c>
      <c r="M89" s="40" t="s">
        <v>310</v>
      </c>
      <c r="N89" s="14" t="s">
        <v>127</v>
      </c>
      <c r="O89" s="14">
        <v>19</v>
      </c>
      <c r="P89" s="13">
        <v>0.76670000000000005</v>
      </c>
      <c r="Q89" s="13">
        <v>0.9</v>
      </c>
      <c r="R89" s="37">
        <v>0.76666666666666672</v>
      </c>
      <c r="S89" s="13" t="s">
        <v>805</v>
      </c>
      <c r="T89" s="12">
        <v>148.5</v>
      </c>
      <c r="U89" s="37">
        <v>4.5999999999999996</v>
      </c>
      <c r="V89" s="37">
        <v>3</v>
      </c>
      <c r="W89" s="55">
        <f t="shared" si="7"/>
        <v>-34.782608695652172</v>
      </c>
      <c r="X89" s="37">
        <f t="shared" si="8"/>
        <v>-1</v>
      </c>
      <c r="Y89" s="37">
        <f t="shared" si="9"/>
        <v>-2.8599999999999968</v>
      </c>
      <c r="Z89" s="37">
        <f t="shared" si="10"/>
        <v>-1</v>
      </c>
      <c r="AA89" s="37">
        <f t="shared" si="11"/>
        <v>21.520000000000021</v>
      </c>
      <c r="AB89" s="37">
        <f t="shared" si="12"/>
        <v>-1</v>
      </c>
      <c r="AC89" s="37">
        <f t="shared" si="13"/>
        <v>42.838800000000006</v>
      </c>
      <c r="AD89" s="15" t="s">
        <v>1276</v>
      </c>
    </row>
    <row r="90" spans="1:30" x14ac:dyDescent="0.25">
      <c r="A90" s="10">
        <v>43750.673611111109</v>
      </c>
      <c r="B90" s="11" t="s">
        <v>969</v>
      </c>
      <c r="C90" s="11" t="s">
        <v>873</v>
      </c>
      <c r="D90" s="11">
        <v>5.5</v>
      </c>
      <c r="E90" s="11">
        <v>28</v>
      </c>
      <c r="F90" s="11">
        <v>21</v>
      </c>
      <c r="G90" s="11">
        <v>94</v>
      </c>
      <c r="H90" s="12" t="s">
        <v>427</v>
      </c>
      <c r="I90" s="12" t="s">
        <v>128</v>
      </c>
      <c r="J90" s="12">
        <v>6</v>
      </c>
      <c r="K90" s="16">
        <v>0.16669999999999999</v>
      </c>
      <c r="L90" s="40">
        <v>3</v>
      </c>
      <c r="M90" s="40" t="s">
        <v>703</v>
      </c>
      <c r="N90" s="14" t="s">
        <v>128</v>
      </c>
      <c r="O90" s="14">
        <v>9.5</v>
      </c>
      <c r="P90" s="13">
        <v>0.83330000000000004</v>
      </c>
      <c r="Q90" s="13">
        <v>1</v>
      </c>
      <c r="R90" s="37">
        <v>0.83333333333333337</v>
      </c>
      <c r="S90" s="13" t="s">
        <v>671</v>
      </c>
      <c r="T90" s="12">
        <v>37.5</v>
      </c>
      <c r="U90" s="38">
        <v>8.7899999999999991</v>
      </c>
      <c r="V90" s="38">
        <v>3.25</v>
      </c>
      <c r="W90" s="55">
        <f t="shared" si="7"/>
        <v>-63.026166097838448</v>
      </c>
      <c r="X90" s="37">
        <f t="shared" si="8"/>
        <v>0.98</v>
      </c>
      <c r="Y90" s="37">
        <f t="shared" si="9"/>
        <v>-1.8799999999999968</v>
      </c>
      <c r="Z90" s="37">
        <f t="shared" si="10"/>
        <v>-1</v>
      </c>
      <c r="AA90" s="37">
        <f t="shared" si="11"/>
        <v>20.520000000000021</v>
      </c>
      <c r="AB90" s="37">
        <f t="shared" si="12"/>
        <v>-1</v>
      </c>
      <c r="AC90" s="37">
        <f t="shared" si="13"/>
        <v>41.838800000000006</v>
      </c>
      <c r="AD90" s="15" t="s">
        <v>1275</v>
      </c>
    </row>
    <row r="91" spans="1:30" x14ac:dyDescent="0.25">
      <c r="A91" s="10">
        <v>43750.722222222219</v>
      </c>
      <c r="B91" s="11" t="s">
        <v>969</v>
      </c>
      <c r="C91" s="11" t="s">
        <v>487</v>
      </c>
      <c r="D91" s="11">
        <v>4</v>
      </c>
      <c r="E91" s="11">
        <v>28</v>
      </c>
      <c r="F91" s="11">
        <v>7</v>
      </c>
      <c r="G91" s="11">
        <v>112</v>
      </c>
      <c r="H91" s="12" t="s">
        <v>95</v>
      </c>
      <c r="I91" s="12" t="s">
        <v>138</v>
      </c>
      <c r="J91" s="12">
        <v>18</v>
      </c>
      <c r="K91" s="16">
        <v>0.44440000000000002</v>
      </c>
      <c r="L91" s="40">
        <v>1</v>
      </c>
      <c r="M91" s="40" t="s">
        <v>709</v>
      </c>
      <c r="N91" s="14" t="s">
        <v>128</v>
      </c>
      <c r="O91" s="14">
        <v>-21</v>
      </c>
      <c r="P91" s="13">
        <v>0.72219999999999995</v>
      </c>
      <c r="Q91" s="13">
        <v>0.88890000000000002</v>
      </c>
      <c r="R91" s="37">
        <v>0.72222222222222221</v>
      </c>
      <c r="S91" s="13" t="s">
        <v>811</v>
      </c>
      <c r="T91" s="12">
        <v>73.5</v>
      </c>
      <c r="U91" s="37">
        <v>5.21</v>
      </c>
      <c r="V91" s="37">
        <v>3.1</v>
      </c>
      <c r="W91" s="55">
        <f t="shared" si="7"/>
        <v>-40.49904030710173</v>
      </c>
      <c r="X91" s="37">
        <f t="shared" si="8"/>
        <v>-1</v>
      </c>
      <c r="Y91" s="37">
        <f t="shared" si="9"/>
        <v>-2.8799999999999968</v>
      </c>
      <c r="Z91" s="37">
        <f t="shared" si="10"/>
        <v>-1</v>
      </c>
      <c r="AA91" s="37">
        <f t="shared" si="11"/>
        <v>19.520000000000021</v>
      </c>
      <c r="AB91" s="37">
        <f t="shared" si="12"/>
        <v>-1</v>
      </c>
      <c r="AC91" s="37">
        <f t="shared" si="13"/>
        <v>40.838800000000006</v>
      </c>
      <c r="AD91" s="11" t="s">
        <v>1275</v>
      </c>
    </row>
    <row r="92" spans="1:30" x14ac:dyDescent="0.25">
      <c r="A92" s="47">
        <v>43753.635416666664</v>
      </c>
      <c r="B92" s="48" t="s">
        <v>1098</v>
      </c>
      <c r="C92" s="48" t="s">
        <v>299</v>
      </c>
      <c r="D92" s="48">
        <v>6.5</v>
      </c>
      <c r="E92" s="48">
        <v>17</v>
      </c>
      <c r="F92" s="48">
        <v>0</v>
      </c>
      <c r="G92" s="48">
        <v>120</v>
      </c>
      <c r="H92" s="48"/>
      <c r="I92" s="48">
        <v>2</v>
      </c>
      <c r="J92" s="48">
        <v>9</v>
      </c>
      <c r="K92" s="50">
        <v>0.22220000000000001</v>
      </c>
      <c r="L92" s="48">
        <v>2</v>
      </c>
      <c r="M92" s="48">
        <v>93</v>
      </c>
      <c r="N92" s="48">
        <v>3</v>
      </c>
      <c r="O92" s="48">
        <v>28.5</v>
      </c>
      <c r="P92" s="50">
        <v>0.77780000000000005</v>
      </c>
      <c r="Q92" s="50">
        <v>0.88890000000000002</v>
      </c>
      <c r="R92" s="69">
        <v>43715</v>
      </c>
      <c r="S92" s="50">
        <v>0.77780000000000005</v>
      </c>
      <c r="T92" s="48">
        <v>46.5</v>
      </c>
      <c r="U92" s="37">
        <v>6.2</v>
      </c>
      <c r="V92" s="37">
        <v>1.95</v>
      </c>
      <c r="W92" s="55">
        <f t="shared" si="7"/>
        <v>-68.548387096774192</v>
      </c>
      <c r="X92" s="37">
        <f t="shared" si="8"/>
        <v>0.98</v>
      </c>
      <c r="Y92" s="37">
        <f t="shared" si="9"/>
        <v>-1.8999999999999968</v>
      </c>
      <c r="Z92" s="37">
        <f t="shared" si="10"/>
        <v>1.96</v>
      </c>
      <c r="AA92" s="37">
        <f t="shared" si="11"/>
        <v>21.480000000000022</v>
      </c>
      <c r="AB92" s="37">
        <f t="shared" si="12"/>
        <v>-1</v>
      </c>
      <c r="AC92" s="37">
        <f t="shared" si="13"/>
        <v>39.838800000000006</v>
      </c>
      <c r="AD92" s="11" t="s">
        <v>1288</v>
      </c>
    </row>
    <row r="93" spans="1:30" x14ac:dyDescent="0.25">
      <c r="A93" s="10">
        <v>43755.614583333336</v>
      </c>
      <c r="B93" s="11" t="s">
        <v>1309</v>
      </c>
      <c r="C93" s="11" t="s">
        <v>1321</v>
      </c>
      <c r="D93" s="11">
        <v>3.5</v>
      </c>
      <c r="E93" s="11">
        <v>7</v>
      </c>
      <c r="F93" s="11">
        <v>0</v>
      </c>
      <c r="G93" s="11">
        <v>101</v>
      </c>
      <c r="H93" s="12" t="s">
        <v>1322</v>
      </c>
      <c r="I93" s="12" t="s">
        <v>128</v>
      </c>
      <c r="J93" s="12">
        <v>7</v>
      </c>
      <c r="K93" s="16">
        <v>0.1429</v>
      </c>
      <c r="L93" s="40">
        <v>2</v>
      </c>
      <c r="M93" s="40" t="s">
        <v>310</v>
      </c>
      <c r="N93" s="14" t="s">
        <v>219</v>
      </c>
      <c r="O93" s="14">
        <v>0</v>
      </c>
      <c r="P93" s="13">
        <v>0.71430000000000005</v>
      </c>
      <c r="Q93" s="13">
        <v>0.85709999999999997</v>
      </c>
      <c r="R93" s="37">
        <v>0.7142857142857143</v>
      </c>
      <c r="S93" s="13" t="s">
        <v>681</v>
      </c>
      <c r="T93" s="49">
        <v>27.5</v>
      </c>
      <c r="U93" s="37">
        <v>3.88</v>
      </c>
      <c r="V93" s="37">
        <v>3.8</v>
      </c>
      <c r="W93" s="55">
        <f t="shared" si="7"/>
        <v>-2.0618556701030997</v>
      </c>
      <c r="X93" s="37">
        <f t="shared" si="8"/>
        <v>-1</v>
      </c>
      <c r="Y93" s="37">
        <f t="shared" si="9"/>
        <v>-2.8999999999999968</v>
      </c>
      <c r="Z93" s="37">
        <f t="shared" si="10"/>
        <v>-1</v>
      </c>
      <c r="AA93" s="37">
        <f t="shared" si="11"/>
        <v>20.480000000000022</v>
      </c>
      <c r="AB93" s="37">
        <f t="shared" si="12"/>
        <v>-1</v>
      </c>
      <c r="AC93" s="37">
        <f t="shared" si="13"/>
        <v>38.838800000000006</v>
      </c>
      <c r="AD93" s="11" t="s">
        <v>1288</v>
      </c>
    </row>
    <row r="94" spans="1:30" x14ac:dyDescent="0.25">
      <c r="A94" s="10">
        <v>43757.565972222219</v>
      </c>
      <c r="B94" s="11" t="s">
        <v>99</v>
      </c>
      <c r="C94" s="11" t="s">
        <v>728</v>
      </c>
      <c r="D94" s="11">
        <v>7</v>
      </c>
      <c r="E94" s="11">
        <v>42</v>
      </c>
      <c r="F94" s="11">
        <v>5</v>
      </c>
      <c r="G94" s="11">
        <v>118</v>
      </c>
      <c r="H94" s="12" t="s">
        <v>319</v>
      </c>
      <c r="I94" s="12" t="s">
        <v>129</v>
      </c>
      <c r="J94" s="12">
        <v>6</v>
      </c>
      <c r="K94" s="16">
        <v>0.5</v>
      </c>
      <c r="L94" s="40">
        <v>2</v>
      </c>
      <c r="M94" s="40" t="s">
        <v>1017</v>
      </c>
      <c r="N94" s="14" t="s">
        <v>129</v>
      </c>
      <c r="O94" s="14">
        <v>-32.5</v>
      </c>
      <c r="P94" s="13">
        <v>0.83330000000000004</v>
      </c>
      <c r="Q94" s="13">
        <v>0.83330000000000004</v>
      </c>
      <c r="R94" s="37">
        <v>0.83333333333333337</v>
      </c>
      <c r="S94" s="13" t="s">
        <v>671</v>
      </c>
      <c r="T94" s="49">
        <v>37.5</v>
      </c>
      <c r="U94" s="37">
        <v>8.99</v>
      </c>
      <c r="V94" s="37">
        <v>3.15</v>
      </c>
      <c r="W94" s="55">
        <f t="shared" si="7"/>
        <v>-64.961067853170192</v>
      </c>
      <c r="X94" s="37">
        <f t="shared" si="8"/>
        <v>0.98</v>
      </c>
      <c r="Y94" s="37">
        <f t="shared" si="9"/>
        <v>-1.9199999999999968</v>
      </c>
      <c r="Z94" s="37">
        <f t="shared" si="10"/>
        <v>-1</v>
      </c>
      <c r="AA94" s="37">
        <f t="shared" si="11"/>
        <v>19.480000000000022</v>
      </c>
      <c r="AB94" s="37">
        <f t="shared" si="12"/>
        <v>-1</v>
      </c>
      <c r="AC94" s="37">
        <f t="shared" si="13"/>
        <v>37.838800000000006</v>
      </c>
      <c r="AD94" s="11" t="s">
        <v>1275</v>
      </c>
    </row>
    <row r="95" spans="1:30" x14ac:dyDescent="0.25">
      <c r="A95" s="10">
        <v>43757.565972222219</v>
      </c>
      <c r="B95" s="11" t="s">
        <v>99</v>
      </c>
      <c r="C95" s="11" t="s">
        <v>1368</v>
      </c>
      <c r="D95" s="11">
        <v>6</v>
      </c>
      <c r="E95" s="11">
        <v>13</v>
      </c>
      <c r="F95" s="11">
        <v>10</v>
      </c>
      <c r="G95" s="11">
        <v>115</v>
      </c>
      <c r="H95" s="12" t="s">
        <v>1369</v>
      </c>
      <c r="I95" s="12" t="s">
        <v>129</v>
      </c>
      <c r="J95" s="12">
        <v>10</v>
      </c>
      <c r="K95" s="16">
        <v>0.3</v>
      </c>
      <c r="L95" s="40">
        <v>3</v>
      </c>
      <c r="M95" s="40" t="s">
        <v>686</v>
      </c>
      <c r="N95" s="14" t="s">
        <v>129</v>
      </c>
      <c r="O95" s="14">
        <v>-32.5</v>
      </c>
      <c r="P95" s="13">
        <v>0.7</v>
      </c>
      <c r="Q95" s="13">
        <v>0.7</v>
      </c>
      <c r="R95" s="37">
        <v>0.7</v>
      </c>
      <c r="S95" s="13" t="s">
        <v>696</v>
      </c>
      <c r="T95" s="49">
        <v>36.5</v>
      </c>
      <c r="U95" s="37">
        <v>5.7</v>
      </c>
      <c r="V95" s="37">
        <v>1.33</v>
      </c>
      <c r="W95" s="55">
        <f t="shared" si="7"/>
        <v>-76.666666666666671</v>
      </c>
      <c r="X95" s="37">
        <f t="shared" si="8"/>
        <v>0.98</v>
      </c>
      <c r="Y95" s="37">
        <f t="shared" si="9"/>
        <v>-0.93999999999999684</v>
      </c>
      <c r="Z95" s="37">
        <f t="shared" si="10"/>
        <v>1.96</v>
      </c>
      <c r="AA95" s="37">
        <f t="shared" si="11"/>
        <v>21.440000000000023</v>
      </c>
      <c r="AB95" s="37">
        <f t="shared" si="12"/>
        <v>-1</v>
      </c>
      <c r="AC95" s="37">
        <f t="shared" si="13"/>
        <v>36.838800000000006</v>
      </c>
      <c r="AD95" s="11" t="s">
        <v>1275</v>
      </c>
    </row>
    <row r="96" spans="1:30" x14ac:dyDescent="0.25">
      <c r="A96" s="10">
        <v>43757.614583333336</v>
      </c>
      <c r="B96" s="11" t="s">
        <v>99</v>
      </c>
      <c r="C96" s="11" t="s">
        <v>1360</v>
      </c>
      <c r="D96" s="11">
        <v>7.5</v>
      </c>
      <c r="E96" s="11">
        <v>13</v>
      </c>
      <c r="F96" s="11">
        <v>5</v>
      </c>
      <c r="G96" s="11">
        <v>113</v>
      </c>
      <c r="H96" s="12" t="s">
        <v>497</v>
      </c>
      <c r="I96" s="12" t="s">
        <v>127</v>
      </c>
      <c r="J96" s="12">
        <v>8</v>
      </c>
      <c r="K96" s="16">
        <v>0.25</v>
      </c>
      <c r="L96" s="40">
        <v>3</v>
      </c>
      <c r="M96" s="40" t="s">
        <v>172</v>
      </c>
      <c r="N96" s="14" t="s">
        <v>127</v>
      </c>
      <c r="O96" s="14">
        <v>-11.5</v>
      </c>
      <c r="P96" s="13">
        <v>0.75</v>
      </c>
      <c r="Q96" s="13">
        <v>1</v>
      </c>
      <c r="R96" s="37">
        <v>0.75</v>
      </c>
      <c r="S96" s="13" t="s">
        <v>740</v>
      </c>
      <c r="T96" s="49">
        <v>37</v>
      </c>
      <c r="U96" s="38">
        <v>6.23</v>
      </c>
      <c r="V96" s="38">
        <v>2.02</v>
      </c>
      <c r="W96" s="55">
        <f t="shared" si="7"/>
        <v>-67.576243980738369</v>
      </c>
      <c r="X96" s="37">
        <f t="shared" si="8"/>
        <v>0.98</v>
      </c>
      <c r="Y96" s="37">
        <f t="shared" si="9"/>
        <v>4.0000000000003144E-2</v>
      </c>
      <c r="Z96" s="37">
        <f t="shared" si="10"/>
        <v>1.96</v>
      </c>
      <c r="AA96" s="37">
        <f t="shared" si="11"/>
        <v>23.400000000000023</v>
      </c>
      <c r="AB96" s="37">
        <f t="shared" si="12"/>
        <v>-1</v>
      </c>
      <c r="AC96" s="37">
        <f t="shared" si="13"/>
        <v>35.838800000000006</v>
      </c>
      <c r="AD96" s="15" t="s">
        <v>1275</v>
      </c>
    </row>
    <row r="97" spans="1:30" x14ac:dyDescent="0.25">
      <c r="A97" s="10">
        <v>43757.694444444445</v>
      </c>
      <c r="B97" s="11" t="s">
        <v>99</v>
      </c>
      <c r="C97" s="11" t="s">
        <v>1354</v>
      </c>
      <c r="D97" s="11">
        <v>4.5</v>
      </c>
      <c r="E97" s="11">
        <v>21</v>
      </c>
      <c r="F97" s="11">
        <v>20</v>
      </c>
      <c r="G97" s="11">
        <v>110</v>
      </c>
      <c r="H97" s="12" t="s">
        <v>427</v>
      </c>
      <c r="I97" s="12" t="s">
        <v>129</v>
      </c>
      <c r="J97" s="12">
        <v>5</v>
      </c>
      <c r="K97" s="16">
        <v>0.6</v>
      </c>
      <c r="L97" s="40">
        <v>3</v>
      </c>
      <c r="M97" s="40" t="s">
        <v>1136</v>
      </c>
      <c r="N97" s="14" t="s">
        <v>219</v>
      </c>
      <c r="O97" s="14">
        <v>0</v>
      </c>
      <c r="P97" s="13">
        <v>0.8</v>
      </c>
      <c r="Q97" s="13">
        <v>0.8</v>
      </c>
      <c r="R97" s="37">
        <v>0.8</v>
      </c>
      <c r="S97" s="13" t="s">
        <v>724</v>
      </c>
      <c r="T97" s="49">
        <v>28</v>
      </c>
      <c r="U97" s="38">
        <v>4.8</v>
      </c>
      <c r="V97" s="38">
        <v>2.1</v>
      </c>
      <c r="W97" s="55">
        <f t="shared" si="7"/>
        <v>-56.249999999999993</v>
      </c>
      <c r="X97" s="37">
        <f t="shared" si="8"/>
        <v>0.98</v>
      </c>
      <c r="Y97" s="37">
        <f t="shared" si="9"/>
        <v>1.0200000000000031</v>
      </c>
      <c r="Z97" s="37">
        <f t="shared" si="10"/>
        <v>-1</v>
      </c>
      <c r="AA97" s="37">
        <f t="shared" si="11"/>
        <v>22.400000000000023</v>
      </c>
      <c r="AB97" s="37">
        <f t="shared" si="12"/>
        <v>-1</v>
      </c>
      <c r="AC97" s="37">
        <f t="shared" si="13"/>
        <v>34.838800000000006</v>
      </c>
      <c r="AD97" s="15" t="s">
        <v>1275</v>
      </c>
    </row>
    <row r="98" spans="1:30" x14ac:dyDescent="0.25">
      <c r="A98" s="10">
        <v>43757.715277777781</v>
      </c>
      <c r="B98" s="11" t="s">
        <v>107</v>
      </c>
      <c r="C98" s="11" t="s">
        <v>355</v>
      </c>
      <c r="D98" s="11">
        <v>2.5</v>
      </c>
      <c r="E98" s="11">
        <v>50</v>
      </c>
      <c r="F98" s="11">
        <v>0</v>
      </c>
      <c r="G98" s="11">
        <v>102</v>
      </c>
      <c r="H98" s="12" t="s">
        <v>356</v>
      </c>
      <c r="I98" s="12" t="s">
        <v>128</v>
      </c>
      <c r="J98" s="12">
        <v>5</v>
      </c>
      <c r="K98" s="16">
        <v>0.2</v>
      </c>
      <c r="L98" s="40">
        <v>2</v>
      </c>
      <c r="M98" s="40" t="s">
        <v>629</v>
      </c>
      <c r="N98" s="14" t="s">
        <v>127</v>
      </c>
      <c r="O98" s="14">
        <v>-11.5</v>
      </c>
      <c r="P98" s="13">
        <v>0.8</v>
      </c>
      <c r="Q98" s="13">
        <v>0.8</v>
      </c>
      <c r="R98" s="37">
        <v>0.8</v>
      </c>
      <c r="S98" s="13" t="s">
        <v>724</v>
      </c>
      <c r="T98" s="49">
        <v>28</v>
      </c>
      <c r="U98" s="38">
        <v>3.75</v>
      </c>
      <c r="V98" s="38">
        <v>1.7</v>
      </c>
      <c r="W98" s="55">
        <f t="shared" si="7"/>
        <v>-54.666666666666671</v>
      </c>
      <c r="X98" s="37">
        <f t="shared" si="8"/>
        <v>0.98</v>
      </c>
      <c r="Y98" s="37">
        <f t="shared" si="9"/>
        <v>2.0000000000000031</v>
      </c>
      <c r="Z98" s="37">
        <f t="shared" si="10"/>
        <v>-1</v>
      </c>
      <c r="AA98" s="37">
        <f t="shared" si="11"/>
        <v>21.400000000000023</v>
      </c>
      <c r="AB98" s="37">
        <f t="shared" si="12"/>
        <v>-1</v>
      </c>
      <c r="AC98" s="37">
        <f t="shared" si="13"/>
        <v>33.838800000000006</v>
      </c>
      <c r="AD98" s="15" t="s">
        <v>1275</v>
      </c>
    </row>
    <row r="99" spans="1:30" x14ac:dyDescent="0.25">
      <c r="A99" s="10">
        <v>43762.6875</v>
      </c>
      <c r="B99" s="11" t="s">
        <v>1205</v>
      </c>
      <c r="C99" s="11" t="s">
        <v>706</v>
      </c>
      <c r="D99" s="11">
        <v>6</v>
      </c>
      <c r="E99" s="11">
        <v>34</v>
      </c>
      <c r="F99" s="11">
        <v>0</v>
      </c>
      <c r="G99" s="11">
        <v>100</v>
      </c>
      <c r="H99" s="12" t="s">
        <v>707</v>
      </c>
      <c r="I99" s="12" t="s">
        <v>128</v>
      </c>
      <c r="J99" s="12">
        <v>7</v>
      </c>
      <c r="K99" s="16">
        <v>0.1429</v>
      </c>
      <c r="L99" s="40">
        <v>2</v>
      </c>
      <c r="M99" s="40" t="s">
        <v>673</v>
      </c>
      <c r="N99" s="14" t="s">
        <v>129</v>
      </c>
      <c r="O99" s="14">
        <v>28.5</v>
      </c>
      <c r="P99" s="13">
        <v>1</v>
      </c>
      <c r="Q99" s="13">
        <v>1</v>
      </c>
      <c r="R99" s="37">
        <v>1</v>
      </c>
      <c r="S99" s="13" t="s">
        <v>663</v>
      </c>
      <c r="T99" s="49">
        <v>66.5</v>
      </c>
      <c r="U99" s="38">
        <v>8.5299999999999994</v>
      </c>
      <c r="V99" s="38">
        <v>8.6</v>
      </c>
      <c r="W99" s="55">
        <f t="shared" si="7"/>
        <v>0.82063305978898882</v>
      </c>
      <c r="X99" s="37">
        <f t="shared" si="8"/>
        <v>-1</v>
      </c>
      <c r="Y99" s="37">
        <f t="shared" si="9"/>
        <v>1.0000000000000031</v>
      </c>
      <c r="Z99" s="37">
        <f t="shared" si="10"/>
        <v>-1</v>
      </c>
      <c r="AA99" s="37">
        <f t="shared" si="11"/>
        <v>20.400000000000023</v>
      </c>
      <c r="AB99" s="37">
        <f t="shared" si="12"/>
        <v>-1</v>
      </c>
      <c r="AC99" s="37">
        <f t="shared" si="13"/>
        <v>32.838800000000006</v>
      </c>
      <c r="AD99" s="15" t="s">
        <v>1276</v>
      </c>
    </row>
    <row r="100" spans="1:30" x14ac:dyDescent="0.25">
      <c r="A100" s="10">
        <v>43762.722222222219</v>
      </c>
      <c r="B100" s="11" t="s">
        <v>1188</v>
      </c>
      <c r="C100" s="11" t="s">
        <v>1414</v>
      </c>
      <c r="D100" s="11">
        <v>13</v>
      </c>
      <c r="E100" s="11">
        <v>34</v>
      </c>
      <c r="F100" s="11">
        <v>0</v>
      </c>
      <c r="G100" s="11">
        <v>105</v>
      </c>
      <c r="H100" s="12" t="s">
        <v>1415</v>
      </c>
      <c r="I100" s="12" t="s">
        <v>130</v>
      </c>
      <c r="J100" s="12">
        <v>30</v>
      </c>
      <c r="K100" s="16">
        <v>0.2</v>
      </c>
      <c r="L100" s="40">
        <v>2</v>
      </c>
      <c r="M100" s="40" t="s">
        <v>976</v>
      </c>
      <c r="N100" s="14" t="s">
        <v>138</v>
      </c>
      <c r="O100" s="14">
        <v>-76.5</v>
      </c>
      <c r="P100" s="13">
        <v>0.7</v>
      </c>
      <c r="Q100" s="13">
        <v>0.86670000000000003</v>
      </c>
      <c r="R100" s="37">
        <v>0.7</v>
      </c>
      <c r="S100" s="13" t="s">
        <v>696</v>
      </c>
      <c r="T100" s="49">
        <v>109.5</v>
      </c>
      <c r="U100" s="37">
        <v>7.09</v>
      </c>
      <c r="V100" s="37">
        <v>4.2</v>
      </c>
      <c r="W100" s="55">
        <f t="shared" si="7"/>
        <v>-40.761636107193219</v>
      </c>
      <c r="X100" s="37">
        <f t="shared" si="8"/>
        <v>-1</v>
      </c>
      <c r="Y100" s="37">
        <f t="shared" si="9"/>
        <v>3.1086244689504383E-15</v>
      </c>
      <c r="Z100" s="37">
        <f t="shared" si="10"/>
        <v>-1</v>
      </c>
      <c r="AA100" s="37">
        <f t="shared" si="11"/>
        <v>19.400000000000023</v>
      </c>
      <c r="AB100" s="37">
        <f t="shared" si="12"/>
        <v>-1</v>
      </c>
      <c r="AC100" s="37">
        <f t="shared" si="13"/>
        <v>31.838800000000006</v>
      </c>
      <c r="AD100" s="11" t="s">
        <v>1288</v>
      </c>
    </row>
    <row r="101" spans="1:30" x14ac:dyDescent="0.25">
      <c r="A101" s="10">
        <v>43767.666666666664</v>
      </c>
      <c r="B101" s="11" t="s">
        <v>41</v>
      </c>
      <c r="C101" s="11" t="s">
        <v>1482</v>
      </c>
      <c r="D101" s="11">
        <v>34</v>
      </c>
      <c r="E101" s="11">
        <v>33</v>
      </c>
      <c r="F101" s="11">
        <v>0</v>
      </c>
      <c r="G101" s="11">
        <v>97</v>
      </c>
      <c r="H101" s="12" t="s">
        <v>300</v>
      </c>
      <c r="I101" s="12" t="s">
        <v>127</v>
      </c>
      <c r="J101" s="12">
        <v>8</v>
      </c>
      <c r="K101" s="16">
        <v>0.25</v>
      </c>
      <c r="L101" s="40">
        <v>3</v>
      </c>
      <c r="M101" s="40" t="s">
        <v>962</v>
      </c>
      <c r="N101" s="14" t="s">
        <v>219</v>
      </c>
      <c r="O101" s="14">
        <v>0</v>
      </c>
      <c r="P101" s="13">
        <v>0.75</v>
      </c>
      <c r="Q101" s="13">
        <v>1</v>
      </c>
      <c r="R101" s="37">
        <v>0.75</v>
      </c>
      <c r="S101" s="13" t="s">
        <v>740</v>
      </c>
      <c r="T101" s="49">
        <v>37</v>
      </c>
      <c r="U101" s="38">
        <v>3.5</v>
      </c>
      <c r="V101" s="38">
        <v>1.01</v>
      </c>
      <c r="W101" s="55">
        <f t="shared" si="7"/>
        <v>-71.142857142857139</v>
      </c>
      <c r="X101" s="37">
        <f t="shared" si="8"/>
        <v>0.98</v>
      </c>
      <c r="Y101" s="37">
        <f t="shared" si="9"/>
        <v>0.98000000000000309</v>
      </c>
      <c r="Z101" s="37">
        <f t="shared" si="10"/>
        <v>1.96</v>
      </c>
      <c r="AA101" s="37">
        <f t="shared" si="11"/>
        <v>21.360000000000024</v>
      </c>
      <c r="AB101" s="37">
        <f t="shared" si="12"/>
        <v>2.4500000000000002</v>
      </c>
      <c r="AC101" s="37">
        <f t="shared" si="13"/>
        <v>34.288800000000009</v>
      </c>
      <c r="AD101" s="15" t="s">
        <v>1288</v>
      </c>
    </row>
    <row r="102" spans="1:30" x14ac:dyDescent="0.25">
      <c r="A102" s="10">
        <v>43768.625</v>
      </c>
      <c r="B102" s="11" t="s">
        <v>1486</v>
      </c>
      <c r="C102" s="11" t="s">
        <v>558</v>
      </c>
      <c r="D102" s="11">
        <v>3.5</v>
      </c>
      <c r="E102" s="11">
        <v>25</v>
      </c>
      <c r="F102" s="11">
        <v>0</v>
      </c>
      <c r="G102" s="11">
        <v>117</v>
      </c>
      <c r="H102" s="12" t="s">
        <v>559</v>
      </c>
      <c r="I102" s="12" t="s">
        <v>129</v>
      </c>
      <c r="J102" s="12">
        <v>19</v>
      </c>
      <c r="K102" s="16">
        <v>0.15790000000000001</v>
      </c>
      <c r="L102" s="40">
        <v>3</v>
      </c>
      <c r="M102" s="40" t="s">
        <v>923</v>
      </c>
      <c r="N102" s="14" t="s">
        <v>129</v>
      </c>
      <c r="O102" s="14">
        <v>-2</v>
      </c>
      <c r="P102" s="13">
        <v>0.78949999999999998</v>
      </c>
      <c r="Q102" s="13">
        <v>0.94740000000000002</v>
      </c>
      <c r="R102" s="37">
        <v>0.78947368421052633</v>
      </c>
      <c r="S102" s="13" t="s">
        <v>1490</v>
      </c>
      <c r="T102" s="49">
        <v>102.5</v>
      </c>
      <c r="U102" s="38">
        <v>4.72</v>
      </c>
      <c r="V102" s="38">
        <v>1.01</v>
      </c>
      <c r="W102" s="55">
        <f t="shared" si="7"/>
        <v>-78.601694915254228</v>
      </c>
      <c r="X102" s="37">
        <f t="shared" si="8"/>
        <v>0.98</v>
      </c>
      <c r="Y102" s="37">
        <f t="shared" si="9"/>
        <v>1.9600000000000031</v>
      </c>
      <c r="Z102" s="37">
        <f t="shared" si="10"/>
        <v>1.96</v>
      </c>
      <c r="AA102" s="37">
        <f t="shared" si="11"/>
        <v>23.320000000000025</v>
      </c>
      <c r="AB102" s="37">
        <f t="shared" si="12"/>
        <v>3.6455999999999995</v>
      </c>
      <c r="AC102" s="37">
        <f t="shared" si="13"/>
        <v>37.934400000000011</v>
      </c>
      <c r="AD102" s="15" t="s">
        <v>1288</v>
      </c>
    </row>
    <row r="103" spans="1:30" x14ac:dyDescent="0.25">
      <c r="A103" s="10">
        <v>43770.604166666664</v>
      </c>
      <c r="B103" s="11" t="s">
        <v>1290</v>
      </c>
      <c r="C103" s="11" t="s">
        <v>557</v>
      </c>
      <c r="D103" s="11">
        <v>11</v>
      </c>
      <c r="E103" s="11">
        <v>16</v>
      </c>
      <c r="F103" s="11">
        <v>0</v>
      </c>
      <c r="G103" s="11">
        <v>115</v>
      </c>
      <c r="H103" s="12" t="s">
        <v>1413</v>
      </c>
      <c r="I103" s="12" t="s">
        <v>129</v>
      </c>
      <c r="J103" s="12">
        <v>8</v>
      </c>
      <c r="K103" s="16">
        <v>0.375</v>
      </c>
      <c r="L103" s="40">
        <v>2</v>
      </c>
      <c r="M103" s="40" t="s">
        <v>512</v>
      </c>
      <c r="N103" s="14" t="s">
        <v>128</v>
      </c>
      <c r="O103" s="14">
        <v>-21</v>
      </c>
      <c r="P103" s="13">
        <v>0.75</v>
      </c>
      <c r="Q103" s="13">
        <v>1</v>
      </c>
      <c r="R103" s="37">
        <v>0.75</v>
      </c>
      <c r="S103" s="13" t="s">
        <v>740</v>
      </c>
      <c r="T103" s="49">
        <v>37</v>
      </c>
      <c r="U103" s="38">
        <v>5.3</v>
      </c>
      <c r="V103" s="38">
        <v>2.56</v>
      </c>
      <c r="W103" s="55">
        <f t="shared" si="7"/>
        <v>-51.698113207547166</v>
      </c>
      <c r="X103" s="37">
        <f t="shared" si="8"/>
        <v>0.98</v>
      </c>
      <c r="Y103" s="37">
        <f t="shared" si="9"/>
        <v>2.9400000000000031</v>
      </c>
      <c r="Z103" s="37">
        <f t="shared" si="10"/>
        <v>-1</v>
      </c>
      <c r="AA103" s="37">
        <f t="shared" si="11"/>
        <v>22.320000000000025</v>
      </c>
      <c r="AB103" s="37">
        <f t="shared" si="12"/>
        <v>-1</v>
      </c>
      <c r="AC103" s="37">
        <f t="shared" si="13"/>
        <v>36.934400000000011</v>
      </c>
      <c r="AD103" s="15" t="s">
        <v>1276</v>
      </c>
    </row>
    <row r="104" spans="1:30" x14ac:dyDescent="0.25">
      <c r="A104" s="10">
        <v>43773.680555555555</v>
      </c>
      <c r="B104" s="11" t="s">
        <v>1279</v>
      </c>
      <c r="C104" s="11" t="s">
        <v>1591</v>
      </c>
      <c r="D104" s="11"/>
      <c r="E104" s="11">
        <v>32</v>
      </c>
      <c r="F104" s="11">
        <v>0</v>
      </c>
      <c r="G104" s="11">
        <v>113</v>
      </c>
      <c r="H104" s="12" t="s">
        <v>835</v>
      </c>
      <c r="I104" s="12" t="s">
        <v>131</v>
      </c>
      <c r="J104" s="12">
        <v>14</v>
      </c>
      <c r="K104" s="16">
        <v>0.28570000000000001</v>
      </c>
      <c r="L104" s="40">
        <v>2</v>
      </c>
      <c r="M104" s="40" t="s">
        <v>951</v>
      </c>
      <c r="N104" s="14" t="s">
        <v>127</v>
      </c>
      <c r="O104" s="14">
        <v>-11.5</v>
      </c>
      <c r="P104" s="13">
        <v>0.71430000000000005</v>
      </c>
      <c r="Q104" s="13">
        <v>0.78569999999999995</v>
      </c>
      <c r="R104" s="37">
        <v>0.7142857142857143</v>
      </c>
      <c r="S104" s="13" t="s">
        <v>681</v>
      </c>
      <c r="T104" s="49">
        <v>55</v>
      </c>
      <c r="U104" s="34">
        <v>6.47</v>
      </c>
      <c r="V104" s="34">
        <v>5</v>
      </c>
      <c r="W104" s="55">
        <f t="shared" si="7"/>
        <v>-22.720247295208651</v>
      </c>
      <c r="X104" s="37">
        <f t="shared" si="8"/>
        <v>-1</v>
      </c>
      <c r="Y104" s="37">
        <f t="shared" si="9"/>
        <v>1.9400000000000031</v>
      </c>
      <c r="Z104" s="37">
        <f t="shared" si="10"/>
        <v>-1</v>
      </c>
      <c r="AA104" s="37">
        <f t="shared" si="11"/>
        <v>21.320000000000025</v>
      </c>
      <c r="AB104" s="37">
        <f t="shared" si="12"/>
        <v>-1</v>
      </c>
      <c r="AC104" s="37">
        <f t="shared" si="13"/>
        <v>35.934400000000011</v>
      </c>
      <c r="AD104" s="19" t="s">
        <v>1288</v>
      </c>
    </row>
    <row r="105" spans="1:30" x14ac:dyDescent="0.25">
      <c r="A105" s="10">
        <v>43775.586805555555</v>
      </c>
      <c r="B105" s="11" t="s">
        <v>41</v>
      </c>
      <c r="C105" s="11" t="s">
        <v>1425</v>
      </c>
      <c r="D105" s="11">
        <v>8</v>
      </c>
      <c r="E105" s="11">
        <v>12</v>
      </c>
      <c r="F105" s="11">
        <v>0</v>
      </c>
      <c r="G105" s="11">
        <v>103</v>
      </c>
      <c r="H105" s="12" t="s">
        <v>1531</v>
      </c>
      <c r="I105" s="12" t="s">
        <v>129</v>
      </c>
      <c r="J105" s="12">
        <v>17</v>
      </c>
      <c r="K105" s="16">
        <v>0.17649999999999999</v>
      </c>
      <c r="L105" s="40">
        <v>2</v>
      </c>
      <c r="M105" s="40" t="s">
        <v>677</v>
      </c>
      <c r="N105" s="14" t="s">
        <v>127</v>
      </c>
      <c r="O105" s="14">
        <v>-11.5</v>
      </c>
      <c r="P105" s="13">
        <v>0.76470000000000005</v>
      </c>
      <c r="Q105" s="13">
        <v>0.82350000000000001</v>
      </c>
      <c r="R105" s="37">
        <v>0.76470588235294112</v>
      </c>
      <c r="S105" s="13" t="s">
        <v>736</v>
      </c>
      <c r="T105" s="49">
        <v>83.5</v>
      </c>
      <c r="U105" s="34">
        <v>5.72</v>
      </c>
      <c r="V105" s="34">
        <v>1.56</v>
      </c>
      <c r="W105" s="55">
        <f t="shared" si="7"/>
        <v>-72.72727272727272</v>
      </c>
      <c r="X105" s="37">
        <f t="shared" si="8"/>
        <v>0.98</v>
      </c>
      <c r="Y105" s="37">
        <f t="shared" si="9"/>
        <v>2.920000000000003</v>
      </c>
      <c r="Z105" s="37">
        <f t="shared" si="10"/>
        <v>1.96</v>
      </c>
      <c r="AA105" s="37">
        <f t="shared" si="11"/>
        <v>23.280000000000026</v>
      </c>
      <c r="AB105" s="37">
        <f t="shared" si="12"/>
        <v>-1</v>
      </c>
      <c r="AC105" s="37">
        <f t="shared" si="13"/>
        <v>34.934400000000011</v>
      </c>
      <c r="AD105" s="19" t="s">
        <v>1275</v>
      </c>
    </row>
    <row r="106" spans="1:30" x14ac:dyDescent="0.25">
      <c r="A106" s="10">
        <v>43776.604166666664</v>
      </c>
      <c r="B106" s="11" t="s">
        <v>1205</v>
      </c>
      <c r="C106" s="11" t="s">
        <v>817</v>
      </c>
      <c r="D106" s="11">
        <v>11</v>
      </c>
      <c r="E106" s="11">
        <v>6</v>
      </c>
      <c r="F106" s="11">
        <v>0</v>
      </c>
      <c r="G106" s="11">
        <v>103</v>
      </c>
      <c r="H106" s="12" t="s">
        <v>882</v>
      </c>
      <c r="I106" s="12" t="s">
        <v>127</v>
      </c>
      <c r="J106" s="12">
        <v>13</v>
      </c>
      <c r="K106" s="16">
        <v>0.15379999999999999</v>
      </c>
      <c r="L106" s="40">
        <v>3</v>
      </c>
      <c r="M106" s="40" t="s">
        <v>544</v>
      </c>
      <c r="N106" s="14" t="s">
        <v>219</v>
      </c>
      <c r="O106" s="14">
        <v>0</v>
      </c>
      <c r="P106" s="13">
        <v>0.76919999999999999</v>
      </c>
      <c r="Q106" s="13">
        <v>0.76919999999999999</v>
      </c>
      <c r="R106" s="37">
        <v>0.76923076923076927</v>
      </c>
      <c r="S106" s="13" t="s">
        <v>680</v>
      </c>
      <c r="T106" s="49">
        <v>65</v>
      </c>
      <c r="U106" s="34">
        <v>5.6</v>
      </c>
      <c r="V106" s="34">
        <v>5.6</v>
      </c>
      <c r="W106" s="55">
        <f t="shared" si="7"/>
        <v>0</v>
      </c>
      <c r="X106" s="37">
        <f t="shared" si="8"/>
        <v>-1</v>
      </c>
      <c r="Y106" s="37">
        <f t="shared" si="9"/>
        <v>1.920000000000003</v>
      </c>
      <c r="Z106" s="37">
        <f t="shared" si="10"/>
        <v>-1</v>
      </c>
      <c r="AA106" s="37">
        <f t="shared" si="11"/>
        <v>22.280000000000026</v>
      </c>
      <c r="AB106" s="37">
        <f t="shared" si="12"/>
        <v>-1</v>
      </c>
      <c r="AC106" s="37">
        <f t="shared" si="13"/>
        <v>33.934400000000011</v>
      </c>
      <c r="AD106" s="19" t="s">
        <v>1276</v>
      </c>
    </row>
    <row r="107" spans="1:30" x14ac:dyDescent="0.25">
      <c r="A107" s="10">
        <v>43777.600694444445</v>
      </c>
      <c r="B107" s="11" t="s">
        <v>995</v>
      </c>
      <c r="C107" s="11" t="s">
        <v>1411</v>
      </c>
      <c r="D107" s="11">
        <v>10</v>
      </c>
      <c r="E107" s="11">
        <v>15</v>
      </c>
      <c r="F107" s="11">
        <v>0</v>
      </c>
      <c r="G107" s="11">
        <v>115</v>
      </c>
      <c r="H107" s="12" t="s">
        <v>1349</v>
      </c>
      <c r="I107" s="12" t="s">
        <v>128</v>
      </c>
      <c r="J107" s="12">
        <v>8</v>
      </c>
      <c r="K107" s="16">
        <v>0.125</v>
      </c>
      <c r="L107" s="40">
        <v>3</v>
      </c>
      <c r="M107" s="40" t="s">
        <v>421</v>
      </c>
      <c r="N107" s="14" t="s">
        <v>219</v>
      </c>
      <c r="O107" s="14">
        <v>0</v>
      </c>
      <c r="P107" s="13">
        <v>0.75</v>
      </c>
      <c r="Q107" s="13">
        <v>0.875</v>
      </c>
      <c r="R107" s="37">
        <v>0.75</v>
      </c>
      <c r="S107" s="13" t="s">
        <v>740</v>
      </c>
      <c r="T107" s="49">
        <v>37</v>
      </c>
      <c r="U107" s="34">
        <v>6.48</v>
      </c>
      <c r="V107" s="34">
        <v>2.1</v>
      </c>
      <c r="W107" s="55">
        <f t="shared" si="7"/>
        <v>-67.592592592592595</v>
      </c>
      <c r="X107" s="37">
        <f t="shared" si="8"/>
        <v>0.98</v>
      </c>
      <c r="Y107" s="37">
        <f t="shared" si="9"/>
        <v>2.900000000000003</v>
      </c>
      <c r="Z107" s="37">
        <f t="shared" si="10"/>
        <v>1.96</v>
      </c>
      <c r="AA107" s="37">
        <f t="shared" si="11"/>
        <v>24.240000000000027</v>
      </c>
      <c r="AB107" s="37">
        <f t="shared" si="12"/>
        <v>-1</v>
      </c>
      <c r="AC107" s="37">
        <f t="shared" si="13"/>
        <v>32.934400000000011</v>
      </c>
      <c r="AD107" s="19" t="s">
        <v>1276</v>
      </c>
    </row>
    <row r="108" spans="1:30" x14ac:dyDescent="0.25">
      <c r="A108" s="10">
        <v>43778.552083333336</v>
      </c>
      <c r="B108" s="11" t="s">
        <v>1309</v>
      </c>
      <c r="C108" s="11" t="s">
        <v>1208</v>
      </c>
      <c r="D108" s="11">
        <v>5</v>
      </c>
      <c r="E108" s="11">
        <v>30</v>
      </c>
      <c r="F108" s="11">
        <v>0</v>
      </c>
      <c r="G108" s="11">
        <v>118</v>
      </c>
      <c r="H108" s="12" t="s">
        <v>1394</v>
      </c>
      <c r="I108" s="12" t="s">
        <v>127</v>
      </c>
      <c r="J108" s="12">
        <v>14</v>
      </c>
      <c r="K108" s="16">
        <v>0.1429</v>
      </c>
      <c r="L108" s="40">
        <v>2</v>
      </c>
      <c r="M108" s="40" t="s">
        <v>937</v>
      </c>
      <c r="N108" s="14" t="s">
        <v>131</v>
      </c>
      <c r="O108" s="14">
        <v>-23</v>
      </c>
      <c r="P108" s="13">
        <v>0.71430000000000005</v>
      </c>
      <c r="Q108" s="13">
        <v>0.92859999999999998</v>
      </c>
      <c r="R108" s="37">
        <v>0.7142857142857143</v>
      </c>
      <c r="S108" s="13" t="s">
        <v>681</v>
      </c>
      <c r="T108" s="49">
        <v>55</v>
      </c>
      <c r="U108" s="34">
        <v>8.6300000000000008</v>
      </c>
      <c r="V108" s="34">
        <v>1.01</v>
      </c>
      <c r="W108" s="55">
        <f t="shared" si="7"/>
        <v>-88.29663962920047</v>
      </c>
      <c r="X108" s="37">
        <f t="shared" si="8"/>
        <v>0.98</v>
      </c>
      <c r="Y108" s="37">
        <f t="shared" si="9"/>
        <v>3.880000000000003</v>
      </c>
      <c r="Z108" s="37">
        <f t="shared" si="10"/>
        <v>1.96</v>
      </c>
      <c r="AA108" s="37">
        <f t="shared" si="11"/>
        <v>26.200000000000028</v>
      </c>
      <c r="AB108" s="37">
        <f t="shared" si="12"/>
        <v>7.4774000000000003</v>
      </c>
      <c r="AC108" s="37">
        <f t="shared" si="13"/>
        <v>40.411800000000014</v>
      </c>
      <c r="AD108" s="19" t="s">
        <v>1276</v>
      </c>
    </row>
    <row r="109" spans="1:30" x14ac:dyDescent="0.25">
      <c r="A109" s="10">
        <v>43780.628472222219</v>
      </c>
      <c r="B109" s="11" t="s">
        <v>21</v>
      </c>
      <c r="C109" s="11" t="s">
        <v>1318</v>
      </c>
      <c r="D109" s="11">
        <v>2.75</v>
      </c>
      <c r="E109" s="11">
        <v>25</v>
      </c>
      <c r="F109" s="11">
        <v>0</v>
      </c>
      <c r="G109" s="11">
        <v>113</v>
      </c>
      <c r="H109" s="12" t="s">
        <v>1024</v>
      </c>
      <c r="I109" s="12" t="s">
        <v>127</v>
      </c>
      <c r="J109" s="12">
        <v>13</v>
      </c>
      <c r="K109" s="16">
        <v>0.15379999999999999</v>
      </c>
      <c r="L109" s="40">
        <v>2</v>
      </c>
      <c r="M109" s="40" t="s">
        <v>1036</v>
      </c>
      <c r="N109" s="14" t="s">
        <v>128</v>
      </c>
      <c r="O109" s="14">
        <v>-21</v>
      </c>
      <c r="P109" s="13">
        <v>0.76919999999999999</v>
      </c>
      <c r="Q109" s="13">
        <v>0.84619999999999995</v>
      </c>
      <c r="R109" s="37">
        <v>0.76923076923076927</v>
      </c>
      <c r="S109" s="13" t="s">
        <v>680</v>
      </c>
      <c r="T109" s="49">
        <v>65</v>
      </c>
      <c r="U109" s="34">
        <v>4.16</v>
      </c>
      <c r="V109" s="34">
        <v>3.15</v>
      </c>
      <c r="W109" s="55">
        <f t="shared" si="7"/>
        <v>-24.27884615384616</v>
      </c>
      <c r="X109" s="37">
        <f t="shared" si="8"/>
        <v>-1</v>
      </c>
      <c r="Y109" s="37">
        <f t="shared" si="9"/>
        <v>2.880000000000003</v>
      </c>
      <c r="Z109" s="37">
        <f t="shared" si="10"/>
        <v>-1</v>
      </c>
      <c r="AA109" s="37">
        <f t="shared" si="11"/>
        <v>25.200000000000028</v>
      </c>
      <c r="AB109" s="37">
        <f t="shared" si="12"/>
        <v>-1</v>
      </c>
      <c r="AC109" s="37">
        <f t="shared" si="13"/>
        <v>39.411800000000014</v>
      </c>
      <c r="AD109" s="19" t="s">
        <v>1275</v>
      </c>
    </row>
    <row r="110" spans="1:30" x14ac:dyDescent="0.25">
      <c r="A110" s="10">
        <v>43780.659722222219</v>
      </c>
      <c r="B110" s="11" t="s">
        <v>1370</v>
      </c>
      <c r="C110" s="11" t="s">
        <v>1657</v>
      </c>
      <c r="D110" s="11">
        <v>13</v>
      </c>
      <c r="E110" s="11">
        <v>23</v>
      </c>
      <c r="F110" s="11">
        <v>0</v>
      </c>
      <c r="G110" s="11">
        <v>113</v>
      </c>
      <c r="H110" s="12" t="s">
        <v>1401</v>
      </c>
      <c r="I110" s="12" t="s">
        <v>127</v>
      </c>
      <c r="J110" s="12">
        <v>10</v>
      </c>
      <c r="K110" s="16">
        <v>0.2</v>
      </c>
      <c r="L110" s="40">
        <v>2</v>
      </c>
      <c r="M110" s="40" t="s">
        <v>745</v>
      </c>
      <c r="N110" s="14" t="s">
        <v>128</v>
      </c>
      <c r="O110" s="14">
        <v>-21</v>
      </c>
      <c r="P110" s="13">
        <v>0.7</v>
      </c>
      <c r="Q110" s="13">
        <v>0.9</v>
      </c>
      <c r="R110" s="37">
        <v>0.7</v>
      </c>
      <c r="S110" s="13" t="s">
        <v>696</v>
      </c>
      <c r="T110" s="49">
        <v>36.5</v>
      </c>
      <c r="U110" s="34">
        <v>5.9</v>
      </c>
      <c r="V110" s="34">
        <v>1.55</v>
      </c>
      <c r="W110" s="55">
        <f t="shared" si="7"/>
        <v>-73.728813559322035</v>
      </c>
      <c r="X110" s="37">
        <f t="shared" si="8"/>
        <v>0.98</v>
      </c>
      <c r="Y110" s="37">
        <f t="shared" si="9"/>
        <v>3.860000000000003</v>
      </c>
      <c r="Z110" s="37">
        <f t="shared" si="10"/>
        <v>1.96</v>
      </c>
      <c r="AA110" s="37">
        <f t="shared" si="11"/>
        <v>27.160000000000029</v>
      </c>
      <c r="AB110" s="37">
        <f t="shared" si="12"/>
        <v>-1</v>
      </c>
      <c r="AC110" s="37">
        <f t="shared" si="13"/>
        <v>38.411800000000014</v>
      </c>
      <c r="AD110" s="19" t="s">
        <v>1288</v>
      </c>
    </row>
    <row r="111" spans="1:30" x14ac:dyDescent="0.25">
      <c r="A111" s="10">
        <v>43783.659722222219</v>
      </c>
      <c r="B111" s="11" t="s">
        <v>569</v>
      </c>
      <c r="C111" s="11" t="s">
        <v>1679</v>
      </c>
      <c r="D111" s="11">
        <v>5</v>
      </c>
      <c r="E111" s="11">
        <v>25</v>
      </c>
      <c r="F111" s="11">
        <v>0</v>
      </c>
      <c r="G111" s="11">
        <v>113</v>
      </c>
      <c r="H111" s="12" t="s">
        <v>51</v>
      </c>
      <c r="I111" s="12" t="s">
        <v>127</v>
      </c>
      <c r="J111" s="12">
        <v>5</v>
      </c>
      <c r="K111" s="16">
        <v>0.4</v>
      </c>
      <c r="L111" s="40">
        <v>1</v>
      </c>
      <c r="M111" s="40" t="s">
        <v>157</v>
      </c>
      <c r="N111" s="14" t="s">
        <v>127</v>
      </c>
      <c r="O111" s="14">
        <v>-11.5</v>
      </c>
      <c r="P111" s="13">
        <v>0.8</v>
      </c>
      <c r="Q111" s="13">
        <v>0.8</v>
      </c>
      <c r="R111" s="37">
        <v>0.8</v>
      </c>
      <c r="S111" s="13" t="s">
        <v>724</v>
      </c>
      <c r="T111" s="49">
        <v>28</v>
      </c>
      <c r="U111" s="34">
        <v>4.3600000000000003</v>
      </c>
      <c r="V111" s="34">
        <v>1.37</v>
      </c>
      <c r="W111" s="55">
        <f t="shared" si="7"/>
        <v>-68.577981651376149</v>
      </c>
      <c r="X111" s="37">
        <f t="shared" si="8"/>
        <v>0.98</v>
      </c>
      <c r="Y111" s="37">
        <f t="shared" si="9"/>
        <v>4.8400000000000034</v>
      </c>
      <c r="Z111" s="37">
        <f t="shared" si="10"/>
        <v>1.96</v>
      </c>
      <c r="AA111" s="37">
        <f t="shared" si="11"/>
        <v>29.120000000000029</v>
      </c>
      <c r="AB111" s="37">
        <f t="shared" si="12"/>
        <v>-1</v>
      </c>
      <c r="AC111" s="37">
        <f t="shared" si="13"/>
        <v>37.411800000000014</v>
      </c>
      <c r="AD111" s="19" t="s">
        <v>1275</v>
      </c>
    </row>
    <row r="112" spans="1:30" x14ac:dyDescent="0.25">
      <c r="A112" s="10">
        <v>43792.545138888891</v>
      </c>
      <c r="B112" s="11" t="s">
        <v>1098</v>
      </c>
      <c r="C112" s="11" t="s">
        <v>1367</v>
      </c>
      <c r="D112" s="11">
        <v>3.5</v>
      </c>
      <c r="E112" s="11">
        <v>32</v>
      </c>
      <c r="F112" s="11">
        <v>0</v>
      </c>
      <c r="G112" s="11">
        <v>115</v>
      </c>
      <c r="H112" s="12" t="s">
        <v>1786</v>
      </c>
      <c r="I112" s="12" t="s">
        <v>127</v>
      </c>
      <c r="J112" s="12">
        <v>9</v>
      </c>
      <c r="K112" s="16">
        <v>0.22220000000000001</v>
      </c>
      <c r="L112" s="40">
        <v>3</v>
      </c>
      <c r="M112" s="40" t="s">
        <v>1021</v>
      </c>
      <c r="N112" s="14" t="s">
        <v>128</v>
      </c>
      <c r="O112" s="14">
        <v>-21</v>
      </c>
      <c r="P112" s="13">
        <v>0.77780000000000005</v>
      </c>
      <c r="Q112" s="13">
        <v>1</v>
      </c>
      <c r="R112" s="37">
        <v>0.77777777777777779</v>
      </c>
      <c r="S112" s="13" t="s">
        <v>675</v>
      </c>
      <c r="T112" s="49">
        <v>46.5</v>
      </c>
      <c r="U112" s="34">
        <v>5.25</v>
      </c>
      <c r="V112" s="34">
        <v>5.3</v>
      </c>
      <c r="W112" s="55">
        <f t="shared" si="7"/>
        <v>0.952380952380949</v>
      </c>
      <c r="X112" s="37">
        <f t="shared" si="8"/>
        <v>-1</v>
      </c>
      <c r="Y112" s="37">
        <f t="shared" si="9"/>
        <v>3.8400000000000034</v>
      </c>
      <c r="Z112" s="37">
        <f t="shared" si="10"/>
        <v>-1</v>
      </c>
      <c r="AA112" s="37">
        <f t="shared" si="11"/>
        <v>28.120000000000029</v>
      </c>
      <c r="AB112" s="37">
        <f t="shared" si="12"/>
        <v>-1</v>
      </c>
      <c r="AC112" s="37">
        <f t="shared" si="13"/>
        <v>36.411800000000014</v>
      </c>
      <c r="AD112" s="19" t="s">
        <v>1276</v>
      </c>
    </row>
    <row r="113" spans="1:30" x14ac:dyDescent="0.25">
      <c r="A113" s="18">
        <v>43794.631944444445</v>
      </c>
      <c r="B113" s="19" t="s">
        <v>1370</v>
      </c>
      <c r="C113" s="19" t="s">
        <v>1808</v>
      </c>
      <c r="D113" s="19">
        <v>4.5</v>
      </c>
      <c r="E113" s="19">
        <v>20</v>
      </c>
      <c r="F113" s="19">
        <v>0</v>
      </c>
      <c r="G113" s="19">
        <v>115</v>
      </c>
      <c r="H113" s="19" t="s">
        <v>15</v>
      </c>
      <c r="I113" s="19">
        <v>2</v>
      </c>
      <c r="J113" s="19">
        <v>11</v>
      </c>
      <c r="K113" s="20">
        <v>0.18179999999999999</v>
      </c>
      <c r="L113" s="19">
        <v>2</v>
      </c>
      <c r="M113" s="19">
        <v>93</v>
      </c>
      <c r="N113" s="19">
        <v>3</v>
      </c>
      <c r="O113" s="19">
        <v>28.5</v>
      </c>
      <c r="P113" s="20">
        <v>0.72729999999999995</v>
      </c>
      <c r="Q113" s="20">
        <v>0.81820000000000004</v>
      </c>
      <c r="R113" s="70">
        <v>43777</v>
      </c>
      <c r="S113" s="20">
        <v>0.72729999999999995</v>
      </c>
      <c r="T113" s="19">
        <v>46</v>
      </c>
      <c r="U113" s="34">
        <v>6.39</v>
      </c>
      <c r="V113" s="34">
        <v>3</v>
      </c>
      <c r="W113" s="55">
        <f t="shared" si="7"/>
        <v>-53.051643192488264</v>
      </c>
      <c r="X113" s="37">
        <f t="shared" si="8"/>
        <v>0.98</v>
      </c>
      <c r="Y113" s="37">
        <f t="shared" si="9"/>
        <v>4.8200000000000038</v>
      </c>
      <c r="Z113" s="37">
        <f t="shared" si="10"/>
        <v>-1</v>
      </c>
      <c r="AA113" s="37">
        <f t="shared" si="11"/>
        <v>27.120000000000029</v>
      </c>
      <c r="AB113" s="37">
        <f t="shared" si="12"/>
        <v>-1</v>
      </c>
      <c r="AC113" s="37">
        <f t="shared" si="13"/>
        <v>35.411800000000014</v>
      </c>
      <c r="AD113" s="19" t="s">
        <v>1276</v>
      </c>
    </row>
    <row r="114" spans="1:30" x14ac:dyDescent="0.25">
      <c r="A114" s="10">
        <v>43796.621527777781</v>
      </c>
      <c r="B114" s="11" t="s">
        <v>1290</v>
      </c>
      <c r="C114" s="11" t="s">
        <v>1102</v>
      </c>
      <c r="D114" s="11">
        <v>5</v>
      </c>
      <c r="E114" s="11">
        <v>19</v>
      </c>
      <c r="F114" s="11">
        <v>0</v>
      </c>
      <c r="G114" s="11">
        <v>117</v>
      </c>
      <c r="H114" s="12" t="s">
        <v>1048</v>
      </c>
      <c r="I114" s="12" t="s">
        <v>128</v>
      </c>
      <c r="J114" s="12">
        <v>5</v>
      </c>
      <c r="K114" s="16">
        <v>0.2</v>
      </c>
      <c r="L114" s="40">
        <v>2</v>
      </c>
      <c r="M114" s="40" t="s">
        <v>951</v>
      </c>
      <c r="N114" s="14" t="s">
        <v>128</v>
      </c>
      <c r="O114" s="14">
        <v>9.5</v>
      </c>
      <c r="P114" s="13">
        <v>0.8</v>
      </c>
      <c r="Q114" s="13">
        <v>0.8</v>
      </c>
      <c r="R114" s="37">
        <v>0.8</v>
      </c>
      <c r="S114" s="13" t="s">
        <v>724</v>
      </c>
      <c r="T114" s="49">
        <v>28</v>
      </c>
      <c r="U114" s="34">
        <v>4.83</v>
      </c>
      <c r="V114" s="34">
        <v>1.01</v>
      </c>
      <c r="W114" s="55">
        <f t="shared" si="7"/>
        <v>-79.089026915113877</v>
      </c>
      <c r="X114" s="37">
        <f t="shared" si="8"/>
        <v>0.98</v>
      </c>
      <c r="Y114" s="37">
        <f t="shared" si="9"/>
        <v>5.8000000000000043</v>
      </c>
      <c r="Z114" s="37">
        <f t="shared" si="10"/>
        <v>1.96</v>
      </c>
      <c r="AA114" s="37">
        <f t="shared" si="11"/>
        <v>29.08000000000003</v>
      </c>
      <c r="AB114" s="37">
        <f t="shared" si="12"/>
        <v>3.7534000000000001</v>
      </c>
      <c r="AC114" s="37">
        <f t="shared" si="13"/>
        <v>39.165200000000013</v>
      </c>
      <c r="AD114" s="19" t="s">
        <v>1275</v>
      </c>
    </row>
    <row r="115" spans="1:30" x14ac:dyDescent="0.25">
      <c r="A115" s="10">
        <v>43797.59375</v>
      </c>
      <c r="B115" s="11" t="s">
        <v>1486</v>
      </c>
      <c r="C115" s="11" t="s">
        <v>1820</v>
      </c>
      <c r="D115" s="11">
        <v>4.33</v>
      </c>
      <c r="E115" s="11">
        <v>58</v>
      </c>
      <c r="F115" s="11">
        <v>0</v>
      </c>
      <c r="G115" s="11">
        <v>120</v>
      </c>
      <c r="H115" s="12" t="s">
        <v>1380</v>
      </c>
      <c r="I115" s="12" t="s">
        <v>127</v>
      </c>
      <c r="J115" s="12">
        <v>5</v>
      </c>
      <c r="K115" s="16">
        <v>0.4</v>
      </c>
      <c r="L115" s="40">
        <v>2</v>
      </c>
      <c r="M115" s="40" t="s">
        <v>965</v>
      </c>
      <c r="N115" s="14" t="s">
        <v>219</v>
      </c>
      <c r="O115" s="14">
        <v>0</v>
      </c>
      <c r="P115" s="13">
        <v>0.8</v>
      </c>
      <c r="Q115" s="13">
        <v>0.8</v>
      </c>
      <c r="R115" s="37">
        <v>0.8</v>
      </c>
      <c r="S115" s="13" t="s">
        <v>724</v>
      </c>
      <c r="T115" s="49">
        <v>28</v>
      </c>
      <c r="U115" s="34">
        <v>4.5</v>
      </c>
      <c r="V115" s="34">
        <v>4.5999999999999996</v>
      </c>
      <c r="W115" s="55">
        <f t="shared" si="7"/>
        <v>2.2222222222222143</v>
      </c>
      <c r="X115" s="37">
        <f t="shared" si="8"/>
        <v>-1</v>
      </c>
      <c r="Y115" s="37">
        <f t="shared" si="9"/>
        <v>4.8000000000000043</v>
      </c>
      <c r="Z115" s="37">
        <f t="shared" si="10"/>
        <v>-1</v>
      </c>
      <c r="AA115" s="37">
        <f t="shared" si="11"/>
        <v>28.08000000000003</v>
      </c>
      <c r="AB115" s="37">
        <f t="shared" si="12"/>
        <v>-1</v>
      </c>
      <c r="AC115" s="37">
        <f t="shared" si="13"/>
        <v>38.165200000000013</v>
      </c>
      <c r="AD115" s="19" t="s">
        <v>1276</v>
      </c>
    </row>
    <row r="116" spans="1:30" x14ac:dyDescent="0.25">
      <c r="A116" s="10">
        <v>43804.555555555555</v>
      </c>
      <c r="B116" s="11" t="s">
        <v>76</v>
      </c>
      <c r="C116" s="11" t="s">
        <v>1888</v>
      </c>
      <c r="D116" s="11">
        <v>3.75</v>
      </c>
      <c r="E116" s="11">
        <v>13</v>
      </c>
      <c r="F116" s="11">
        <v>0</v>
      </c>
      <c r="G116" s="11">
        <v>95</v>
      </c>
      <c r="H116" s="12" t="s">
        <v>1665</v>
      </c>
      <c r="I116" s="12" t="s">
        <v>127</v>
      </c>
      <c r="J116" s="12">
        <v>7</v>
      </c>
      <c r="K116" s="16">
        <v>0.28570000000000001</v>
      </c>
      <c r="L116" s="40">
        <v>3</v>
      </c>
      <c r="M116" s="40" t="s">
        <v>976</v>
      </c>
      <c r="N116" s="14" t="s">
        <v>128</v>
      </c>
      <c r="O116" s="14">
        <v>-21</v>
      </c>
      <c r="P116" s="13">
        <v>0.71430000000000005</v>
      </c>
      <c r="Q116" s="13">
        <v>0.71430000000000005</v>
      </c>
      <c r="R116" s="37">
        <v>0.7142857142857143</v>
      </c>
      <c r="S116" s="13" t="s">
        <v>681</v>
      </c>
      <c r="T116" s="49">
        <v>27.5</v>
      </c>
      <c r="U116" s="34">
        <v>5.33</v>
      </c>
      <c r="V116" s="34">
        <v>1.69</v>
      </c>
      <c r="W116" s="55">
        <f t="shared" si="7"/>
        <v>-68.292682926829272</v>
      </c>
      <c r="X116" s="37">
        <f t="shared" si="8"/>
        <v>0.98</v>
      </c>
      <c r="Y116" s="37">
        <f t="shared" si="9"/>
        <v>5.7800000000000047</v>
      </c>
      <c r="Z116" s="37">
        <f t="shared" si="10"/>
        <v>1.96</v>
      </c>
      <c r="AA116" s="37">
        <f t="shared" si="11"/>
        <v>30.040000000000031</v>
      </c>
      <c r="AB116" s="37">
        <f t="shared" si="12"/>
        <v>-1</v>
      </c>
      <c r="AC116" s="37">
        <f t="shared" si="13"/>
        <v>37.165200000000013</v>
      </c>
      <c r="AD116" s="19" t="s">
        <v>1276</v>
      </c>
    </row>
    <row r="117" spans="1:30" x14ac:dyDescent="0.25">
      <c r="A117" s="10">
        <v>43805.645833333336</v>
      </c>
      <c r="B117" s="11" t="s">
        <v>71</v>
      </c>
      <c r="C117" s="11" t="s">
        <v>1482</v>
      </c>
      <c r="D117" s="11">
        <v>7</v>
      </c>
      <c r="E117" s="11">
        <v>31</v>
      </c>
      <c r="F117" s="11">
        <v>0</v>
      </c>
      <c r="G117" s="11">
        <v>110</v>
      </c>
      <c r="H117" s="12" t="s">
        <v>117</v>
      </c>
      <c r="I117" s="12" t="s">
        <v>127</v>
      </c>
      <c r="J117" s="12">
        <v>6</v>
      </c>
      <c r="K117" s="16">
        <v>0.33329999999999999</v>
      </c>
      <c r="L117" s="40">
        <v>2</v>
      </c>
      <c r="M117" s="40" t="s">
        <v>722</v>
      </c>
      <c r="N117" s="14" t="s">
        <v>219</v>
      </c>
      <c r="O117" s="14">
        <v>0</v>
      </c>
      <c r="P117" s="13">
        <v>0.83330000000000004</v>
      </c>
      <c r="Q117" s="13">
        <v>1</v>
      </c>
      <c r="R117" s="37">
        <v>0.83333333333333337</v>
      </c>
      <c r="S117" s="13" t="s">
        <v>671</v>
      </c>
      <c r="T117" s="49">
        <v>37.5</v>
      </c>
      <c r="U117" s="34">
        <v>6</v>
      </c>
      <c r="V117" s="34">
        <v>1.01</v>
      </c>
      <c r="W117" s="55">
        <f t="shared" si="7"/>
        <v>-83.166666666666671</v>
      </c>
      <c r="X117" s="37">
        <f t="shared" si="8"/>
        <v>0.98</v>
      </c>
      <c r="Y117" s="37">
        <f t="shared" si="9"/>
        <v>6.7600000000000051</v>
      </c>
      <c r="Z117" s="37">
        <f t="shared" si="10"/>
        <v>1.96</v>
      </c>
      <c r="AA117" s="37">
        <f t="shared" si="11"/>
        <v>32.000000000000028</v>
      </c>
      <c r="AB117" s="37">
        <f t="shared" si="12"/>
        <v>4.9000000000000004</v>
      </c>
      <c r="AC117" s="37">
        <f t="shared" si="13"/>
        <v>42.065200000000011</v>
      </c>
      <c r="AD117" s="19" t="s">
        <v>1276</v>
      </c>
    </row>
    <row r="118" spans="1:30" x14ac:dyDescent="0.25">
      <c r="A118" s="10">
        <v>43805.645833333336</v>
      </c>
      <c r="B118" s="11" t="s">
        <v>71</v>
      </c>
      <c r="C118" s="11" t="s">
        <v>1494</v>
      </c>
      <c r="D118" s="11">
        <v>9</v>
      </c>
      <c r="E118" s="11">
        <v>37</v>
      </c>
      <c r="F118" s="11">
        <v>0</v>
      </c>
      <c r="G118" s="11">
        <v>108</v>
      </c>
      <c r="H118" s="12" t="s">
        <v>1495</v>
      </c>
      <c r="I118" s="12" t="s">
        <v>128</v>
      </c>
      <c r="J118" s="12">
        <v>8</v>
      </c>
      <c r="K118" s="16">
        <v>0.125</v>
      </c>
      <c r="L118" s="40">
        <v>2</v>
      </c>
      <c r="M118" s="40" t="s">
        <v>310</v>
      </c>
      <c r="N118" s="14" t="s">
        <v>129</v>
      </c>
      <c r="O118" s="14">
        <v>-2</v>
      </c>
      <c r="P118" s="13">
        <v>0.75</v>
      </c>
      <c r="Q118" s="13">
        <v>0.75</v>
      </c>
      <c r="R118" s="37">
        <v>0.75</v>
      </c>
      <c r="S118" s="13" t="s">
        <v>740</v>
      </c>
      <c r="T118" s="49">
        <v>37</v>
      </c>
      <c r="U118" s="34">
        <v>8.76</v>
      </c>
      <c r="V118" s="34">
        <v>6</v>
      </c>
      <c r="W118" s="55">
        <f t="shared" si="7"/>
        <v>-31.506849315068493</v>
      </c>
      <c r="X118" s="37">
        <f t="shared" si="8"/>
        <v>-1</v>
      </c>
      <c r="Y118" s="37">
        <f t="shared" si="9"/>
        <v>5.7600000000000051</v>
      </c>
      <c r="Z118" s="37">
        <f t="shared" si="10"/>
        <v>-1</v>
      </c>
      <c r="AA118" s="37">
        <f t="shared" si="11"/>
        <v>31.000000000000028</v>
      </c>
      <c r="AB118" s="37">
        <f t="shared" si="12"/>
        <v>-1</v>
      </c>
      <c r="AC118" s="37">
        <f t="shared" si="13"/>
        <v>41.065200000000011</v>
      </c>
      <c r="AD118" s="19" t="s">
        <v>1276</v>
      </c>
    </row>
    <row r="119" spans="1:30" x14ac:dyDescent="0.25">
      <c r="A119" s="10">
        <v>43806.513888888891</v>
      </c>
      <c r="B119" s="11" t="s">
        <v>41</v>
      </c>
      <c r="C119" s="11" t="s">
        <v>1724</v>
      </c>
      <c r="D119" s="11">
        <v>6</v>
      </c>
      <c r="E119" s="11">
        <v>20</v>
      </c>
      <c r="F119" s="11">
        <v>0</v>
      </c>
      <c r="G119" s="11">
        <v>115</v>
      </c>
      <c r="H119" s="12" t="s">
        <v>1782</v>
      </c>
      <c r="I119" s="12" t="s">
        <v>128</v>
      </c>
      <c r="J119" s="12">
        <v>8</v>
      </c>
      <c r="K119" s="16">
        <v>0.125</v>
      </c>
      <c r="L119" s="40">
        <v>3</v>
      </c>
      <c r="M119" s="40" t="s">
        <v>923</v>
      </c>
      <c r="N119" s="14" t="s">
        <v>127</v>
      </c>
      <c r="O119" s="14">
        <v>19</v>
      </c>
      <c r="P119" s="13">
        <v>0.75</v>
      </c>
      <c r="Q119" s="13">
        <v>1</v>
      </c>
      <c r="R119" s="37">
        <v>0.75</v>
      </c>
      <c r="S119" s="13" t="s">
        <v>740</v>
      </c>
      <c r="T119" s="49">
        <v>37</v>
      </c>
      <c r="U119" s="34">
        <v>5.2</v>
      </c>
      <c r="V119" s="34">
        <v>3.05</v>
      </c>
      <c r="W119" s="55">
        <f t="shared" si="7"/>
        <v>-41.346153846153854</v>
      </c>
      <c r="X119" s="37">
        <f t="shared" si="8"/>
        <v>-1</v>
      </c>
      <c r="Y119" s="37">
        <f t="shared" si="9"/>
        <v>4.7600000000000051</v>
      </c>
      <c r="Z119" s="37">
        <f t="shared" si="10"/>
        <v>-1</v>
      </c>
      <c r="AA119" s="37">
        <f t="shared" si="11"/>
        <v>30.000000000000028</v>
      </c>
      <c r="AB119" s="37">
        <f t="shared" si="12"/>
        <v>-1</v>
      </c>
      <c r="AC119" s="37">
        <f t="shared" si="13"/>
        <v>40.065200000000011</v>
      </c>
      <c r="AD119" s="19" t="s">
        <v>1275</v>
      </c>
    </row>
    <row r="120" spans="1:30" x14ac:dyDescent="0.25">
      <c r="A120" s="10">
        <v>43813.572916666664</v>
      </c>
      <c r="B120" s="11" t="s">
        <v>1279</v>
      </c>
      <c r="C120" s="11" t="s">
        <v>1673</v>
      </c>
      <c r="D120" s="11">
        <v>6.5</v>
      </c>
      <c r="E120" s="11">
        <v>31</v>
      </c>
      <c r="F120" s="11">
        <v>0</v>
      </c>
      <c r="G120" s="11">
        <v>120</v>
      </c>
      <c r="H120" s="12" t="s">
        <v>1334</v>
      </c>
      <c r="I120" s="12" t="s">
        <v>128</v>
      </c>
      <c r="J120" s="12">
        <v>6</v>
      </c>
      <c r="K120" s="16">
        <v>0.16669999999999999</v>
      </c>
      <c r="L120" s="40">
        <v>1</v>
      </c>
      <c r="M120" s="40" t="s">
        <v>460</v>
      </c>
      <c r="N120" s="14" t="s">
        <v>131</v>
      </c>
      <c r="O120" s="14">
        <v>7.5</v>
      </c>
      <c r="P120" s="13">
        <v>0.83330000000000004</v>
      </c>
      <c r="Q120" s="13">
        <v>0.83330000000000004</v>
      </c>
      <c r="R120" s="37">
        <v>0.83333333333333337</v>
      </c>
      <c r="S120" s="13" t="s">
        <v>671</v>
      </c>
      <c r="T120" s="49">
        <v>37.5</v>
      </c>
      <c r="U120" s="34">
        <v>9</v>
      </c>
      <c r="V120" s="34">
        <v>7.4</v>
      </c>
      <c r="W120" s="55">
        <f t="shared" si="7"/>
        <v>-17.777777777777771</v>
      </c>
      <c r="X120" s="37">
        <f t="shared" si="8"/>
        <v>-1</v>
      </c>
      <c r="Y120" s="37">
        <f t="shared" si="9"/>
        <v>3.7600000000000051</v>
      </c>
      <c r="Z120" s="37">
        <f t="shared" si="10"/>
        <v>-1</v>
      </c>
      <c r="AA120" s="37">
        <f t="shared" si="11"/>
        <v>29.000000000000028</v>
      </c>
      <c r="AB120" s="37">
        <f t="shared" si="12"/>
        <v>-1</v>
      </c>
      <c r="AC120" s="37">
        <f t="shared" si="13"/>
        <v>39.065200000000011</v>
      </c>
      <c r="AD120" s="19" t="s">
        <v>1275</v>
      </c>
    </row>
    <row r="121" spans="1:30" x14ac:dyDescent="0.25">
      <c r="A121" s="10">
        <v>43826.649305555555</v>
      </c>
      <c r="B121" s="11" t="s">
        <v>1370</v>
      </c>
      <c r="C121" s="11" t="s">
        <v>1662</v>
      </c>
      <c r="D121" s="11"/>
      <c r="E121" s="11">
        <v>45</v>
      </c>
      <c r="F121" s="11">
        <v>0</v>
      </c>
      <c r="G121" s="11">
        <v>120</v>
      </c>
      <c r="H121" s="12" t="s">
        <v>1493</v>
      </c>
      <c r="I121" s="12" t="s">
        <v>123</v>
      </c>
      <c r="J121" s="12">
        <v>34</v>
      </c>
      <c r="K121" s="16">
        <v>0.16669999999999999</v>
      </c>
      <c r="L121" s="40">
        <v>3</v>
      </c>
      <c r="M121" s="40" t="s">
        <v>638</v>
      </c>
      <c r="N121" s="14" t="s">
        <v>123</v>
      </c>
      <c r="O121" s="14">
        <v>-13.5</v>
      </c>
      <c r="P121" s="13">
        <v>0.76670000000000005</v>
      </c>
      <c r="Q121" s="13">
        <v>0.86670000000000003</v>
      </c>
      <c r="R121" s="37">
        <v>0.76666666666666672</v>
      </c>
      <c r="S121" s="13" t="s">
        <v>805</v>
      </c>
      <c r="T121" s="49">
        <v>148.5</v>
      </c>
      <c r="U121" s="34">
        <v>8.1999999999999993</v>
      </c>
      <c r="V121" s="34">
        <v>1.67</v>
      </c>
      <c r="W121" s="55">
        <f t="shared" si="7"/>
        <v>-79.634146341463406</v>
      </c>
      <c r="X121" s="37">
        <f t="shared" si="8"/>
        <v>0.98</v>
      </c>
      <c r="Y121" s="37">
        <f t="shared" si="9"/>
        <v>4.7400000000000055</v>
      </c>
      <c r="Z121" s="37">
        <f t="shared" si="10"/>
        <v>1.96</v>
      </c>
      <c r="AA121" s="37">
        <f t="shared" si="11"/>
        <v>30.960000000000029</v>
      </c>
      <c r="AB121" s="37">
        <f t="shared" si="12"/>
        <v>-1</v>
      </c>
      <c r="AC121" s="37">
        <f t="shared" si="13"/>
        <v>38.065200000000011</v>
      </c>
      <c r="AD121" s="19" t="s">
        <v>1275</v>
      </c>
    </row>
    <row r="122" spans="1:30" x14ac:dyDescent="0.25">
      <c r="A122" s="10">
        <v>43828.607638888891</v>
      </c>
      <c r="B122" s="11" t="s">
        <v>782</v>
      </c>
      <c r="C122" s="11" t="s">
        <v>1975</v>
      </c>
      <c r="D122" s="11">
        <v>4</v>
      </c>
      <c r="E122" s="11">
        <v>18</v>
      </c>
      <c r="F122" s="11">
        <v>0</v>
      </c>
      <c r="G122" s="11">
        <v>115</v>
      </c>
      <c r="H122" s="12" t="s">
        <v>1665</v>
      </c>
      <c r="I122" s="12" t="s">
        <v>128</v>
      </c>
      <c r="J122" s="12">
        <v>5</v>
      </c>
      <c r="K122" s="16">
        <v>0.2</v>
      </c>
      <c r="L122" s="40">
        <v>1</v>
      </c>
      <c r="M122" s="40" t="s">
        <v>951</v>
      </c>
      <c r="N122" s="14" t="s">
        <v>127</v>
      </c>
      <c r="O122" s="14">
        <v>19</v>
      </c>
      <c r="P122" s="13">
        <v>0.8</v>
      </c>
      <c r="Q122" s="13">
        <v>0.8</v>
      </c>
      <c r="R122" s="37">
        <v>0.8</v>
      </c>
      <c r="S122" s="13" t="s">
        <v>724</v>
      </c>
      <c r="T122" s="49">
        <v>28</v>
      </c>
      <c r="U122" s="34">
        <v>5.17</v>
      </c>
      <c r="V122" s="34">
        <v>4</v>
      </c>
      <c r="W122" s="55">
        <f t="shared" si="7"/>
        <v>-22.630560928433269</v>
      </c>
      <c r="X122" s="37">
        <f t="shared" si="8"/>
        <v>-1</v>
      </c>
      <c r="Y122" s="37">
        <f t="shared" si="9"/>
        <v>3.7400000000000055</v>
      </c>
      <c r="Z122" s="37">
        <f t="shared" si="10"/>
        <v>-1</v>
      </c>
      <c r="AA122" s="37">
        <f t="shared" si="11"/>
        <v>29.960000000000029</v>
      </c>
      <c r="AB122" s="37">
        <f t="shared" si="12"/>
        <v>-1</v>
      </c>
      <c r="AC122" s="37">
        <f t="shared" si="13"/>
        <v>37.065200000000011</v>
      </c>
      <c r="AD122" s="19" t="s">
        <v>1275</v>
      </c>
    </row>
    <row r="123" spans="1:30" x14ac:dyDescent="0.25">
      <c r="A123" s="10">
        <v>43829.517361111109</v>
      </c>
      <c r="B123" s="11" t="s">
        <v>70</v>
      </c>
      <c r="C123" s="11" t="s">
        <v>1595</v>
      </c>
      <c r="D123" s="11">
        <v>4.5</v>
      </c>
      <c r="E123" s="11">
        <v>16</v>
      </c>
      <c r="F123" s="11">
        <v>0</v>
      </c>
      <c r="G123" s="11">
        <v>113</v>
      </c>
      <c r="H123" s="12" t="s">
        <v>624</v>
      </c>
      <c r="I123" s="12" t="s">
        <v>127</v>
      </c>
      <c r="J123" s="12">
        <v>10</v>
      </c>
      <c r="K123" s="16">
        <v>0.2</v>
      </c>
      <c r="L123" s="40">
        <v>3</v>
      </c>
      <c r="M123" s="40" t="s">
        <v>668</v>
      </c>
      <c r="N123" s="14" t="s">
        <v>128</v>
      </c>
      <c r="O123" s="14">
        <v>-21</v>
      </c>
      <c r="P123" s="13">
        <v>0.8</v>
      </c>
      <c r="Q123" s="13">
        <v>0.9</v>
      </c>
      <c r="R123" s="37">
        <v>0.8</v>
      </c>
      <c r="S123" s="13" t="s">
        <v>724</v>
      </c>
      <c r="T123" s="49">
        <v>56</v>
      </c>
      <c r="U123" s="34">
        <v>5.66</v>
      </c>
      <c r="V123" s="34">
        <v>1.01</v>
      </c>
      <c r="W123" s="55">
        <f t="shared" si="7"/>
        <v>-82.155477031802121</v>
      </c>
      <c r="X123" s="37">
        <f t="shared" si="8"/>
        <v>0.98</v>
      </c>
      <c r="Y123" s="37">
        <f t="shared" si="9"/>
        <v>4.720000000000006</v>
      </c>
      <c r="Z123" s="37">
        <f t="shared" si="10"/>
        <v>1.96</v>
      </c>
      <c r="AA123" s="37">
        <f t="shared" si="11"/>
        <v>31.92000000000003</v>
      </c>
      <c r="AB123" s="37">
        <f t="shared" si="12"/>
        <v>4.5667999999999997</v>
      </c>
      <c r="AC123" s="37">
        <f t="shared" si="13"/>
        <v>41.632000000000012</v>
      </c>
      <c r="AD123" s="19" t="s">
        <v>1275</v>
      </c>
    </row>
    <row r="124" spans="1:30" x14ac:dyDescent="0.25">
      <c r="A124" s="10">
        <v>43829.517361111109</v>
      </c>
      <c r="B124" s="11" t="s">
        <v>70</v>
      </c>
      <c r="C124" s="11" t="s">
        <v>1659</v>
      </c>
      <c r="D124" s="11">
        <v>5</v>
      </c>
      <c r="E124" s="11">
        <v>23</v>
      </c>
      <c r="F124" s="11">
        <v>0</v>
      </c>
      <c r="G124" s="11">
        <v>113</v>
      </c>
      <c r="H124" s="12" t="s">
        <v>1529</v>
      </c>
      <c r="I124" s="12" t="s">
        <v>127</v>
      </c>
      <c r="J124" s="12">
        <v>7</v>
      </c>
      <c r="K124" s="16">
        <v>0.28570000000000001</v>
      </c>
      <c r="L124" s="40">
        <v>3</v>
      </c>
      <c r="M124" s="40" t="s">
        <v>165</v>
      </c>
      <c r="N124" s="14" t="s">
        <v>128</v>
      </c>
      <c r="O124" s="14">
        <v>9.5</v>
      </c>
      <c r="P124" s="13">
        <v>0.71430000000000005</v>
      </c>
      <c r="Q124" s="13">
        <v>0.71430000000000005</v>
      </c>
      <c r="R124" s="37">
        <v>0.7142857142857143</v>
      </c>
      <c r="S124" s="13" t="s">
        <v>681</v>
      </c>
      <c r="T124" s="49">
        <v>27.5</v>
      </c>
      <c r="U124" s="34">
        <v>6.4</v>
      </c>
      <c r="V124" s="34">
        <v>2.1</v>
      </c>
      <c r="W124" s="55">
        <f t="shared" si="7"/>
        <v>-67.1875</v>
      </c>
      <c r="X124" s="37">
        <f t="shared" si="8"/>
        <v>0.98</v>
      </c>
      <c r="Y124" s="37">
        <f t="shared" si="9"/>
        <v>5.7000000000000064</v>
      </c>
      <c r="Z124" s="37">
        <f t="shared" si="10"/>
        <v>1.96</v>
      </c>
      <c r="AA124" s="37">
        <f t="shared" si="11"/>
        <v>33.880000000000031</v>
      </c>
      <c r="AB124" s="37">
        <f t="shared" si="12"/>
        <v>-1</v>
      </c>
      <c r="AC124" s="37">
        <f t="shared" si="13"/>
        <v>40.632000000000012</v>
      </c>
      <c r="AD124" s="19" t="s">
        <v>1275</v>
      </c>
    </row>
    <row r="125" spans="1:30" x14ac:dyDescent="0.25">
      <c r="A125" s="10">
        <v>43831.503472222219</v>
      </c>
      <c r="B125" s="11" t="s">
        <v>1484</v>
      </c>
      <c r="C125" s="11" t="s">
        <v>2072</v>
      </c>
      <c r="D125" s="11">
        <v>7</v>
      </c>
      <c r="E125" s="11">
        <v>21</v>
      </c>
      <c r="F125" s="11">
        <v>0</v>
      </c>
      <c r="G125" s="11">
        <v>98</v>
      </c>
      <c r="H125" s="12" t="s">
        <v>603</v>
      </c>
      <c r="I125" s="12" t="s">
        <v>129</v>
      </c>
      <c r="J125" s="12">
        <v>24</v>
      </c>
      <c r="K125" s="16">
        <v>0.125</v>
      </c>
      <c r="L125" s="40">
        <v>2</v>
      </c>
      <c r="M125" s="40" t="s">
        <v>172</v>
      </c>
      <c r="N125" s="14" t="s">
        <v>139</v>
      </c>
      <c r="O125" s="14">
        <v>5.5</v>
      </c>
      <c r="P125" s="13">
        <v>0.70830000000000004</v>
      </c>
      <c r="Q125" s="13">
        <v>0.875</v>
      </c>
      <c r="R125" s="37">
        <v>0.70833333333333337</v>
      </c>
      <c r="S125" s="13" t="s">
        <v>1432</v>
      </c>
      <c r="T125" s="49">
        <v>91.5</v>
      </c>
      <c r="U125" s="34">
        <v>7.91</v>
      </c>
      <c r="V125" s="34">
        <v>2.2000000000000002</v>
      </c>
      <c r="W125" s="55">
        <f t="shared" si="7"/>
        <v>-72.187104930467768</v>
      </c>
      <c r="X125" s="37">
        <f t="shared" si="8"/>
        <v>0.98</v>
      </c>
      <c r="Y125" s="37">
        <f t="shared" si="9"/>
        <v>6.6800000000000068</v>
      </c>
      <c r="Z125" s="37">
        <f t="shared" si="10"/>
        <v>1.96</v>
      </c>
      <c r="AA125" s="37">
        <f t="shared" si="11"/>
        <v>35.840000000000032</v>
      </c>
      <c r="AB125" s="37">
        <f t="shared" si="12"/>
        <v>-1</v>
      </c>
      <c r="AC125" s="37">
        <f t="shared" si="13"/>
        <v>39.632000000000012</v>
      </c>
      <c r="AD125" s="19" t="s">
        <v>1276</v>
      </c>
    </row>
    <row r="126" spans="1:30" x14ac:dyDescent="0.25">
      <c r="A126" s="10">
        <v>43832.590277777781</v>
      </c>
      <c r="B126" s="11" t="s">
        <v>81</v>
      </c>
      <c r="C126" s="11" t="s">
        <v>1436</v>
      </c>
      <c r="D126" s="11"/>
      <c r="E126" s="11">
        <v>16</v>
      </c>
      <c r="F126" s="11">
        <v>0</v>
      </c>
      <c r="G126" s="11">
        <v>109</v>
      </c>
      <c r="H126" s="12" t="s">
        <v>619</v>
      </c>
      <c r="I126" s="12" t="s">
        <v>131</v>
      </c>
      <c r="J126" s="12">
        <v>30</v>
      </c>
      <c r="K126" s="16">
        <v>0.1333</v>
      </c>
      <c r="L126" s="40">
        <v>2</v>
      </c>
      <c r="M126" s="40" t="s">
        <v>650</v>
      </c>
      <c r="N126" s="14" t="s">
        <v>138</v>
      </c>
      <c r="O126" s="14">
        <v>45.5</v>
      </c>
      <c r="P126" s="13">
        <v>0.83330000000000004</v>
      </c>
      <c r="Q126" s="13">
        <v>0.9667</v>
      </c>
      <c r="R126" s="37">
        <v>0.83333333333333337</v>
      </c>
      <c r="S126" s="13" t="s">
        <v>671</v>
      </c>
      <c r="T126" s="49">
        <v>187.5</v>
      </c>
      <c r="U126" s="34">
        <v>6.32</v>
      </c>
      <c r="V126" s="34">
        <v>3.5</v>
      </c>
      <c r="W126" s="55">
        <f t="shared" si="7"/>
        <v>-44.620253164556964</v>
      </c>
      <c r="X126" s="37">
        <f t="shared" si="8"/>
        <v>-1</v>
      </c>
      <c r="Y126" s="37">
        <f t="shared" si="9"/>
        <v>5.6800000000000068</v>
      </c>
      <c r="Z126" s="37">
        <f t="shared" si="10"/>
        <v>-1</v>
      </c>
      <c r="AA126" s="37">
        <f t="shared" si="11"/>
        <v>34.840000000000032</v>
      </c>
      <c r="AB126" s="37">
        <f t="shared" si="12"/>
        <v>-1</v>
      </c>
      <c r="AC126" s="37">
        <f t="shared" si="13"/>
        <v>38.632000000000012</v>
      </c>
      <c r="AD126" s="19" t="s">
        <v>1275</v>
      </c>
    </row>
    <row r="127" spans="1:30" x14ac:dyDescent="0.25">
      <c r="A127" s="10">
        <v>43834.611111111109</v>
      </c>
      <c r="B127" s="11" t="s">
        <v>1309</v>
      </c>
      <c r="C127" s="11" t="s">
        <v>1574</v>
      </c>
      <c r="D127" s="11">
        <v>3.75</v>
      </c>
      <c r="E127" s="11">
        <v>32</v>
      </c>
      <c r="F127" s="11">
        <v>0</v>
      </c>
      <c r="G127" s="11">
        <v>119</v>
      </c>
      <c r="H127" s="12" t="s">
        <v>939</v>
      </c>
      <c r="I127" s="12" t="s">
        <v>128</v>
      </c>
      <c r="J127" s="12">
        <v>5</v>
      </c>
      <c r="K127" s="16">
        <v>0.2</v>
      </c>
      <c r="L127" s="40">
        <v>3</v>
      </c>
      <c r="M127" s="40" t="s">
        <v>638</v>
      </c>
      <c r="N127" s="14" t="s">
        <v>128</v>
      </c>
      <c r="O127" s="14">
        <v>9.5</v>
      </c>
      <c r="P127" s="13">
        <v>0.8</v>
      </c>
      <c r="Q127" s="13">
        <v>0.8</v>
      </c>
      <c r="R127" s="37">
        <v>0.8</v>
      </c>
      <c r="S127" s="13" t="s">
        <v>724</v>
      </c>
      <c r="T127" s="49">
        <v>28</v>
      </c>
      <c r="U127" s="34">
        <v>6.07</v>
      </c>
      <c r="V127" s="34">
        <v>1.1499999999999999</v>
      </c>
      <c r="W127" s="55">
        <f t="shared" si="7"/>
        <v>-81.054365733113684</v>
      </c>
      <c r="X127" s="37">
        <f t="shared" si="8"/>
        <v>0.98</v>
      </c>
      <c r="Y127" s="37">
        <f t="shared" si="9"/>
        <v>6.6600000000000072</v>
      </c>
      <c r="Z127" s="37">
        <f t="shared" si="10"/>
        <v>1.96</v>
      </c>
      <c r="AA127" s="37">
        <f t="shared" si="11"/>
        <v>36.800000000000033</v>
      </c>
      <c r="AB127" s="37">
        <f t="shared" si="12"/>
        <v>-1</v>
      </c>
      <c r="AC127" s="37">
        <f t="shared" si="13"/>
        <v>37.632000000000012</v>
      </c>
      <c r="AD127" s="19" t="s">
        <v>1275</v>
      </c>
    </row>
    <row r="128" spans="1:30" x14ac:dyDescent="0.25">
      <c r="A128" s="10">
        <v>43835.631944444445</v>
      </c>
      <c r="B128" s="11" t="s">
        <v>989</v>
      </c>
      <c r="C128" s="11" t="s">
        <v>1586</v>
      </c>
      <c r="D128" s="11">
        <v>6.5</v>
      </c>
      <c r="E128" s="11">
        <v>40</v>
      </c>
      <c r="F128" s="11">
        <v>0</v>
      </c>
      <c r="G128" s="11">
        <v>105</v>
      </c>
      <c r="H128" s="12" t="s">
        <v>306</v>
      </c>
      <c r="I128" s="12" t="s">
        <v>129</v>
      </c>
      <c r="J128" s="12">
        <v>22</v>
      </c>
      <c r="K128" s="16">
        <v>0.13639999999999999</v>
      </c>
      <c r="L128" s="40">
        <v>2</v>
      </c>
      <c r="M128" s="40" t="s">
        <v>942</v>
      </c>
      <c r="N128" s="14" t="s">
        <v>139</v>
      </c>
      <c r="O128" s="14">
        <v>66.5</v>
      </c>
      <c r="P128" s="13">
        <v>0.77270000000000005</v>
      </c>
      <c r="Q128" s="13">
        <v>0.86360000000000003</v>
      </c>
      <c r="R128" s="37">
        <v>0.77272727272727271</v>
      </c>
      <c r="S128" s="13" t="s">
        <v>2023</v>
      </c>
      <c r="T128" s="49">
        <v>111.5</v>
      </c>
      <c r="U128" s="34">
        <v>7.6</v>
      </c>
      <c r="V128" s="34">
        <v>1.81</v>
      </c>
      <c r="W128" s="55">
        <f t="shared" si="7"/>
        <v>-76.18421052631578</v>
      </c>
      <c r="X128" s="37">
        <f t="shared" si="8"/>
        <v>0.98</v>
      </c>
      <c r="Y128" s="37">
        <f t="shared" si="9"/>
        <v>7.6400000000000077</v>
      </c>
      <c r="Z128" s="37">
        <f t="shared" si="10"/>
        <v>1.96</v>
      </c>
      <c r="AA128" s="37">
        <f t="shared" si="11"/>
        <v>38.760000000000034</v>
      </c>
      <c r="AB128" s="37">
        <f t="shared" si="12"/>
        <v>-1</v>
      </c>
      <c r="AC128" s="37">
        <f t="shared" si="13"/>
        <v>36.632000000000012</v>
      </c>
      <c r="AD128" s="19" t="s">
        <v>1275</v>
      </c>
    </row>
    <row r="129" spans="1:30" x14ac:dyDescent="0.25">
      <c r="A129" s="10">
        <v>43841.611111111109</v>
      </c>
      <c r="B129" s="11" t="s">
        <v>1370</v>
      </c>
      <c r="C129" s="11" t="s">
        <v>1361</v>
      </c>
      <c r="D129" s="11">
        <v>11</v>
      </c>
      <c r="E129" s="11">
        <v>84</v>
      </c>
      <c r="F129" s="11">
        <v>0</v>
      </c>
      <c r="G129" s="11">
        <v>119</v>
      </c>
      <c r="H129" s="12" t="s">
        <v>1362</v>
      </c>
      <c r="I129" s="12" t="s">
        <v>129</v>
      </c>
      <c r="J129" s="12">
        <v>9</v>
      </c>
      <c r="K129" s="16">
        <v>0.33329999999999999</v>
      </c>
      <c r="L129" s="40">
        <v>2</v>
      </c>
      <c r="M129" s="40" t="s">
        <v>779</v>
      </c>
      <c r="N129" s="14" t="s">
        <v>129</v>
      </c>
      <c r="O129" s="14">
        <v>-2</v>
      </c>
      <c r="P129" s="13">
        <v>0.77780000000000005</v>
      </c>
      <c r="Q129" s="13">
        <v>0.77780000000000005</v>
      </c>
      <c r="R129" s="37">
        <v>0.77777777777777779</v>
      </c>
      <c r="S129" s="13" t="s">
        <v>675</v>
      </c>
      <c r="T129" s="49">
        <v>46.5</v>
      </c>
      <c r="U129" s="34">
        <v>8.31</v>
      </c>
      <c r="V129" s="34">
        <v>4.9000000000000004</v>
      </c>
      <c r="W129" s="55">
        <f t="shared" si="7"/>
        <v>-41.03489771359807</v>
      </c>
      <c r="X129" s="37">
        <f t="shared" si="8"/>
        <v>-1</v>
      </c>
      <c r="Y129" s="37">
        <f t="shared" si="9"/>
        <v>6.6400000000000077</v>
      </c>
      <c r="Z129" s="37">
        <f t="shared" si="10"/>
        <v>-1</v>
      </c>
      <c r="AA129" s="37">
        <f t="shared" si="11"/>
        <v>37.760000000000034</v>
      </c>
      <c r="AB129" s="37">
        <f t="shared" si="12"/>
        <v>-1</v>
      </c>
      <c r="AC129" s="37">
        <f t="shared" si="13"/>
        <v>35.632000000000012</v>
      </c>
      <c r="AD129" s="19" t="s">
        <v>1276</v>
      </c>
    </row>
    <row r="130" spans="1:30" x14ac:dyDescent="0.25">
      <c r="A130" s="10">
        <v>43841.638888888891</v>
      </c>
      <c r="B130" s="11" t="s">
        <v>1003</v>
      </c>
      <c r="C130" s="11" t="s">
        <v>1172</v>
      </c>
      <c r="D130" s="11">
        <v>7</v>
      </c>
      <c r="E130" s="11">
        <v>27</v>
      </c>
      <c r="F130" s="11">
        <v>0</v>
      </c>
      <c r="G130" s="11">
        <v>114</v>
      </c>
      <c r="H130" s="12"/>
      <c r="I130" s="12" t="s">
        <v>128</v>
      </c>
      <c r="J130" s="12">
        <v>8</v>
      </c>
      <c r="K130" s="16">
        <v>0.125</v>
      </c>
      <c r="L130" s="40">
        <v>2</v>
      </c>
      <c r="M130" s="40" t="s">
        <v>512</v>
      </c>
      <c r="N130" s="14" t="s">
        <v>123</v>
      </c>
      <c r="O130" s="14">
        <v>17</v>
      </c>
      <c r="P130" s="13">
        <v>0.75</v>
      </c>
      <c r="Q130" s="13">
        <v>0.75</v>
      </c>
      <c r="R130" s="37">
        <v>0.75</v>
      </c>
      <c r="S130" s="13" t="s">
        <v>740</v>
      </c>
      <c r="T130" s="49">
        <v>37</v>
      </c>
      <c r="U130" s="34">
        <v>7.47</v>
      </c>
      <c r="V130" s="34">
        <v>11</v>
      </c>
      <c r="W130" s="55">
        <f t="shared" si="7"/>
        <v>47.255689424364135</v>
      </c>
      <c r="X130" s="37">
        <f t="shared" si="8"/>
        <v>-1</v>
      </c>
      <c r="Y130" s="37">
        <f t="shared" si="9"/>
        <v>5.6400000000000077</v>
      </c>
      <c r="Z130" s="37">
        <f t="shared" si="10"/>
        <v>-1</v>
      </c>
      <c r="AA130" s="37">
        <f t="shared" si="11"/>
        <v>36.760000000000034</v>
      </c>
      <c r="AB130" s="37">
        <f t="shared" si="12"/>
        <v>-1</v>
      </c>
      <c r="AC130" s="37">
        <f t="shared" si="13"/>
        <v>34.632000000000012</v>
      </c>
      <c r="AD130" s="19" t="s">
        <v>1275</v>
      </c>
    </row>
    <row r="131" spans="1:30" x14ac:dyDescent="0.25">
      <c r="A131" s="10">
        <v>43846.548611111109</v>
      </c>
      <c r="B131" s="11" t="s">
        <v>82</v>
      </c>
      <c r="C131" s="11" t="s">
        <v>1762</v>
      </c>
      <c r="D131" s="11">
        <v>8.5</v>
      </c>
      <c r="E131" s="11">
        <v>17</v>
      </c>
      <c r="F131" s="11">
        <v>0</v>
      </c>
      <c r="G131" s="11">
        <v>105</v>
      </c>
      <c r="H131" s="12" t="s">
        <v>44</v>
      </c>
      <c r="I131" s="12" t="s">
        <v>131</v>
      </c>
      <c r="J131" s="12">
        <v>27</v>
      </c>
      <c r="K131" s="16">
        <v>0.14810000000000001</v>
      </c>
      <c r="L131" s="40">
        <v>3</v>
      </c>
      <c r="M131" s="40" t="s">
        <v>166</v>
      </c>
      <c r="N131" s="14" t="s">
        <v>131</v>
      </c>
      <c r="O131" s="14">
        <v>7.5</v>
      </c>
      <c r="P131" s="13">
        <v>0.70369999999999999</v>
      </c>
      <c r="Q131" s="13">
        <v>0.85189999999999999</v>
      </c>
      <c r="R131" s="37">
        <v>0.70370370370370372</v>
      </c>
      <c r="S131" s="13" t="s">
        <v>986</v>
      </c>
      <c r="T131" s="49">
        <v>100.5</v>
      </c>
      <c r="U131" s="34">
        <v>7.8</v>
      </c>
      <c r="V131" s="34">
        <v>3.8</v>
      </c>
      <c r="W131" s="55">
        <f t="shared" ref="W131:W194" si="14">SUM(V131/U131)*100-100</f>
        <v>-51.282051282051285</v>
      </c>
      <c r="X131" s="37">
        <f t="shared" ref="X131:X194" si="15">IF(W131&lt;-49.99,0.98,-1)</f>
        <v>0.98</v>
      </c>
      <c r="Y131" s="37">
        <f t="shared" ref="Y131:Y194" si="16">SUM(Y130+X131)</f>
        <v>6.6200000000000081</v>
      </c>
      <c r="Z131" s="37">
        <f t="shared" ref="Z131:Z194" si="17">IF(W131&lt;-66.66,1.96,-1)</f>
        <v>-1</v>
      </c>
      <c r="AA131" s="37">
        <f t="shared" ref="AA131:AA194" si="18">SUM(AA130+Z131)</f>
        <v>35.760000000000034</v>
      </c>
      <c r="AB131" s="37">
        <f t="shared" ref="AB131:AB194" si="19">IF(V131=1.01,(U131-1)*98%,-1)</f>
        <v>-1</v>
      </c>
      <c r="AC131" s="37">
        <f t="shared" ref="AC131:AC194" si="20">SUM(AC130+AB131)</f>
        <v>33.632000000000012</v>
      </c>
      <c r="AD131" s="19" t="s">
        <v>1275</v>
      </c>
    </row>
    <row r="132" spans="1:30" x14ac:dyDescent="0.25">
      <c r="A132" s="10">
        <v>43852.625</v>
      </c>
      <c r="B132" s="11" t="s">
        <v>34</v>
      </c>
      <c r="C132" s="11" t="s">
        <v>1938</v>
      </c>
      <c r="D132" s="11">
        <v>4</v>
      </c>
      <c r="E132" s="11">
        <v>41</v>
      </c>
      <c r="F132" s="11">
        <v>0</v>
      </c>
      <c r="G132" s="11">
        <v>118</v>
      </c>
      <c r="H132" s="12" t="s">
        <v>60</v>
      </c>
      <c r="I132" s="12" t="s">
        <v>127</v>
      </c>
      <c r="J132" s="12">
        <v>6</v>
      </c>
      <c r="K132" s="16">
        <v>0.33329999999999999</v>
      </c>
      <c r="L132" s="40">
        <v>2</v>
      </c>
      <c r="M132" s="40" t="s">
        <v>703</v>
      </c>
      <c r="N132" s="14" t="s">
        <v>127</v>
      </c>
      <c r="O132" s="14">
        <v>-42</v>
      </c>
      <c r="P132" s="13">
        <v>0.83330000000000004</v>
      </c>
      <c r="Q132" s="13">
        <v>0.83330000000000004</v>
      </c>
      <c r="R132" s="37">
        <v>0.83333333333333337</v>
      </c>
      <c r="S132" s="13" t="s">
        <v>671</v>
      </c>
      <c r="T132" s="49">
        <v>37.5</v>
      </c>
      <c r="U132" s="34">
        <v>3.7</v>
      </c>
      <c r="V132" s="34">
        <v>1.01</v>
      </c>
      <c r="W132" s="55">
        <f t="shared" si="14"/>
        <v>-72.702702702702709</v>
      </c>
      <c r="X132" s="37">
        <f t="shared" si="15"/>
        <v>0.98</v>
      </c>
      <c r="Y132" s="37">
        <f t="shared" si="16"/>
        <v>7.6000000000000085</v>
      </c>
      <c r="Z132" s="37">
        <f t="shared" si="17"/>
        <v>1.96</v>
      </c>
      <c r="AA132" s="37">
        <f t="shared" si="18"/>
        <v>37.720000000000034</v>
      </c>
      <c r="AB132" s="37">
        <f t="shared" si="19"/>
        <v>2.6459999999999999</v>
      </c>
      <c r="AC132" s="37">
        <f t="shared" si="20"/>
        <v>36.278000000000013</v>
      </c>
      <c r="AD132" s="19" t="s">
        <v>1275</v>
      </c>
    </row>
    <row r="133" spans="1:30" x14ac:dyDescent="0.25">
      <c r="A133" s="10">
        <v>43852.65625</v>
      </c>
      <c r="B133" s="11" t="s">
        <v>995</v>
      </c>
      <c r="C133" s="11" t="s">
        <v>1509</v>
      </c>
      <c r="D133" s="11">
        <v>4.5</v>
      </c>
      <c r="E133" s="11">
        <v>27</v>
      </c>
      <c r="F133" s="11">
        <v>0</v>
      </c>
      <c r="G133" s="11">
        <v>109</v>
      </c>
      <c r="H133" s="12" t="s">
        <v>2009</v>
      </c>
      <c r="I133" s="12" t="s">
        <v>127</v>
      </c>
      <c r="J133" s="12">
        <v>11</v>
      </c>
      <c r="K133" s="16">
        <v>0.18179999999999999</v>
      </c>
      <c r="L133" s="40">
        <v>3</v>
      </c>
      <c r="M133" s="40" t="s">
        <v>1036</v>
      </c>
      <c r="N133" s="14" t="s">
        <v>127</v>
      </c>
      <c r="O133" s="14">
        <v>-11.5</v>
      </c>
      <c r="P133" s="13">
        <v>0.72729999999999995</v>
      </c>
      <c r="Q133" s="13">
        <v>0.72729999999999995</v>
      </c>
      <c r="R133" s="37">
        <v>0.72727272727272729</v>
      </c>
      <c r="S133" s="13" t="s">
        <v>767</v>
      </c>
      <c r="T133" s="49">
        <v>46</v>
      </c>
      <c r="U133" s="34">
        <v>3.95</v>
      </c>
      <c r="V133" s="34">
        <v>1.01</v>
      </c>
      <c r="W133" s="55">
        <f t="shared" si="14"/>
        <v>-74.430379746835442</v>
      </c>
      <c r="X133" s="37">
        <f t="shared" si="15"/>
        <v>0.98</v>
      </c>
      <c r="Y133" s="37">
        <f t="shared" si="16"/>
        <v>8.580000000000009</v>
      </c>
      <c r="Z133" s="37">
        <f t="shared" si="17"/>
        <v>1.96</v>
      </c>
      <c r="AA133" s="37">
        <f t="shared" si="18"/>
        <v>39.680000000000035</v>
      </c>
      <c r="AB133" s="37">
        <f t="shared" si="19"/>
        <v>2.891</v>
      </c>
      <c r="AC133" s="37">
        <f t="shared" si="20"/>
        <v>39.169000000000011</v>
      </c>
      <c r="AD133" s="19" t="s">
        <v>1275</v>
      </c>
    </row>
    <row r="134" spans="1:30" x14ac:dyDescent="0.25">
      <c r="A134" s="10">
        <v>43853.559027777781</v>
      </c>
      <c r="B134" s="11" t="s">
        <v>1484</v>
      </c>
      <c r="C134" s="11" t="s">
        <v>1650</v>
      </c>
      <c r="D134" s="11">
        <v>3.25</v>
      </c>
      <c r="E134" s="11">
        <v>26</v>
      </c>
      <c r="F134" s="11">
        <v>0</v>
      </c>
      <c r="G134" s="11">
        <v>118</v>
      </c>
      <c r="H134" s="12" t="s">
        <v>1782</v>
      </c>
      <c r="I134" s="12" t="s">
        <v>127</v>
      </c>
      <c r="J134" s="12">
        <v>12</v>
      </c>
      <c r="K134" s="16">
        <v>0.16669999999999999</v>
      </c>
      <c r="L134" s="40">
        <v>2</v>
      </c>
      <c r="M134" s="40" t="s">
        <v>703</v>
      </c>
      <c r="N134" s="14" t="s">
        <v>127</v>
      </c>
      <c r="O134" s="14">
        <v>-11.5</v>
      </c>
      <c r="P134" s="13">
        <v>0.75</v>
      </c>
      <c r="Q134" s="13">
        <v>0.75</v>
      </c>
      <c r="R134" s="37">
        <v>0.75</v>
      </c>
      <c r="S134" s="13" t="s">
        <v>740</v>
      </c>
      <c r="T134" s="49">
        <v>55.5</v>
      </c>
      <c r="U134" s="34">
        <v>3.72</v>
      </c>
      <c r="V134" s="34">
        <v>1.58</v>
      </c>
      <c r="W134" s="55">
        <f t="shared" si="14"/>
        <v>-57.526881720430104</v>
      </c>
      <c r="X134" s="37">
        <f t="shared" si="15"/>
        <v>0.98</v>
      </c>
      <c r="Y134" s="37">
        <f t="shared" si="16"/>
        <v>9.5600000000000094</v>
      </c>
      <c r="Z134" s="37">
        <f t="shared" si="17"/>
        <v>-1</v>
      </c>
      <c r="AA134" s="37">
        <f t="shared" si="18"/>
        <v>38.680000000000035</v>
      </c>
      <c r="AB134" s="37">
        <f t="shared" si="19"/>
        <v>-1</v>
      </c>
      <c r="AC134" s="37">
        <f t="shared" si="20"/>
        <v>38.169000000000011</v>
      </c>
      <c r="AD134" s="19" t="s">
        <v>1276</v>
      </c>
    </row>
    <row r="135" spans="1:30" x14ac:dyDescent="0.25">
      <c r="A135" s="10">
        <v>43853.600694444445</v>
      </c>
      <c r="B135" s="11" t="s">
        <v>206</v>
      </c>
      <c r="C135" s="11" t="s">
        <v>2167</v>
      </c>
      <c r="D135" s="11">
        <v>5</v>
      </c>
      <c r="E135" s="11">
        <v>25</v>
      </c>
      <c r="F135" s="11">
        <v>0</v>
      </c>
      <c r="G135" s="11">
        <v>119</v>
      </c>
      <c r="H135" s="12" t="s">
        <v>772</v>
      </c>
      <c r="I135" s="12" t="s">
        <v>128</v>
      </c>
      <c r="J135" s="12">
        <v>5</v>
      </c>
      <c r="K135" s="16">
        <v>0.2</v>
      </c>
      <c r="L135" s="40">
        <v>2</v>
      </c>
      <c r="M135" s="40" t="s">
        <v>694</v>
      </c>
      <c r="N135" s="14" t="s">
        <v>128</v>
      </c>
      <c r="O135" s="14">
        <v>9.5</v>
      </c>
      <c r="P135" s="13">
        <v>0.8</v>
      </c>
      <c r="Q135" s="13">
        <v>1</v>
      </c>
      <c r="R135" s="37">
        <v>0.8</v>
      </c>
      <c r="S135" s="13" t="s">
        <v>724</v>
      </c>
      <c r="T135" s="49">
        <v>28</v>
      </c>
      <c r="U135" s="34">
        <v>7.8</v>
      </c>
      <c r="V135" s="34">
        <v>1.04</v>
      </c>
      <c r="W135" s="55">
        <f t="shared" si="14"/>
        <v>-86.666666666666671</v>
      </c>
      <c r="X135" s="37">
        <f t="shared" si="15"/>
        <v>0.98</v>
      </c>
      <c r="Y135" s="37">
        <f t="shared" si="16"/>
        <v>10.54000000000001</v>
      </c>
      <c r="Z135" s="37">
        <f t="shared" si="17"/>
        <v>1.96</v>
      </c>
      <c r="AA135" s="37">
        <f t="shared" si="18"/>
        <v>40.640000000000036</v>
      </c>
      <c r="AB135" s="37">
        <f t="shared" si="19"/>
        <v>-1</v>
      </c>
      <c r="AC135" s="37">
        <f t="shared" si="20"/>
        <v>37.169000000000011</v>
      </c>
      <c r="AD135" s="19" t="s">
        <v>1275</v>
      </c>
    </row>
    <row r="136" spans="1:30" x14ac:dyDescent="0.25">
      <c r="A136" s="10">
        <v>43853.638888888891</v>
      </c>
      <c r="B136" s="11" t="s">
        <v>1290</v>
      </c>
      <c r="C136" s="11" t="s">
        <v>1297</v>
      </c>
      <c r="D136" s="11">
        <v>9</v>
      </c>
      <c r="E136" s="11">
        <v>13</v>
      </c>
      <c r="F136" s="11">
        <v>0</v>
      </c>
      <c r="G136" s="11">
        <v>120</v>
      </c>
      <c r="H136" s="12" t="s">
        <v>1119</v>
      </c>
      <c r="I136" s="12" t="s">
        <v>129</v>
      </c>
      <c r="J136" s="12">
        <v>17</v>
      </c>
      <c r="K136" s="16">
        <v>0.17649999999999999</v>
      </c>
      <c r="L136" s="40">
        <v>2</v>
      </c>
      <c r="M136" s="40" t="s">
        <v>703</v>
      </c>
      <c r="N136" s="14" t="s">
        <v>123</v>
      </c>
      <c r="O136" s="14">
        <v>-44</v>
      </c>
      <c r="P136" s="13">
        <v>0.70589999999999997</v>
      </c>
      <c r="Q136" s="13">
        <v>0.88239999999999996</v>
      </c>
      <c r="R136" s="37">
        <v>0.70588235294117652</v>
      </c>
      <c r="S136" s="13" t="s">
        <v>891</v>
      </c>
      <c r="T136" s="49">
        <v>64</v>
      </c>
      <c r="U136" s="34">
        <v>5.4</v>
      </c>
      <c r="V136" s="34">
        <v>1.45</v>
      </c>
      <c r="W136" s="55">
        <f t="shared" si="14"/>
        <v>-73.148148148148152</v>
      </c>
      <c r="X136" s="37">
        <f t="shared" si="15"/>
        <v>0.98</v>
      </c>
      <c r="Y136" s="37">
        <f t="shared" si="16"/>
        <v>11.52000000000001</v>
      </c>
      <c r="Z136" s="37">
        <f t="shared" si="17"/>
        <v>1.96</v>
      </c>
      <c r="AA136" s="37">
        <f t="shared" si="18"/>
        <v>42.600000000000037</v>
      </c>
      <c r="AB136" s="37">
        <f t="shared" si="19"/>
        <v>-1</v>
      </c>
      <c r="AC136" s="37">
        <f t="shared" si="20"/>
        <v>36.169000000000011</v>
      </c>
      <c r="AD136" s="19" t="s">
        <v>1275</v>
      </c>
    </row>
    <row r="137" spans="1:30" x14ac:dyDescent="0.25">
      <c r="A137" s="10">
        <v>43856.555555555555</v>
      </c>
      <c r="B137" s="11" t="s">
        <v>400</v>
      </c>
      <c r="C137" s="11" t="s">
        <v>1522</v>
      </c>
      <c r="D137" s="11">
        <v>8</v>
      </c>
      <c r="E137" s="11">
        <v>49</v>
      </c>
      <c r="F137" s="11">
        <v>0</v>
      </c>
      <c r="G137" s="11">
        <v>105</v>
      </c>
      <c r="H137" s="12" t="s">
        <v>1399</v>
      </c>
      <c r="I137" s="12" t="s">
        <v>127</v>
      </c>
      <c r="J137" s="12">
        <v>8</v>
      </c>
      <c r="K137" s="16">
        <v>0.25</v>
      </c>
      <c r="L137" s="40">
        <v>2</v>
      </c>
      <c r="M137" s="40" t="s">
        <v>166</v>
      </c>
      <c r="N137" s="14" t="s">
        <v>129</v>
      </c>
      <c r="O137" s="14">
        <v>-2</v>
      </c>
      <c r="P137" s="13">
        <v>0.75</v>
      </c>
      <c r="Q137" s="13">
        <v>0.875</v>
      </c>
      <c r="R137" s="37">
        <v>0.75</v>
      </c>
      <c r="S137" s="13" t="s">
        <v>740</v>
      </c>
      <c r="T137" s="49">
        <v>37</v>
      </c>
      <c r="U137" s="34">
        <v>6.8</v>
      </c>
      <c r="V137" s="34">
        <v>6</v>
      </c>
      <c r="W137" s="55">
        <f t="shared" si="14"/>
        <v>-11.764705882352942</v>
      </c>
      <c r="X137" s="37">
        <f t="shared" si="15"/>
        <v>-1</v>
      </c>
      <c r="Y137" s="37">
        <f t="shared" si="16"/>
        <v>10.52000000000001</v>
      </c>
      <c r="Z137" s="37">
        <f t="shared" si="17"/>
        <v>-1</v>
      </c>
      <c r="AA137" s="37">
        <f t="shared" si="18"/>
        <v>41.600000000000037</v>
      </c>
      <c r="AB137" s="37">
        <f t="shared" si="19"/>
        <v>-1</v>
      </c>
      <c r="AC137" s="37">
        <f t="shared" si="20"/>
        <v>35.169000000000011</v>
      </c>
      <c r="AD137" s="19" t="s">
        <v>1275</v>
      </c>
    </row>
    <row r="138" spans="1:30" x14ac:dyDescent="0.25">
      <c r="A138" s="10">
        <v>43856.666666666664</v>
      </c>
      <c r="B138" s="11" t="s">
        <v>569</v>
      </c>
      <c r="C138" s="11" t="s">
        <v>1891</v>
      </c>
      <c r="D138" s="11">
        <v>5</v>
      </c>
      <c r="E138" s="11">
        <v>31</v>
      </c>
      <c r="F138" s="11">
        <v>0</v>
      </c>
      <c r="G138" s="11">
        <v>100</v>
      </c>
      <c r="H138" s="12" t="s">
        <v>281</v>
      </c>
      <c r="I138" s="12" t="s">
        <v>128</v>
      </c>
      <c r="J138" s="12">
        <v>8</v>
      </c>
      <c r="K138" s="16">
        <v>0.125</v>
      </c>
      <c r="L138" s="40">
        <v>2</v>
      </c>
      <c r="M138" s="40" t="s">
        <v>168</v>
      </c>
      <c r="N138" s="14" t="s">
        <v>128</v>
      </c>
      <c r="O138" s="14">
        <v>9.5</v>
      </c>
      <c r="P138" s="13">
        <v>0.75</v>
      </c>
      <c r="Q138" s="13">
        <v>1</v>
      </c>
      <c r="R138" s="37">
        <v>0.75</v>
      </c>
      <c r="S138" s="13" t="s">
        <v>740</v>
      </c>
      <c r="T138" s="49">
        <v>37</v>
      </c>
      <c r="U138" s="34">
        <v>8.8000000000000007</v>
      </c>
      <c r="V138" s="34">
        <v>5.9</v>
      </c>
      <c r="W138" s="55">
        <f t="shared" si="14"/>
        <v>-32.954545454545453</v>
      </c>
      <c r="X138" s="37">
        <f t="shared" si="15"/>
        <v>-1</v>
      </c>
      <c r="Y138" s="37">
        <f t="shared" si="16"/>
        <v>9.5200000000000102</v>
      </c>
      <c r="Z138" s="37">
        <f t="shared" si="17"/>
        <v>-1</v>
      </c>
      <c r="AA138" s="37">
        <f t="shared" si="18"/>
        <v>40.600000000000037</v>
      </c>
      <c r="AB138" s="37">
        <f t="shared" si="19"/>
        <v>-1</v>
      </c>
      <c r="AC138" s="37">
        <f t="shared" si="20"/>
        <v>34.169000000000011</v>
      </c>
      <c r="AD138" s="19" t="s">
        <v>1275</v>
      </c>
    </row>
    <row r="139" spans="1:30" x14ac:dyDescent="0.25">
      <c r="A139" s="10">
        <v>43863.552083333336</v>
      </c>
      <c r="B139" s="11" t="s">
        <v>62</v>
      </c>
      <c r="C139" s="11" t="s">
        <v>2245</v>
      </c>
      <c r="D139" s="11">
        <v>4.5</v>
      </c>
      <c r="E139" s="11">
        <v>69</v>
      </c>
      <c r="F139" s="11">
        <v>0</v>
      </c>
      <c r="G139" s="11">
        <v>112</v>
      </c>
      <c r="H139" s="12" t="s">
        <v>2246</v>
      </c>
      <c r="I139" s="12" t="s">
        <v>131</v>
      </c>
      <c r="J139" s="12">
        <v>10</v>
      </c>
      <c r="K139" s="16">
        <v>0.4</v>
      </c>
      <c r="L139" s="40">
        <v>2</v>
      </c>
      <c r="M139" s="40" t="s">
        <v>1863</v>
      </c>
      <c r="N139" s="14" t="s">
        <v>131</v>
      </c>
      <c r="O139" s="14">
        <v>-53.5</v>
      </c>
      <c r="P139" s="13">
        <v>0.7</v>
      </c>
      <c r="Q139" s="13">
        <v>1</v>
      </c>
      <c r="R139" s="37">
        <v>0.7</v>
      </c>
      <c r="S139" s="13" t="s">
        <v>696</v>
      </c>
      <c r="T139" s="49">
        <v>36.5</v>
      </c>
      <c r="U139" s="34">
        <v>4.0199999999999996</v>
      </c>
      <c r="V139" s="34">
        <v>1.02</v>
      </c>
      <c r="W139" s="55">
        <f t="shared" si="14"/>
        <v>-74.626865671641795</v>
      </c>
      <c r="X139" s="37">
        <f t="shared" si="15"/>
        <v>0.98</v>
      </c>
      <c r="Y139" s="37">
        <f t="shared" si="16"/>
        <v>10.500000000000011</v>
      </c>
      <c r="Z139" s="37">
        <f t="shared" si="17"/>
        <v>1.96</v>
      </c>
      <c r="AA139" s="37">
        <f t="shared" si="18"/>
        <v>42.560000000000038</v>
      </c>
      <c r="AB139" s="37">
        <f t="shared" si="19"/>
        <v>-1</v>
      </c>
      <c r="AC139" s="37">
        <f t="shared" si="20"/>
        <v>33.169000000000011</v>
      </c>
      <c r="AD139" s="19" t="s">
        <v>1275</v>
      </c>
    </row>
    <row r="140" spans="1:30" x14ac:dyDescent="0.25">
      <c r="A140" s="10">
        <v>43864.642361111109</v>
      </c>
      <c r="B140" s="11" t="s">
        <v>21</v>
      </c>
      <c r="C140" s="11" t="s">
        <v>2251</v>
      </c>
      <c r="D140" s="11">
        <v>6</v>
      </c>
      <c r="E140" s="11">
        <v>61</v>
      </c>
      <c r="F140" s="11">
        <v>0</v>
      </c>
      <c r="G140" s="11">
        <v>118</v>
      </c>
      <c r="H140" s="12" t="s">
        <v>1495</v>
      </c>
      <c r="I140" s="12" t="s">
        <v>127</v>
      </c>
      <c r="J140" s="12">
        <v>7</v>
      </c>
      <c r="K140" s="16">
        <v>0.28570000000000001</v>
      </c>
      <c r="L140" s="40">
        <v>1</v>
      </c>
      <c r="M140" s="40" t="s">
        <v>703</v>
      </c>
      <c r="N140" s="14" t="s">
        <v>127</v>
      </c>
      <c r="O140" s="14">
        <v>-11.5</v>
      </c>
      <c r="P140" s="13">
        <v>0.71430000000000005</v>
      </c>
      <c r="Q140" s="13">
        <v>0.85709999999999997</v>
      </c>
      <c r="R140" s="37">
        <v>0.7142857142857143</v>
      </c>
      <c r="S140" s="13" t="s">
        <v>681</v>
      </c>
      <c r="T140" s="49">
        <v>27.5</v>
      </c>
      <c r="U140" s="34">
        <v>4.1100000000000003</v>
      </c>
      <c r="V140" s="34">
        <v>3.3</v>
      </c>
      <c r="W140" s="55">
        <f t="shared" si="14"/>
        <v>-19.708029197080307</v>
      </c>
      <c r="X140" s="37">
        <f t="shared" si="15"/>
        <v>-1</v>
      </c>
      <c r="Y140" s="37">
        <f t="shared" si="16"/>
        <v>9.5000000000000107</v>
      </c>
      <c r="Z140" s="37">
        <f t="shared" si="17"/>
        <v>-1</v>
      </c>
      <c r="AA140" s="37">
        <f t="shared" si="18"/>
        <v>41.560000000000038</v>
      </c>
      <c r="AB140" s="37">
        <f t="shared" si="19"/>
        <v>-1</v>
      </c>
      <c r="AC140" s="37">
        <f t="shared" si="20"/>
        <v>32.169000000000011</v>
      </c>
      <c r="AD140" s="19" t="s">
        <v>1275</v>
      </c>
    </row>
    <row r="141" spans="1:30" x14ac:dyDescent="0.25">
      <c r="A141" s="10">
        <v>43865.625</v>
      </c>
      <c r="B141" s="11" t="s">
        <v>569</v>
      </c>
      <c r="C141" s="11" t="s">
        <v>2042</v>
      </c>
      <c r="D141" s="11">
        <v>3.5</v>
      </c>
      <c r="E141" s="11">
        <v>38</v>
      </c>
      <c r="F141" s="11">
        <v>0</v>
      </c>
      <c r="G141" s="11">
        <v>110</v>
      </c>
      <c r="H141" s="12" t="s">
        <v>117</v>
      </c>
      <c r="I141" s="12" t="s">
        <v>127</v>
      </c>
      <c r="J141" s="12">
        <v>9</v>
      </c>
      <c r="K141" s="16">
        <v>0.22220000000000001</v>
      </c>
      <c r="L141" s="40">
        <v>3</v>
      </c>
      <c r="M141" s="40" t="s">
        <v>310</v>
      </c>
      <c r="N141" s="14" t="s">
        <v>128</v>
      </c>
      <c r="O141" s="14">
        <v>-21</v>
      </c>
      <c r="P141" s="13">
        <v>0.77780000000000005</v>
      </c>
      <c r="Q141" s="13">
        <v>0.88890000000000002</v>
      </c>
      <c r="R141" s="37">
        <v>0.77777777777777779</v>
      </c>
      <c r="S141" s="13" t="s">
        <v>675</v>
      </c>
      <c r="T141" s="49">
        <v>46.5</v>
      </c>
      <c r="U141" s="34">
        <v>6.2</v>
      </c>
      <c r="V141" s="34">
        <v>5</v>
      </c>
      <c r="W141" s="55">
        <f t="shared" si="14"/>
        <v>-19.354838709677423</v>
      </c>
      <c r="X141" s="37">
        <f t="shared" si="15"/>
        <v>-1</v>
      </c>
      <c r="Y141" s="37">
        <f t="shared" si="16"/>
        <v>8.5000000000000107</v>
      </c>
      <c r="Z141" s="37">
        <f t="shared" si="17"/>
        <v>-1</v>
      </c>
      <c r="AA141" s="37">
        <f t="shared" si="18"/>
        <v>40.560000000000038</v>
      </c>
      <c r="AB141" s="37">
        <f t="shared" si="19"/>
        <v>-1</v>
      </c>
      <c r="AC141" s="37">
        <f t="shared" si="20"/>
        <v>31.169000000000011</v>
      </c>
      <c r="AD141" s="19" t="s">
        <v>1275</v>
      </c>
    </row>
    <row r="142" spans="1:30" x14ac:dyDescent="0.25">
      <c r="A142" s="10">
        <v>43867.694444444445</v>
      </c>
      <c r="B142" s="11" t="s">
        <v>29</v>
      </c>
      <c r="C142" s="11" t="s">
        <v>2181</v>
      </c>
      <c r="D142" s="11">
        <v>3.5</v>
      </c>
      <c r="E142" s="11">
        <v>12</v>
      </c>
      <c r="F142" s="11">
        <v>0</v>
      </c>
      <c r="G142" s="11">
        <v>101</v>
      </c>
      <c r="H142" s="12" t="s">
        <v>1201</v>
      </c>
      <c r="I142" s="12" t="s">
        <v>128</v>
      </c>
      <c r="J142" s="12">
        <v>6</v>
      </c>
      <c r="K142" s="16">
        <v>0.16669999999999999</v>
      </c>
      <c r="L142" s="40">
        <v>2</v>
      </c>
      <c r="M142" s="40" t="s">
        <v>709</v>
      </c>
      <c r="N142" s="14" t="s">
        <v>128</v>
      </c>
      <c r="O142" s="14">
        <v>9.5</v>
      </c>
      <c r="P142" s="13">
        <v>0.83330000000000004</v>
      </c>
      <c r="Q142" s="13">
        <v>0.83330000000000004</v>
      </c>
      <c r="R142" s="37">
        <v>0.83333333333333337</v>
      </c>
      <c r="S142" s="13" t="s">
        <v>671</v>
      </c>
      <c r="T142" s="49">
        <v>37.5</v>
      </c>
      <c r="U142" s="34">
        <v>4.4000000000000004</v>
      </c>
      <c r="V142" s="34">
        <v>1.01</v>
      </c>
      <c r="W142" s="55">
        <f t="shared" si="14"/>
        <v>-77.045454545454547</v>
      </c>
      <c r="X142" s="37">
        <f t="shared" si="15"/>
        <v>0.98</v>
      </c>
      <c r="Y142" s="37">
        <f t="shared" si="16"/>
        <v>9.4800000000000111</v>
      </c>
      <c r="Z142" s="37">
        <f t="shared" si="17"/>
        <v>1.96</v>
      </c>
      <c r="AA142" s="37">
        <f t="shared" si="18"/>
        <v>42.520000000000039</v>
      </c>
      <c r="AB142" s="37">
        <f t="shared" si="19"/>
        <v>3.3320000000000003</v>
      </c>
      <c r="AC142" s="37">
        <f t="shared" si="20"/>
        <v>34.501000000000012</v>
      </c>
      <c r="AD142" s="19" t="s">
        <v>1276</v>
      </c>
    </row>
    <row r="143" spans="1:30" x14ac:dyDescent="0.25">
      <c r="A143" s="10">
        <v>43880.715277777781</v>
      </c>
      <c r="B143" s="11" t="s">
        <v>1188</v>
      </c>
      <c r="C143" s="11" t="s">
        <v>1361</v>
      </c>
      <c r="D143" s="11">
        <v>12</v>
      </c>
      <c r="E143" s="11">
        <v>39</v>
      </c>
      <c r="F143" s="11">
        <v>0</v>
      </c>
      <c r="G143" s="11">
        <v>117</v>
      </c>
      <c r="H143" s="12" t="s">
        <v>1362</v>
      </c>
      <c r="I143" s="12" t="s">
        <v>129</v>
      </c>
      <c r="J143" s="12">
        <v>10</v>
      </c>
      <c r="K143" s="16">
        <v>0.3</v>
      </c>
      <c r="L143" s="40">
        <v>2</v>
      </c>
      <c r="M143" s="40" t="s">
        <v>923</v>
      </c>
      <c r="N143" s="14" t="s">
        <v>129</v>
      </c>
      <c r="O143" s="14">
        <v>-2</v>
      </c>
      <c r="P143" s="13">
        <v>0.7</v>
      </c>
      <c r="Q143" s="13">
        <v>0.8</v>
      </c>
      <c r="R143" s="37">
        <v>0.7</v>
      </c>
      <c r="S143" s="13" t="s">
        <v>696</v>
      </c>
      <c r="T143" s="49">
        <v>36.5</v>
      </c>
      <c r="U143" s="34">
        <v>9</v>
      </c>
      <c r="V143" s="34">
        <v>5</v>
      </c>
      <c r="W143" s="55">
        <f t="shared" si="14"/>
        <v>-44.444444444444443</v>
      </c>
      <c r="X143" s="37">
        <f t="shared" si="15"/>
        <v>-1</v>
      </c>
      <c r="Y143" s="37">
        <f t="shared" si="16"/>
        <v>8.4800000000000111</v>
      </c>
      <c r="Z143" s="37">
        <f t="shared" si="17"/>
        <v>-1</v>
      </c>
      <c r="AA143" s="37">
        <f t="shared" si="18"/>
        <v>41.520000000000039</v>
      </c>
      <c r="AB143" s="37">
        <f t="shared" si="19"/>
        <v>-1</v>
      </c>
      <c r="AC143" s="37">
        <f t="shared" si="20"/>
        <v>33.501000000000012</v>
      </c>
      <c r="AD143" s="19" t="s">
        <v>1275</v>
      </c>
    </row>
    <row r="144" spans="1:30" x14ac:dyDescent="0.25">
      <c r="A144" s="10">
        <v>43881.65347222222</v>
      </c>
      <c r="B144" s="11" t="s">
        <v>1098</v>
      </c>
      <c r="C144" s="11" t="s">
        <v>2190</v>
      </c>
      <c r="D144" s="11">
        <v>4.5</v>
      </c>
      <c r="E144" s="11">
        <v>25</v>
      </c>
      <c r="F144" s="11">
        <v>0</v>
      </c>
      <c r="G144" s="11">
        <v>114</v>
      </c>
      <c r="H144" s="12" t="s">
        <v>1117</v>
      </c>
      <c r="I144" s="12" t="s">
        <v>128</v>
      </c>
      <c r="J144" s="12">
        <v>8</v>
      </c>
      <c r="K144" s="16">
        <v>0.125</v>
      </c>
      <c r="L144" s="40">
        <v>2</v>
      </c>
      <c r="M144" s="40" t="s">
        <v>512</v>
      </c>
      <c r="N144" s="14" t="s">
        <v>127</v>
      </c>
      <c r="O144" s="14">
        <v>19</v>
      </c>
      <c r="P144" s="13">
        <v>0.75</v>
      </c>
      <c r="Q144" s="13">
        <v>0.875</v>
      </c>
      <c r="R144" s="37">
        <v>0.75</v>
      </c>
      <c r="S144" s="13" t="s">
        <v>740</v>
      </c>
      <c r="T144" s="49">
        <v>37</v>
      </c>
      <c r="U144" s="34">
        <v>3.68</v>
      </c>
      <c r="V144" s="34">
        <v>1.01</v>
      </c>
      <c r="W144" s="55">
        <f t="shared" si="14"/>
        <v>-72.554347826086953</v>
      </c>
      <c r="X144" s="37">
        <f t="shared" si="15"/>
        <v>0.98</v>
      </c>
      <c r="Y144" s="37">
        <f t="shared" si="16"/>
        <v>9.4600000000000115</v>
      </c>
      <c r="Z144" s="37">
        <f t="shared" si="17"/>
        <v>1.96</v>
      </c>
      <c r="AA144" s="37">
        <f t="shared" si="18"/>
        <v>43.48000000000004</v>
      </c>
      <c r="AB144" s="37">
        <f t="shared" si="19"/>
        <v>2.6264000000000003</v>
      </c>
      <c r="AC144" s="37">
        <f t="shared" si="20"/>
        <v>36.127400000000009</v>
      </c>
      <c r="AD144" s="19" t="s">
        <v>1275</v>
      </c>
    </row>
    <row r="145" spans="1:30" x14ac:dyDescent="0.25">
      <c r="A145" s="10">
        <v>43884.680555555555</v>
      </c>
      <c r="B145" s="11" t="s">
        <v>400</v>
      </c>
      <c r="C145" s="11" t="s">
        <v>1936</v>
      </c>
      <c r="D145" s="11">
        <v>5.5</v>
      </c>
      <c r="E145" s="11">
        <v>73</v>
      </c>
      <c r="F145" s="11">
        <v>0</v>
      </c>
      <c r="G145" s="11">
        <v>110</v>
      </c>
      <c r="H145" s="12" t="s">
        <v>334</v>
      </c>
      <c r="I145" s="12" t="s">
        <v>128</v>
      </c>
      <c r="J145" s="12">
        <v>6</v>
      </c>
      <c r="K145" s="16">
        <v>0.16669999999999999</v>
      </c>
      <c r="L145" s="40">
        <v>2</v>
      </c>
      <c r="M145" s="40" t="s">
        <v>544</v>
      </c>
      <c r="N145" s="14" t="s">
        <v>128</v>
      </c>
      <c r="O145" s="14">
        <v>-21</v>
      </c>
      <c r="P145" s="13">
        <v>0.83330000000000004</v>
      </c>
      <c r="Q145" s="13">
        <v>1</v>
      </c>
      <c r="R145" s="37">
        <v>0.83333333333333337</v>
      </c>
      <c r="S145" s="13" t="s">
        <v>671</v>
      </c>
      <c r="T145" s="49">
        <v>37.5</v>
      </c>
      <c r="U145" s="34">
        <v>8.1999999999999993</v>
      </c>
      <c r="V145" s="34">
        <v>6.2</v>
      </c>
      <c r="W145" s="55">
        <f t="shared" si="14"/>
        <v>-24.390243902439011</v>
      </c>
      <c r="X145" s="37">
        <f t="shared" si="15"/>
        <v>-1</v>
      </c>
      <c r="Y145" s="37">
        <f t="shared" si="16"/>
        <v>8.4600000000000115</v>
      </c>
      <c r="Z145" s="37">
        <f t="shared" si="17"/>
        <v>-1</v>
      </c>
      <c r="AA145" s="37">
        <f t="shared" si="18"/>
        <v>42.48000000000004</v>
      </c>
      <c r="AB145" s="37">
        <f t="shared" si="19"/>
        <v>-1</v>
      </c>
      <c r="AC145" s="37">
        <f t="shared" si="20"/>
        <v>35.127400000000009</v>
      </c>
      <c r="AD145" s="19" t="s">
        <v>1275</v>
      </c>
    </row>
    <row r="146" spans="1:30" x14ac:dyDescent="0.25">
      <c r="A146" s="10">
        <v>43884.680555555555</v>
      </c>
      <c r="B146" s="11" t="s">
        <v>400</v>
      </c>
      <c r="C146" s="11" t="s">
        <v>1509</v>
      </c>
      <c r="D146" s="11">
        <v>6</v>
      </c>
      <c r="E146" s="11">
        <v>32</v>
      </c>
      <c r="F146" s="11">
        <v>0</v>
      </c>
      <c r="G146" s="11">
        <v>112</v>
      </c>
      <c r="H146" s="12" t="s">
        <v>208</v>
      </c>
      <c r="I146" s="12" t="s">
        <v>127</v>
      </c>
      <c r="J146" s="12">
        <v>12</v>
      </c>
      <c r="K146" s="16">
        <v>0.16669999999999999</v>
      </c>
      <c r="L146" s="40">
        <v>3</v>
      </c>
      <c r="M146" s="40" t="s">
        <v>779</v>
      </c>
      <c r="N146" s="14" t="s">
        <v>127</v>
      </c>
      <c r="O146" s="14">
        <v>-11.5</v>
      </c>
      <c r="P146" s="13">
        <v>0.75</v>
      </c>
      <c r="Q146" s="13">
        <v>0.75</v>
      </c>
      <c r="R146" s="37">
        <v>0.75</v>
      </c>
      <c r="S146" s="13" t="s">
        <v>740</v>
      </c>
      <c r="T146" s="49">
        <v>55.5</v>
      </c>
      <c r="U146" s="34">
        <v>5.63</v>
      </c>
      <c r="V146" s="34">
        <v>1.66</v>
      </c>
      <c r="W146" s="55">
        <f t="shared" si="14"/>
        <v>-70.515097690941388</v>
      </c>
      <c r="X146" s="37">
        <f t="shared" si="15"/>
        <v>0.98</v>
      </c>
      <c r="Y146" s="37">
        <f t="shared" si="16"/>
        <v>9.4400000000000119</v>
      </c>
      <c r="Z146" s="37">
        <f t="shared" si="17"/>
        <v>1.96</v>
      </c>
      <c r="AA146" s="37">
        <f t="shared" si="18"/>
        <v>44.44000000000004</v>
      </c>
      <c r="AB146" s="37">
        <f t="shared" si="19"/>
        <v>-1</v>
      </c>
      <c r="AC146" s="37">
        <f t="shared" si="20"/>
        <v>34.127400000000009</v>
      </c>
      <c r="AD146" s="19" t="s">
        <v>1275</v>
      </c>
    </row>
    <row r="147" spans="1:30" x14ac:dyDescent="0.25">
      <c r="A147" s="10">
        <v>43888.588194444441</v>
      </c>
      <c r="B147" s="11" t="s">
        <v>62</v>
      </c>
      <c r="C147" s="11" t="s">
        <v>1425</v>
      </c>
      <c r="D147" s="11">
        <v>3.75</v>
      </c>
      <c r="E147" s="11">
        <v>35</v>
      </c>
      <c r="F147" s="11">
        <v>0</v>
      </c>
      <c r="G147" s="11">
        <v>101</v>
      </c>
      <c r="H147" s="12" t="s">
        <v>44</v>
      </c>
      <c r="I147" s="12" t="s">
        <v>129</v>
      </c>
      <c r="J147" s="12">
        <v>20</v>
      </c>
      <c r="K147" s="16">
        <v>0.15</v>
      </c>
      <c r="L147" s="40">
        <v>2</v>
      </c>
      <c r="M147" s="40" t="s">
        <v>629</v>
      </c>
      <c r="N147" s="14" t="s">
        <v>127</v>
      </c>
      <c r="O147" s="14">
        <v>-11.5</v>
      </c>
      <c r="P147" s="13">
        <v>0.7</v>
      </c>
      <c r="Q147" s="13">
        <v>0.8</v>
      </c>
      <c r="R147" s="37">
        <v>0.7</v>
      </c>
      <c r="S147" s="13" t="s">
        <v>696</v>
      </c>
      <c r="T147" s="49">
        <v>73</v>
      </c>
      <c r="U147" s="34">
        <v>4</v>
      </c>
      <c r="V147" s="34">
        <v>3.05</v>
      </c>
      <c r="W147" s="55">
        <f t="shared" si="14"/>
        <v>-23.75</v>
      </c>
      <c r="X147" s="37">
        <f t="shared" si="15"/>
        <v>-1</v>
      </c>
      <c r="Y147" s="37">
        <f t="shared" si="16"/>
        <v>8.4400000000000119</v>
      </c>
      <c r="Z147" s="37">
        <f t="shared" si="17"/>
        <v>-1</v>
      </c>
      <c r="AA147" s="37">
        <f t="shared" si="18"/>
        <v>43.44000000000004</v>
      </c>
      <c r="AB147" s="37">
        <f t="shared" si="19"/>
        <v>-1</v>
      </c>
      <c r="AC147" s="37">
        <f t="shared" si="20"/>
        <v>33.127400000000009</v>
      </c>
      <c r="AD147" s="19" t="s">
        <v>1275</v>
      </c>
    </row>
    <row r="148" spans="1:30" x14ac:dyDescent="0.25">
      <c r="A148" s="10">
        <v>43889.635416666664</v>
      </c>
      <c r="B148" s="11" t="s">
        <v>18</v>
      </c>
      <c r="C148" s="11" t="s">
        <v>2013</v>
      </c>
      <c r="D148" s="11">
        <v>4</v>
      </c>
      <c r="E148" s="11">
        <v>28</v>
      </c>
      <c r="F148" s="11">
        <v>0</v>
      </c>
      <c r="G148" s="11">
        <v>116</v>
      </c>
      <c r="H148" s="12" t="s">
        <v>1140</v>
      </c>
      <c r="I148" s="12" t="s">
        <v>127</v>
      </c>
      <c r="J148" s="12">
        <v>12</v>
      </c>
      <c r="K148" s="16">
        <v>0.16669999999999999</v>
      </c>
      <c r="L148" s="40">
        <v>3</v>
      </c>
      <c r="M148" s="40" t="s">
        <v>965</v>
      </c>
      <c r="N148" s="14" t="s">
        <v>127</v>
      </c>
      <c r="O148" s="14">
        <v>19</v>
      </c>
      <c r="P148" s="13">
        <v>0.75</v>
      </c>
      <c r="Q148" s="13">
        <v>0.91669999999999996</v>
      </c>
      <c r="R148" s="37">
        <v>0.75</v>
      </c>
      <c r="S148" s="13" t="s">
        <v>740</v>
      </c>
      <c r="T148" s="49">
        <v>55.5</v>
      </c>
      <c r="U148" s="34">
        <v>8</v>
      </c>
      <c r="V148" s="34">
        <v>1.01</v>
      </c>
      <c r="W148" s="55">
        <f t="shared" si="14"/>
        <v>-87.375</v>
      </c>
      <c r="X148" s="37">
        <f t="shared" si="15"/>
        <v>0.98</v>
      </c>
      <c r="Y148" s="37">
        <f t="shared" si="16"/>
        <v>9.4200000000000124</v>
      </c>
      <c r="Z148" s="37">
        <f t="shared" si="17"/>
        <v>1.96</v>
      </c>
      <c r="AA148" s="37">
        <f t="shared" si="18"/>
        <v>45.400000000000041</v>
      </c>
      <c r="AB148" s="37">
        <f t="shared" si="19"/>
        <v>6.8599999999999994</v>
      </c>
      <c r="AC148" s="37">
        <f t="shared" si="20"/>
        <v>39.987400000000008</v>
      </c>
      <c r="AD148" s="19" t="s">
        <v>1275</v>
      </c>
    </row>
    <row r="149" spans="1:30" x14ac:dyDescent="0.25">
      <c r="A149" s="10">
        <v>43895.708333333336</v>
      </c>
      <c r="B149" s="11" t="s">
        <v>1205</v>
      </c>
      <c r="C149" s="11" t="s">
        <v>2300</v>
      </c>
      <c r="D149" s="11">
        <v>4.5</v>
      </c>
      <c r="E149" s="11">
        <v>18</v>
      </c>
      <c r="F149" s="11">
        <v>0</v>
      </c>
      <c r="G149" s="11">
        <v>116</v>
      </c>
      <c r="H149" s="11" t="s">
        <v>327</v>
      </c>
      <c r="I149" s="12">
        <v>1</v>
      </c>
      <c r="J149" s="12">
        <v>6</v>
      </c>
      <c r="K149" s="13">
        <v>0.16669999999999999</v>
      </c>
      <c r="L149" s="40">
        <v>2</v>
      </c>
      <c r="M149" s="40">
        <v>91</v>
      </c>
      <c r="N149" s="14">
        <v>3</v>
      </c>
      <c r="O149" s="14">
        <v>-2</v>
      </c>
      <c r="P149" s="13">
        <v>0.83330000000000004</v>
      </c>
      <c r="Q149" s="13">
        <v>0.83330000000000004</v>
      </c>
      <c r="R149" s="37">
        <v>43987</v>
      </c>
      <c r="S149" s="13">
        <v>0.83330000000000004</v>
      </c>
      <c r="T149" s="12">
        <v>37.5</v>
      </c>
      <c r="U149" s="34">
        <v>5.9</v>
      </c>
      <c r="V149" s="34">
        <v>1.01</v>
      </c>
      <c r="W149" s="55">
        <f t="shared" si="14"/>
        <v>-82.881355932203391</v>
      </c>
      <c r="X149" s="37">
        <f t="shared" si="15"/>
        <v>0.98</v>
      </c>
      <c r="Y149" s="37">
        <f t="shared" si="16"/>
        <v>10.400000000000013</v>
      </c>
      <c r="Z149" s="37">
        <f t="shared" si="17"/>
        <v>1.96</v>
      </c>
      <c r="AA149" s="37">
        <f t="shared" si="18"/>
        <v>47.360000000000042</v>
      </c>
      <c r="AB149" s="37">
        <f t="shared" si="19"/>
        <v>4.8020000000000005</v>
      </c>
      <c r="AC149" s="37">
        <f t="shared" si="20"/>
        <v>44.789400000000008</v>
      </c>
      <c r="AD149" s="19" t="s">
        <v>1275</v>
      </c>
    </row>
    <row r="150" spans="1:30" x14ac:dyDescent="0.25">
      <c r="A150" s="10">
        <v>43897.621527777781</v>
      </c>
      <c r="B150" s="11" t="s">
        <v>1279</v>
      </c>
      <c r="C150" s="11" t="s">
        <v>1595</v>
      </c>
      <c r="D150" s="11">
        <v>3.5</v>
      </c>
      <c r="E150" s="11">
        <v>28</v>
      </c>
      <c r="F150" s="11">
        <v>0</v>
      </c>
      <c r="G150" s="11">
        <v>116</v>
      </c>
      <c r="H150" s="12" t="s">
        <v>117</v>
      </c>
      <c r="I150" s="12" t="s">
        <v>129</v>
      </c>
      <c r="J150" s="12">
        <v>12</v>
      </c>
      <c r="K150" s="16">
        <v>0.25</v>
      </c>
      <c r="L150" s="40">
        <v>3</v>
      </c>
      <c r="M150" s="40" t="s">
        <v>976</v>
      </c>
      <c r="N150" s="14" t="s">
        <v>128</v>
      </c>
      <c r="O150" s="14">
        <v>-21</v>
      </c>
      <c r="P150" s="13">
        <v>0.75</v>
      </c>
      <c r="Q150" s="13">
        <v>0.83330000000000004</v>
      </c>
      <c r="R150" s="37">
        <v>0.75</v>
      </c>
      <c r="S150" s="13" t="s">
        <v>740</v>
      </c>
      <c r="T150" s="49">
        <v>55.5</v>
      </c>
      <c r="U150" s="34">
        <v>4</v>
      </c>
      <c r="V150" s="34">
        <v>1.9</v>
      </c>
      <c r="W150" s="55">
        <f t="shared" si="14"/>
        <v>-52.5</v>
      </c>
      <c r="X150" s="37">
        <f t="shared" si="15"/>
        <v>0.98</v>
      </c>
      <c r="Y150" s="37">
        <f t="shared" si="16"/>
        <v>11.380000000000013</v>
      </c>
      <c r="Z150" s="37">
        <f t="shared" si="17"/>
        <v>-1</v>
      </c>
      <c r="AA150" s="37">
        <f t="shared" si="18"/>
        <v>46.360000000000042</v>
      </c>
      <c r="AB150" s="37">
        <f t="shared" si="19"/>
        <v>-1</v>
      </c>
      <c r="AC150" s="37">
        <f t="shared" si="20"/>
        <v>43.789400000000008</v>
      </c>
      <c r="AD150" s="19" t="s">
        <v>1275</v>
      </c>
    </row>
    <row r="151" spans="1:30" x14ac:dyDescent="0.25">
      <c r="A151" s="10">
        <v>43898.663194444445</v>
      </c>
      <c r="B151" s="11" t="s">
        <v>13</v>
      </c>
      <c r="C151" s="11" t="s">
        <v>2067</v>
      </c>
      <c r="D151" s="11">
        <v>5</v>
      </c>
      <c r="E151" s="11">
        <v>40</v>
      </c>
      <c r="F151" s="11">
        <v>0</v>
      </c>
      <c r="G151" s="11">
        <v>105</v>
      </c>
      <c r="H151" s="12" t="s">
        <v>1372</v>
      </c>
      <c r="I151" s="12" t="s">
        <v>128</v>
      </c>
      <c r="J151" s="12">
        <v>7</v>
      </c>
      <c r="K151" s="16">
        <v>0.1429</v>
      </c>
      <c r="L151" s="40">
        <v>2</v>
      </c>
      <c r="M151" s="40" t="s">
        <v>165</v>
      </c>
      <c r="N151" s="14" t="s">
        <v>219</v>
      </c>
      <c r="O151" s="14">
        <v>0</v>
      </c>
      <c r="P151" s="13">
        <v>0.85709999999999997</v>
      </c>
      <c r="Q151" s="13">
        <v>0.85709999999999997</v>
      </c>
      <c r="R151" s="37">
        <v>0.8571428571428571</v>
      </c>
      <c r="S151" s="13" t="s">
        <v>716</v>
      </c>
      <c r="T151" s="49">
        <v>47</v>
      </c>
      <c r="U151" s="34">
        <v>7.2</v>
      </c>
      <c r="V151" s="34">
        <v>1.01</v>
      </c>
      <c r="W151" s="55">
        <f t="shared" si="14"/>
        <v>-85.972222222222229</v>
      </c>
      <c r="X151" s="37">
        <f t="shared" si="15"/>
        <v>0.98</v>
      </c>
      <c r="Y151" s="37">
        <f t="shared" si="16"/>
        <v>12.360000000000014</v>
      </c>
      <c r="Z151" s="37">
        <f t="shared" si="17"/>
        <v>1.96</v>
      </c>
      <c r="AA151" s="37">
        <f t="shared" si="18"/>
        <v>48.320000000000043</v>
      </c>
      <c r="AB151" s="37">
        <f t="shared" si="19"/>
        <v>6.0759999999999996</v>
      </c>
      <c r="AC151" s="37">
        <f t="shared" si="20"/>
        <v>49.865400000000008</v>
      </c>
      <c r="AD151" s="19" t="s">
        <v>1275</v>
      </c>
    </row>
    <row r="152" spans="1:30" x14ac:dyDescent="0.25">
      <c r="A152" s="10">
        <v>43899.6875</v>
      </c>
      <c r="B152" s="11" t="s">
        <v>107</v>
      </c>
      <c r="C152" s="11" t="s">
        <v>2215</v>
      </c>
      <c r="D152" s="11">
        <v>4</v>
      </c>
      <c r="E152" s="11">
        <v>38</v>
      </c>
      <c r="F152" s="11">
        <v>0</v>
      </c>
      <c r="G152" s="11">
        <v>120</v>
      </c>
      <c r="H152" s="12" t="s">
        <v>1347</v>
      </c>
      <c r="I152" s="12" t="s">
        <v>128</v>
      </c>
      <c r="J152" s="12">
        <v>5</v>
      </c>
      <c r="K152" s="16">
        <v>0.2</v>
      </c>
      <c r="L152" s="40">
        <v>2</v>
      </c>
      <c r="M152" s="40" t="s">
        <v>660</v>
      </c>
      <c r="N152" s="14" t="s">
        <v>128</v>
      </c>
      <c r="O152" s="14">
        <v>9.5</v>
      </c>
      <c r="P152" s="13">
        <v>1</v>
      </c>
      <c r="Q152" s="13">
        <v>1</v>
      </c>
      <c r="R152" s="37">
        <v>1</v>
      </c>
      <c r="S152" s="13" t="s">
        <v>663</v>
      </c>
      <c r="T152" s="49">
        <v>47.5</v>
      </c>
      <c r="U152" s="34">
        <v>3.52</v>
      </c>
      <c r="V152" s="34">
        <v>1.01</v>
      </c>
      <c r="W152" s="55">
        <f t="shared" si="14"/>
        <v>-71.306818181818187</v>
      </c>
      <c r="X152" s="37">
        <f t="shared" si="15"/>
        <v>0.98</v>
      </c>
      <c r="Y152" s="37">
        <f t="shared" si="16"/>
        <v>13.340000000000014</v>
      </c>
      <c r="Z152" s="37">
        <f t="shared" si="17"/>
        <v>1.96</v>
      </c>
      <c r="AA152" s="37">
        <f t="shared" si="18"/>
        <v>50.280000000000044</v>
      </c>
      <c r="AB152" s="37">
        <f t="shared" si="19"/>
        <v>2.4695999999999998</v>
      </c>
      <c r="AC152" s="37">
        <f t="shared" si="20"/>
        <v>52.335000000000008</v>
      </c>
      <c r="AD152" s="19" t="s">
        <v>1275</v>
      </c>
    </row>
    <row r="153" spans="1:30" x14ac:dyDescent="0.25">
      <c r="A153" s="10">
        <v>43901.628472222219</v>
      </c>
      <c r="B153" s="11" t="s">
        <v>1098</v>
      </c>
      <c r="C153" s="11" t="s">
        <v>355</v>
      </c>
      <c r="D153" s="11">
        <v>4.33</v>
      </c>
      <c r="E153" s="11">
        <v>12</v>
      </c>
      <c r="F153" s="11">
        <v>0</v>
      </c>
      <c r="G153" s="11">
        <v>100</v>
      </c>
      <c r="H153" s="12" t="s">
        <v>356</v>
      </c>
      <c r="I153" s="12" t="s">
        <v>128</v>
      </c>
      <c r="J153" s="12">
        <v>6</v>
      </c>
      <c r="K153" s="16">
        <v>0.16669999999999999</v>
      </c>
      <c r="L153" s="40">
        <v>2</v>
      </c>
      <c r="M153" s="40" t="s">
        <v>551</v>
      </c>
      <c r="N153" s="14" t="s">
        <v>127</v>
      </c>
      <c r="O153" s="14">
        <v>-11.5</v>
      </c>
      <c r="P153" s="13">
        <v>0.83330000000000004</v>
      </c>
      <c r="Q153" s="13">
        <v>0.83330000000000004</v>
      </c>
      <c r="R153" s="37">
        <v>0.83333333333333337</v>
      </c>
      <c r="S153" s="13" t="s">
        <v>671</v>
      </c>
      <c r="T153" s="49">
        <v>37.5</v>
      </c>
      <c r="U153" s="34">
        <v>5.73</v>
      </c>
      <c r="V153" s="34">
        <v>5.7</v>
      </c>
      <c r="W153" s="55">
        <f t="shared" si="14"/>
        <v>-0.52356020942409032</v>
      </c>
      <c r="X153" s="37">
        <f t="shared" si="15"/>
        <v>-1</v>
      </c>
      <c r="Y153" s="37">
        <f t="shared" si="16"/>
        <v>12.340000000000014</v>
      </c>
      <c r="Z153" s="37">
        <f t="shared" si="17"/>
        <v>-1</v>
      </c>
      <c r="AA153" s="37">
        <f t="shared" si="18"/>
        <v>49.280000000000044</v>
      </c>
      <c r="AB153" s="37">
        <f t="shared" si="19"/>
        <v>-1</v>
      </c>
      <c r="AC153" s="37">
        <f t="shared" si="20"/>
        <v>51.335000000000008</v>
      </c>
      <c r="AD153" s="19" t="s">
        <v>1276</v>
      </c>
    </row>
    <row r="154" spans="1:30" x14ac:dyDescent="0.25">
      <c r="A154" s="10">
        <v>43902.572916666664</v>
      </c>
      <c r="B154" s="11" t="s">
        <v>29</v>
      </c>
      <c r="C154" s="11" t="s">
        <v>1874</v>
      </c>
      <c r="D154" s="11">
        <v>4.33</v>
      </c>
      <c r="E154" s="11">
        <v>75</v>
      </c>
      <c r="F154" s="11">
        <v>0</v>
      </c>
      <c r="G154" s="11">
        <v>116</v>
      </c>
      <c r="H154" s="12" t="s">
        <v>1322</v>
      </c>
      <c r="I154" s="12" t="s">
        <v>128</v>
      </c>
      <c r="J154" s="12">
        <v>8</v>
      </c>
      <c r="K154" s="16">
        <v>0.125</v>
      </c>
      <c r="L154" s="40">
        <v>2</v>
      </c>
      <c r="M154" s="40" t="s">
        <v>423</v>
      </c>
      <c r="N154" s="14" t="s">
        <v>219</v>
      </c>
      <c r="O154" s="14">
        <v>0</v>
      </c>
      <c r="P154" s="13">
        <v>0.75</v>
      </c>
      <c r="Q154" s="13">
        <v>0.875</v>
      </c>
      <c r="R154" s="37">
        <v>0.75</v>
      </c>
      <c r="S154" s="13" t="s">
        <v>740</v>
      </c>
      <c r="T154" s="49">
        <v>37</v>
      </c>
      <c r="U154" s="34">
        <v>4</v>
      </c>
      <c r="V154" s="34">
        <v>2.6</v>
      </c>
      <c r="W154" s="55">
        <f t="shared" si="14"/>
        <v>-35</v>
      </c>
      <c r="X154" s="37">
        <f t="shared" si="15"/>
        <v>-1</v>
      </c>
      <c r="Y154" s="37">
        <f t="shared" si="16"/>
        <v>11.340000000000014</v>
      </c>
      <c r="Z154" s="37">
        <f t="shared" si="17"/>
        <v>-1</v>
      </c>
      <c r="AA154" s="37">
        <f t="shared" si="18"/>
        <v>48.280000000000044</v>
      </c>
      <c r="AB154" s="37">
        <f t="shared" si="19"/>
        <v>-1</v>
      </c>
      <c r="AC154" s="37">
        <f t="shared" si="20"/>
        <v>50.335000000000008</v>
      </c>
      <c r="AD154" s="19" t="s">
        <v>1288</v>
      </c>
    </row>
    <row r="155" spans="1:30" x14ac:dyDescent="0.25">
      <c r="A155" s="10">
        <v>43902.684027777781</v>
      </c>
      <c r="B155" s="11" t="s">
        <v>29</v>
      </c>
      <c r="C155" s="11" t="s">
        <v>2181</v>
      </c>
      <c r="D155" s="11">
        <v>5</v>
      </c>
      <c r="E155" s="11">
        <v>35</v>
      </c>
      <c r="F155" s="11">
        <v>0</v>
      </c>
      <c r="G155" s="11">
        <v>109</v>
      </c>
      <c r="H155" s="12" t="s">
        <v>1201</v>
      </c>
      <c r="I155" s="12" t="s">
        <v>127</v>
      </c>
      <c r="J155" s="12">
        <v>7</v>
      </c>
      <c r="K155" s="16">
        <v>0.28570000000000001</v>
      </c>
      <c r="L155" s="40">
        <v>2</v>
      </c>
      <c r="M155" s="40" t="s">
        <v>519</v>
      </c>
      <c r="N155" s="14" t="s">
        <v>128</v>
      </c>
      <c r="O155" s="14">
        <v>9.5</v>
      </c>
      <c r="P155" s="13">
        <v>0.85709999999999997</v>
      </c>
      <c r="Q155" s="13">
        <v>0.85709999999999997</v>
      </c>
      <c r="R155" s="37">
        <v>0.8571428571428571</v>
      </c>
      <c r="S155" s="13" t="s">
        <v>716</v>
      </c>
      <c r="T155" s="49">
        <v>47</v>
      </c>
      <c r="U155" s="34">
        <v>6.61</v>
      </c>
      <c r="V155" s="34">
        <v>2.52</v>
      </c>
      <c r="W155" s="55">
        <f t="shared" si="14"/>
        <v>-61.87594553706505</v>
      </c>
      <c r="X155" s="37">
        <f t="shared" si="15"/>
        <v>0.98</v>
      </c>
      <c r="Y155" s="37">
        <f t="shared" si="16"/>
        <v>12.320000000000014</v>
      </c>
      <c r="Z155" s="37">
        <f t="shared" si="17"/>
        <v>-1</v>
      </c>
      <c r="AA155" s="37">
        <f t="shared" si="18"/>
        <v>47.280000000000044</v>
      </c>
      <c r="AB155" s="37">
        <f t="shared" si="19"/>
        <v>-1</v>
      </c>
      <c r="AC155" s="37">
        <f t="shared" si="20"/>
        <v>49.335000000000008</v>
      </c>
      <c r="AD155" s="19" t="s">
        <v>1275</v>
      </c>
    </row>
    <row r="156" spans="1:30" x14ac:dyDescent="0.25">
      <c r="A156" s="10">
        <v>43904.684027777781</v>
      </c>
      <c r="B156" s="11" t="s">
        <v>1370</v>
      </c>
      <c r="C156" s="11" t="s">
        <v>1886</v>
      </c>
      <c r="D156" s="11">
        <v>6.5</v>
      </c>
      <c r="E156" s="11">
        <v>30</v>
      </c>
      <c r="F156" s="11">
        <v>0</v>
      </c>
      <c r="G156" s="11">
        <v>111</v>
      </c>
      <c r="H156" s="12" t="s">
        <v>1565</v>
      </c>
      <c r="I156" s="12" t="s">
        <v>127</v>
      </c>
      <c r="J156" s="12">
        <v>12</v>
      </c>
      <c r="K156" s="16">
        <v>0.16669999999999999</v>
      </c>
      <c r="L156" s="40">
        <v>2</v>
      </c>
      <c r="M156" s="40" t="s">
        <v>1042</v>
      </c>
      <c r="N156" s="14" t="s">
        <v>129</v>
      </c>
      <c r="O156" s="14">
        <v>-2</v>
      </c>
      <c r="P156" s="13">
        <v>0.75</v>
      </c>
      <c r="Q156" s="13">
        <v>0.83330000000000004</v>
      </c>
      <c r="R156" s="37">
        <v>0.75</v>
      </c>
      <c r="S156" s="13" t="s">
        <v>740</v>
      </c>
      <c r="T156" s="49">
        <v>55.5</v>
      </c>
      <c r="U156" s="34">
        <v>4.5599999999999996</v>
      </c>
      <c r="V156" s="34">
        <v>1.01</v>
      </c>
      <c r="W156" s="55">
        <f t="shared" si="14"/>
        <v>-77.850877192982452</v>
      </c>
      <c r="X156" s="37">
        <f t="shared" si="15"/>
        <v>0.98</v>
      </c>
      <c r="Y156" s="37">
        <f t="shared" si="16"/>
        <v>13.300000000000015</v>
      </c>
      <c r="Z156" s="37">
        <f t="shared" si="17"/>
        <v>1.96</v>
      </c>
      <c r="AA156" s="37">
        <f t="shared" si="18"/>
        <v>49.240000000000045</v>
      </c>
      <c r="AB156" s="37">
        <f t="shared" si="19"/>
        <v>3.4887999999999995</v>
      </c>
      <c r="AC156" s="37">
        <f t="shared" si="20"/>
        <v>52.823800000000006</v>
      </c>
      <c r="AD156" s="19" t="s">
        <v>1276</v>
      </c>
    </row>
    <row r="157" spans="1:30" x14ac:dyDescent="0.25">
      <c r="A157" s="10">
        <v>43904.704861111109</v>
      </c>
      <c r="B157" s="11" t="s">
        <v>1682</v>
      </c>
      <c r="C157" s="11" t="s">
        <v>2123</v>
      </c>
      <c r="D157" s="11">
        <v>2.38</v>
      </c>
      <c r="E157" s="11">
        <v>16</v>
      </c>
      <c r="F157" s="11">
        <v>0</v>
      </c>
      <c r="G157" s="11">
        <v>115</v>
      </c>
      <c r="H157" s="12" t="s">
        <v>2124</v>
      </c>
      <c r="I157" s="12" t="s">
        <v>128</v>
      </c>
      <c r="J157" s="12">
        <v>5</v>
      </c>
      <c r="K157" s="16">
        <v>0.2</v>
      </c>
      <c r="L157" s="40">
        <v>1</v>
      </c>
      <c r="M157" s="40" t="s">
        <v>1108</v>
      </c>
      <c r="N157" s="14" t="s">
        <v>219</v>
      </c>
      <c r="O157" s="14">
        <v>0</v>
      </c>
      <c r="P157" s="13">
        <v>0.8</v>
      </c>
      <c r="Q157" s="13">
        <v>0.8</v>
      </c>
      <c r="R157" s="37">
        <v>0.8</v>
      </c>
      <c r="S157" s="13" t="s">
        <v>724</v>
      </c>
      <c r="T157" s="49">
        <v>28</v>
      </c>
      <c r="U157" s="34">
        <v>3.5</v>
      </c>
      <c r="V157" s="34">
        <v>1.01</v>
      </c>
      <c r="W157" s="55">
        <f t="shared" si="14"/>
        <v>-71.142857142857139</v>
      </c>
      <c r="X157" s="37">
        <f t="shared" si="15"/>
        <v>0.98</v>
      </c>
      <c r="Y157" s="37">
        <f t="shared" si="16"/>
        <v>14.280000000000015</v>
      </c>
      <c r="Z157" s="37">
        <f t="shared" si="17"/>
        <v>1.96</v>
      </c>
      <c r="AA157" s="37">
        <f t="shared" si="18"/>
        <v>51.200000000000045</v>
      </c>
      <c r="AB157" s="37">
        <f t="shared" si="19"/>
        <v>2.4500000000000002</v>
      </c>
      <c r="AC157" s="37">
        <f t="shared" si="20"/>
        <v>55.273800000000008</v>
      </c>
      <c r="AD157" s="19" t="s">
        <v>1275</v>
      </c>
    </row>
    <row r="158" spans="1:30" x14ac:dyDescent="0.25">
      <c r="A158" s="10">
        <v>43905.663194444445</v>
      </c>
      <c r="B158" s="11" t="s">
        <v>82</v>
      </c>
      <c r="C158" s="11" t="s">
        <v>1762</v>
      </c>
      <c r="D158" s="11">
        <v>4</v>
      </c>
      <c r="E158" s="11">
        <v>59</v>
      </c>
      <c r="F158" s="11">
        <v>0</v>
      </c>
      <c r="G158" s="11">
        <v>110</v>
      </c>
      <c r="H158" s="12" t="s">
        <v>44</v>
      </c>
      <c r="I158" s="12" t="s">
        <v>131</v>
      </c>
      <c r="J158" s="12">
        <v>28</v>
      </c>
      <c r="K158" s="16">
        <v>0.1429</v>
      </c>
      <c r="L158" s="40">
        <v>3</v>
      </c>
      <c r="M158" s="40" t="s">
        <v>962</v>
      </c>
      <c r="N158" s="14" t="s">
        <v>131</v>
      </c>
      <c r="O158" s="14">
        <v>7.5</v>
      </c>
      <c r="P158" s="13">
        <v>0.71430000000000005</v>
      </c>
      <c r="Q158" s="13">
        <v>0.85709999999999997</v>
      </c>
      <c r="R158" s="37">
        <v>0.7142857142857143</v>
      </c>
      <c r="S158" s="13" t="s">
        <v>681</v>
      </c>
      <c r="T158" s="49">
        <v>110</v>
      </c>
      <c r="U158" s="34">
        <v>4</v>
      </c>
      <c r="V158" s="34">
        <v>1.48</v>
      </c>
      <c r="W158" s="55">
        <f t="shared" si="14"/>
        <v>-63</v>
      </c>
      <c r="X158" s="37">
        <f t="shared" si="15"/>
        <v>0.98</v>
      </c>
      <c r="Y158" s="37">
        <f t="shared" si="16"/>
        <v>15.260000000000016</v>
      </c>
      <c r="Z158" s="37">
        <f t="shared" si="17"/>
        <v>-1</v>
      </c>
      <c r="AA158" s="37">
        <f t="shared" si="18"/>
        <v>50.200000000000045</v>
      </c>
      <c r="AB158" s="37">
        <f t="shared" si="19"/>
        <v>-1</v>
      </c>
      <c r="AC158" s="37">
        <f t="shared" si="20"/>
        <v>54.273800000000008</v>
      </c>
      <c r="AD158" s="19" t="s">
        <v>1276</v>
      </c>
    </row>
    <row r="159" spans="1:30" x14ac:dyDescent="0.25">
      <c r="A159" s="10">
        <v>43913.625</v>
      </c>
      <c r="B159" s="11" t="s">
        <v>934</v>
      </c>
      <c r="C159" s="11" t="s">
        <v>2439</v>
      </c>
      <c r="D159" s="11">
        <v>5</v>
      </c>
      <c r="E159" s="11">
        <v>10</v>
      </c>
      <c r="F159" s="11">
        <v>3</v>
      </c>
      <c r="G159" s="11">
        <v>92</v>
      </c>
      <c r="H159" s="12" t="s">
        <v>2467</v>
      </c>
      <c r="I159" s="12" t="s">
        <v>129</v>
      </c>
      <c r="J159" s="12">
        <v>8</v>
      </c>
      <c r="K159" s="16">
        <v>0.375</v>
      </c>
      <c r="L159" s="40">
        <v>1</v>
      </c>
      <c r="M159" s="40" t="s">
        <v>942</v>
      </c>
      <c r="N159" s="14" t="s">
        <v>127</v>
      </c>
      <c r="O159" s="14">
        <v>19</v>
      </c>
      <c r="P159" s="13">
        <v>0.75</v>
      </c>
      <c r="Q159" s="13">
        <v>0.875</v>
      </c>
      <c r="R159" s="37">
        <v>0.75</v>
      </c>
      <c r="S159" s="13" t="s">
        <v>740</v>
      </c>
      <c r="T159" s="49">
        <v>37</v>
      </c>
      <c r="U159" s="34">
        <v>4.38</v>
      </c>
      <c r="V159" s="34">
        <v>3.7</v>
      </c>
      <c r="W159" s="55">
        <f t="shared" si="14"/>
        <v>-15.525114155251146</v>
      </c>
      <c r="X159" s="37">
        <f t="shared" si="15"/>
        <v>-1</v>
      </c>
      <c r="Y159" s="37">
        <f t="shared" si="16"/>
        <v>14.260000000000016</v>
      </c>
      <c r="Z159" s="37">
        <f t="shared" si="17"/>
        <v>-1</v>
      </c>
      <c r="AA159" s="37">
        <f t="shared" si="18"/>
        <v>49.200000000000045</v>
      </c>
      <c r="AB159" s="37">
        <f t="shared" si="19"/>
        <v>-1</v>
      </c>
      <c r="AC159" s="37">
        <f t="shared" si="20"/>
        <v>53.273800000000008</v>
      </c>
      <c r="AD159" s="19" t="s">
        <v>1275</v>
      </c>
    </row>
    <row r="160" spans="1:30" x14ac:dyDescent="0.25">
      <c r="A160" s="10">
        <v>43995.822916666664</v>
      </c>
      <c r="B160" s="11" t="s">
        <v>239</v>
      </c>
      <c r="C160" s="11" t="s">
        <v>2558</v>
      </c>
      <c r="D160" s="11"/>
      <c r="E160" s="11">
        <v>82</v>
      </c>
      <c r="F160" s="11">
        <v>7</v>
      </c>
      <c r="G160" s="11">
        <v>102</v>
      </c>
      <c r="H160" s="12" t="s">
        <v>489</v>
      </c>
      <c r="I160" s="12" t="s">
        <v>127</v>
      </c>
      <c r="J160" s="12">
        <v>5</v>
      </c>
      <c r="K160" s="16">
        <v>0.4</v>
      </c>
      <c r="L160" s="40">
        <v>3</v>
      </c>
      <c r="M160" s="40" t="s">
        <v>942</v>
      </c>
      <c r="N160" s="14" t="s">
        <v>127</v>
      </c>
      <c r="O160" s="14">
        <v>-11.5</v>
      </c>
      <c r="P160" s="13">
        <v>0.8</v>
      </c>
      <c r="Q160" s="13">
        <v>0.8</v>
      </c>
      <c r="R160" s="37">
        <v>0.8</v>
      </c>
      <c r="S160" s="13" t="s">
        <v>724</v>
      </c>
      <c r="T160" s="49">
        <v>28</v>
      </c>
      <c r="U160" s="34">
        <v>7.2</v>
      </c>
      <c r="V160" s="34">
        <v>6</v>
      </c>
      <c r="W160" s="55">
        <f t="shared" si="14"/>
        <v>-16.666666666666671</v>
      </c>
      <c r="X160" s="37">
        <f t="shared" si="15"/>
        <v>-1</v>
      </c>
      <c r="Y160" s="37">
        <f t="shared" si="16"/>
        <v>13.260000000000016</v>
      </c>
      <c r="Z160" s="37">
        <f t="shared" si="17"/>
        <v>-1</v>
      </c>
      <c r="AA160" s="37">
        <f t="shared" si="18"/>
        <v>48.200000000000045</v>
      </c>
      <c r="AB160" s="37">
        <f t="shared" si="19"/>
        <v>-1</v>
      </c>
      <c r="AC160" s="37">
        <f t="shared" si="20"/>
        <v>52.273800000000008</v>
      </c>
      <c r="AD160" s="19" t="s">
        <v>1277</v>
      </c>
    </row>
    <row r="161" spans="1:30" x14ac:dyDescent="0.25">
      <c r="A161" s="10">
        <v>43996.572916666664</v>
      </c>
      <c r="B161" s="11" t="s">
        <v>148</v>
      </c>
      <c r="C161" s="11" t="s">
        <v>314</v>
      </c>
      <c r="D161" s="11">
        <v>8</v>
      </c>
      <c r="E161" s="11">
        <v>9</v>
      </c>
      <c r="F161" s="11">
        <v>6</v>
      </c>
      <c r="G161" s="11">
        <v>82</v>
      </c>
      <c r="H161" s="12" t="s">
        <v>77</v>
      </c>
      <c r="I161" s="12" t="s">
        <v>127</v>
      </c>
      <c r="J161" s="12">
        <v>7</v>
      </c>
      <c r="K161" s="16">
        <v>0.28570000000000001</v>
      </c>
      <c r="L161" s="40">
        <v>2</v>
      </c>
      <c r="M161" s="40" t="s">
        <v>965</v>
      </c>
      <c r="N161" s="14" t="s">
        <v>219</v>
      </c>
      <c r="O161" s="14">
        <v>0</v>
      </c>
      <c r="P161" s="13">
        <v>0.71430000000000005</v>
      </c>
      <c r="Q161" s="13">
        <v>0.85709999999999997</v>
      </c>
      <c r="R161" s="37">
        <v>0.7142857142857143</v>
      </c>
      <c r="S161" s="13" t="s">
        <v>681</v>
      </c>
      <c r="T161" s="49">
        <v>27.5</v>
      </c>
      <c r="U161" s="34">
        <v>8.8000000000000007</v>
      </c>
      <c r="V161" s="34">
        <v>2.92</v>
      </c>
      <c r="W161" s="55">
        <f t="shared" si="14"/>
        <v>-66.818181818181813</v>
      </c>
      <c r="X161" s="37">
        <f t="shared" si="15"/>
        <v>0.98</v>
      </c>
      <c r="Y161" s="37">
        <f t="shared" si="16"/>
        <v>14.240000000000016</v>
      </c>
      <c r="Z161" s="37">
        <f t="shared" si="17"/>
        <v>1.96</v>
      </c>
      <c r="AA161" s="37">
        <f t="shared" si="18"/>
        <v>50.160000000000046</v>
      </c>
      <c r="AB161" s="37">
        <f t="shared" si="19"/>
        <v>-1</v>
      </c>
      <c r="AC161" s="37">
        <f t="shared" si="20"/>
        <v>51.273800000000008</v>
      </c>
      <c r="AD161" s="19" t="s">
        <v>1288</v>
      </c>
    </row>
    <row r="162" spans="1:30" x14ac:dyDescent="0.25">
      <c r="A162" s="10">
        <v>43997.555555555555</v>
      </c>
      <c r="B162" s="11" t="s">
        <v>37</v>
      </c>
      <c r="C162" s="11" t="s">
        <v>2480</v>
      </c>
      <c r="D162" s="11">
        <v>5</v>
      </c>
      <c r="E162" s="11">
        <v>10</v>
      </c>
      <c r="F162" s="11">
        <v>5</v>
      </c>
      <c r="G162" s="11">
        <v>94</v>
      </c>
      <c r="H162" s="12" t="s">
        <v>159</v>
      </c>
      <c r="I162" s="12" t="s">
        <v>129</v>
      </c>
      <c r="J162" s="12">
        <v>6</v>
      </c>
      <c r="K162" s="16">
        <v>0.5</v>
      </c>
      <c r="L162" s="40">
        <v>2</v>
      </c>
      <c r="M162" s="40" t="s">
        <v>1136</v>
      </c>
      <c r="N162" s="14" t="s">
        <v>219</v>
      </c>
      <c r="O162" s="14">
        <v>0</v>
      </c>
      <c r="P162" s="13">
        <v>0.83330000000000004</v>
      </c>
      <c r="Q162" s="13">
        <v>1</v>
      </c>
      <c r="R162" s="37">
        <v>0.83333333333333337</v>
      </c>
      <c r="S162" s="13" t="s">
        <v>671</v>
      </c>
      <c r="T162" s="49">
        <v>37.5</v>
      </c>
      <c r="U162" s="34">
        <v>7.38</v>
      </c>
      <c r="V162" s="34">
        <v>15</v>
      </c>
      <c r="W162" s="55">
        <f t="shared" si="14"/>
        <v>103.25203252032523</v>
      </c>
      <c r="X162" s="37">
        <f t="shared" si="15"/>
        <v>-1</v>
      </c>
      <c r="Y162" s="37">
        <f t="shared" si="16"/>
        <v>13.240000000000016</v>
      </c>
      <c r="Z162" s="37">
        <f t="shared" si="17"/>
        <v>-1</v>
      </c>
      <c r="AA162" s="37">
        <f t="shared" si="18"/>
        <v>49.160000000000046</v>
      </c>
      <c r="AB162" s="37">
        <f t="shared" si="19"/>
        <v>-1</v>
      </c>
      <c r="AC162" s="37">
        <f t="shared" si="20"/>
        <v>50.273800000000008</v>
      </c>
      <c r="AD162" s="19" t="s">
        <v>1288</v>
      </c>
    </row>
    <row r="163" spans="1:30" x14ac:dyDescent="0.25">
      <c r="A163" s="10">
        <v>43998.649305555555</v>
      </c>
      <c r="B163" s="11" t="s">
        <v>99</v>
      </c>
      <c r="C163" s="11" t="s">
        <v>2505</v>
      </c>
      <c r="D163" s="11">
        <v>11</v>
      </c>
      <c r="E163" s="11">
        <v>9</v>
      </c>
      <c r="F163" s="11">
        <v>9</v>
      </c>
      <c r="G163" s="11">
        <v>105</v>
      </c>
      <c r="H163" s="12" t="s">
        <v>40</v>
      </c>
      <c r="I163" s="12" t="s">
        <v>123</v>
      </c>
      <c r="J163" s="12">
        <v>7</v>
      </c>
      <c r="K163" s="16">
        <v>0.71430000000000005</v>
      </c>
      <c r="L163" s="40">
        <v>2</v>
      </c>
      <c r="M163" s="40" t="s">
        <v>1950</v>
      </c>
      <c r="N163" s="14" t="s">
        <v>127</v>
      </c>
      <c r="O163" s="14">
        <v>-37.6</v>
      </c>
      <c r="P163" s="13">
        <v>0.85709999999999997</v>
      </c>
      <c r="Q163" s="13">
        <v>0.85709999999999997</v>
      </c>
      <c r="R163" s="37">
        <v>0.8571428571428571</v>
      </c>
      <c r="S163" s="13" t="s">
        <v>716</v>
      </c>
      <c r="T163" s="49">
        <v>48.8</v>
      </c>
      <c r="U163" s="34">
        <v>5.78</v>
      </c>
      <c r="V163" s="34">
        <v>5</v>
      </c>
      <c r="W163" s="55">
        <f t="shared" si="14"/>
        <v>-13.494809688581327</v>
      </c>
      <c r="X163" s="37">
        <f t="shared" si="15"/>
        <v>-1</v>
      </c>
      <c r="Y163" s="37">
        <f t="shared" si="16"/>
        <v>12.240000000000016</v>
      </c>
      <c r="Z163" s="37">
        <f t="shared" si="17"/>
        <v>-1</v>
      </c>
      <c r="AA163" s="37">
        <f t="shared" si="18"/>
        <v>48.160000000000046</v>
      </c>
      <c r="AB163" s="37">
        <f t="shared" si="19"/>
        <v>-1</v>
      </c>
      <c r="AC163" s="37">
        <f t="shared" si="20"/>
        <v>49.273800000000008</v>
      </c>
      <c r="AD163" s="19" t="s">
        <v>1288</v>
      </c>
    </row>
    <row r="164" spans="1:30" x14ac:dyDescent="0.25">
      <c r="A164" s="10">
        <v>43998.673611111109</v>
      </c>
      <c r="B164" s="11" t="s">
        <v>99</v>
      </c>
      <c r="C164" s="11" t="s">
        <v>2581</v>
      </c>
      <c r="D164" s="11">
        <v>4.5</v>
      </c>
      <c r="E164" s="11">
        <v>13</v>
      </c>
      <c r="F164" s="11">
        <v>5</v>
      </c>
      <c r="G164" s="11">
        <v>105</v>
      </c>
      <c r="H164" s="12" t="s">
        <v>134</v>
      </c>
      <c r="I164" s="12" t="s">
        <v>131</v>
      </c>
      <c r="J164" s="12">
        <v>5</v>
      </c>
      <c r="K164" s="16">
        <v>0.8</v>
      </c>
      <c r="L164" s="40">
        <v>3</v>
      </c>
      <c r="M164" s="40" t="s">
        <v>551</v>
      </c>
      <c r="N164" s="14" t="s">
        <v>219</v>
      </c>
      <c r="O164" s="14">
        <v>0</v>
      </c>
      <c r="P164" s="13">
        <v>0.8</v>
      </c>
      <c r="Q164" s="13">
        <v>0.8</v>
      </c>
      <c r="R164" s="37">
        <v>0.8</v>
      </c>
      <c r="S164" s="13" t="s">
        <v>724</v>
      </c>
      <c r="T164" s="49">
        <v>29.2</v>
      </c>
      <c r="U164" s="34">
        <v>4.7</v>
      </c>
      <c r="V164" s="34">
        <v>1.01</v>
      </c>
      <c r="W164" s="55">
        <f t="shared" si="14"/>
        <v>-78.510638297872333</v>
      </c>
      <c r="X164" s="37">
        <f t="shared" si="15"/>
        <v>0.98</v>
      </c>
      <c r="Y164" s="37">
        <f t="shared" si="16"/>
        <v>13.220000000000017</v>
      </c>
      <c r="Z164" s="37">
        <f t="shared" si="17"/>
        <v>1.96</v>
      </c>
      <c r="AA164" s="37">
        <f t="shared" si="18"/>
        <v>50.120000000000047</v>
      </c>
      <c r="AB164" s="37">
        <f t="shared" si="19"/>
        <v>3.6259999999999999</v>
      </c>
      <c r="AC164" s="37">
        <f t="shared" si="20"/>
        <v>52.899800000000006</v>
      </c>
      <c r="AD164" s="19" t="s">
        <v>1288</v>
      </c>
    </row>
    <row r="165" spans="1:30" x14ac:dyDescent="0.25">
      <c r="A165" s="10">
        <v>43999.625</v>
      </c>
      <c r="B165" s="11" t="s">
        <v>99</v>
      </c>
      <c r="C165" s="11" t="s">
        <v>1354</v>
      </c>
      <c r="D165" s="11">
        <v>10</v>
      </c>
      <c r="E165" s="11">
        <v>10</v>
      </c>
      <c r="F165" s="11">
        <v>7</v>
      </c>
      <c r="G165" s="11">
        <v>112</v>
      </c>
      <c r="H165" s="12" t="s">
        <v>319</v>
      </c>
      <c r="I165" s="12" t="s">
        <v>123</v>
      </c>
      <c r="J165" s="12">
        <v>8</v>
      </c>
      <c r="K165" s="16">
        <v>0.625</v>
      </c>
      <c r="L165" s="40">
        <v>3</v>
      </c>
      <c r="M165" s="40" t="s">
        <v>966</v>
      </c>
      <c r="N165" s="14" t="s">
        <v>219</v>
      </c>
      <c r="O165" s="14">
        <v>0</v>
      </c>
      <c r="P165" s="13">
        <v>0.875</v>
      </c>
      <c r="Q165" s="13">
        <v>0.875</v>
      </c>
      <c r="R165" s="37">
        <v>0.875</v>
      </c>
      <c r="S165" s="13" t="s">
        <v>806</v>
      </c>
      <c r="T165" s="49">
        <v>58.6</v>
      </c>
      <c r="U165" s="34">
        <v>6.6</v>
      </c>
      <c r="V165" s="34">
        <v>1.01</v>
      </c>
      <c r="W165" s="55">
        <f t="shared" si="14"/>
        <v>-84.696969696969688</v>
      </c>
      <c r="X165" s="37">
        <f t="shared" si="15"/>
        <v>0.98</v>
      </c>
      <c r="Y165" s="37">
        <f t="shared" si="16"/>
        <v>14.200000000000017</v>
      </c>
      <c r="Z165" s="37">
        <f t="shared" si="17"/>
        <v>1.96</v>
      </c>
      <c r="AA165" s="37">
        <f t="shared" si="18"/>
        <v>52.080000000000048</v>
      </c>
      <c r="AB165" s="37">
        <f t="shared" si="19"/>
        <v>5.4879999999999995</v>
      </c>
      <c r="AC165" s="37">
        <f t="shared" si="20"/>
        <v>58.387800000000006</v>
      </c>
      <c r="AD165" s="19" t="s">
        <v>1288</v>
      </c>
    </row>
    <row r="166" spans="1:30" x14ac:dyDescent="0.25">
      <c r="A166" s="10">
        <v>44000.8125</v>
      </c>
      <c r="B166" s="11" t="s">
        <v>119</v>
      </c>
      <c r="C166" s="11" t="s">
        <v>2077</v>
      </c>
      <c r="D166" s="11">
        <v>9</v>
      </c>
      <c r="E166" s="11">
        <v>9</v>
      </c>
      <c r="F166" s="11">
        <v>6</v>
      </c>
      <c r="G166" s="11">
        <v>87</v>
      </c>
      <c r="H166" s="12" t="s">
        <v>514</v>
      </c>
      <c r="I166" s="12" t="s">
        <v>129</v>
      </c>
      <c r="J166" s="12">
        <v>6</v>
      </c>
      <c r="K166" s="16">
        <v>0.5</v>
      </c>
      <c r="L166" s="40">
        <v>1</v>
      </c>
      <c r="M166" s="40" t="s">
        <v>1146</v>
      </c>
      <c r="N166" s="14" t="s">
        <v>127</v>
      </c>
      <c r="O166" s="14">
        <v>-37.6</v>
      </c>
      <c r="P166" s="13">
        <v>0.83330000000000004</v>
      </c>
      <c r="Q166" s="13">
        <v>1</v>
      </c>
      <c r="R166" s="37">
        <v>0.83333333333333337</v>
      </c>
      <c r="S166" s="13" t="s">
        <v>671</v>
      </c>
      <c r="T166" s="49">
        <v>39</v>
      </c>
      <c r="U166" s="34">
        <v>6.46</v>
      </c>
      <c r="V166" s="34">
        <v>4.5</v>
      </c>
      <c r="W166" s="55">
        <f t="shared" si="14"/>
        <v>-30.340557275541784</v>
      </c>
      <c r="X166" s="37">
        <f t="shared" si="15"/>
        <v>-1</v>
      </c>
      <c r="Y166" s="37">
        <f t="shared" si="16"/>
        <v>13.200000000000017</v>
      </c>
      <c r="Z166" s="37">
        <f t="shared" si="17"/>
        <v>-1</v>
      </c>
      <c r="AA166" s="37">
        <f t="shared" si="18"/>
        <v>51.080000000000048</v>
      </c>
      <c r="AB166" s="37">
        <f t="shared" si="19"/>
        <v>-1</v>
      </c>
      <c r="AC166" s="37">
        <f t="shared" si="20"/>
        <v>57.387800000000006</v>
      </c>
      <c r="AD166" s="19" t="s">
        <v>1288</v>
      </c>
    </row>
    <row r="167" spans="1:30" x14ac:dyDescent="0.25">
      <c r="A167" s="10">
        <v>44000.8125</v>
      </c>
      <c r="B167" s="11" t="s">
        <v>119</v>
      </c>
      <c r="C167" s="11" t="s">
        <v>2518</v>
      </c>
      <c r="D167" s="11">
        <v>3.5</v>
      </c>
      <c r="E167" s="11">
        <v>10</v>
      </c>
      <c r="F167" s="11">
        <v>5</v>
      </c>
      <c r="G167" s="11">
        <v>85</v>
      </c>
      <c r="H167" s="12" t="s">
        <v>96</v>
      </c>
      <c r="I167" s="12" t="s">
        <v>139</v>
      </c>
      <c r="J167" s="12">
        <v>28</v>
      </c>
      <c r="K167" s="16">
        <v>0.25</v>
      </c>
      <c r="L167" s="40">
        <v>3</v>
      </c>
      <c r="M167" s="40" t="s">
        <v>677</v>
      </c>
      <c r="N167" s="14" t="s">
        <v>131</v>
      </c>
      <c r="O167" s="14">
        <v>-18</v>
      </c>
      <c r="P167" s="13">
        <v>0.71430000000000005</v>
      </c>
      <c r="Q167" s="13">
        <v>0.82140000000000002</v>
      </c>
      <c r="R167" s="37">
        <v>0.7142857142857143</v>
      </c>
      <c r="S167" s="13" t="s">
        <v>681</v>
      </c>
      <c r="T167" s="49">
        <v>116</v>
      </c>
      <c r="U167" s="34">
        <v>5.27</v>
      </c>
      <c r="V167" s="34">
        <v>5.6</v>
      </c>
      <c r="W167" s="55">
        <f t="shared" si="14"/>
        <v>6.2618595825427121</v>
      </c>
      <c r="X167" s="37">
        <f t="shared" si="15"/>
        <v>-1</v>
      </c>
      <c r="Y167" s="37">
        <f t="shared" si="16"/>
        <v>12.200000000000017</v>
      </c>
      <c r="Z167" s="37">
        <f t="shared" si="17"/>
        <v>-1</v>
      </c>
      <c r="AA167" s="37">
        <f t="shared" si="18"/>
        <v>50.080000000000048</v>
      </c>
      <c r="AB167" s="37">
        <f t="shared" si="19"/>
        <v>-1</v>
      </c>
      <c r="AC167" s="37">
        <f t="shared" si="20"/>
        <v>56.387800000000006</v>
      </c>
      <c r="AD167" s="19" t="s">
        <v>1288</v>
      </c>
    </row>
    <row r="168" spans="1:30" x14ac:dyDescent="0.25">
      <c r="A168" s="10">
        <v>44001.694444444445</v>
      </c>
      <c r="B168" s="11" t="s">
        <v>99</v>
      </c>
      <c r="C168" s="11" t="s">
        <v>2503</v>
      </c>
      <c r="D168" s="11">
        <v>7</v>
      </c>
      <c r="E168" s="11">
        <v>12</v>
      </c>
      <c r="F168" s="11">
        <v>3</v>
      </c>
      <c r="G168" s="11">
        <v>104</v>
      </c>
      <c r="H168" s="12" t="s">
        <v>666</v>
      </c>
      <c r="I168" s="12" t="s">
        <v>131</v>
      </c>
      <c r="J168" s="12">
        <v>7</v>
      </c>
      <c r="K168" s="16">
        <v>0.57140000000000002</v>
      </c>
      <c r="L168" s="40">
        <v>1</v>
      </c>
      <c r="M168" s="40" t="s">
        <v>1265</v>
      </c>
      <c r="N168" s="14" t="s">
        <v>219</v>
      </c>
      <c r="O168" s="14">
        <v>0</v>
      </c>
      <c r="P168" s="13">
        <v>0.85709999999999997</v>
      </c>
      <c r="Q168" s="13">
        <v>1</v>
      </c>
      <c r="R168" s="37">
        <v>0.8571428571428571</v>
      </c>
      <c r="S168" s="13" t="s">
        <v>716</v>
      </c>
      <c r="T168" s="49">
        <v>48.8</v>
      </c>
      <c r="U168" s="34">
        <v>5.9</v>
      </c>
      <c r="V168" s="34">
        <v>3.2</v>
      </c>
      <c r="W168" s="55">
        <f t="shared" si="14"/>
        <v>-45.762711864406782</v>
      </c>
      <c r="X168" s="37">
        <f t="shared" si="15"/>
        <v>-1</v>
      </c>
      <c r="Y168" s="37">
        <f t="shared" si="16"/>
        <v>11.200000000000017</v>
      </c>
      <c r="Z168" s="37">
        <f t="shared" si="17"/>
        <v>-1</v>
      </c>
      <c r="AA168" s="37">
        <f t="shared" si="18"/>
        <v>49.080000000000048</v>
      </c>
      <c r="AB168" s="37">
        <f t="shared" si="19"/>
        <v>-1</v>
      </c>
      <c r="AC168" s="37">
        <f t="shared" si="20"/>
        <v>55.387800000000006</v>
      </c>
      <c r="AD168" s="19" t="s">
        <v>1275</v>
      </c>
    </row>
    <row r="169" spans="1:30" x14ac:dyDescent="0.25">
      <c r="A169" s="10">
        <v>44002.649305555555</v>
      </c>
      <c r="B169" s="11" t="s">
        <v>99</v>
      </c>
      <c r="C169" s="11" t="s">
        <v>2520</v>
      </c>
      <c r="D169" s="11">
        <v>3.5</v>
      </c>
      <c r="E169" s="11">
        <v>12</v>
      </c>
      <c r="F169" s="11">
        <v>6</v>
      </c>
      <c r="G169" s="11">
        <v>116</v>
      </c>
      <c r="H169" s="12" t="s">
        <v>427</v>
      </c>
      <c r="I169" s="12" t="s">
        <v>131</v>
      </c>
      <c r="J169" s="12">
        <v>5</v>
      </c>
      <c r="K169" s="16">
        <v>0.8</v>
      </c>
      <c r="L169" s="76">
        <v>2</v>
      </c>
      <c r="M169" s="76">
        <v>141</v>
      </c>
      <c r="N169" s="76">
        <v>1</v>
      </c>
      <c r="O169" s="76">
        <v>-21</v>
      </c>
      <c r="P169" s="13">
        <v>1</v>
      </c>
      <c r="Q169" s="13">
        <v>1</v>
      </c>
      <c r="R169" s="37">
        <v>1</v>
      </c>
      <c r="S169" s="13" t="s">
        <v>663</v>
      </c>
      <c r="T169" s="49">
        <v>49</v>
      </c>
      <c r="U169" s="34">
        <v>4.2</v>
      </c>
      <c r="V169" s="34">
        <v>1.1499999999999999</v>
      </c>
      <c r="W169" s="55">
        <f t="shared" si="14"/>
        <v>-72.61904761904762</v>
      </c>
      <c r="X169" s="37">
        <f t="shared" si="15"/>
        <v>0.98</v>
      </c>
      <c r="Y169" s="37">
        <f t="shared" si="16"/>
        <v>12.180000000000017</v>
      </c>
      <c r="Z169" s="37">
        <f t="shared" si="17"/>
        <v>1.96</v>
      </c>
      <c r="AA169" s="37">
        <f t="shared" si="18"/>
        <v>51.040000000000049</v>
      </c>
      <c r="AB169" s="37">
        <f t="shared" si="19"/>
        <v>-1</v>
      </c>
      <c r="AC169" s="37">
        <f t="shared" si="20"/>
        <v>54.387800000000006</v>
      </c>
      <c r="AD169" s="19" t="s">
        <v>1288</v>
      </c>
    </row>
    <row r="170" spans="1:30" x14ac:dyDescent="0.25">
      <c r="A170" s="10">
        <v>44006.767361111109</v>
      </c>
      <c r="B170" s="11" t="s">
        <v>30</v>
      </c>
      <c r="C170" s="11" t="s">
        <v>2635</v>
      </c>
      <c r="D170" s="11">
        <v>4.5</v>
      </c>
      <c r="E170" s="11">
        <v>10</v>
      </c>
      <c r="F170" s="11">
        <v>1</v>
      </c>
      <c r="G170" s="11">
        <v>81</v>
      </c>
      <c r="H170" s="12" t="s">
        <v>22</v>
      </c>
      <c r="I170" s="12" t="s">
        <v>128</v>
      </c>
      <c r="J170" s="12">
        <v>5</v>
      </c>
      <c r="K170" s="16">
        <v>0.2</v>
      </c>
      <c r="L170" s="76">
        <v>1</v>
      </c>
      <c r="M170" s="76">
        <v>97</v>
      </c>
      <c r="N170" s="76">
        <v>1</v>
      </c>
      <c r="O170" s="76">
        <v>9.8000000000000007</v>
      </c>
      <c r="P170" s="13">
        <v>0.8</v>
      </c>
      <c r="Q170" s="13">
        <v>1</v>
      </c>
      <c r="R170" s="37">
        <v>0.8</v>
      </c>
      <c r="S170" s="13" t="s">
        <v>724</v>
      </c>
      <c r="T170" s="49">
        <v>29.2</v>
      </c>
      <c r="U170" s="34">
        <v>4.6100000000000003</v>
      </c>
      <c r="V170" s="34">
        <v>1.01</v>
      </c>
      <c r="W170" s="55">
        <f t="shared" si="14"/>
        <v>-78.091106290672457</v>
      </c>
      <c r="X170" s="37">
        <f t="shared" si="15"/>
        <v>0.98</v>
      </c>
      <c r="Y170" s="37">
        <f t="shared" si="16"/>
        <v>13.160000000000018</v>
      </c>
      <c r="Z170" s="37">
        <f t="shared" si="17"/>
        <v>1.96</v>
      </c>
      <c r="AA170" s="37">
        <f t="shared" si="18"/>
        <v>53.00000000000005</v>
      </c>
      <c r="AB170" s="37">
        <f t="shared" si="19"/>
        <v>3.5378000000000003</v>
      </c>
      <c r="AC170" s="37">
        <f t="shared" si="20"/>
        <v>57.925600000000003</v>
      </c>
      <c r="AD170" s="19" t="s">
        <v>1288</v>
      </c>
    </row>
    <row r="171" spans="1:30" x14ac:dyDescent="0.25">
      <c r="A171" s="10">
        <v>44007.635416666664</v>
      </c>
      <c r="B171" s="11" t="s">
        <v>70</v>
      </c>
      <c r="C171" s="11" t="s">
        <v>2504</v>
      </c>
      <c r="D171" s="11">
        <v>4.5</v>
      </c>
      <c r="E171" s="11">
        <v>18</v>
      </c>
      <c r="F171" s="11">
        <v>14</v>
      </c>
      <c r="G171" s="11">
        <v>106</v>
      </c>
      <c r="H171" s="12" t="s">
        <v>118</v>
      </c>
      <c r="I171" s="12" t="s">
        <v>129</v>
      </c>
      <c r="J171" s="12">
        <v>7</v>
      </c>
      <c r="K171" s="16">
        <v>0.42859999999999998</v>
      </c>
      <c r="L171" s="76">
        <v>3</v>
      </c>
      <c r="M171" s="76">
        <v>94</v>
      </c>
      <c r="N171" s="76">
        <v>2</v>
      </c>
      <c r="O171" s="76">
        <v>-11.2</v>
      </c>
      <c r="P171" s="13">
        <v>0.85709999999999997</v>
      </c>
      <c r="Q171" s="13">
        <v>0.85709999999999997</v>
      </c>
      <c r="R171" s="37">
        <v>0.8571428571428571</v>
      </c>
      <c r="S171" s="13" t="s">
        <v>716</v>
      </c>
      <c r="T171" s="49">
        <v>48.8</v>
      </c>
      <c r="U171" s="34">
        <v>7.33</v>
      </c>
      <c r="V171" s="34">
        <v>1.01</v>
      </c>
      <c r="W171" s="55">
        <f t="shared" si="14"/>
        <v>-86.221009549795355</v>
      </c>
      <c r="X171" s="37">
        <f t="shared" si="15"/>
        <v>0.98</v>
      </c>
      <c r="Y171" s="37">
        <f t="shared" si="16"/>
        <v>14.140000000000018</v>
      </c>
      <c r="Z171" s="37">
        <f t="shared" si="17"/>
        <v>1.96</v>
      </c>
      <c r="AA171" s="37">
        <f t="shared" si="18"/>
        <v>54.960000000000051</v>
      </c>
      <c r="AB171" s="37">
        <f t="shared" si="19"/>
        <v>6.2034000000000002</v>
      </c>
      <c r="AC171" s="37">
        <f t="shared" si="20"/>
        <v>64.129000000000005</v>
      </c>
      <c r="AD171" s="19" t="s">
        <v>1277</v>
      </c>
    </row>
    <row r="172" spans="1:30" x14ac:dyDescent="0.25">
      <c r="A172" s="10">
        <v>44007.635416666664</v>
      </c>
      <c r="B172" s="11" t="s">
        <v>70</v>
      </c>
      <c r="C172" s="11" t="s">
        <v>839</v>
      </c>
      <c r="D172" s="11">
        <v>6</v>
      </c>
      <c r="E172" s="11">
        <v>18</v>
      </c>
      <c r="F172" s="11">
        <v>3</v>
      </c>
      <c r="G172" s="11">
        <v>107</v>
      </c>
      <c r="H172" s="12" t="s">
        <v>236</v>
      </c>
      <c r="I172" s="12" t="s">
        <v>127</v>
      </c>
      <c r="J172" s="12">
        <v>6</v>
      </c>
      <c r="K172" s="16">
        <v>0.33329999999999999</v>
      </c>
      <c r="L172" s="76">
        <v>1</v>
      </c>
      <c r="M172" s="76">
        <v>88</v>
      </c>
      <c r="N172" s="76">
        <v>1</v>
      </c>
      <c r="O172" s="76">
        <v>9.8000000000000007</v>
      </c>
      <c r="P172" s="13">
        <v>0.83330000000000004</v>
      </c>
      <c r="Q172" s="13">
        <v>0.83330000000000004</v>
      </c>
      <c r="R172" s="37">
        <v>0.83333333333333337</v>
      </c>
      <c r="S172" s="13" t="s">
        <v>671</v>
      </c>
      <c r="T172" s="49">
        <v>39</v>
      </c>
      <c r="U172" s="34">
        <v>5.08</v>
      </c>
      <c r="V172" s="34">
        <v>3.5</v>
      </c>
      <c r="W172" s="55">
        <f t="shared" si="14"/>
        <v>-31.102362204724415</v>
      </c>
      <c r="X172" s="37">
        <f t="shared" si="15"/>
        <v>-1</v>
      </c>
      <c r="Y172" s="37">
        <f t="shared" si="16"/>
        <v>13.140000000000018</v>
      </c>
      <c r="Z172" s="37">
        <f t="shared" si="17"/>
        <v>-1</v>
      </c>
      <c r="AA172" s="37">
        <f t="shared" si="18"/>
        <v>53.960000000000051</v>
      </c>
      <c r="AB172" s="37">
        <f t="shared" si="19"/>
        <v>-1</v>
      </c>
      <c r="AC172" s="37">
        <f t="shared" si="20"/>
        <v>63.129000000000005</v>
      </c>
      <c r="AD172" s="19" t="s">
        <v>1277</v>
      </c>
    </row>
    <row r="173" spans="1:30" x14ac:dyDescent="0.25">
      <c r="A173" s="10">
        <v>44009.802083333336</v>
      </c>
      <c r="B173" s="11" t="s">
        <v>239</v>
      </c>
      <c r="C173" s="11" t="s">
        <v>2608</v>
      </c>
      <c r="D173" s="11">
        <v>3.75</v>
      </c>
      <c r="E173" s="11">
        <v>8</v>
      </c>
      <c r="F173" s="11">
        <v>11</v>
      </c>
      <c r="G173" s="11">
        <v>111</v>
      </c>
      <c r="H173" s="12" t="s">
        <v>1167</v>
      </c>
      <c r="I173" s="12" t="s">
        <v>131</v>
      </c>
      <c r="J173" s="12">
        <v>8</v>
      </c>
      <c r="K173" s="16">
        <v>0.5</v>
      </c>
      <c r="L173" s="76">
        <v>2</v>
      </c>
      <c r="M173" s="76">
        <v>129</v>
      </c>
      <c r="N173" s="76">
        <v>2</v>
      </c>
      <c r="O173" s="76">
        <v>19.600000000000001</v>
      </c>
      <c r="P173" s="13">
        <v>1</v>
      </c>
      <c r="Q173" s="13">
        <v>1</v>
      </c>
      <c r="R173" s="37">
        <v>1</v>
      </c>
      <c r="S173" s="13" t="s">
        <v>663</v>
      </c>
      <c r="T173" s="49">
        <v>78.400000000000006</v>
      </c>
      <c r="U173" s="34">
        <v>3.59</v>
      </c>
      <c r="V173" s="34">
        <v>1.01</v>
      </c>
      <c r="W173" s="55">
        <f t="shared" si="14"/>
        <v>-71.866295264623957</v>
      </c>
      <c r="X173" s="37">
        <f t="shared" si="15"/>
        <v>0.98</v>
      </c>
      <c r="Y173" s="37">
        <f t="shared" si="16"/>
        <v>14.120000000000019</v>
      </c>
      <c r="Z173" s="37">
        <f t="shared" si="17"/>
        <v>1.96</v>
      </c>
      <c r="AA173" s="37">
        <f t="shared" si="18"/>
        <v>55.920000000000051</v>
      </c>
      <c r="AB173" s="37">
        <f t="shared" si="19"/>
        <v>2.5381999999999998</v>
      </c>
      <c r="AC173" s="37">
        <f t="shared" si="20"/>
        <v>65.667200000000008</v>
      </c>
      <c r="AD173" s="19" t="s">
        <v>1288</v>
      </c>
    </row>
    <row r="174" spans="1:30" x14ac:dyDescent="0.25">
      <c r="A174" s="10">
        <v>44010.565972222219</v>
      </c>
      <c r="B174" s="11" t="s">
        <v>969</v>
      </c>
      <c r="C174" s="11" t="s">
        <v>203</v>
      </c>
      <c r="D174" s="11">
        <v>7.5</v>
      </c>
      <c r="E174" s="11">
        <v>22</v>
      </c>
      <c r="F174" s="11">
        <v>8</v>
      </c>
      <c r="G174" s="11">
        <v>88</v>
      </c>
      <c r="H174" s="12" t="s">
        <v>606</v>
      </c>
      <c r="I174" s="12" t="s">
        <v>129</v>
      </c>
      <c r="J174" s="12">
        <v>11</v>
      </c>
      <c r="K174" s="16">
        <v>0.2727</v>
      </c>
      <c r="L174" s="76">
        <v>2</v>
      </c>
      <c r="M174" s="76">
        <v>71</v>
      </c>
      <c r="N174" s="76">
        <v>1</v>
      </c>
      <c r="O174" s="76">
        <v>9.8000000000000007</v>
      </c>
      <c r="P174" s="13">
        <v>0.72729999999999995</v>
      </c>
      <c r="Q174" s="13">
        <v>0.81820000000000004</v>
      </c>
      <c r="R174" s="37">
        <v>0.72727272727272729</v>
      </c>
      <c r="S174" s="13" t="s">
        <v>767</v>
      </c>
      <c r="T174" s="49">
        <v>48.4</v>
      </c>
      <c r="U174" s="34">
        <v>5.9</v>
      </c>
      <c r="V174" s="34">
        <v>3.95</v>
      </c>
      <c r="W174" s="55">
        <f t="shared" si="14"/>
        <v>-33.050847457627114</v>
      </c>
      <c r="X174" s="37">
        <f t="shared" si="15"/>
        <v>-1</v>
      </c>
      <c r="Y174" s="37">
        <f t="shared" si="16"/>
        <v>13.120000000000019</v>
      </c>
      <c r="Z174" s="37">
        <f t="shared" si="17"/>
        <v>-1</v>
      </c>
      <c r="AA174" s="37">
        <f t="shared" si="18"/>
        <v>54.920000000000051</v>
      </c>
      <c r="AB174" s="37">
        <f t="shared" si="19"/>
        <v>-1</v>
      </c>
      <c r="AC174" s="37">
        <f t="shared" si="20"/>
        <v>64.667200000000008</v>
      </c>
      <c r="AD174" s="19" t="s">
        <v>1277</v>
      </c>
    </row>
    <row r="175" spans="1:30" x14ac:dyDescent="0.25">
      <c r="A175" s="10">
        <v>44010.625</v>
      </c>
      <c r="B175" s="11" t="s">
        <v>30</v>
      </c>
      <c r="C175" s="11" t="s">
        <v>2500</v>
      </c>
      <c r="D175" s="11">
        <v>7.5</v>
      </c>
      <c r="E175" s="11">
        <v>21</v>
      </c>
      <c r="F175" s="11">
        <v>7</v>
      </c>
      <c r="G175" s="11">
        <v>109</v>
      </c>
      <c r="H175" s="12" t="s">
        <v>31</v>
      </c>
      <c r="I175" s="12" t="s">
        <v>129</v>
      </c>
      <c r="J175" s="12">
        <v>9</v>
      </c>
      <c r="K175" s="16">
        <v>0.33329999999999999</v>
      </c>
      <c r="L175" s="76">
        <v>2</v>
      </c>
      <c r="M175" s="76">
        <v>86</v>
      </c>
      <c r="N175" s="76">
        <v>1</v>
      </c>
      <c r="O175" s="76">
        <v>9.8000000000000007</v>
      </c>
      <c r="P175" s="13">
        <v>0.77780000000000005</v>
      </c>
      <c r="Q175" s="13">
        <v>0.88890000000000002</v>
      </c>
      <c r="R175" s="37">
        <v>0.77777777777777779</v>
      </c>
      <c r="S175" s="13" t="s">
        <v>675</v>
      </c>
      <c r="T175" s="49">
        <v>48.6</v>
      </c>
      <c r="U175" s="34">
        <v>7</v>
      </c>
      <c r="V175" s="34">
        <v>4.0999999999999996</v>
      </c>
      <c r="W175" s="55">
        <f t="shared" si="14"/>
        <v>-41.428571428571438</v>
      </c>
      <c r="X175" s="37">
        <f t="shared" si="15"/>
        <v>-1</v>
      </c>
      <c r="Y175" s="37">
        <f t="shared" si="16"/>
        <v>12.120000000000019</v>
      </c>
      <c r="Z175" s="37">
        <f t="shared" si="17"/>
        <v>-1</v>
      </c>
      <c r="AA175" s="37">
        <f t="shared" si="18"/>
        <v>53.920000000000051</v>
      </c>
      <c r="AB175" s="37">
        <f t="shared" si="19"/>
        <v>-1</v>
      </c>
      <c r="AC175" s="37">
        <f t="shared" si="20"/>
        <v>63.667200000000008</v>
      </c>
      <c r="AD175" s="19" t="s">
        <v>1277</v>
      </c>
    </row>
    <row r="176" spans="1:30" x14ac:dyDescent="0.25">
      <c r="A176" s="10">
        <v>44010.631944444445</v>
      </c>
      <c r="B176" s="11" t="s">
        <v>239</v>
      </c>
      <c r="C176" s="11" t="s">
        <v>1269</v>
      </c>
      <c r="D176" s="11">
        <v>7</v>
      </c>
      <c r="E176" s="11">
        <v>17</v>
      </c>
      <c r="F176" s="11">
        <v>4</v>
      </c>
      <c r="G176" s="11">
        <v>91</v>
      </c>
      <c r="H176" s="12" t="s">
        <v>633</v>
      </c>
      <c r="I176" s="12" t="s">
        <v>128</v>
      </c>
      <c r="J176" s="12">
        <v>5</v>
      </c>
      <c r="K176" s="16">
        <v>0.2</v>
      </c>
      <c r="L176" s="76">
        <v>2</v>
      </c>
      <c r="M176" s="76">
        <v>38</v>
      </c>
      <c r="N176" s="76">
        <v>1</v>
      </c>
      <c r="O176" s="76">
        <v>9.8000000000000007</v>
      </c>
      <c r="P176" s="13">
        <v>0.8</v>
      </c>
      <c r="Q176" s="13">
        <v>0.8</v>
      </c>
      <c r="R176" s="37">
        <v>0.8</v>
      </c>
      <c r="S176" s="13" t="s">
        <v>724</v>
      </c>
      <c r="T176" s="49">
        <v>29.2</v>
      </c>
      <c r="U176" s="34">
        <v>6.8</v>
      </c>
      <c r="V176" s="34">
        <v>6.2</v>
      </c>
      <c r="W176" s="55">
        <f t="shared" si="14"/>
        <v>-8.8235294117646959</v>
      </c>
      <c r="X176" s="37">
        <f t="shared" si="15"/>
        <v>-1</v>
      </c>
      <c r="Y176" s="37">
        <f t="shared" si="16"/>
        <v>11.120000000000019</v>
      </c>
      <c r="Z176" s="37">
        <f t="shared" si="17"/>
        <v>-1</v>
      </c>
      <c r="AA176" s="37">
        <f t="shared" si="18"/>
        <v>52.920000000000051</v>
      </c>
      <c r="AB176" s="37">
        <f t="shared" si="19"/>
        <v>-1</v>
      </c>
      <c r="AC176" s="37">
        <f t="shared" si="20"/>
        <v>62.667200000000008</v>
      </c>
      <c r="AD176" s="19" t="s">
        <v>1288</v>
      </c>
    </row>
    <row r="177" spans="1:30" x14ac:dyDescent="0.25">
      <c r="A177" s="10">
        <v>44010.649305555555</v>
      </c>
      <c r="B177" s="11" t="s">
        <v>30</v>
      </c>
      <c r="C177" s="11" t="s">
        <v>2653</v>
      </c>
      <c r="D177" s="11">
        <v>7</v>
      </c>
      <c r="E177" s="11">
        <v>10</v>
      </c>
      <c r="F177" s="11">
        <v>1</v>
      </c>
      <c r="G177" s="11">
        <v>85</v>
      </c>
      <c r="H177" s="12" t="s">
        <v>274</v>
      </c>
      <c r="I177" s="12" t="s">
        <v>128</v>
      </c>
      <c r="J177" s="12">
        <v>5</v>
      </c>
      <c r="K177" s="16">
        <v>0.2</v>
      </c>
      <c r="L177" s="76">
        <v>2</v>
      </c>
      <c r="M177" s="76">
        <v>87</v>
      </c>
      <c r="N177" s="76">
        <v>1</v>
      </c>
      <c r="O177" s="76">
        <v>9.8000000000000007</v>
      </c>
      <c r="P177" s="13">
        <v>0.8</v>
      </c>
      <c r="Q177" s="13">
        <v>1</v>
      </c>
      <c r="R177" s="37">
        <v>0.8</v>
      </c>
      <c r="S177" s="13" t="s">
        <v>724</v>
      </c>
      <c r="T177" s="49">
        <v>29.2</v>
      </c>
      <c r="U177" s="34">
        <v>3.5</v>
      </c>
      <c r="V177" s="34">
        <v>1.01</v>
      </c>
      <c r="W177" s="55">
        <f t="shared" si="14"/>
        <v>-71.142857142857139</v>
      </c>
      <c r="X177" s="37">
        <f t="shared" si="15"/>
        <v>0.98</v>
      </c>
      <c r="Y177" s="37">
        <f t="shared" si="16"/>
        <v>12.100000000000019</v>
      </c>
      <c r="Z177" s="37">
        <f t="shared" si="17"/>
        <v>1.96</v>
      </c>
      <c r="AA177" s="37">
        <f t="shared" si="18"/>
        <v>54.880000000000052</v>
      </c>
      <c r="AB177" s="37">
        <f t="shared" si="19"/>
        <v>2.4500000000000002</v>
      </c>
      <c r="AC177" s="37">
        <f t="shared" si="20"/>
        <v>65.117200000000011</v>
      </c>
      <c r="AD177" s="19" t="s">
        <v>1277</v>
      </c>
    </row>
    <row r="178" spans="1:30" x14ac:dyDescent="0.25">
      <c r="A178" s="10">
        <v>44010.65625</v>
      </c>
      <c r="B178" s="11" t="s">
        <v>239</v>
      </c>
      <c r="C178" s="11" t="s">
        <v>1037</v>
      </c>
      <c r="D178" s="11">
        <v>5</v>
      </c>
      <c r="E178" s="11">
        <v>9</v>
      </c>
      <c r="F178" s="11">
        <v>5</v>
      </c>
      <c r="G178" s="11">
        <v>95</v>
      </c>
      <c r="H178" s="12" t="s">
        <v>615</v>
      </c>
      <c r="I178" s="12" t="s">
        <v>127</v>
      </c>
      <c r="J178" s="12">
        <v>6</v>
      </c>
      <c r="K178" s="16">
        <v>0.33329999999999999</v>
      </c>
      <c r="L178" s="76">
        <v>1</v>
      </c>
      <c r="M178" s="76">
        <v>96</v>
      </c>
      <c r="N178" s="76">
        <v>3</v>
      </c>
      <c r="O178" s="76">
        <v>-32.200000000000003</v>
      </c>
      <c r="P178" s="13">
        <v>0.83330000000000004</v>
      </c>
      <c r="Q178" s="13">
        <v>1</v>
      </c>
      <c r="R178" s="37">
        <v>0.83333333333333337</v>
      </c>
      <c r="S178" s="13" t="s">
        <v>671</v>
      </c>
      <c r="T178" s="49">
        <v>39</v>
      </c>
      <c r="U178" s="34">
        <v>5.93</v>
      </c>
      <c r="V178" s="34">
        <v>1.5</v>
      </c>
      <c r="W178" s="55">
        <f t="shared" si="14"/>
        <v>-74.704890387858342</v>
      </c>
      <c r="X178" s="37">
        <f t="shared" si="15"/>
        <v>0.98</v>
      </c>
      <c r="Y178" s="37">
        <f t="shared" si="16"/>
        <v>13.08000000000002</v>
      </c>
      <c r="Z178" s="37">
        <f t="shared" si="17"/>
        <v>1.96</v>
      </c>
      <c r="AA178" s="37">
        <f t="shared" si="18"/>
        <v>56.840000000000053</v>
      </c>
      <c r="AB178" s="37">
        <f t="shared" si="19"/>
        <v>-1</v>
      </c>
      <c r="AC178" s="37">
        <f t="shared" si="20"/>
        <v>64.117200000000011</v>
      </c>
      <c r="AD178" s="19" t="s">
        <v>1288</v>
      </c>
    </row>
    <row r="179" spans="1:30" x14ac:dyDescent="0.25">
      <c r="A179" s="10">
        <v>44010.697916666664</v>
      </c>
      <c r="B179" s="11" t="s">
        <v>239</v>
      </c>
      <c r="C179" s="11" t="s">
        <v>1360</v>
      </c>
      <c r="D179" s="11">
        <v>6</v>
      </c>
      <c r="E179" s="11">
        <v>16</v>
      </c>
      <c r="F179" s="11">
        <v>1</v>
      </c>
      <c r="G179" s="11">
        <v>114</v>
      </c>
      <c r="H179" s="12" t="s">
        <v>568</v>
      </c>
      <c r="I179" s="12" t="s">
        <v>127</v>
      </c>
      <c r="J179" s="12">
        <v>10</v>
      </c>
      <c r="K179" s="16">
        <v>0.2</v>
      </c>
      <c r="L179" s="76">
        <v>3</v>
      </c>
      <c r="M179" s="76">
        <v>76</v>
      </c>
      <c r="N179" s="76">
        <v>3</v>
      </c>
      <c r="O179" s="76">
        <v>-1.4</v>
      </c>
      <c r="P179" s="13">
        <v>0.7</v>
      </c>
      <c r="Q179" s="13">
        <v>1</v>
      </c>
      <c r="R179" s="37">
        <v>0.7</v>
      </c>
      <c r="S179" s="13" t="s">
        <v>696</v>
      </c>
      <c r="T179" s="49">
        <v>38.6</v>
      </c>
      <c r="U179" s="34">
        <v>6.79</v>
      </c>
      <c r="V179" s="34">
        <v>6</v>
      </c>
      <c r="W179" s="55">
        <f t="shared" si="14"/>
        <v>-11.634756995581739</v>
      </c>
      <c r="X179" s="37">
        <f t="shared" si="15"/>
        <v>-1</v>
      </c>
      <c r="Y179" s="37">
        <f t="shared" si="16"/>
        <v>12.08000000000002</v>
      </c>
      <c r="Z179" s="37">
        <f t="shared" si="17"/>
        <v>-1</v>
      </c>
      <c r="AA179" s="37">
        <f t="shared" si="18"/>
        <v>55.840000000000053</v>
      </c>
      <c r="AB179" s="37">
        <f t="shared" si="19"/>
        <v>-1</v>
      </c>
      <c r="AC179" s="37">
        <f t="shared" si="20"/>
        <v>63.117200000000011</v>
      </c>
      <c r="AD179" s="19" t="s">
        <v>1288</v>
      </c>
    </row>
    <row r="180" spans="1:30" x14ac:dyDescent="0.25">
      <c r="A180" s="10">
        <v>44011.638888888891</v>
      </c>
      <c r="B180" s="11" t="s">
        <v>30</v>
      </c>
      <c r="C180" s="11" t="s">
        <v>2635</v>
      </c>
      <c r="D180" s="11">
        <v>5</v>
      </c>
      <c r="E180" s="11">
        <v>5</v>
      </c>
      <c r="F180" s="11">
        <v>2</v>
      </c>
      <c r="G180" s="11">
        <v>87</v>
      </c>
      <c r="H180" s="12" t="s">
        <v>1404</v>
      </c>
      <c r="I180" s="12" t="s">
        <v>127</v>
      </c>
      <c r="J180" s="12">
        <v>6</v>
      </c>
      <c r="K180" s="16">
        <v>0.33329999999999999</v>
      </c>
      <c r="L180" s="76">
        <v>1</v>
      </c>
      <c r="M180" s="76">
        <v>110</v>
      </c>
      <c r="N180" s="76">
        <v>1</v>
      </c>
      <c r="O180" s="76">
        <v>9.8000000000000007</v>
      </c>
      <c r="P180" s="13">
        <v>0.83330000000000004</v>
      </c>
      <c r="Q180" s="13">
        <v>1</v>
      </c>
      <c r="R180" s="37">
        <v>0.83333333333333337</v>
      </c>
      <c r="S180" s="13" t="s">
        <v>671</v>
      </c>
      <c r="T180" s="49">
        <v>39</v>
      </c>
      <c r="U180" s="34">
        <v>5.71</v>
      </c>
      <c r="V180" s="34">
        <v>3</v>
      </c>
      <c r="W180" s="55">
        <f t="shared" si="14"/>
        <v>-47.460595446584939</v>
      </c>
      <c r="X180" s="37">
        <f t="shared" si="15"/>
        <v>-1</v>
      </c>
      <c r="Y180" s="37">
        <f t="shared" si="16"/>
        <v>11.08000000000002</v>
      </c>
      <c r="Z180" s="37">
        <f t="shared" si="17"/>
        <v>-1</v>
      </c>
      <c r="AA180" s="37">
        <f t="shared" si="18"/>
        <v>54.840000000000053</v>
      </c>
      <c r="AB180" s="37">
        <f t="shared" si="19"/>
        <v>-1</v>
      </c>
      <c r="AC180" s="37">
        <f t="shared" si="20"/>
        <v>62.117200000000011</v>
      </c>
      <c r="AD180" s="19" t="s">
        <v>1288</v>
      </c>
    </row>
    <row r="181" spans="1:30" x14ac:dyDescent="0.25">
      <c r="A181" s="10">
        <v>44012.625</v>
      </c>
      <c r="B181" s="11" t="s">
        <v>29</v>
      </c>
      <c r="C181" s="11" t="s">
        <v>2667</v>
      </c>
      <c r="D181" s="11">
        <v>10</v>
      </c>
      <c r="E181" s="11">
        <v>23</v>
      </c>
      <c r="F181" s="11">
        <v>2</v>
      </c>
      <c r="G181" s="11">
        <v>80</v>
      </c>
      <c r="H181" s="12" t="s">
        <v>22</v>
      </c>
      <c r="I181" s="12" t="s">
        <v>128</v>
      </c>
      <c r="J181" s="12">
        <v>5</v>
      </c>
      <c r="K181" s="16">
        <v>0.2</v>
      </c>
      <c r="L181" s="76">
        <v>2</v>
      </c>
      <c r="M181" s="76">
        <v>49</v>
      </c>
      <c r="N181" s="76">
        <v>0</v>
      </c>
      <c r="O181" s="76">
        <v>0</v>
      </c>
      <c r="P181" s="13">
        <v>0.8</v>
      </c>
      <c r="Q181" s="13">
        <v>0.8</v>
      </c>
      <c r="R181" s="37">
        <v>0.8</v>
      </c>
      <c r="S181" s="13" t="s">
        <v>724</v>
      </c>
      <c r="T181" s="49">
        <v>29.2</v>
      </c>
      <c r="U181" s="34">
        <v>5.17</v>
      </c>
      <c r="V181" s="34">
        <v>1.48</v>
      </c>
      <c r="W181" s="55">
        <f t="shared" si="14"/>
        <v>-71.373307543520312</v>
      </c>
      <c r="X181" s="37">
        <f t="shared" si="15"/>
        <v>0.98</v>
      </c>
      <c r="Y181" s="37">
        <f t="shared" si="16"/>
        <v>12.06000000000002</v>
      </c>
      <c r="Z181" s="37">
        <f t="shared" si="17"/>
        <v>1.96</v>
      </c>
      <c r="AA181" s="37">
        <f t="shared" si="18"/>
        <v>56.800000000000054</v>
      </c>
      <c r="AB181" s="37">
        <f t="shared" si="19"/>
        <v>-1</v>
      </c>
      <c r="AC181" s="37">
        <f t="shared" si="20"/>
        <v>61.117200000000011</v>
      </c>
      <c r="AD181" s="19" t="s">
        <v>1277</v>
      </c>
    </row>
    <row r="182" spans="1:30" x14ac:dyDescent="0.25">
      <c r="A182" s="10">
        <v>44013.704861111109</v>
      </c>
      <c r="B182" s="11" t="s">
        <v>861</v>
      </c>
      <c r="C182" s="11" t="s">
        <v>1076</v>
      </c>
      <c r="D182" s="11">
        <v>5</v>
      </c>
      <c r="E182" s="11">
        <v>22</v>
      </c>
      <c r="F182" s="11">
        <v>1</v>
      </c>
      <c r="G182" s="11">
        <v>101</v>
      </c>
      <c r="H182" s="12" t="s">
        <v>268</v>
      </c>
      <c r="I182" s="12" t="s">
        <v>128</v>
      </c>
      <c r="J182" s="12">
        <v>5</v>
      </c>
      <c r="K182" s="16">
        <v>0.2</v>
      </c>
      <c r="L182" s="76">
        <v>2</v>
      </c>
      <c r="M182" s="76">
        <v>93</v>
      </c>
      <c r="N182" s="76">
        <v>1</v>
      </c>
      <c r="O182" s="76">
        <v>-21</v>
      </c>
      <c r="P182" s="13">
        <v>0.8</v>
      </c>
      <c r="Q182" s="13">
        <v>0.8</v>
      </c>
      <c r="R182" s="37">
        <v>0.8</v>
      </c>
      <c r="S182" s="13" t="s">
        <v>724</v>
      </c>
      <c r="T182" s="49">
        <v>29.2</v>
      </c>
      <c r="U182" s="34">
        <v>4.8</v>
      </c>
      <c r="V182" s="34">
        <v>1.01</v>
      </c>
      <c r="W182" s="55">
        <f t="shared" si="14"/>
        <v>-78.958333333333329</v>
      </c>
      <c r="X182" s="37">
        <f t="shared" si="15"/>
        <v>0.98</v>
      </c>
      <c r="Y182" s="37">
        <f t="shared" si="16"/>
        <v>13.04000000000002</v>
      </c>
      <c r="Z182" s="37">
        <f t="shared" si="17"/>
        <v>1.96</v>
      </c>
      <c r="AA182" s="37">
        <f t="shared" si="18"/>
        <v>58.760000000000055</v>
      </c>
      <c r="AB182" s="37">
        <f t="shared" si="19"/>
        <v>3.7239999999999998</v>
      </c>
      <c r="AC182" s="37">
        <f t="shared" si="20"/>
        <v>64.841200000000015</v>
      </c>
      <c r="AD182" s="19" t="s">
        <v>1277</v>
      </c>
    </row>
    <row r="183" spans="1:30" x14ac:dyDescent="0.25">
      <c r="A183" s="10">
        <v>44016.600694444445</v>
      </c>
      <c r="B183" s="11" t="s">
        <v>67</v>
      </c>
      <c r="C183" s="11" t="s">
        <v>484</v>
      </c>
      <c r="D183" s="11">
        <v>7.5</v>
      </c>
      <c r="E183" s="11">
        <v>29</v>
      </c>
      <c r="F183" s="11">
        <v>5</v>
      </c>
      <c r="G183" s="11">
        <v>106</v>
      </c>
      <c r="H183" s="12" t="s">
        <v>98</v>
      </c>
      <c r="I183" s="12" t="s">
        <v>123</v>
      </c>
      <c r="J183" s="12">
        <v>51</v>
      </c>
      <c r="K183" s="16">
        <v>0.16669999999999999</v>
      </c>
      <c r="L183" s="76">
        <v>3</v>
      </c>
      <c r="M183" s="76">
        <v>80</v>
      </c>
      <c r="N183" s="76">
        <v>8</v>
      </c>
      <c r="O183" s="76">
        <v>16.8</v>
      </c>
      <c r="P183" s="13">
        <v>0.73329999999999995</v>
      </c>
      <c r="Q183" s="13">
        <v>0.93330000000000002</v>
      </c>
      <c r="R183" s="37">
        <v>0.73333333333333328</v>
      </c>
      <c r="S183" s="13" t="s">
        <v>748</v>
      </c>
      <c r="T183" s="49">
        <v>135.6</v>
      </c>
      <c r="U183" s="34">
        <v>8.4</v>
      </c>
      <c r="V183" s="34">
        <v>5.8</v>
      </c>
      <c r="W183" s="55">
        <f t="shared" si="14"/>
        <v>-30.952380952380949</v>
      </c>
      <c r="X183" s="37">
        <f t="shared" si="15"/>
        <v>-1</v>
      </c>
      <c r="Y183" s="37">
        <f t="shared" si="16"/>
        <v>12.04000000000002</v>
      </c>
      <c r="Z183" s="37">
        <f t="shared" si="17"/>
        <v>-1</v>
      </c>
      <c r="AA183" s="37">
        <f t="shared" si="18"/>
        <v>57.760000000000055</v>
      </c>
      <c r="AB183" s="37">
        <f t="shared" si="19"/>
        <v>-1</v>
      </c>
      <c r="AC183" s="37">
        <f t="shared" si="20"/>
        <v>63.841200000000015</v>
      </c>
      <c r="AD183" s="19" t="s">
        <v>1288</v>
      </c>
    </row>
    <row r="184" spans="1:30" x14ac:dyDescent="0.25">
      <c r="A184" s="10">
        <v>44016.704861111109</v>
      </c>
      <c r="B184" s="11" t="s">
        <v>67</v>
      </c>
      <c r="C184" s="11" t="s">
        <v>2491</v>
      </c>
      <c r="D184" s="11">
        <v>5.5</v>
      </c>
      <c r="E184" s="11">
        <v>28</v>
      </c>
      <c r="F184" s="11">
        <v>11</v>
      </c>
      <c r="G184" s="11">
        <v>119</v>
      </c>
      <c r="H184" s="12" t="s">
        <v>22</v>
      </c>
      <c r="I184" s="12" t="s">
        <v>129</v>
      </c>
      <c r="J184" s="12">
        <v>5</v>
      </c>
      <c r="K184" s="16">
        <v>0.6</v>
      </c>
      <c r="L184" s="76">
        <v>1</v>
      </c>
      <c r="M184" s="76">
        <v>171</v>
      </c>
      <c r="N184" s="76">
        <v>4</v>
      </c>
      <c r="O184" s="76">
        <v>-53.2</v>
      </c>
      <c r="P184" s="13">
        <v>0.8</v>
      </c>
      <c r="Q184" s="13">
        <v>1</v>
      </c>
      <c r="R184" s="37">
        <v>0.8</v>
      </c>
      <c r="S184" s="13" t="s">
        <v>724</v>
      </c>
      <c r="T184" s="49">
        <v>29.2</v>
      </c>
      <c r="U184" s="34">
        <v>3.95</v>
      </c>
      <c r="V184" s="34">
        <v>3.65</v>
      </c>
      <c r="W184" s="55">
        <f t="shared" si="14"/>
        <v>-7.5949367088607715</v>
      </c>
      <c r="X184" s="37">
        <f t="shared" si="15"/>
        <v>-1</v>
      </c>
      <c r="Y184" s="37">
        <f t="shared" si="16"/>
        <v>11.04000000000002</v>
      </c>
      <c r="Z184" s="37">
        <f t="shared" si="17"/>
        <v>-1</v>
      </c>
      <c r="AA184" s="37">
        <f t="shared" si="18"/>
        <v>56.760000000000055</v>
      </c>
      <c r="AB184" s="37">
        <f t="shared" si="19"/>
        <v>-1</v>
      </c>
      <c r="AC184" s="37">
        <f t="shared" si="20"/>
        <v>62.841200000000015</v>
      </c>
      <c r="AD184" s="19" t="s">
        <v>1288</v>
      </c>
    </row>
    <row r="185" spans="1:30" x14ac:dyDescent="0.25">
      <c r="A185" s="10">
        <v>44017.520833333336</v>
      </c>
      <c r="B185" s="11" t="s">
        <v>70</v>
      </c>
      <c r="C185" s="11" t="s">
        <v>2708</v>
      </c>
      <c r="D185" s="11">
        <v>4.5</v>
      </c>
      <c r="E185" s="11">
        <v>21</v>
      </c>
      <c r="F185" s="11">
        <v>1</v>
      </c>
      <c r="G185" s="11">
        <v>95</v>
      </c>
      <c r="H185" s="12" t="s">
        <v>319</v>
      </c>
      <c r="I185" s="12" t="s">
        <v>130</v>
      </c>
      <c r="J185" s="12">
        <v>43</v>
      </c>
      <c r="K185" s="16">
        <v>0.2</v>
      </c>
      <c r="L185" s="76">
        <v>1</v>
      </c>
      <c r="M185" s="76">
        <v>68</v>
      </c>
      <c r="N185" s="76">
        <v>9</v>
      </c>
      <c r="O185" s="76">
        <v>-35</v>
      </c>
      <c r="P185" s="13">
        <v>0.7</v>
      </c>
      <c r="Q185" s="13">
        <v>0.9</v>
      </c>
      <c r="R185" s="37">
        <v>0.7</v>
      </c>
      <c r="S185" s="13" t="s">
        <v>696</v>
      </c>
      <c r="T185" s="49">
        <v>115.8</v>
      </c>
      <c r="U185" s="87">
        <v>5.3</v>
      </c>
      <c r="V185" s="87">
        <v>4.8</v>
      </c>
      <c r="W185" s="55">
        <f t="shared" si="14"/>
        <v>-9.4339622641509351</v>
      </c>
      <c r="X185" s="37">
        <f t="shared" si="15"/>
        <v>-1</v>
      </c>
      <c r="Y185" s="37">
        <f t="shared" si="16"/>
        <v>10.04000000000002</v>
      </c>
      <c r="Z185" s="37">
        <f t="shared" si="17"/>
        <v>-1</v>
      </c>
      <c r="AA185" s="37">
        <f t="shared" si="18"/>
        <v>55.760000000000055</v>
      </c>
      <c r="AB185" s="37">
        <f t="shared" si="19"/>
        <v>-1</v>
      </c>
      <c r="AC185" s="37">
        <f t="shared" si="20"/>
        <v>61.841200000000015</v>
      </c>
      <c r="AD185" s="88" t="s">
        <v>1275</v>
      </c>
    </row>
    <row r="186" spans="1:30" x14ac:dyDescent="0.25">
      <c r="A186" s="10">
        <v>44017.541666666664</v>
      </c>
      <c r="B186" s="11" t="s">
        <v>70</v>
      </c>
      <c r="C186" s="11" t="s">
        <v>2703</v>
      </c>
      <c r="D186" s="11">
        <v>7.5</v>
      </c>
      <c r="E186" s="11">
        <v>27</v>
      </c>
      <c r="F186" s="11">
        <v>6</v>
      </c>
      <c r="G186" s="11">
        <v>96</v>
      </c>
      <c r="H186" s="12" t="s">
        <v>236</v>
      </c>
      <c r="I186" s="12" t="s">
        <v>131</v>
      </c>
      <c r="J186" s="12">
        <v>5</v>
      </c>
      <c r="K186" s="16">
        <v>0.8</v>
      </c>
      <c r="L186" s="76">
        <v>3</v>
      </c>
      <c r="M186" s="76">
        <v>138</v>
      </c>
      <c r="N186" s="76">
        <v>2</v>
      </c>
      <c r="O186" s="76">
        <v>-42</v>
      </c>
      <c r="P186" s="13">
        <v>0.8</v>
      </c>
      <c r="Q186" s="13">
        <v>0.8</v>
      </c>
      <c r="R186" s="37">
        <v>0.8</v>
      </c>
      <c r="S186" s="13" t="s">
        <v>724</v>
      </c>
      <c r="T186" s="49">
        <v>29.2</v>
      </c>
      <c r="U186" s="87">
        <v>3.91</v>
      </c>
      <c r="V186" s="87">
        <v>3.4</v>
      </c>
      <c r="W186" s="55">
        <f t="shared" si="14"/>
        <v>-13.043478260869563</v>
      </c>
      <c r="X186" s="37">
        <f t="shared" si="15"/>
        <v>-1</v>
      </c>
      <c r="Y186" s="37">
        <f t="shared" si="16"/>
        <v>9.0400000000000205</v>
      </c>
      <c r="Z186" s="37">
        <f t="shared" si="17"/>
        <v>-1</v>
      </c>
      <c r="AA186" s="37">
        <f t="shared" si="18"/>
        <v>54.760000000000055</v>
      </c>
      <c r="AB186" s="37">
        <f t="shared" si="19"/>
        <v>-1</v>
      </c>
      <c r="AC186" s="37">
        <f t="shared" si="20"/>
        <v>60.841200000000015</v>
      </c>
      <c r="AD186" s="88" t="s">
        <v>1275</v>
      </c>
    </row>
    <row r="187" spans="1:30" x14ac:dyDescent="0.25">
      <c r="A187" s="10">
        <v>44017.625</v>
      </c>
      <c r="B187" s="11" t="s">
        <v>71</v>
      </c>
      <c r="C187" s="11" t="s">
        <v>2598</v>
      </c>
      <c r="D187" s="11">
        <v>9</v>
      </c>
      <c r="E187" s="11">
        <v>17</v>
      </c>
      <c r="F187" s="11">
        <v>1</v>
      </c>
      <c r="G187" s="11">
        <v>93</v>
      </c>
      <c r="H187" s="12" t="s">
        <v>19</v>
      </c>
      <c r="I187" s="12" t="s">
        <v>127</v>
      </c>
      <c r="J187" s="12">
        <v>5</v>
      </c>
      <c r="K187" s="16">
        <v>0.4</v>
      </c>
      <c r="L187" s="76">
        <v>2</v>
      </c>
      <c r="M187" s="76">
        <v>123</v>
      </c>
      <c r="N187" s="76">
        <v>3</v>
      </c>
      <c r="O187" s="76">
        <v>-32.200000000000003</v>
      </c>
      <c r="P187" s="13">
        <v>0.8</v>
      </c>
      <c r="Q187" s="13">
        <v>0.8</v>
      </c>
      <c r="R187" s="37">
        <v>0.8</v>
      </c>
      <c r="S187" s="13" t="s">
        <v>724</v>
      </c>
      <c r="T187" s="49">
        <v>29.2</v>
      </c>
      <c r="U187" s="87">
        <v>6.97</v>
      </c>
      <c r="V187" s="87">
        <v>6.45</v>
      </c>
      <c r="W187" s="55">
        <f t="shared" si="14"/>
        <v>-7.4605451936872242</v>
      </c>
      <c r="X187" s="37">
        <f t="shared" si="15"/>
        <v>-1</v>
      </c>
      <c r="Y187" s="37">
        <f t="shared" si="16"/>
        <v>8.0400000000000205</v>
      </c>
      <c r="Z187" s="37">
        <f t="shared" si="17"/>
        <v>-1</v>
      </c>
      <c r="AA187" s="37">
        <f t="shared" si="18"/>
        <v>53.760000000000055</v>
      </c>
      <c r="AB187" s="37">
        <f t="shared" si="19"/>
        <v>-1</v>
      </c>
      <c r="AC187" s="37">
        <f t="shared" si="20"/>
        <v>59.841200000000015</v>
      </c>
      <c r="AD187" s="88" t="s">
        <v>1288</v>
      </c>
    </row>
    <row r="188" spans="1:30" x14ac:dyDescent="0.25">
      <c r="A188" s="10">
        <v>44017.635416666664</v>
      </c>
      <c r="B188" s="11" t="s">
        <v>70</v>
      </c>
      <c r="C188" s="11" t="s">
        <v>1748</v>
      </c>
      <c r="D188" s="11">
        <v>8.5</v>
      </c>
      <c r="E188" s="11">
        <v>16</v>
      </c>
      <c r="F188" s="11">
        <v>13</v>
      </c>
      <c r="G188" s="11">
        <v>105</v>
      </c>
      <c r="H188" s="12" t="s">
        <v>351</v>
      </c>
      <c r="I188" s="12" t="s">
        <v>131</v>
      </c>
      <c r="J188" s="12">
        <v>7</v>
      </c>
      <c r="K188" s="16">
        <v>0.57140000000000002</v>
      </c>
      <c r="L188" s="76">
        <v>2</v>
      </c>
      <c r="M188" s="76">
        <v>101</v>
      </c>
      <c r="N188" s="76">
        <v>2</v>
      </c>
      <c r="O188" s="76">
        <v>-11.2</v>
      </c>
      <c r="P188" s="13">
        <v>0.71430000000000005</v>
      </c>
      <c r="Q188" s="13">
        <v>0.71430000000000005</v>
      </c>
      <c r="R188" s="37">
        <v>0.7142857142857143</v>
      </c>
      <c r="S188" s="13" t="s">
        <v>681</v>
      </c>
      <c r="T188" s="49">
        <v>29</v>
      </c>
      <c r="U188" s="87">
        <v>7.26</v>
      </c>
      <c r="V188" s="87">
        <v>1.01</v>
      </c>
      <c r="W188" s="55">
        <f t="shared" si="14"/>
        <v>-86.088154269972449</v>
      </c>
      <c r="X188" s="37">
        <f t="shared" si="15"/>
        <v>0.98</v>
      </c>
      <c r="Y188" s="37">
        <f t="shared" si="16"/>
        <v>9.0200000000000209</v>
      </c>
      <c r="Z188" s="37">
        <f t="shared" si="17"/>
        <v>1.96</v>
      </c>
      <c r="AA188" s="37">
        <f t="shared" si="18"/>
        <v>55.720000000000056</v>
      </c>
      <c r="AB188" s="37">
        <f t="shared" si="19"/>
        <v>6.1347999999999994</v>
      </c>
      <c r="AC188" s="37">
        <f t="shared" si="20"/>
        <v>65.976000000000013</v>
      </c>
      <c r="AD188" s="88" t="s">
        <v>1275</v>
      </c>
    </row>
    <row r="189" spans="1:30" x14ac:dyDescent="0.25">
      <c r="A189" s="10">
        <v>44017.635416666664</v>
      </c>
      <c r="B189" s="11" t="s">
        <v>70</v>
      </c>
      <c r="C189" s="11" t="s">
        <v>2709</v>
      </c>
      <c r="D189" s="11">
        <v>6.5</v>
      </c>
      <c r="E189" s="11">
        <v>23</v>
      </c>
      <c r="F189" s="11">
        <v>6</v>
      </c>
      <c r="G189" s="11">
        <v>98</v>
      </c>
      <c r="H189" s="12" t="s">
        <v>236</v>
      </c>
      <c r="I189" s="12" t="s">
        <v>129</v>
      </c>
      <c r="J189" s="12">
        <v>10</v>
      </c>
      <c r="K189" s="16">
        <v>0.3</v>
      </c>
      <c r="L189" s="76">
        <v>2</v>
      </c>
      <c r="M189" s="76">
        <v>98</v>
      </c>
      <c r="N189" s="76">
        <v>1</v>
      </c>
      <c r="O189" s="76">
        <v>9.8000000000000007</v>
      </c>
      <c r="P189" s="13">
        <v>0.7</v>
      </c>
      <c r="Q189" s="13">
        <v>0.8</v>
      </c>
      <c r="R189" s="37">
        <v>0.7</v>
      </c>
      <c r="S189" s="13" t="s">
        <v>696</v>
      </c>
      <c r="T189" s="49">
        <v>38.6</v>
      </c>
      <c r="U189" s="87">
        <v>5.35</v>
      </c>
      <c r="V189" s="87">
        <v>2.02</v>
      </c>
      <c r="W189" s="55">
        <f t="shared" si="14"/>
        <v>-62.242990654205606</v>
      </c>
      <c r="X189" s="37">
        <f t="shared" si="15"/>
        <v>0.98</v>
      </c>
      <c r="Y189" s="37">
        <f t="shared" si="16"/>
        <v>10.000000000000021</v>
      </c>
      <c r="Z189" s="37">
        <f t="shared" si="17"/>
        <v>-1</v>
      </c>
      <c r="AA189" s="37">
        <f t="shared" si="18"/>
        <v>54.720000000000056</v>
      </c>
      <c r="AB189" s="37">
        <f t="shared" si="19"/>
        <v>-1</v>
      </c>
      <c r="AC189" s="37">
        <f t="shared" si="20"/>
        <v>64.976000000000013</v>
      </c>
      <c r="AD189" s="88" t="s">
        <v>1275</v>
      </c>
    </row>
    <row r="190" spans="1:30" x14ac:dyDescent="0.25">
      <c r="A190" s="10">
        <v>44017.652777777781</v>
      </c>
      <c r="B190" s="11" t="s">
        <v>613</v>
      </c>
      <c r="C190" s="11" t="s">
        <v>946</v>
      </c>
      <c r="D190" s="11">
        <v>3.75</v>
      </c>
      <c r="E190" s="11">
        <v>15</v>
      </c>
      <c r="F190" s="11">
        <v>3</v>
      </c>
      <c r="G190" s="11">
        <v>103</v>
      </c>
      <c r="H190" s="12" t="s">
        <v>936</v>
      </c>
      <c r="I190" s="12" t="s">
        <v>127</v>
      </c>
      <c r="J190" s="12">
        <v>5</v>
      </c>
      <c r="K190" s="16">
        <v>0.4</v>
      </c>
      <c r="L190" s="76">
        <v>1</v>
      </c>
      <c r="M190" s="76">
        <v>115</v>
      </c>
      <c r="N190" s="76">
        <v>2</v>
      </c>
      <c r="O190" s="76">
        <v>-11.2</v>
      </c>
      <c r="P190" s="13">
        <v>0.8</v>
      </c>
      <c r="Q190" s="13">
        <v>0.8</v>
      </c>
      <c r="R190" s="37">
        <v>0.8</v>
      </c>
      <c r="S190" s="13" t="s">
        <v>724</v>
      </c>
      <c r="T190" s="49">
        <v>29.2</v>
      </c>
      <c r="U190" s="87">
        <v>3.55</v>
      </c>
      <c r="V190" s="87">
        <v>2.06</v>
      </c>
      <c r="W190" s="55">
        <f t="shared" si="14"/>
        <v>-41.971830985915496</v>
      </c>
      <c r="X190" s="37">
        <f t="shared" si="15"/>
        <v>-1</v>
      </c>
      <c r="Y190" s="37">
        <f t="shared" si="16"/>
        <v>9.0000000000000213</v>
      </c>
      <c r="Z190" s="37">
        <f t="shared" si="17"/>
        <v>-1</v>
      </c>
      <c r="AA190" s="37">
        <f t="shared" si="18"/>
        <v>53.720000000000056</v>
      </c>
      <c r="AB190" s="37">
        <f t="shared" si="19"/>
        <v>-1</v>
      </c>
      <c r="AC190" s="37">
        <f t="shared" si="20"/>
        <v>63.976000000000013</v>
      </c>
      <c r="AD190" s="88" t="s">
        <v>1288</v>
      </c>
    </row>
    <row r="191" spans="1:30" x14ac:dyDescent="0.25">
      <c r="A191" s="10">
        <v>44019.638888888891</v>
      </c>
      <c r="B191" s="11" t="s">
        <v>37</v>
      </c>
      <c r="C191" s="11" t="s">
        <v>431</v>
      </c>
      <c r="D191" s="11">
        <v>6.5</v>
      </c>
      <c r="E191" s="11">
        <v>34</v>
      </c>
      <c r="F191" s="11">
        <v>6</v>
      </c>
      <c r="G191" s="11">
        <v>101</v>
      </c>
      <c r="H191" s="12" t="s">
        <v>97</v>
      </c>
      <c r="I191" s="12" t="s">
        <v>127</v>
      </c>
      <c r="J191" s="12">
        <v>7</v>
      </c>
      <c r="K191" s="16">
        <v>0.28570000000000001</v>
      </c>
      <c r="L191" s="76">
        <v>2</v>
      </c>
      <c r="M191" s="76">
        <v>108</v>
      </c>
      <c r="N191" s="76">
        <v>2</v>
      </c>
      <c r="O191" s="76">
        <v>19.600000000000001</v>
      </c>
      <c r="P191" s="13">
        <v>0.85709999999999997</v>
      </c>
      <c r="Q191" s="13">
        <v>0.85709999999999997</v>
      </c>
      <c r="R191" s="37">
        <v>0.8571428571428571</v>
      </c>
      <c r="S191" s="13" t="s">
        <v>716</v>
      </c>
      <c r="T191" s="49">
        <v>48.8</v>
      </c>
      <c r="U191" s="87">
        <v>6.8</v>
      </c>
      <c r="V191" s="87">
        <v>2.2599999999999998</v>
      </c>
      <c r="W191" s="55">
        <f t="shared" si="14"/>
        <v>-66.764705882352942</v>
      </c>
      <c r="X191" s="37">
        <f t="shared" si="15"/>
        <v>0.98</v>
      </c>
      <c r="Y191" s="37">
        <f t="shared" si="16"/>
        <v>9.9800000000000217</v>
      </c>
      <c r="Z191" s="37">
        <f t="shared" si="17"/>
        <v>1.96</v>
      </c>
      <c r="AA191" s="37">
        <f t="shared" si="18"/>
        <v>55.680000000000057</v>
      </c>
      <c r="AB191" s="37">
        <f t="shared" si="19"/>
        <v>-1</v>
      </c>
      <c r="AC191" s="37">
        <f t="shared" si="20"/>
        <v>62.976000000000013</v>
      </c>
      <c r="AD191" s="88" t="s">
        <v>1288</v>
      </c>
    </row>
    <row r="192" spans="1:30" x14ac:dyDescent="0.25">
      <c r="A192" s="10">
        <v>44019.645833333336</v>
      </c>
      <c r="B192" s="11" t="s">
        <v>631</v>
      </c>
      <c r="C192" s="11" t="s">
        <v>209</v>
      </c>
      <c r="D192" s="11">
        <v>15</v>
      </c>
      <c r="E192" s="11">
        <v>18</v>
      </c>
      <c r="F192" s="11">
        <v>9</v>
      </c>
      <c r="G192" s="11">
        <v>96</v>
      </c>
      <c r="H192" s="12" t="s">
        <v>210</v>
      </c>
      <c r="I192" s="12" t="s">
        <v>127</v>
      </c>
      <c r="J192" s="12">
        <v>10</v>
      </c>
      <c r="K192" s="16">
        <v>0.2</v>
      </c>
      <c r="L192" s="76">
        <v>3</v>
      </c>
      <c r="M192" s="76">
        <v>73</v>
      </c>
      <c r="N192" s="76">
        <v>1</v>
      </c>
      <c r="O192" s="76">
        <v>9.8000000000000007</v>
      </c>
      <c r="P192" s="13">
        <v>0.7</v>
      </c>
      <c r="Q192" s="13">
        <v>0.9</v>
      </c>
      <c r="R192" s="37">
        <v>0.7</v>
      </c>
      <c r="S192" s="13" t="s">
        <v>696</v>
      </c>
      <c r="T192" s="49">
        <v>38.6</v>
      </c>
      <c r="U192" s="87">
        <v>5.5</v>
      </c>
      <c r="V192" s="87">
        <v>2.14</v>
      </c>
      <c r="W192" s="55">
        <f t="shared" si="14"/>
        <v>-61.090909090909093</v>
      </c>
      <c r="X192" s="37">
        <f t="shared" si="15"/>
        <v>0.98</v>
      </c>
      <c r="Y192" s="37">
        <f t="shared" si="16"/>
        <v>10.960000000000022</v>
      </c>
      <c r="Z192" s="37">
        <f t="shared" si="17"/>
        <v>-1</v>
      </c>
      <c r="AA192" s="37">
        <f t="shared" si="18"/>
        <v>54.680000000000057</v>
      </c>
      <c r="AB192" s="37">
        <f t="shared" si="19"/>
        <v>-1</v>
      </c>
      <c r="AC192" s="37">
        <f t="shared" si="20"/>
        <v>61.976000000000013</v>
      </c>
      <c r="AD192" s="88" t="s">
        <v>2720</v>
      </c>
    </row>
    <row r="193" spans="1:30" x14ac:dyDescent="0.25">
      <c r="A193" s="10">
        <v>44019.715277777781</v>
      </c>
      <c r="B193" s="11" t="s">
        <v>76</v>
      </c>
      <c r="C193" s="11" t="s">
        <v>2528</v>
      </c>
      <c r="D193" s="11">
        <v>4</v>
      </c>
      <c r="E193" s="11">
        <v>28</v>
      </c>
      <c r="F193" s="11">
        <v>2</v>
      </c>
      <c r="G193" s="11">
        <v>80</v>
      </c>
      <c r="H193" s="12" t="s">
        <v>95</v>
      </c>
      <c r="I193" s="12" t="s">
        <v>127</v>
      </c>
      <c r="J193" s="12">
        <v>6</v>
      </c>
      <c r="K193" s="16">
        <v>0.33329999999999999</v>
      </c>
      <c r="L193" s="76">
        <v>1</v>
      </c>
      <c r="M193" s="76">
        <v>100</v>
      </c>
      <c r="N193" s="76">
        <v>2</v>
      </c>
      <c r="O193" s="76">
        <v>-11.2</v>
      </c>
      <c r="P193" s="13">
        <v>0.83330000000000004</v>
      </c>
      <c r="Q193" s="13">
        <v>1</v>
      </c>
      <c r="R193" s="37">
        <v>0.83333333333333337</v>
      </c>
      <c r="S193" s="13" t="s">
        <v>671</v>
      </c>
      <c r="T193" s="49">
        <v>39</v>
      </c>
      <c r="U193" s="87">
        <v>4.5</v>
      </c>
      <c r="V193" s="87">
        <v>1.01</v>
      </c>
      <c r="W193" s="55">
        <f t="shared" si="14"/>
        <v>-77.555555555555557</v>
      </c>
      <c r="X193" s="37">
        <f t="shared" si="15"/>
        <v>0.98</v>
      </c>
      <c r="Y193" s="37">
        <f t="shared" si="16"/>
        <v>11.940000000000023</v>
      </c>
      <c r="Z193" s="37">
        <f t="shared" si="17"/>
        <v>1.96</v>
      </c>
      <c r="AA193" s="37">
        <f t="shared" si="18"/>
        <v>56.640000000000057</v>
      </c>
      <c r="AB193" s="37">
        <f t="shared" si="19"/>
        <v>3.4299999999999997</v>
      </c>
      <c r="AC193" s="37">
        <f t="shared" si="20"/>
        <v>65.406000000000006</v>
      </c>
      <c r="AD193" s="88" t="s">
        <v>1276</v>
      </c>
    </row>
    <row r="194" spans="1:30" x14ac:dyDescent="0.25">
      <c r="A194" s="10">
        <v>44020.569444444445</v>
      </c>
      <c r="B194" s="11" t="s">
        <v>87</v>
      </c>
      <c r="C194" s="11" t="s">
        <v>652</v>
      </c>
      <c r="D194" s="11">
        <v>2.1</v>
      </c>
      <c r="E194" s="11">
        <v>25</v>
      </c>
      <c r="F194" s="11">
        <v>4</v>
      </c>
      <c r="G194" s="11">
        <v>86</v>
      </c>
      <c r="H194" s="12" t="s">
        <v>274</v>
      </c>
      <c r="I194" s="12" t="s">
        <v>128</v>
      </c>
      <c r="J194" s="12">
        <v>5</v>
      </c>
      <c r="K194" s="16">
        <v>0.2</v>
      </c>
      <c r="L194" s="76">
        <v>2</v>
      </c>
      <c r="M194" s="76">
        <v>89</v>
      </c>
      <c r="N194" s="76">
        <v>1</v>
      </c>
      <c r="O194" s="76">
        <v>9.8000000000000007</v>
      </c>
      <c r="P194" s="13">
        <v>0.8</v>
      </c>
      <c r="Q194" s="13">
        <v>1</v>
      </c>
      <c r="R194" s="37">
        <v>0.8</v>
      </c>
      <c r="S194" s="13" t="s">
        <v>724</v>
      </c>
      <c r="T194" s="49">
        <v>29.2</v>
      </c>
      <c r="U194" s="87">
        <v>3.91</v>
      </c>
      <c r="V194" s="87">
        <v>1.01</v>
      </c>
      <c r="W194" s="55">
        <f t="shared" si="14"/>
        <v>-74.168797953964201</v>
      </c>
      <c r="X194" s="37">
        <f t="shared" si="15"/>
        <v>0.98</v>
      </c>
      <c r="Y194" s="37">
        <f t="shared" si="16"/>
        <v>12.920000000000023</v>
      </c>
      <c r="Z194" s="37">
        <f t="shared" si="17"/>
        <v>1.96</v>
      </c>
      <c r="AA194" s="37">
        <f t="shared" si="18"/>
        <v>58.600000000000058</v>
      </c>
      <c r="AB194" s="37">
        <f t="shared" si="19"/>
        <v>2.8517999999999999</v>
      </c>
      <c r="AC194" s="37">
        <f t="shared" si="20"/>
        <v>68.257800000000003</v>
      </c>
      <c r="AD194" s="88" t="s">
        <v>1288</v>
      </c>
    </row>
    <row r="195" spans="1:30" x14ac:dyDescent="0.25">
      <c r="A195" s="10">
        <v>44021.576388888891</v>
      </c>
      <c r="B195" s="11" t="s">
        <v>27</v>
      </c>
      <c r="C195" s="11" t="s">
        <v>2730</v>
      </c>
      <c r="D195" s="11">
        <v>5.5</v>
      </c>
      <c r="E195" s="11">
        <v>33</v>
      </c>
      <c r="F195" s="11">
        <v>3</v>
      </c>
      <c r="G195" s="11">
        <v>112</v>
      </c>
      <c r="H195" s="12" t="s">
        <v>666</v>
      </c>
      <c r="I195" s="12" t="s">
        <v>128</v>
      </c>
      <c r="J195" s="12">
        <v>5</v>
      </c>
      <c r="K195" s="16">
        <v>0.2</v>
      </c>
      <c r="L195" s="76">
        <v>3</v>
      </c>
      <c r="M195" s="76">
        <v>87</v>
      </c>
      <c r="N195" s="76">
        <v>0</v>
      </c>
      <c r="O195" s="76">
        <v>0</v>
      </c>
      <c r="P195" s="13">
        <v>0.8</v>
      </c>
      <c r="Q195" s="13">
        <v>1</v>
      </c>
      <c r="R195" s="37">
        <v>0.8</v>
      </c>
      <c r="S195" s="13" t="s">
        <v>724</v>
      </c>
      <c r="T195" s="49">
        <v>29.2</v>
      </c>
      <c r="U195" s="87">
        <v>3.8</v>
      </c>
      <c r="V195" s="87">
        <v>1.01</v>
      </c>
      <c r="W195" s="55">
        <f t="shared" ref="W195:W254" si="21">SUM(V195/U195)*100-100</f>
        <v>-73.421052631578945</v>
      </c>
      <c r="X195" s="37">
        <f t="shared" ref="X195:X254" si="22">IF(W195&lt;-49.99,0.98,-1)</f>
        <v>0.98</v>
      </c>
      <c r="Y195" s="37">
        <f t="shared" ref="Y195:Y254" si="23">SUM(Y194+X195)</f>
        <v>13.900000000000023</v>
      </c>
      <c r="Z195" s="37">
        <f t="shared" ref="Z195:Z254" si="24">IF(W195&lt;-66.66,1.96,-1)</f>
        <v>1.96</v>
      </c>
      <c r="AA195" s="37">
        <f t="shared" ref="AA195:AA254" si="25">SUM(AA194+Z195)</f>
        <v>60.560000000000059</v>
      </c>
      <c r="AB195" s="37">
        <f t="shared" ref="AB195:AB253" si="26">IF(V195=1.01,(U195-1)*98%,-1)</f>
        <v>2.7439999999999998</v>
      </c>
      <c r="AC195" s="37">
        <f t="shared" ref="AC195:AC254" si="27">SUM(AC194+AB195)</f>
        <v>71.001800000000003</v>
      </c>
      <c r="AD195" s="87" t="s">
        <v>1276</v>
      </c>
    </row>
    <row r="196" spans="1:30" x14ac:dyDescent="0.25">
      <c r="A196" s="10">
        <v>44021.635416666664</v>
      </c>
      <c r="B196" s="11" t="s">
        <v>56</v>
      </c>
      <c r="C196" s="11" t="s">
        <v>2731</v>
      </c>
      <c r="D196" s="11">
        <v>7</v>
      </c>
      <c r="E196" s="11">
        <v>30</v>
      </c>
      <c r="F196" s="11">
        <v>1</v>
      </c>
      <c r="G196" s="11">
        <v>106</v>
      </c>
      <c r="H196" s="12" t="s">
        <v>319</v>
      </c>
      <c r="I196" s="12" t="s">
        <v>127</v>
      </c>
      <c r="J196" s="12">
        <v>5</v>
      </c>
      <c r="K196" s="16">
        <v>0.4</v>
      </c>
      <c r="L196" s="76">
        <v>1</v>
      </c>
      <c r="M196" s="76">
        <v>119</v>
      </c>
      <c r="N196" s="76">
        <v>1</v>
      </c>
      <c r="O196" s="76">
        <v>-21</v>
      </c>
      <c r="P196" s="13">
        <v>0.8</v>
      </c>
      <c r="Q196" s="13">
        <v>1</v>
      </c>
      <c r="R196" s="37">
        <v>0.8</v>
      </c>
      <c r="S196" s="13" t="s">
        <v>724</v>
      </c>
      <c r="T196" s="49">
        <v>29.2</v>
      </c>
      <c r="U196" s="87">
        <v>8.6</v>
      </c>
      <c r="V196" s="87">
        <v>4.4000000000000004</v>
      </c>
      <c r="W196" s="55">
        <f t="shared" si="21"/>
        <v>-48.837209302325576</v>
      </c>
      <c r="X196" s="37">
        <f t="shared" si="22"/>
        <v>-1</v>
      </c>
      <c r="Y196" s="37">
        <f t="shared" si="23"/>
        <v>12.900000000000023</v>
      </c>
      <c r="Z196" s="37">
        <f t="shared" si="24"/>
        <v>-1</v>
      </c>
      <c r="AA196" s="37">
        <f t="shared" si="25"/>
        <v>59.560000000000059</v>
      </c>
      <c r="AB196" s="37">
        <f t="shared" si="26"/>
        <v>-1</v>
      </c>
      <c r="AC196" s="37">
        <f t="shared" si="27"/>
        <v>70.001800000000003</v>
      </c>
      <c r="AD196" s="88" t="s">
        <v>1276</v>
      </c>
    </row>
    <row r="197" spans="1:30" x14ac:dyDescent="0.25">
      <c r="A197" s="10">
        <v>44021.722222222219</v>
      </c>
      <c r="B197" s="11" t="s">
        <v>56</v>
      </c>
      <c r="C197" s="11" t="s">
        <v>2557</v>
      </c>
      <c r="D197" s="11">
        <v>8</v>
      </c>
      <c r="E197" s="11">
        <v>26</v>
      </c>
      <c r="F197" s="11">
        <v>6</v>
      </c>
      <c r="G197" s="11">
        <v>93</v>
      </c>
      <c r="H197" s="12" t="s">
        <v>396</v>
      </c>
      <c r="I197" s="12" t="s">
        <v>128</v>
      </c>
      <c r="J197" s="12">
        <v>6</v>
      </c>
      <c r="K197" s="16">
        <v>0.16669999999999999</v>
      </c>
      <c r="L197" s="76">
        <v>2</v>
      </c>
      <c r="M197" s="76">
        <v>83</v>
      </c>
      <c r="N197" s="76">
        <v>2</v>
      </c>
      <c r="O197" s="76">
        <v>19.600000000000001</v>
      </c>
      <c r="P197" s="13">
        <v>0.83330000000000004</v>
      </c>
      <c r="Q197" s="13">
        <v>0.83330000000000004</v>
      </c>
      <c r="R197" s="37">
        <v>0.83333333333333337</v>
      </c>
      <c r="S197" s="13" t="s">
        <v>671</v>
      </c>
      <c r="T197" s="49">
        <v>39</v>
      </c>
      <c r="U197" s="87">
        <v>7.02</v>
      </c>
      <c r="V197" s="87">
        <v>2.2400000000000002</v>
      </c>
      <c r="W197" s="55">
        <f t="shared" si="21"/>
        <v>-68.091168091168086</v>
      </c>
      <c r="X197" s="37">
        <f t="shared" si="22"/>
        <v>0.98</v>
      </c>
      <c r="Y197" s="37">
        <f t="shared" si="23"/>
        <v>13.880000000000024</v>
      </c>
      <c r="Z197" s="37">
        <f t="shared" si="24"/>
        <v>1.96</v>
      </c>
      <c r="AA197" s="37">
        <f t="shared" si="25"/>
        <v>61.52000000000006</v>
      </c>
      <c r="AB197" s="37">
        <f t="shared" si="26"/>
        <v>-1</v>
      </c>
      <c r="AC197" s="37">
        <f t="shared" si="27"/>
        <v>69.001800000000003</v>
      </c>
      <c r="AD197" s="88" t="s">
        <v>1276</v>
      </c>
    </row>
    <row r="198" spans="1:30" x14ac:dyDescent="0.25">
      <c r="A198" s="10">
        <v>44022.673611111109</v>
      </c>
      <c r="B198" s="11" t="s">
        <v>27</v>
      </c>
      <c r="C198" s="11" t="s">
        <v>2581</v>
      </c>
      <c r="D198" s="11">
        <v>5.5</v>
      </c>
      <c r="E198" s="11">
        <v>24</v>
      </c>
      <c r="F198" s="11">
        <v>4</v>
      </c>
      <c r="G198" s="11">
        <v>110</v>
      </c>
      <c r="H198" s="12" t="s">
        <v>134</v>
      </c>
      <c r="I198" s="12" t="s">
        <v>123</v>
      </c>
      <c r="J198" s="12">
        <v>6</v>
      </c>
      <c r="K198" s="16">
        <v>0.83330000000000004</v>
      </c>
      <c r="L198" s="76">
        <v>3</v>
      </c>
      <c r="M198" s="76">
        <v>98</v>
      </c>
      <c r="N198" s="76">
        <v>0</v>
      </c>
      <c r="O198" s="76">
        <v>0</v>
      </c>
      <c r="P198" s="13">
        <v>0.83330000000000004</v>
      </c>
      <c r="Q198" s="13">
        <v>0.83330000000000004</v>
      </c>
      <c r="R198" s="37">
        <v>0.83333333333333337</v>
      </c>
      <c r="S198" s="13" t="s">
        <v>671</v>
      </c>
      <c r="T198" s="49">
        <v>39</v>
      </c>
      <c r="U198" s="87">
        <v>6.02</v>
      </c>
      <c r="V198" s="87">
        <v>1.01</v>
      </c>
      <c r="W198" s="55">
        <f t="shared" si="21"/>
        <v>-83.222591362126252</v>
      </c>
      <c r="X198" s="37">
        <f t="shared" si="22"/>
        <v>0.98</v>
      </c>
      <c r="Y198" s="37">
        <f t="shared" si="23"/>
        <v>14.860000000000024</v>
      </c>
      <c r="Z198" s="37">
        <f t="shared" si="24"/>
        <v>1.96</v>
      </c>
      <c r="AA198" s="37">
        <f t="shared" si="25"/>
        <v>63.480000000000061</v>
      </c>
      <c r="AB198" s="37">
        <f t="shared" si="26"/>
        <v>4.9195999999999991</v>
      </c>
      <c r="AC198" s="37">
        <f t="shared" si="27"/>
        <v>73.921400000000006</v>
      </c>
      <c r="AD198" s="88" t="s">
        <v>1275</v>
      </c>
    </row>
    <row r="199" spans="1:30" x14ac:dyDescent="0.25">
      <c r="A199" s="10">
        <v>44022.802083333336</v>
      </c>
      <c r="B199" s="11" t="s">
        <v>239</v>
      </c>
      <c r="C199" s="11" t="s">
        <v>377</v>
      </c>
      <c r="D199" s="11">
        <v>3.5</v>
      </c>
      <c r="E199" s="11">
        <v>12</v>
      </c>
      <c r="F199" s="11">
        <v>8</v>
      </c>
      <c r="G199" s="11">
        <v>112</v>
      </c>
      <c r="H199" s="12" t="s">
        <v>378</v>
      </c>
      <c r="I199" s="12" t="s">
        <v>130</v>
      </c>
      <c r="J199" s="12">
        <v>16</v>
      </c>
      <c r="K199" s="16">
        <v>0.375</v>
      </c>
      <c r="L199" s="76">
        <v>2</v>
      </c>
      <c r="M199" s="76">
        <v>121</v>
      </c>
      <c r="N199" s="76">
        <v>7</v>
      </c>
      <c r="O199" s="76">
        <v>-23.8</v>
      </c>
      <c r="P199" s="13">
        <v>0.75</v>
      </c>
      <c r="Q199" s="13">
        <v>0.8125</v>
      </c>
      <c r="R199" s="37">
        <v>0.75</v>
      </c>
      <c r="S199" s="13" t="s">
        <v>740</v>
      </c>
      <c r="T199" s="49">
        <v>77.599999999999994</v>
      </c>
      <c r="U199" s="87">
        <v>3.88</v>
      </c>
      <c r="V199" s="87">
        <v>1.01</v>
      </c>
      <c r="W199" s="55">
        <f t="shared" si="21"/>
        <v>-73.969072164948443</v>
      </c>
      <c r="X199" s="37">
        <f t="shared" si="22"/>
        <v>0.98</v>
      </c>
      <c r="Y199" s="37">
        <f t="shared" si="23"/>
        <v>15.840000000000025</v>
      </c>
      <c r="Z199" s="37">
        <f t="shared" si="24"/>
        <v>1.96</v>
      </c>
      <c r="AA199" s="37">
        <f t="shared" si="25"/>
        <v>65.440000000000055</v>
      </c>
      <c r="AB199" s="37">
        <f t="shared" si="26"/>
        <v>2.8224</v>
      </c>
      <c r="AC199" s="37">
        <f t="shared" si="27"/>
        <v>76.743800000000007</v>
      </c>
      <c r="AD199" s="88" t="s">
        <v>1276</v>
      </c>
    </row>
    <row r="200" spans="1:30" x14ac:dyDescent="0.25">
      <c r="A200" s="89">
        <v>44023.506944444445</v>
      </c>
      <c r="B200" s="11" t="s">
        <v>27</v>
      </c>
      <c r="C200" s="11" t="s">
        <v>1233</v>
      </c>
      <c r="D200" s="11">
        <v>7</v>
      </c>
      <c r="E200" s="11">
        <v>29</v>
      </c>
      <c r="F200" s="11">
        <v>6</v>
      </c>
      <c r="G200" s="11">
        <v>90</v>
      </c>
      <c r="H200" s="12" t="s">
        <v>351</v>
      </c>
      <c r="I200" s="12" t="s">
        <v>127</v>
      </c>
      <c r="J200" s="12">
        <v>7</v>
      </c>
      <c r="K200" s="16">
        <v>0.28570000000000001</v>
      </c>
      <c r="L200" s="76">
        <v>2</v>
      </c>
      <c r="M200" s="76">
        <v>88</v>
      </c>
      <c r="N200" s="76">
        <v>2</v>
      </c>
      <c r="O200" s="76">
        <v>-11.2</v>
      </c>
      <c r="P200" s="13">
        <v>0.71430000000000005</v>
      </c>
      <c r="Q200" s="13">
        <v>0.71430000000000005</v>
      </c>
      <c r="R200" s="37">
        <v>0.7142857142857143</v>
      </c>
      <c r="S200" s="13" t="s">
        <v>681</v>
      </c>
      <c r="T200" s="49">
        <v>29</v>
      </c>
      <c r="U200" s="87">
        <v>3.68</v>
      </c>
      <c r="V200" s="87">
        <v>2.58</v>
      </c>
      <c r="W200" s="55">
        <f t="shared" si="21"/>
        <v>-29.891304347826093</v>
      </c>
      <c r="X200" s="37">
        <f t="shared" si="22"/>
        <v>-1</v>
      </c>
      <c r="Y200" s="37">
        <f t="shared" si="23"/>
        <v>14.840000000000025</v>
      </c>
      <c r="Z200" s="37">
        <f t="shared" si="24"/>
        <v>-1</v>
      </c>
      <c r="AA200" s="37">
        <f t="shared" si="25"/>
        <v>64.440000000000055</v>
      </c>
      <c r="AB200" s="37">
        <f t="shared" si="26"/>
        <v>-1</v>
      </c>
      <c r="AC200" s="37">
        <f t="shared" si="27"/>
        <v>75.743800000000007</v>
      </c>
      <c r="AD200" s="88" t="s">
        <v>1276</v>
      </c>
    </row>
    <row r="201" spans="1:30" x14ac:dyDescent="0.25">
      <c r="A201" s="10">
        <v>44023.576388888891</v>
      </c>
      <c r="B201" s="11" t="s">
        <v>27</v>
      </c>
      <c r="C201" s="11" t="s">
        <v>2742</v>
      </c>
      <c r="D201" s="11">
        <v>3.5</v>
      </c>
      <c r="E201" s="11">
        <v>23</v>
      </c>
      <c r="F201" s="11">
        <v>9</v>
      </c>
      <c r="G201" s="11">
        <v>94</v>
      </c>
      <c r="H201" s="12" t="s">
        <v>357</v>
      </c>
      <c r="I201" s="12" t="s">
        <v>128</v>
      </c>
      <c r="J201" s="12">
        <v>5</v>
      </c>
      <c r="K201" s="16">
        <v>0.2</v>
      </c>
      <c r="L201" s="76">
        <v>2</v>
      </c>
      <c r="M201" s="76">
        <v>88</v>
      </c>
      <c r="N201" s="76">
        <v>1</v>
      </c>
      <c r="O201" s="76">
        <v>9.8000000000000007</v>
      </c>
      <c r="P201" s="13">
        <v>0.8</v>
      </c>
      <c r="Q201" s="13">
        <v>0.8</v>
      </c>
      <c r="R201" s="37">
        <v>0.8</v>
      </c>
      <c r="S201" s="13" t="s">
        <v>724</v>
      </c>
      <c r="T201" s="49">
        <v>29.2</v>
      </c>
      <c r="U201" s="87">
        <v>3.77</v>
      </c>
      <c r="V201" s="87">
        <v>3.85</v>
      </c>
      <c r="W201" s="55">
        <f t="shared" si="21"/>
        <v>2.1220159151193627</v>
      </c>
      <c r="X201" s="37">
        <f t="shared" si="22"/>
        <v>-1</v>
      </c>
      <c r="Y201" s="37">
        <f t="shared" si="23"/>
        <v>13.840000000000025</v>
      </c>
      <c r="Z201" s="37">
        <f t="shared" si="24"/>
        <v>-1</v>
      </c>
      <c r="AA201" s="37">
        <f t="shared" si="25"/>
        <v>63.440000000000055</v>
      </c>
      <c r="AB201" s="37">
        <f t="shared" si="26"/>
        <v>-1</v>
      </c>
      <c r="AC201" s="37">
        <f t="shared" si="27"/>
        <v>74.743800000000007</v>
      </c>
      <c r="AD201" s="88" t="s">
        <v>1288</v>
      </c>
    </row>
    <row r="202" spans="1:30" x14ac:dyDescent="0.25">
      <c r="A202" s="10">
        <v>44023.649305555555</v>
      </c>
      <c r="B202" s="11" t="s">
        <v>27</v>
      </c>
      <c r="C202" s="11" t="s">
        <v>2520</v>
      </c>
      <c r="D202" s="11">
        <v>5</v>
      </c>
      <c r="E202" s="11">
        <v>21</v>
      </c>
      <c r="F202" s="11">
        <v>11</v>
      </c>
      <c r="G202" s="11">
        <v>116</v>
      </c>
      <c r="H202" s="12" t="s">
        <v>427</v>
      </c>
      <c r="I202" s="12" t="s">
        <v>131</v>
      </c>
      <c r="J202" s="12">
        <v>6</v>
      </c>
      <c r="K202" s="16">
        <v>0.66669999999999996</v>
      </c>
      <c r="L202" s="76">
        <v>2</v>
      </c>
      <c r="M202" s="76">
        <v>144</v>
      </c>
      <c r="N202" s="76">
        <v>1</v>
      </c>
      <c r="O202" s="76">
        <v>-21</v>
      </c>
      <c r="P202" s="13">
        <v>1</v>
      </c>
      <c r="Q202" s="13">
        <v>1</v>
      </c>
      <c r="R202" s="37">
        <v>1</v>
      </c>
      <c r="S202" s="13" t="s">
        <v>663</v>
      </c>
      <c r="T202" s="49">
        <v>58.8</v>
      </c>
      <c r="U202" s="87">
        <v>5.67</v>
      </c>
      <c r="V202" s="87">
        <v>3.2</v>
      </c>
      <c r="W202" s="55">
        <f t="shared" si="21"/>
        <v>-43.562610229276885</v>
      </c>
      <c r="X202" s="37">
        <f t="shared" si="22"/>
        <v>-1</v>
      </c>
      <c r="Y202" s="37">
        <f t="shared" si="23"/>
        <v>12.840000000000025</v>
      </c>
      <c r="Z202" s="37">
        <f t="shared" si="24"/>
        <v>-1</v>
      </c>
      <c r="AA202" s="37">
        <f t="shared" si="25"/>
        <v>62.440000000000055</v>
      </c>
      <c r="AB202" s="37">
        <f t="shared" si="26"/>
        <v>-1</v>
      </c>
      <c r="AC202" s="37">
        <f t="shared" si="27"/>
        <v>73.743800000000007</v>
      </c>
      <c r="AD202" s="88" t="s">
        <v>1288</v>
      </c>
    </row>
    <row r="203" spans="1:30" x14ac:dyDescent="0.25">
      <c r="A203" s="10">
        <v>44023.649305555555</v>
      </c>
      <c r="B203" s="11" t="s">
        <v>27</v>
      </c>
      <c r="C203" s="11" t="s">
        <v>728</v>
      </c>
      <c r="D203" s="11">
        <v>5.5</v>
      </c>
      <c r="E203" s="11">
        <v>21</v>
      </c>
      <c r="F203" s="11">
        <v>12</v>
      </c>
      <c r="G203" s="11">
        <v>118</v>
      </c>
      <c r="H203" s="12" t="s">
        <v>55</v>
      </c>
      <c r="I203" s="12" t="s">
        <v>131</v>
      </c>
      <c r="J203" s="12">
        <v>8</v>
      </c>
      <c r="K203" s="16">
        <v>0.5</v>
      </c>
      <c r="L203" s="76">
        <v>2</v>
      </c>
      <c r="M203" s="76">
        <v>122</v>
      </c>
      <c r="N203" s="76">
        <v>3</v>
      </c>
      <c r="O203" s="76">
        <v>-32.200000000000003</v>
      </c>
      <c r="P203" s="13">
        <v>0.875</v>
      </c>
      <c r="Q203" s="13">
        <v>0.875</v>
      </c>
      <c r="R203" s="37">
        <v>0.875</v>
      </c>
      <c r="S203" s="13" t="s">
        <v>806</v>
      </c>
      <c r="T203" s="49">
        <v>58.6</v>
      </c>
      <c r="U203" s="87">
        <v>7.4</v>
      </c>
      <c r="V203" s="87">
        <v>5.6</v>
      </c>
      <c r="W203" s="55">
        <f t="shared" si="21"/>
        <v>-24.324324324324337</v>
      </c>
      <c r="X203" s="37">
        <f t="shared" si="22"/>
        <v>-1</v>
      </c>
      <c r="Y203" s="37">
        <f t="shared" si="23"/>
        <v>11.840000000000025</v>
      </c>
      <c r="Z203" s="37">
        <f t="shared" si="24"/>
        <v>-1</v>
      </c>
      <c r="AA203" s="37">
        <f t="shared" si="25"/>
        <v>61.440000000000055</v>
      </c>
      <c r="AB203" s="37">
        <f t="shared" si="26"/>
        <v>-1</v>
      </c>
      <c r="AC203" s="37">
        <f t="shared" si="27"/>
        <v>72.743800000000007</v>
      </c>
      <c r="AD203" s="88" t="s">
        <v>1288</v>
      </c>
    </row>
    <row r="204" spans="1:30" x14ac:dyDescent="0.25">
      <c r="A204" s="10">
        <v>44023.649305555555</v>
      </c>
      <c r="B204" s="11" t="s">
        <v>27</v>
      </c>
      <c r="C204" s="11" t="s">
        <v>2612</v>
      </c>
      <c r="D204" s="11">
        <v>3</v>
      </c>
      <c r="E204" s="11">
        <v>22</v>
      </c>
      <c r="F204" s="11">
        <v>6</v>
      </c>
      <c r="G204" s="11">
        <v>118</v>
      </c>
      <c r="H204" s="12" t="s">
        <v>92</v>
      </c>
      <c r="I204" s="12" t="s">
        <v>129</v>
      </c>
      <c r="J204" s="12">
        <v>6</v>
      </c>
      <c r="K204" s="16">
        <v>0.5</v>
      </c>
      <c r="L204" s="76">
        <v>2</v>
      </c>
      <c r="M204" s="76">
        <v>123</v>
      </c>
      <c r="N204" s="76">
        <v>3</v>
      </c>
      <c r="O204" s="76">
        <v>-32.200000000000003</v>
      </c>
      <c r="P204" s="13">
        <v>0.83330000000000004</v>
      </c>
      <c r="Q204" s="13">
        <v>1</v>
      </c>
      <c r="R204" s="37">
        <v>0.83333333333333337</v>
      </c>
      <c r="S204" s="13" t="s">
        <v>671</v>
      </c>
      <c r="T204" s="49">
        <v>39</v>
      </c>
      <c r="U204" s="87">
        <v>3.55</v>
      </c>
      <c r="V204" s="87">
        <v>2.2200000000000002</v>
      </c>
      <c r="W204" s="55">
        <f t="shared" si="21"/>
        <v>-37.464788732394361</v>
      </c>
      <c r="X204" s="37">
        <f t="shared" si="22"/>
        <v>-1</v>
      </c>
      <c r="Y204" s="37">
        <f t="shared" si="23"/>
        <v>10.840000000000025</v>
      </c>
      <c r="Z204" s="37">
        <f t="shared" si="24"/>
        <v>-1</v>
      </c>
      <c r="AA204" s="37">
        <f t="shared" si="25"/>
        <v>60.440000000000055</v>
      </c>
      <c r="AB204" s="37">
        <f t="shared" si="26"/>
        <v>-1</v>
      </c>
      <c r="AC204" s="37">
        <f t="shared" si="27"/>
        <v>71.743800000000007</v>
      </c>
      <c r="AD204" s="88" t="s">
        <v>1288</v>
      </c>
    </row>
    <row r="205" spans="1:30" x14ac:dyDescent="0.25">
      <c r="A205" s="10">
        <v>44023.649305555555</v>
      </c>
      <c r="B205" s="11" t="s">
        <v>27</v>
      </c>
      <c r="C205" s="11" t="s">
        <v>717</v>
      </c>
      <c r="D205" s="11">
        <v>9</v>
      </c>
      <c r="E205" s="11">
        <v>21</v>
      </c>
      <c r="F205" s="11">
        <v>1</v>
      </c>
      <c r="G205" s="11">
        <v>114</v>
      </c>
      <c r="H205" s="12" t="s">
        <v>134</v>
      </c>
      <c r="I205" s="12" t="s">
        <v>131</v>
      </c>
      <c r="J205" s="12">
        <v>10</v>
      </c>
      <c r="K205" s="16">
        <v>0.4</v>
      </c>
      <c r="L205" s="76">
        <v>3</v>
      </c>
      <c r="M205" s="76">
        <v>93</v>
      </c>
      <c r="N205" s="76">
        <v>3</v>
      </c>
      <c r="O205" s="76">
        <v>-1.4</v>
      </c>
      <c r="P205" s="13">
        <v>0.7</v>
      </c>
      <c r="Q205" s="13">
        <v>0.7</v>
      </c>
      <c r="R205" s="37">
        <v>0.7</v>
      </c>
      <c r="S205" s="13" t="s">
        <v>696</v>
      </c>
      <c r="T205" s="49">
        <v>38.6</v>
      </c>
      <c r="U205" s="87">
        <v>8.4</v>
      </c>
      <c r="V205" s="87">
        <v>5</v>
      </c>
      <c r="W205" s="55">
        <f t="shared" si="21"/>
        <v>-40.476190476190474</v>
      </c>
      <c r="X205" s="37">
        <f t="shared" si="22"/>
        <v>-1</v>
      </c>
      <c r="Y205" s="37">
        <f t="shared" si="23"/>
        <v>9.8400000000000247</v>
      </c>
      <c r="Z205" s="37">
        <f t="shared" si="24"/>
        <v>-1</v>
      </c>
      <c r="AA205" s="37">
        <f t="shared" si="25"/>
        <v>59.440000000000055</v>
      </c>
      <c r="AB205" s="37">
        <f t="shared" si="26"/>
        <v>-1</v>
      </c>
      <c r="AC205" s="37">
        <f t="shared" si="27"/>
        <v>70.743800000000007</v>
      </c>
      <c r="AD205" s="88" t="s">
        <v>1288</v>
      </c>
    </row>
    <row r="206" spans="1:30" x14ac:dyDescent="0.25">
      <c r="A206" s="10">
        <v>44023.673611111109</v>
      </c>
      <c r="B206" s="11" t="s">
        <v>27</v>
      </c>
      <c r="C206" s="11" t="s">
        <v>2579</v>
      </c>
      <c r="D206" s="11">
        <v>6</v>
      </c>
      <c r="E206" s="11">
        <v>25</v>
      </c>
      <c r="F206" s="11">
        <v>11</v>
      </c>
      <c r="G206" s="11">
        <v>102</v>
      </c>
      <c r="H206" s="12" t="s">
        <v>98</v>
      </c>
      <c r="I206" s="12" t="s">
        <v>131</v>
      </c>
      <c r="J206" s="12">
        <v>6</v>
      </c>
      <c r="K206" s="16">
        <v>0.66669999999999996</v>
      </c>
      <c r="L206" s="76">
        <v>2</v>
      </c>
      <c r="M206" s="76">
        <v>85</v>
      </c>
      <c r="N206" s="76">
        <v>1</v>
      </c>
      <c r="O206" s="76">
        <v>9.8000000000000007</v>
      </c>
      <c r="P206" s="13">
        <v>0.83330000000000004</v>
      </c>
      <c r="Q206" s="13">
        <v>1</v>
      </c>
      <c r="R206" s="37">
        <v>0.83333333333333337</v>
      </c>
      <c r="S206" s="13" t="s">
        <v>671</v>
      </c>
      <c r="T206" s="49">
        <v>39</v>
      </c>
      <c r="U206" s="87">
        <v>4.68</v>
      </c>
      <c r="V206" s="87">
        <v>4.4000000000000004</v>
      </c>
      <c r="W206" s="55">
        <f t="shared" si="21"/>
        <v>-5.9829059829059759</v>
      </c>
      <c r="X206" s="37">
        <f t="shared" si="22"/>
        <v>-1</v>
      </c>
      <c r="Y206" s="37">
        <f t="shared" si="23"/>
        <v>8.8400000000000247</v>
      </c>
      <c r="Z206" s="37">
        <f t="shared" si="24"/>
        <v>-1</v>
      </c>
      <c r="AA206" s="37">
        <f t="shared" si="25"/>
        <v>58.440000000000055</v>
      </c>
      <c r="AB206" s="37">
        <f t="shared" si="26"/>
        <v>-1</v>
      </c>
      <c r="AC206" s="37">
        <f t="shared" si="27"/>
        <v>69.743800000000007</v>
      </c>
      <c r="AD206" s="88" t="s">
        <v>1288</v>
      </c>
    </row>
    <row r="207" spans="1:30" x14ac:dyDescent="0.25">
      <c r="A207" s="10">
        <v>44024.739583333336</v>
      </c>
      <c r="B207" s="11" t="s">
        <v>613</v>
      </c>
      <c r="C207" s="11" t="s">
        <v>2751</v>
      </c>
      <c r="D207" s="11">
        <v>13</v>
      </c>
      <c r="E207" s="11">
        <v>22</v>
      </c>
      <c r="F207" s="11">
        <v>6</v>
      </c>
      <c r="G207" s="75">
        <v>96</v>
      </c>
      <c r="H207" s="12" t="s">
        <v>936</v>
      </c>
      <c r="I207" s="12" t="s">
        <v>128</v>
      </c>
      <c r="J207" s="14">
        <v>7</v>
      </c>
      <c r="K207" s="16">
        <v>0.1429</v>
      </c>
      <c r="L207" s="76">
        <v>1</v>
      </c>
      <c r="M207" s="76">
        <v>58</v>
      </c>
      <c r="N207" s="76">
        <v>1</v>
      </c>
      <c r="O207" s="76">
        <v>-21</v>
      </c>
      <c r="P207" s="13">
        <v>0.71430000000000005</v>
      </c>
      <c r="Q207" s="13">
        <v>1</v>
      </c>
      <c r="R207" s="37">
        <v>0.7142857142857143</v>
      </c>
      <c r="S207" s="13">
        <v>0.71430000000000005</v>
      </c>
      <c r="T207" s="49">
        <v>27.5</v>
      </c>
      <c r="U207" s="87">
        <v>9</v>
      </c>
      <c r="V207" s="87">
        <v>2.34</v>
      </c>
      <c r="W207" s="55">
        <f t="shared" si="21"/>
        <v>-74</v>
      </c>
      <c r="X207" s="37">
        <f t="shared" si="22"/>
        <v>0.98</v>
      </c>
      <c r="Y207" s="37">
        <f t="shared" si="23"/>
        <v>9.8200000000000252</v>
      </c>
      <c r="Z207" s="37">
        <f t="shared" si="24"/>
        <v>1.96</v>
      </c>
      <c r="AA207" s="37">
        <f t="shared" si="25"/>
        <v>60.400000000000055</v>
      </c>
      <c r="AB207" s="37">
        <f t="shared" si="26"/>
        <v>-1</v>
      </c>
      <c r="AC207" s="37">
        <f t="shared" si="27"/>
        <v>68.743800000000007</v>
      </c>
      <c r="AD207" s="88" t="s">
        <v>1288</v>
      </c>
    </row>
    <row r="208" spans="1:30" x14ac:dyDescent="0.25">
      <c r="A208" s="12" t="s">
        <v>2800</v>
      </c>
      <c r="B208" s="12" t="s">
        <v>472</v>
      </c>
      <c r="C208" s="12" t="s">
        <v>1614</v>
      </c>
      <c r="D208" s="75">
        <v>9</v>
      </c>
      <c r="E208" s="75">
        <v>23</v>
      </c>
      <c r="F208" s="75">
        <v>0</v>
      </c>
      <c r="G208" s="75">
        <v>110</v>
      </c>
      <c r="H208" s="75" t="s">
        <v>919</v>
      </c>
      <c r="I208" s="75">
        <v>1</v>
      </c>
      <c r="J208" s="75">
        <v>9</v>
      </c>
      <c r="K208" s="16">
        <v>0.1111</v>
      </c>
      <c r="L208" s="76">
        <v>2</v>
      </c>
      <c r="M208" s="76">
        <v>76</v>
      </c>
      <c r="N208" s="76">
        <v>2</v>
      </c>
      <c r="O208" s="76">
        <v>19</v>
      </c>
      <c r="P208" s="13">
        <v>0.77780000000000005</v>
      </c>
      <c r="Q208" s="13">
        <v>1</v>
      </c>
      <c r="R208" s="13">
        <v>0.77777777777777779</v>
      </c>
      <c r="S208" s="13">
        <v>0.77780000000000005</v>
      </c>
      <c r="T208" s="55">
        <v>46.5</v>
      </c>
      <c r="U208" s="34">
        <v>7.45</v>
      </c>
      <c r="V208" s="34">
        <v>6</v>
      </c>
      <c r="W208" s="55">
        <f t="shared" si="21"/>
        <v>-19.463087248322154</v>
      </c>
      <c r="X208" s="37">
        <f t="shared" si="22"/>
        <v>-1</v>
      </c>
      <c r="Y208" s="37">
        <f t="shared" si="23"/>
        <v>8.8200000000000252</v>
      </c>
      <c r="Z208" s="37">
        <f t="shared" si="24"/>
        <v>-1</v>
      </c>
      <c r="AA208" s="37">
        <f t="shared" si="25"/>
        <v>59.400000000000055</v>
      </c>
      <c r="AB208" s="37">
        <f t="shared" si="26"/>
        <v>-1</v>
      </c>
      <c r="AC208" s="37">
        <f t="shared" si="27"/>
        <v>67.743800000000007</v>
      </c>
      <c r="AD208" s="94" t="s">
        <v>1276</v>
      </c>
    </row>
    <row r="209" spans="1:30" x14ac:dyDescent="0.25">
      <c r="A209" s="12" t="s">
        <v>2823</v>
      </c>
      <c r="B209" s="12" t="s">
        <v>56</v>
      </c>
      <c r="C209" s="12" t="s">
        <v>468</v>
      </c>
      <c r="D209" s="75">
        <v>3.5</v>
      </c>
      <c r="E209" s="75">
        <v>20</v>
      </c>
      <c r="F209" s="75">
        <v>1</v>
      </c>
      <c r="G209" s="75">
        <v>109</v>
      </c>
      <c r="H209" s="75" t="s">
        <v>72</v>
      </c>
      <c r="I209" s="75">
        <v>5</v>
      </c>
      <c r="J209" s="75">
        <v>8</v>
      </c>
      <c r="K209" s="16">
        <v>0.625</v>
      </c>
      <c r="L209" s="76">
        <v>3</v>
      </c>
      <c r="M209" s="76">
        <v>113</v>
      </c>
      <c r="N209" s="76">
        <v>1</v>
      </c>
      <c r="O209" s="76">
        <v>-21</v>
      </c>
      <c r="P209" s="13">
        <v>0.75</v>
      </c>
      <c r="Q209" s="13">
        <v>0.875</v>
      </c>
      <c r="R209" s="13">
        <v>0.75</v>
      </c>
      <c r="S209" s="13">
        <v>0.75</v>
      </c>
      <c r="T209" s="55">
        <v>37</v>
      </c>
      <c r="U209" s="87">
        <v>5.64</v>
      </c>
      <c r="V209" s="87">
        <v>2.04</v>
      </c>
      <c r="W209" s="55">
        <f t="shared" si="21"/>
        <v>-63.829787234042549</v>
      </c>
      <c r="X209" s="37">
        <f t="shared" si="22"/>
        <v>0.98</v>
      </c>
      <c r="Y209" s="37">
        <f t="shared" si="23"/>
        <v>9.8000000000000256</v>
      </c>
      <c r="Z209" s="37">
        <f t="shared" si="24"/>
        <v>-1</v>
      </c>
      <c r="AA209" s="37">
        <f t="shared" si="25"/>
        <v>58.400000000000055</v>
      </c>
      <c r="AB209" s="37">
        <f t="shared" si="26"/>
        <v>-1</v>
      </c>
      <c r="AC209" s="37">
        <f t="shared" si="27"/>
        <v>66.743800000000007</v>
      </c>
      <c r="AD209" s="88" t="s">
        <v>1288</v>
      </c>
    </row>
    <row r="210" spans="1:30" x14ac:dyDescent="0.25">
      <c r="A210" s="12" t="s">
        <v>2822</v>
      </c>
      <c r="B210" s="12" t="s">
        <v>56</v>
      </c>
      <c r="C210" s="12" t="s">
        <v>511</v>
      </c>
      <c r="D210" s="75">
        <v>4</v>
      </c>
      <c r="E210" s="75">
        <v>26</v>
      </c>
      <c r="F210" s="75">
        <v>9</v>
      </c>
      <c r="G210" s="75">
        <v>103</v>
      </c>
      <c r="H210" s="75" t="s">
        <v>121</v>
      </c>
      <c r="I210" s="75">
        <v>5</v>
      </c>
      <c r="J210" s="75">
        <v>13</v>
      </c>
      <c r="K210" s="16">
        <v>0.3846</v>
      </c>
      <c r="L210" s="76">
        <v>2</v>
      </c>
      <c r="M210" s="76">
        <v>98</v>
      </c>
      <c r="N210" s="76">
        <v>3</v>
      </c>
      <c r="O210" s="76">
        <v>-32.5</v>
      </c>
      <c r="P210" s="13">
        <v>0.76919999999999999</v>
      </c>
      <c r="Q210" s="13">
        <v>0.84619999999999995</v>
      </c>
      <c r="R210" s="13">
        <v>0.76923076923076927</v>
      </c>
      <c r="S210" s="13">
        <v>0.76919999999999999</v>
      </c>
      <c r="T210" s="55">
        <v>65</v>
      </c>
      <c r="U210" s="87">
        <v>4.28</v>
      </c>
      <c r="V210" s="87">
        <v>2.02</v>
      </c>
      <c r="W210" s="55">
        <f t="shared" si="21"/>
        <v>-52.803738317757009</v>
      </c>
      <c r="X210" s="37">
        <f t="shared" si="22"/>
        <v>0.98</v>
      </c>
      <c r="Y210" s="37">
        <f t="shared" si="23"/>
        <v>10.780000000000026</v>
      </c>
      <c r="Z210" s="37">
        <f t="shared" si="24"/>
        <v>-1</v>
      </c>
      <c r="AA210" s="37">
        <f t="shared" si="25"/>
        <v>57.400000000000055</v>
      </c>
      <c r="AB210" s="37">
        <f t="shared" si="26"/>
        <v>-1</v>
      </c>
      <c r="AC210" s="37">
        <f t="shared" si="27"/>
        <v>65.743800000000007</v>
      </c>
      <c r="AD210" s="88" t="s">
        <v>1288</v>
      </c>
    </row>
    <row r="211" spans="1:30" x14ac:dyDescent="0.25">
      <c r="A211" s="12" t="s">
        <v>2821</v>
      </c>
      <c r="B211" s="12" t="s">
        <v>18</v>
      </c>
      <c r="C211" s="12" t="s">
        <v>620</v>
      </c>
      <c r="D211" s="75">
        <v>7</v>
      </c>
      <c r="E211" s="75">
        <v>20</v>
      </c>
      <c r="F211" s="75">
        <v>6</v>
      </c>
      <c r="G211" s="75">
        <v>103</v>
      </c>
      <c r="H211" s="75" t="s">
        <v>95</v>
      </c>
      <c r="I211" s="75">
        <v>2</v>
      </c>
      <c r="J211" s="75">
        <v>12</v>
      </c>
      <c r="K211" s="16">
        <v>0.16669999999999999</v>
      </c>
      <c r="L211" s="76">
        <v>2</v>
      </c>
      <c r="M211" s="76">
        <v>83</v>
      </c>
      <c r="N211" s="76">
        <v>4</v>
      </c>
      <c r="O211" s="76">
        <v>7.5</v>
      </c>
      <c r="P211" s="13">
        <v>0.75</v>
      </c>
      <c r="Q211" s="13">
        <v>0.75</v>
      </c>
      <c r="R211" s="13">
        <v>0.75</v>
      </c>
      <c r="S211" s="13">
        <v>0.75</v>
      </c>
      <c r="T211" s="55">
        <v>55.5</v>
      </c>
      <c r="U211" s="87">
        <v>8.64</v>
      </c>
      <c r="V211" s="87">
        <v>5.7</v>
      </c>
      <c r="W211" s="55">
        <f t="shared" si="21"/>
        <v>-34.027777777777786</v>
      </c>
      <c r="X211" s="37">
        <f t="shared" si="22"/>
        <v>-1</v>
      </c>
      <c r="Y211" s="37">
        <f t="shared" si="23"/>
        <v>9.780000000000026</v>
      </c>
      <c r="Z211" s="37">
        <f t="shared" si="24"/>
        <v>-1</v>
      </c>
      <c r="AA211" s="37">
        <f t="shared" si="25"/>
        <v>56.400000000000055</v>
      </c>
      <c r="AB211" s="37">
        <f t="shared" si="26"/>
        <v>-1</v>
      </c>
      <c r="AC211" s="37">
        <f t="shared" si="27"/>
        <v>64.743800000000007</v>
      </c>
      <c r="AD211" s="88" t="s">
        <v>1288</v>
      </c>
    </row>
    <row r="212" spans="1:30" x14ac:dyDescent="0.25">
      <c r="A212" s="12" t="s">
        <v>2821</v>
      </c>
      <c r="B212" s="12" t="s">
        <v>18</v>
      </c>
      <c r="C212" s="12" t="s">
        <v>957</v>
      </c>
      <c r="D212" s="75">
        <v>8</v>
      </c>
      <c r="E212" s="75">
        <v>31</v>
      </c>
      <c r="F212" s="75">
        <v>8</v>
      </c>
      <c r="G212" s="75">
        <v>102</v>
      </c>
      <c r="H212" s="75" t="s">
        <v>98</v>
      </c>
      <c r="I212" s="75">
        <v>3</v>
      </c>
      <c r="J212" s="75">
        <v>15</v>
      </c>
      <c r="K212" s="16">
        <v>0.2</v>
      </c>
      <c r="L212" s="76">
        <v>2</v>
      </c>
      <c r="M212" s="76">
        <v>73</v>
      </c>
      <c r="N212" s="76">
        <v>2</v>
      </c>
      <c r="O212" s="76">
        <v>-11.5</v>
      </c>
      <c r="P212" s="13">
        <v>0.73329999999999995</v>
      </c>
      <c r="Q212" s="13">
        <v>0.8</v>
      </c>
      <c r="R212" s="13">
        <v>0.73333333333333328</v>
      </c>
      <c r="S212" s="13">
        <v>0.73329999999999995</v>
      </c>
      <c r="T212" s="55">
        <v>64.5</v>
      </c>
      <c r="U212" s="87">
        <v>8.6</v>
      </c>
      <c r="V212" s="87">
        <v>7.2</v>
      </c>
      <c r="W212" s="55">
        <f t="shared" si="21"/>
        <v>-16.279069767441854</v>
      </c>
      <c r="X212" s="37">
        <f t="shared" si="22"/>
        <v>-1</v>
      </c>
      <c r="Y212" s="37">
        <f t="shared" si="23"/>
        <v>8.780000000000026</v>
      </c>
      <c r="Z212" s="37">
        <f t="shared" si="24"/>
        <v>-1</v>
      </c>
      <c r="AA212" s="37">
        <f t="shared" si="25"/>
        <v>55.400000000000055</v>
      </c>
      <c r="AB212" s="37">
        <f t="shared" si="26"/>
        <v>-1</v>
      </c>
      <c r="AC212" s="37">
        <f t="shared" si="27"/>
        <v>63.743800000000007</v>
      </c>
      <c r="AD212" s="88" t="s">
        <v>1288</v>
      </c>
    </row>
    <row r="213" spans="1:30" x14ac:dyDescent="0.25">
      <c r="A213" s="12" t="s">
        <v>2833</v>
      </c>
      <c r="B213" s="12" t="s">
        <v>18</v>
      </c>
      <c r="C213" s="12" t="s">
        <v>2834</v>
      </c>
      <c r="D213" s="75">
        <v>8</v>
      </c>
      <c r="E213" s="75">
        <v>21</v>
      </c>
      <c r="F213" s="75">
        <v>10</v>
      </c>
      <c r="G213" s="75">
        <v>104</v>
      </c>
      <c r="H213" s="75" t="s">
        <v>134</v>
      </c>
      <c r="I213" s="75">
        <v>4</v>
      </c>
      <c r="J213" s="75">
        <v>7</v>
      </c>
      <c r="K213" s="16">
        <v>0.57140000000000002</v>
      </c>
      <c r="L213" s="76">
        <v>3</v>
      </c>
      <c r="M213" s="76">
        <v>94</v>
      </c>
      <c r="N213" s="76">
        <v>1</v>
      </c>
      <c r="O213" s="76">
        <v>-21</v>
      </c>
      <c r="P213" s="13">
        <v>0.71430000000000005</v>
      </c>
      <c r="Q213" s="13">
        <v>0.71430000000000005</v>
      </c>
      <c r="R213" s="13">
        <v>0.7142857142857143</v>
      </c>
      <c r="S213" s="13">
        <v>0.71430000000000005</v>
      </c>
      <c r="T213" s="55">
        <v>27.5</v>
      </c>
      <c r="U213" s="87">
        <v>5.2</v>
      </c>
      <c r="V213" s="87">
        <v>1.01</v>
      </c>
      <c r="W213" s="55">
        <f t="shared" si="21"/>
        <v>-80.57692307692308</v>
      </c>
      <c r="X213" s="37">
        <f t="shared" si="22"/>
        <v>0.98</v>
      </c>
      <c r="Y213" s="37">
        <f t="shared" si="23"/>
        <v>9.7600000000000264</v>
      </c>
      <c r="Z213" s="37">
        <f t="shared" si="24"/>
        <v>1.96</v>
      </c>
      <c r="AA213" s="37">
        <f t="shared" si="25"/>
        <v>57.360000000000056</v>
      </c>
      <c r="AB213" s="37">
        <f t="shared" si="26"/>
        <v>4.1159999999999997</v>
      </c>
      <c r="AC213" s="37">
        <f t="shared" si="27"/>
        <v>67.859800000000007</v>
      </c>
      <c r="AD213" s="88" t="s">
        <v>1288</v>
      </c>
    </row>
    <row r="214" spans="1:30" x14ac:dyDescent="0.25">
      <c r="A214" s="12" t="s">
        <v>2824</v>
      </c>
      <c r="B214" s="12" t="s">
        <v>217</v>
      </c>
      <c r="C214" s="12" t="s">
        <v>2722</v>
      </c>
      <c r="D214" s="75">
        <v>5.5</v>
      </c>
      <c r="E214" s="75">
        <v>10</v>
      </c>
      <c r="F214" s="75">
        <v>0</v>
      </c>
      <c r="G214" s="75">
        <v>96</v>
      </c>
      <c r="H214" s="75" t="s">
        <v>266</v>
      </c>
      <c r="I214" s="75">
        <v>1</v>
      </c>
      <c r="J214" s="75">
        <v>8</v>
      </c>
      <c r="K214" s="16">
        <v>0.125</v>
      </c>
      <c r="L214" s="76">
        <v>1</v>
      </c>
      <c r="M214" s="76">
        <v>66</v>
      </c>
      <c r="N214" s="76">
        <v>2</v>
      </c>
      <c r="O214" s="76">
        <v>-11.5</v>
      </c>
      <c r="P214" s="13">
        <v>0.75</v>
      </c>
      <c r="Q214" s="13">
        <v>0.75</v>
      </c>
      <c r="R214" s="13">
        <v>0.75</v>
      </c>
      <c r="S214" s="13">
        <v>0.75</v>
      </c>
      <c r="T214" s="55">
        <v>37</v>
      </c>
      <c r="U214" s="87">
        <v>5.6</v>
      </c>
      <c r="V214" s="87">
        <v>1.01</v>
      </c>
      <c r="W214" s="55">
        <f t="shared" si="21"/>
        <v>-81.964285714285708</v>
      </c>
      <c r="X214" s="37">
        <f t="shared" si="22"/>
        <v>0.98</v>
      </c>
      <c r="Y214" s="37">
        <f t="shared" si="23"/>
        <v>10.740000000000027</v>
      </c>
      <c r="Z214" s="37">
        <f t="shared" si="24"/>
        <v>1.96</v>
      </c>
      <c r="AA214" s="37">
        <f t="shared" si="25"/>
        <v>59.320000000000057</v>
      </c>
      <c r="AB214" s="37">
        <f t="shared" si="26"/>
        <v>4.508</v>
      </c>
      <c r="AC214" s="37">
        <f t="shared" si="27"/>
        <v>72.367800000000003</v>
      </c>
      <c r="AD214" s="88" t="s">
        <v>1276</v>
      </c>
    </row>
    <row r="215" spans="1:30" x14ac:dyDescent="0.25">
      <c r="A215" s="12" t="s">
        <v>2836</v>
      </c>
      <c r="B215" s="12" t="s">
        <v>56</v>
      </c>
      <c r="C215" s="12" t="s">
        <v>1536</v>
      </c>
      <c r="D215" s="75">
        <v>15</v>
      </c>
      <c r="E215" s="75">
        <v>8</v>
      </c>
      <c r="F215" s="75">
        <v>7</v>
      </c>
      <c r="G215" s="75">
        <v>95</v>
      </c>
      <c r="H215" s="75" t="s">
        <v>98</v>
      </c>
      <c r="I215" s="75">
        <v>2</v>
      </c>
      <c r="J215" s="75">
        <v>6</v>
      </c>
      <c r="K215" s="16">
        <v>0.33329999999999999</v>
      </c>
      <c r="L215" s="76">
        <v>3</v>
      </c>
      <c r="M215" s="76">
        <v>59</v>
      </c>
      <c r="N215" s="76">
        <v>1</v>
      </c>
      <c r="O215" s="76">
        <v>9.5</v>
      </c>
      <c r="P215" s="13">
        <v>0.83330000000000004</v>
      </c>
      <c r="Q215" s="13">
        <v>0.83330000000000004</v>
      </c>
      <c r="R215" s="13">
        <v>0.83333333333333337</v>
      </c>
      <c r="S215" s="13">
        <v>0.83330000000000004</v>
      </c>
      <c r="T215" s="55">
        <v>37.5</v>
      </c>
      <c r="U215" s="87">
        <v>5.5</v>
      </c>
      <c r="V215" s="87">
        <v>1.01</v>
      </c>
      <c r="W215" s="55">
        <f t="shared" si="21"/>
        <v>-81.63636363636364</v>
      </c>
      <c r="X215" s="37">
        <f t="shared" si="22"/>
        <v>0.98</v>
      </c>
      <c r="Y215" s="37">
        <f t="shared" si="23"/>
        <v>11.720000000000027</v>
      </c>
      <c r="Z215" s="37">
        <f t="shared" si="24"/>
        <v>1.96</v>
      </c>
      <c r="AA215" s="37">
        <f t="shared" si="25"/>
        <v>61.280000000000058</v>
      </c>
      <c r="AB215" s="37">
        <f t="shared" si="26"/>
        <v>4.41</v>
      </c>
      <c r="AC215" s="37">
        <f t="shared" si="27"/>
        <v>76.777799999999999</v>
      </c>
      <c r="AD215" s="88" t="s">
        <v>1288</v>
      </c>
    </row>
    <row r="216" spans="1:30" x14ac:dyDescent="0.25">
      <c r="A216" s="12" t="s">
        <v>2849</v>
      </c>
      <c r="B216" s="12" t="s">
        <v>239</v>
      </c>
      <c r="C216" s="12" t="s">
        <v>2850</v>
      </c>
      <c r="D216" s="75">
        <v>6</v>
      </c>
      <c r="E216" s="75">
        <v>23</v>
      </c>
      <c r="F216" s="75">
        <v>11</v>
      </c>
      <c r="G216" s="75">
        <v>88</v>
      </c>
      <c r="H216" s="75" t="s">
        <v>568</v>
      </c>
      <c r="I216" s="75">
        <v>2</v>
      </c>
      <c r="J216" s="75">
        <v>5</v>
      </c>
      <c r="K216" s="16">
        <v>0.4</v>
      </c>
      <c r="L216" s="76">
        <v>3</v>
      </c>
      <c r="M216" s="76">
        <v>99</v>
      </c>
      <c r="N216" s="76">
        <v>1</v>
      </c>
      <c r="O216" s="76">
        <v>-21</v>
      </c>
      <c r="P216" s="13">
        <v>0.8</v>
      </c>
      <c r="Q216" s="13">
        <v>0.8</v>
      </c>
      <c r="R216" s="13">
        <v>0.8</v>
      </c>
      <c r="S216" s="13">
        <v>0.8</v>
      </c>
      <c r="T216" s="55">
        <v>28</v>
      </c>
      <c r="U216" s="87">
        <v>6.9</v>
      </c>
      <c r="V216" s="87">
        <v>1.01</v>
      </c>
      <c r="W216" s="55">
        <f t="shared" si="21"/>
        <v>-85.362318840579704</v>
      </c>
      <c r="X216" s="37">
        <f t="shared" si="22"/>
        <v>0.98</v>
      </c>
      <c r="Y216" s="37">
        <f t="shared" si="23"/>
        <v>12.700000000000028</v>
      </c>
      <c r="Z216" s="37">
        <f t="shared" si="24"/>
        <v>1.96</v>
      </c>
      <c r="AA216" s="37">
        <f t="shared" si="25"/>
        <v>63.240000000000059</v>
      </c>
      <c r="AB216" s="37">
        <f t="shared" si="26"/>
        <v>5.782</v>
      </c>
      <c r="AC216" s="37">
        <f t="shared" si="27"/>
        <v>82.559799999999996</v>
      </c>
      <c r="AD216" s="88" t="s">
        <v>1276</v>
      </c>
    </row>
    <row r="217" spans="1:30" x14ac:dyDescent="0.25">
      <c r="A217" s="12" t="s">
        <v>2852</v>
      </c>
      <c r="B217" s="12" t="s">
        <v>56</v>
      </c>
      <c r="C217" s="12" t="s">
        <v>2853</v>
      </c>
      <c r="D217" s="75">
        <v>5</v>
      </c>
      <c r="E217" s="75">
        <v>24</v>
      </c>
      <c r="F217" s="75">
        <v>3</v>
      </c>
      <c r="G217" s="75">
        <v>102</v>
      </c>
      <c r="H217" s="75" t="s">
        <v>98</v>
      </c>
      <c r="I217" s="75">
        <v>3</v>
      </c>
      <c r="J217" s="75">
        <v>5</v>
      </c>
      <c r="K217" s="16">
        <v>0.6</v>
      </c>
      <c r="L217" s="76">
        <v>2</v>
      </c>
      <c r="M217" s="76">
        <v>91</v>
      </c>
      <c r="N217" s="76">
        <v>1</v>
      </c>
      <c r="O217" s="76">
        <v>9.5</v>
      </c>
      <c r="P217" s="13">
        <v>0.8</v>
      </c>
      <c r="Q217" s="13">
        <v>0.8</v>
      </c>
      <c r="R217" s="13">
        <v>0.8</v>
      </c>
      <c r="S217" s="13">
        <v>0.8</v>
      </c>
      <c r="T217" s="55">
        <v>28</v>
      </c>
      <c r="U217" s="87">
        <v>6</v>
      </c>
      <c r="V217" s="87">
        <v>5</v>
      </c>
      <c r="W217" s="55">
        <f t="shared" si="21"/>
        <v>-16.666666666666657</v>
      </c>
      <c r="X217" s="37">
        <f t="shared" si="22"/>
        <v>-1</v>
      </c>
      <c r="Y217" s="37">
        <f t="shared" si="23"/>
        <v>11.700000000000028</v>
      </c>
      <c r="Z217" s="37">
        <f t="shared" si="24"/>
        <v>-1</v>
      </c>
      <c r="AA217" s="37">
        <f t="shared" si="25"/>
        <v>62.240000000000059</v>
      </c>
      <c r="AB217" s="37">
        <f t="shared" si="26"/>
        <v>-1</v>
      </c>
      <c r="AC217" s="37">
        <f t="shared" si="27"/>
        <v>81.559799999999996</v>
      </c>
      <c r="AD217" s="88" t="s">
        <v>1288</v>
      </c>
    </row>
    <row r="218" spans="1:30" x14ac:dyDescent="0.25">
      <c r="A218" s="12" t="s">
        <v>2852</v>
      </c>
      <c r="B218" s="12" t="s">
        <v>56</v>
      </c>
      <c r="C218" s="12" t="s">
        <v>414</v>
      </c>
      <c r="D218" s="75">
        <v>7.5</v>
      </c>
      <c r="E218" s="75">
        <v>29</v>
      </c>
      <c r="F218" s="75">
        <v>6</v>
      </c>
      <c r="G218" s="75">
        <v>108</v>
      </c>
      <c r="H218" s="75" t="s">
        <v>84</v>
      </c>
      <c r="I218" s="75">
        <v>5</v>
      </c>
      <c r="J218" s="75">
        <v>12</v>
      </c>
      <c r="K218" s="16">
        <v>0.41670000000000001</v>
      </c>
      <c r="L218" s="76">
        <v>2</v>
      </c>
      <c r="M218" s="76">
        <v>103</v>
      </c>
      <c r="N218" s="76">
        <v>6</v>
      </c>
      <c r="O218" s="76">
        <v>-65</v>
      </c>
      <c r="P218" s="13">
        <v>0.75</v>
      </c>
      <c r="Q218" s="13">
        <v>0.83330000000000004</v>
      </c>
      <c r="R218" s="13">
        <v>0.75</v>
      </c>
      <c r="S218" s="13">
        <v>0.75</v>
      </c>
      <c r="T218" s="55">
        <v>55.5</v>
      </c>
      <c r="U218" s="87">
        <v>6.4</v>
      </c>
      <c r="V218" s="87">
        <v>1.0900000000000001</v>
      </c>
      <c r="W218" s="55">
        <f t="shared" si="21"/>
        <v>-82.96875</v>
      </c>
      <c r="X218" s="37">
        <f t="shared" si="22"/>
        <v>0.98</v>
      </c>
      <c r="Y218" s="37">
        <f t="shared" si="23"/>
        <v>12.680000000000028</v>
      </c>
      <c r="Z218" s="37">
        <f t="shared" si="24"/>
        <v>1.96</v>
      </c>
      <c r="AA218" s="37">
        <f t="shared" si="25"/>
        <v>64.20000000000006</v>
      </c>
      <c r="AB218" s="37">
        <f t="shared" si="26"/>
        <v>-1</v>
      </c>
      <c r="AC218" s="37">
        <f t="shared" si="27"/>
        <v>80.559799999999996</v>
      </c>
      <c r="AD218" s="88" t="s">
        <v>1288</v>
      </c>
    </row>
    <row r="219" spans="1:30" x14ac:dyDescent="0.25">
      <c r="A219" s="12" t="s">
        <v>2848</v>
      </c>
      <c r="B219" s="12" t="s">
        <v>18</v>
      </c>
      <c r="C219" s="12" t="s">
        <v>1135</v>
      </c>
      <c r="D219" s="75">
        <v>9</v>
      </c>
      <c r="E219" s="75">
        <v>42</v>
      </c>
      <c r="F219" s="75">
        <v>2</v>
      </c>
      <c r="G219" s="75">
        <v>105</v>
      </c>
      <c r="H219" s="75" t="s">
        <v>134</v>
      </c>
      <c r="I219" s="75">
        <v>3</v>
      </c>
      <c r="J219" s="75">
        <v>9</v>
      </c>
      <c r="K219" s="16">
        <v>0.33329999999999999</v>
      </c>
      <c r="L219" s="76">
        <v>3</v>
      </c>
      <c r="M219" s="76">
        <v>80</v>
      </c>
      <c r="N219" s="76">
        <v>1</v>
      </c>
      <c r="O219" s="76">
        <v>9.5</v>
      </c>
      <c r="P219" s="13">
        <v>0.77780000000000005</v>
      </c>
      <c r="Q219" s="13">
        <v>1</v>
      </c>
      <c r="R219" s="13">
        <v>0.77777777777777779</v>
      </c>
      <c r="S219" s="13">
        <v>0.77780000000000005</v>
      </c>
      <c r="T219" s="55">
        <v>46.5</v>
      </c>
      <c r="U219" s="87">
        <v>6.5</v>
      </c>
      <c r="V219" s="87">
        <v>4.0999999999999996</v>
      </c>
      <c r="W219" s="55">
        <f t="shared" si="21"/>
        <v>-36.923076923076927</v>
      </c>
      <c r="X219" s="37">
        <f t="shared" si="22"/>
        <v>-1</v>
      </c>
      <c r="Y219" s="37">
        <f t="shared" si="23"/>
        <v>11.680000000000028</v>
      </c>
      <c r="Z219" s="37">
        <f t="shared" si="24"/>
        <v>-1</v>
      </c>
      <c r="AA219" s="37">
        <f t="shared" si="25"/>
        <v>63.20000000000006</v>
      </c>
      <c r="AB219" s="37">
        <f t="shared" si="26"/>
        <v>-1</v>
      </c>
      <c r="AC219" s="37">
        <f t="shared" si="27"/>
        <v>79.559799999999996</v>
      </c>
      <c r="AD219" s="88" t="s">
        <v>1288</v>
      </c>
    </row>
    <row r="220" spans="1:30" x14ac:dyDescent="0.25">
      <c r="A220" s="12" t="s">
        <v>2881</v>
      </c>
      <c r="B220" s="12" t="s">
        <v>30</v>
      </c>
      <c r="C220" s="12" t="s">
        <v>2528</v>
      </c>
      <c r="D220" s="75">
        <v>3.5</v>
      </c>
      <c r="E220" s="75">
        <v>13</v>
      </c>
      <c r="F220" s="75">
        <v>4</v>
      </c>
      <c r="G220" s="75">
        <v>84</v>
      </c>
      <c r="H220" s="75" t="s">
        <v>95</v>
      </c>
      <c r="I220" s="75">
        <v>3</v>
      </c>
      <c r="J220" s="75">
        <v>7</v>
      </c>
      <c r="K220" s="16">
        <v>0.42859999999999998</v>
      </c>
      <c r="L220" s="76">
        <v>1</v>
      </c>
      <c r="M220" s="76">
        <v>110</v>
      </c>
      <c r="N220" s="76">
        <v>2</v>
      </c>
      <c r="O220" s="76">
        <v>-11.5</v>
      </c>
      <c r="P220" s="13">
        <v>0.85709999999999997</v>
      </c>
      <c r="Q220" s="13">
        <v>1</v>
      </c>
      <c r="R220" s="13">
        <v>0.8571428571428571</v>
      </c>
      <c r="S220" s="13">
        <v>0.85709999999999997</v>
      </c>
      <c r="T220" s="55">
        <v>47</v>
      </c>
      <c r="U220" s="87">
        <v>8.8000000000000007</v>
      </c>
      <c r="V220" s="87">
        <v>1.01</v>
      </c>
      <c r="W220" s="55">
        <f t="shared" si="21"/>
        <v>-88.52272727272728</v>
      </c>
      <c r="X220" s="37">
        <f t="shared" si="22"/>
        <v>0.98</v>
      </c>
      <c r="Y220" s="37">
        <f t="shared" si="23"/>
        <v>12.660000000000029</v>
      </c>
      <c r="Z220" s="37">
        <f t="shared" si="24"/>
        <v>1.96</v>
      </c>
      <c r="AA220" s="37">
        <f t="shared" si="25"/>
        <v>65.160000000000053</v>
      </c>
      <c r="AB220" s="37">
        <f t="shared" si="26"/>
        <v>7.6440000000000001</v>
      </c>
      <c r="AC220" s="37">
        <f t="shared" si="27"/>
        <v>87.203800000000001</v>
      </c>
      <c r="AD220" s="88" t="s">
        <v>1277</v>
      </c>
    </row>
    <row r="221" spans="1:30" x14ac:dyDescent="0.25">
      <c r="A221" s="12" t="s">
        <v>2881</v>
      </c>
      <c r="B221" s="12" t="s">
        <v>30</v>
      </c>
      <c r="C221" s="12" t="s">
        <v>2550</v>
      </c>
      <c r="D221" s="75">
        <v>6.5</v>
      </c>
      <c r="E221" s="75">
        <v>25</v>
      </c>
      <c r="F221" s="75">
        <v>1</v>
      </c>
      <c r="G221" s="75">
        <v>87</v>
      </c>
      <c r="H221" s="75" t="s">
        <v>329</v>
      </c>
      <c r="I221" s="75">
        <v>2</v>
      </c>
      <c r="J221" s="75">
        <v>5</v>
      </c>
      <c r="K221" s="16">
        <v>0.4</v>
      </c>
      <c r="L221" s="76">
        <v>1</v>
      </c>
      <c r="M221" s="76">
        <v>55</v>
      </c>
      <c r="N221" s="76">
        <v>1</v>
      </c>
      <c r="O221" s="76">
        <v>9.5</v>
      </c>
      <c r="P221" s="13">
        <v>0.8</v>
      </c>
      <c r="Q221" s="13">
        <v>0.8</v>
      </c>
      <c r="R221" s="13">
        <v>0.8</v>
      </c>
      <c r="S221" s="13">
        <v>0.8</v>
      </c>
      <c r="T221" s="55">
        <v>28</v>
      </c>
      <c r="U221" s="87">
        <v>7.8</v>
      </c>
      <c r="V221" s="87">
        <v>11</v>
      </c>
      <c r="W221" s="55">
        <f t="shared" si="21"/>
        <v>41.025641025641022</v>
      </c>
      <c r="X221" s="37">
        <f t="shared" si="22"/>
        <v>-1</v>
      </c>
      <c r="Y221" s="37">
        <f t="shared" si="23"/>
        <v>11.660000000000029</v>
      </c>
      <c r="Z221" s="37">
        <f t="shared" si="24"/>
        <v>-1</v>
      </c>
      <c r="AA221" s="37">
        <f t="shared" si="25"/>
        <v>64.160000000000053</v>
      </c>
      <c r="AB221" s="37">
        <f t="shared" si="26"/>
        <v>-1</v>
      </c>
      <c r="AC221" s="37">
        <f t="shared" si="27"/>
        <v>86.203800000000001</v>
      </c>
      <c r="AD221" s="88" t="s">
        <v>1277</v>
      </c>
    </row>
    <row r="222" spans="1:30" x14ac:dyDescent="0.25">
      <c r="A222" s="12" t="s">
        <v>2881</v>
      </c>
      <c r="B222" s="12" t="s">
        <v>30</v>
      </c>
      <c r="C222" s="12" t="s">
        <v>1836</v>
      </c>
      <c r="D222" s="75">
        <v>4.33</v>
      </c>
      <c r="E222" s="75">
        <v>14</v>
      </c>
      <c r="F222" s="75">
        <v>6</v>
      </c>
      <c r="G222" s="75">
        <v>80</v>
      </c>
      <c r="H222" s="75" t="s">
        <v>77</v>
      </c>
      <c r="I222" s="75">
        <v>4</v>
      </c>
      <c r="J222" s="75">
        <v>24</v>
      </c>
      <c r="K222" s="16">
        <v>0.16669999999999999</v>
      </c>
      <c r="L222" s="76">
        <v>3</v>
      </c>
      <c r="M222" s="76">
        <v>82</v>
      </c>
      <c r="N222" s="76">
        <v>7</v>
      </c>
      <c r="O222" s="76">
        <v>5.5</v>
      </c>
      <c r="P222" s="13">
        <v>0.70830000000000004</v>
      </c>
      <c r="Q222" s="13">
        <v>0.83330000000000004</v>
      </c>
      <c r="R222" s="13">
        <v>0.70833333333333337</v>
      </c>
      <c r="S222" s="13">
        <v>0.70830000000000004</v>
      </c>
      <c r="T222" s="55">
        <v>91.5</v>
      </c>
      <c r="U222" s="87">
        <v>5.4</v>
      </c>
      <c r="V222" s="87">
        <v>2</v>
      </c>
      <c r="W222" s="55">
        <f t="shared" si="21"/>
        <v>-62.962962962962962</v>
      </c>
      <c r="X222" s="37">
        <f t="shared" si="22"/>
        <v>0.98</v>
      </c>
      <c r="Y222" s="37">
        <f t="shared" si="23"/>
        <v>12.640000000000029</v>
      </c>
      <c r="Z222" s="37">
        <f t="shared" si="24"/>
        <v>-1</v>
      </c>
      <c r="AA222" s="37">
        <f t="shared" si="25"/>
        <v>63.160000000000053</v>
      </c>
      <c r="AB222" s="37">
        <f t="shared" si="26"/>
        <v>-1</v>
      </c>
      <c r="AC222" s="37">
        <f t="shared" si="27"/>
        <v>85.203800000000001</v>
      </c>
      <c r="AD222" s="88" t="s">
        <v>1277</v>
      </c>
    </row>
    <row r="223" spans="1:30" x14ac:dyDescent="0.25">
      <c r="A223" s="12" t="s">
        <v>2896</v>
      </c>
      <c r="B223" s="12" t="s">
        <v>71</v>
      </c>
      <c r="C223" s="12" t="s">
        <v>314</v>
      </c>
      <c r="D223" s="75">
        <v>6.5</v>
      </c>
      <c r="E223" s="75">
        <v>37</v>
      </c>
      <c r="F223" s="75">
        <v>3</v>
      </c>
      <c r="G223" s="75">
        <v>80</v>
      </c>
      <c r="H223" s="75" t="s">
        <v>77</v>
      </c>
      <c r="I223" s="75">
        <v>2</v>
      </c>
      <c r="J223" s="75">
        <v>8</v>
      </c>
      <c r="K223" s="16">
        <v>0.25</v>
      </c>
      <c r="L223" s="76">
        <v>2</v>
      </c>
      <c r="M223" s="76">
        <v>64</v>
      </c>
      <c r="N223" s="76">
        <v>0</v>
      </c>
      <c r="O223" s="76">
        <v>0</v>
      </c>
      <c r="P223" s="13">
        <v>0.75</v>
      </c>
      <c r="Q223" s="13">
        <v>0.875</v>
      </c>
      <c r="R223" s="13">
        <v>0.75</v>
      </c>
      <c r="S223" s="13">
        <v>0.75</v>
      </c>
      <c r="T223" s="55">
        <v>37</v>
      </c>
      <c r="U223" s="87">
        <v>5.3</v>
      </c>
      <c r="V223" s="87">
        <v>1.01</v>
      </c>
      <c r="W223" s="55">
        <f t="shared" si="21"/>
        <v>-80.943396226415089</v>
      </c>
      <c r="X223" s="37">
        <f t="shared" si="22"/>
        <v>0.98</v>
      </c>
      <c r="Y223" s="37">
        <f t="shared" si="23"/>
        <v>13.620000000000029</v>
      </c>
      <c r="Z223" s="37">
        <f t="shared" si="24"/>
        <v>1.96</v>
      </c>
      <c r="AA223" s="37">
        <f t="shared" si="25"/>
        <v>65.120000000000047</v>
      </c>
      <c r="AB223" s="37">
        <f t="shared" si="26"/>
        <v>4.2139999999999995</v>
      </c>
      <c r="AC223" s="37">
        <f t="shared" si="27"/>
        <v>89.4178</v>
      </c>
      <c r="AD223" s="88" t="s">
        <v>1277</v>
      </c>
    </row>
    <row r="224" spans="1:30" x14ac:dyDescent="0.25">
      <c r="A224" s="12" t="s">
        <v>2915</v>
      </c>
      <c r="B224" s="12" t="s">
        <v>934</v>
      </c>
      <c r="C224" s="12" t="s">
        <v>599</v>
      </c>
      <c r="D224" s="75">
        <v>5.5</v>
      </c>
      <c r="E224" s="75">
        <v>10</v>
      </c>
      <c r="F224" s="75">
        <v>4</v>
      </c>
      <c r="G224" s="75">
        <v>98</v>
      </c>
      <c r="H224" s="75" t="s">
        <v>1357</v>
      </c>
      <c r="I224" s="75">
        <v>3</v>
      </c>
      <c r="J224" s="75">
        <v>10</v>
      </c>
      <c r="K224" s="16">
        <v>0.3</v>
      </c>
      <c r="L224" s="76">
        <v>2</v>
      </c>
      <c r="M224" s="76">
        <v>94</v>
      </c>
      <c r="N224" s="76">
        <v>1</v>
      </c>
      <c r="O224" s="76">
        <v>-21</v>
      </c>
      <c r="P224" s="13">
        <v>0.7</v>
      </c>
      <c r="Q224" s="13">
        <v>0.7</v>
      </c>
      <c r="R224" s="13">
        <v>0.7</v>
      </c>
      <c r="S224" s="13">
        <v>0.7</v>
      </c>
      <c r="T224" s="55">
        <v>36.5</v>
      </c>
      <c r="U224" s="55">
        <v>4.63</v>
      </c>
      <c r="V224" s="55">
        <v>1.1200000000000001</v>
      </c>
      <c r="W224" s="55">
        <f t="shared" si="21"/>
        <v>-75.809935205183578</v>
      </c>
      <c r="X224" s="37">
        <f t="shared" si="22"/>
        <v>0.98</v>
      </c>
      <c r="Y224" s="37">
        <f t="shared" si="23"/>
        <v>14.60000000000003</v>
      </c>
      <c r="Z224" s="37">
        <f t="shared" si="24"/>
        <v>1.96</v>
      </c>
      <c r="AA224" s="37">
        <f t="shared" si="25"/>
        <v>67.080000000000041</v>
      </c>
      <c r="AB224" s="37">
        <f t="shared" si="26"/>
        <v>-1</v>
      </c>
      <c r="AC224" s="37">
        <f t="shared" si="27"/>
        <v>88.4178</v>
      </c>
      <c r="AD224" s="88" t="s">
        <v>1288</v>
      </c>
    </row>
    <row r="225" spans="1:30" x14ac:dyDescent="0.25">
      <c r="A225" s="12" t="s">
        <v>2920</v>
      </c>
      <c r="B225" s="12" t="s">
        <v>861</v>
      </c>
      <c r="C225" s="12" t="s">
        <v>493</v>
      </c>
      <c r="D225" s="75">
        <v>6.5</v>
      </c>
      <c r="E225" s="75">
        <v>26</v>
      </c>
      <c r="F225" s="75">
        <v>1</v>
      </c>
      <c r="G225" s="75">
        <v>105</v>
      </c>
      <c r="H225" s="75" t="s">
        <v>615</v>
      </c>
      <c r="I225" s="75">
        <v>7</v>
      </c>
      <c r="J225" s="76">
        <v>14</v>
      </c>
      <c r="K225" s="16">
        <v>0.5</v>
      </c>
      <c r="L225" s="76">
        <v>3</v>
      </c>
      <c r="M225" s="76">
        <v>90</v>
      </c>
      <c r="N225" s="76">
        <v>3</v>
      </c>
      <c r="O225" s="76">
        <v>-32.5</v>
      </c>
      <c r="P225" s="13">
        <v>0.71430000000000005</v>
      </c>
      <c r="Q225" s="13">
        <v>0.78569999999999995</v>
      </c>
      <c r="R225" s="13">
        <v>0.7142857142857143</v>
      </c>
      <c r="S225" s="13">
        <v>0.71430000000000005</v>
      </c>
      <c r="T225" s="55">
        <v>55</v>
      </c>
      <c r="U225" s="87">
        <v>5.93</v>
      </c>
      <c r="V225" s="87">
        <v>6.2</v>
      </c>
      <c r="W225" s="55">
        <f t="shared" si="21"/>
        <v>4.5531197301855002</v>
      </c>
      <c r="X225" s="37">
        <f t="shared" si="22"/>
        <v>-1</v>
      </c>
      <c r="Y225" s="37">
        <f t="shared" si="23"/>
        <v>13.60000000000003</v>
      </c>
      <c r="Z225" s="37">
        <f t="shared" si="24"/>
        <v>-1</v>
      </c>
      <c r="AA225" s="37">
        <f t="shared" si="25"/>
        <v>66.080000000000041</v>
      </c>
      <c r="AB225" s="37">
        <f t="shared" si="26"/>
        <v>-1</v>
      </c>
      <c r="AC225" s="37">
        <f t="shared" si="27"/>
        <v>87.4178</v>
      </c>
      <c r="AD225" s="88" t="s">
        <v>1276</v>
      </c>
    </row>
    <row r="226" spans="1:30" x14ac:dyDescent="0.25">
      <c r="A226" s="12" t="s">
        <v>2943</v>
      </c>
      <c r="B226" s="12" t="s">
        <v>87</v>
      </c>
      <c r="C226" s="12" t="s">
        <v>2609</v>
      </c>
      <c r="D226" s="75">
        <v>7</v>
      </c>
      <c r="E226" s="75">
        <v>14</v>
      </c>
      <c r="F226" s="75">
        <v>7</v>
      </c>
      <c r="G226" s="75">
        <v>102</v>
      </c>
      <c r="H226" s="75" t="s">
        <v>23</v>
      </c>
      <c r="I226" s="75">
        <v>2</v>
      </c>
      <c r="J226" s="75">
        <v>5</v>
      </c>
      <c r="K226" s="16">
        <v>0.4</v>
      </c>
      <c r="L226" s="76">
        <v>2</v>
      </c>
      <c r="M226" s="76">
        <v>82</v>
      </c>
      <c r="N226" s="76">
        <v>1</v>
      </c>
      <c r="O226" s="76">
        <v>9.5</v>
      </c>
      <c r="P226" s="13">
        <v>0.8</v>
      </c>
      <c r="Q226" s="13">
        <v>1</v>
      </c>
      <c r="R226" s="13">
        <v>0.8</v>
      </c>
      <c r="S226" s="13">
        <v>0.8</v>
      </c>
      <c r="T226" s="55">
        <v>28</v>
      </c>
      <c r="U226" s="87">
        <v>7.8</v>
      </c>
      <c r="V226" s="87">
        <v>1.51</v>
      </c>
      <c r="W226" s="55">
        <f t="shared" si="21"/>
        <v>-80.641025641025635</v>
      </c>
      <c r="X226" s="37">
        <f t="shared" si="22"/>
        <v>0.98</v>
      </c>
      <c r="Y226" s="37">
        <f t="shared" si="23"/>
        <v>14.58000000000003</v>
      </c>
      <c r="Z226" s="37">
        <f t="shared" si="24"/>
        <v>1.96</v>
      </c>
      <c r="AA226" s="37">
        <f t="shared" si="25"/>
        <v>68.040000000000035</v>
      </c>
      <c r="AB226" s="37">
        <f t="shared" si="26"/>
        <v>-1</v>
      </c>
      <c r="AC226" s="37">
        <f t="shared" si="27"/>
        <v>86.4178</v>
      </c>
      <c r="AD226" s="88" t="s">
        <v>1288</v>
      </c>
    </row>
    <row r="227" spans="1:30" x14ac:dyDescent="0.25">
      <c r="A227" s="12" t="s">
        <v>2968</v>
      </c>
      <c r="B227" s="12" t="s">
        <v>56</v>
      </c>
      <c r="C227" s="12" t="s">
        <v>2510</v>
      </c>
      <c r="D227" s="75">
        <v>6.5</v>
      </c>
      <c r="E227" s="75">
        <v>18</v>
      </c>
      <c r="F227" s="75">
        <v>7</v>
      </c>
      <c r="G227" s="75">
        <v>86</v>
      </c>
      <c r="H227" s="75" t="s">
        <v>114</v>
      </c>
      <c r="I227" s="75">
        <v>1</v>
      </c>
      <c r="J227" s="75">
        <v>5</v>
      </c>
      <c r="K227" s="16">
        <v>0.2</v>
      </c>
      <c r="L227" s="76">
        <v>1</v>
      </c>
      <c r="M227" s="76">
        <v>69</v>
      </c>
      <c r="N227" s="76">
        <v>1</v>
      </c>
      <c r="O227" s="76">
        <v>9.5</v>
      </c>
      <c r="P227" s="13">
        <v>0.8</v>
      </c>
      <c r="Q227" s="13">
        <v>1</v>
      </c>
      <c r="R227" s="13">
        <v>0.8</v>
      </c>
      <c r="S227" s="13">
        <v>0.8</v>
      </c>
      <c r="T227" s="55">
        <v>28</v>
      </c>
      <c r="U227" s="87">
        <v>6.52</v>
      </c>
      <c r="V227" s="87">
        <v>3</v>
      </c>
      <c r="W227" s="55">
        <f t="shared" si="21"/>
        <v>-53.987730061349694</v>
      </c>
      <c r="X227" s="37">
        <f t="shared" si="22"/>
        <v>0.98</v>
      </c>
      <c r="Y227" s="37">
        <f t="shared" si="23"/>
        <v>15.560000000000031</v>
      </c>
      <c r="Z227" s="37">
        <f t="shared" si="24"/>
        <v>-1</v>
      </c>
      <c r="AA227" s="37">
        <f t="shared" si="25"/>
        <v>67.040000000000035</v>
      </c>
      <c r="AB227" s="37">
        <f t="shared" si="26"/>
        <v>-1</v>
      </c>
      <c r="AC227" s="37">
        <f t="shared" si="27"/>
        <v>85.4178</v>
      </c>
      <c r="AD227" s="88" t="s">
        <v>1288</v>
      </c>
    </row>
    <row r="228" spans="1:30" x14ac:dyDescent="0.25">
      <c r="A228" s="12" t="s">
        <v>2967</v>
      </c>
      <c r="B228" s="12" t="s">
        <v>206</v>
      </c>
      <c r="C228" s="12" t="s">
        <v>2972</v>
      </c>
      <c r="D228" s="75">
        <v>4.5</v>
      </c>
      <c r="E228" s="75">
        <v>41</v>
      </c>
      <c r="F228" s="75">
        <v>2</v>
      </c>
      <c r="G228" s="75">
        <v>100</v>
      </c>
      <c r="H228" s="75" t="s">
        <v>633</v>
      </c>
      <c r="I228" s="75">
        <v>4</v>
      </c>
      <c r="J228" s="75">
        <v>7</v>
      </c>
      <c r="K228" s="16">
        <v>0.57140000000000002</v>
      </c>
      <c r="L228" s="76">
        <v>1</v>
      </c>
      <c r="M228" s="76">
        <v>117</v>
      </c>
      <c r="N228" s="76">
        <v>1</v>
      </c>
      <c r="O228" s="76">
        <v>-21</v>
      </c>
      <c r="P228" s="13">
        <v>0.71430000000000005</v>
      </c>
      <c r="Q228" s="13">
        <v>0.85709999999999997</v>
      </c>
      <c r="R228" s="13">
        <v>0.7142857142857143</v>
      </c>
      <c r="S228" s="13">
        <v>0.71430000000000005</v>
      </c>
      <c r="T228" s="55">
        <v>27.5</v>
      </c>
      <c r="U228" s="87">
        <v>4.6500000000000004</v>
      </c>
      <c r="V228" s="87">
        <v>2.1</v>
      </c>
      <c r="W228" s="55">
        <f t="shared" si="21"/>
        <v>-54.838709677419359</v>
      </c>
      <c r="X228" s="37">
        <f t="shared" si="22"/>
        <v>0.98</v>
      </c>
      <c r="Y228" s="37">
        <f t="shared" si="23"/>
        <v>16.540000000000031</v>
      </c>
      <c r="Z228" s="37">
        <f t="shared" si="24"/>
        <v>-1</v>
      </c>
      <c r="AA228" s="37">
        <f t="shared" si="25"/>
        <v>66.040000000000035</v>
      </c>
      <c r="AB228" s="37">
        <f t="shared" si="26"/>
        <v>-1</v>
      </c>
      <c r="AC228" s="37">
        <f t="shared" si="27"/>
        <v>84.4178</v>
      </c>
      <c r="AD228" s="88" t="s">
        <v>1276</v>
      </c>
    </row>
    <row r="229" spans="1:30" x14ac:dyDescent="0.25">
      <c r="A229" s="12" t="s">
        <v>2969</v>
      </c>
      <c r="B229" s="12" t="s">
        <v>99</v>
      </c>
      <c r="C229" s="12" t="s">
        <v>1244</v>
      </c>
      <c r="D229" s="75">
        <v>5</v>
      </c>
      <c r="E229" s="75">
        <v>43</v>
      </c>
      <c r="F229" s="75">
        <v>5</v>
      </c>
      <c r="G229" s="75">
        <v>96</v>
      </c>
      <c r="H229" s="75" t="s">
        <v>77</v>
      </c>
      <c r="I229" s="75">
        <v>3</v>
      </c>
      <c r="J229" s="75">
        <v>5</v>
      </c>
      <c r="K229" s="16">
        <v>0.6</v>
      </c>
      <c r="L229" s="76">
        <v>3</v>
      </c>
      <c r="M229" s="76">
        <v>86</v>
      </c>
      <c r="N229" s="76">
        <v>0</v>
      </c>
      <c r="O229" s="76">
        <v>0</v>
      </c>
      <c r="P229" s="13">
        <v>0.8</v>
      </c>
      <c r="Q229" s="13">
        <v>1</v>
      </c>
      <c r="R229" s="13">
        <v>0.8</v>
      </c>
      <c r="S229" s="13">
        <v>0.8</v>
      </c>
      <c r="T229" s="55">
        <v>28</v>
      </c>
      <c r="U229" s="87">
        <v>4.8499999999999996</v>
      </c>
      <c r="V229" s="87">
        <v>3.65</v>
      </c>
      <c r="W229" s="55">
        <f t="shared" si="21"/>
        <v>-24.742268041237111</v>
      </c>
      <c r="X229" s="37">
        <f t="shared" si="22"/>
        <v>-1</v>
      </c>
      <c r="Y229" s="37">
        <f t="shared" si="23"/>
        <v>15.540000000000031</v>
      </c>
      <c r="Z229" s="37">
        <f t="shared" si="24"/>
        <v>-1</v>
      </c>
      <c r="AA229" s="37">
        <f t="shared" si="25"/>
        <v>65.040000000000035</v>
      </c>
      <c r="AB229" s="37">
        <f t="shared" si="26"/>
        <v>-1</v>
      </c>
      <c r="AC229" s="37">
        <f t="shared" si="27"/>
        <v>83.4178</v>
      </c>
      <c r="AD229" s="88" t="s">
        <v>1277</v>
      </c>
    </row>
    <row r="230" spans="1:30" x14ac:dyDescent="0.25">
      <c r="A230" s="12" t="s">
        <v>2970</v>
      </c>
      <c r="B230" s="12" t="s">
        <v>27</v>
      </c>
      <c r="C230" s="12" t="s">
        <v>2546</v>
      </c>
      <c r="D230" s="75">
        <v>7</v>
      </c>
      <c r="E230" s="75">
        <v>29</v>
      </c>
      <c r="F230" s="75">
        <v>7</v>
      </c>
      <c r="G230" s="75">
        <v>93</v>
      </c>
      <c r="H230" s="75" t="s">
        <v>103</v>
      </c>
      <c r="I230" s="75">
        <v>2</v>
      </c>
      <c r="J230" s="75">
        <v>5</v>
      </c>
      <c r="K230" s="16">
        <v>0.4</v>
      </c>
      <c r="L230" s="76">
        <v>2</v>
      </c>
      <c r="M230" s="76">
        <v>99</v>
      </c>
      <c r="N230" s="76">
        <v>1</v>
      </c>
      <c r="O230" s="76">
        <v>-21</v>
      </c>
      <c r="P230" s="13">
        <v>0.8</v>
      </c>
      <c r="Q230" s="13">
        <v>1</v>
      </c>
      <c r="R230" s="13">
        <v>0.8</v>
      </c>
      <c r="S230" s="13">
        <v>0.8</v>
      </c>
      <c r="T230" s="55">
        <v>28</v>
      </c>
      <c r="U230" s="87">
        <v>3.7</v>
      </c>
      <c r="V230" s="87">
        <v>1.33</v>
      </c>
      <c r="W230" s="55">
        <f t="shared" si="21"/>
        <v>-64.054054054054063</v>
      </c>
      <c r="X230" s="37">
        <f t="shared" si="22"/>
        <v>0.98</v>
      </c>
      <c r="Y230" s="37">
        <f t="shared" si="23"/>
        <v>16.520000000000032</v>
      </c>
      <c r="Z230" s="37">
        <f t="shared" si="24"/>
        <v>-1</v>
      </c>
      <c r="AA230" s="37">
        <f t="shared" si="25"/>
        <v>64.040000000000035</v>
      </c>
      <c r="AB230" s="37">
        <f t="shared" si="26"/>
        <v>-1</v>
      </c>
      <c r="AC230" s="37">
        <f t="shared" si="27"/>
        <v>82.4178</v>
      </c>
      <c r="AD230" s="88" t="s">
        <v>1277</v>
      </c>
    </row>
    <row r="231" spans="1:30" x14ac:dyDescent="0.25">
      <c r="A231" s="12" t="s">
        <v>2985</v>
      </c>
      <c r="B231" s="12" t="s">
        <v>99</v>
      </c>
      <c r="C231" s="12" t="s">
        <v>2986</v>
      </c>
      <c r="D231" s="75">
        <v>5</v>
      </c>
      <c r="E231" s="75">
        <v>16</v>
      </c>
      <c r="F231" s="75">
        <v>3</v>
      </c>
      <c r="G231" s="75">
        <v>92</v>
      </c>
      <c r="H231" s="75" t="s">
        <v>351</v>
      </c>
      <c r="I231" s="75">
        <v>2</v>
      </c>
      <c r="J231" s="75">
        <v>5</v>
      </c>
      <c r="K231" s="16">
        <v>0.4</v>
      </c>
      <c r="L231" s="76">
        <v>3</v>
      </c>
      <c r="M231" s="76">
        <v>125</v>
      </c>
      <c r="N231" s="76">
        <v>1</v>
      </c>
      <c r="O231" s="76">
        <v>9.5</v>
      </c>
      <c r="P231" s="13">
        <v>0.8</v>
      </c>
      <c r="Q231" s="13">
        <v>0.8</v>
      </c>
      <c r="R231" s="13">
        <v>0.8</v>
      </c>
      <c r="S231" s="13">
        <v>0.8</v>
      </c>
      <c r="T231" s="55">
        <v>28</v>
      </c>
      <c r="U231" s="87">
        <v>7</v>
      </c>
      <c r="V231" s="87">
        <v>1.1599999999999999</v>
      </c>
      <c r="W231" s="55">
        <f t="shared" si="21"/>
        <v>-83.428571428571431</v>
      </c>
      <c r="X231" s="37">
        <f t="shared" si="22"/>
        <v>0.98</v>
      </c>
      <c r="Y231" s="37">
        <f t="shared" si="23"/>
        <v>17.500000000000032</v>
      </c>
      <c r="Z231" s="37">
        <f t="shared" si="24"/>
        <v>1.96</v>
      </c>
      <c r="AA231" s="37">
        <f t="shared" si="25"/>
        <v>66.000000000000028</v>
      </c>
      <c r="AB231" s="37">
        <f t="shared" si="26"/>
        <v>-1</v>
      </c>
      <c r="AC231" s="37">
        <f t="shared" si="27"/>
        <v>81.4178</v>
      </c>
      <c r="AD231" s="88" t="s">
        <v>1288</v>
      </c>
    </row>
    <row r="232" spans="1:30" x14ac:dyDescent="0.25">
      <c r="A232" s="12" t="s">
        <v>2990</v>
      </c>
      <c r="B232" s="12" t="s">
        <v>99</v>
      </c>
      <c r="C232" s="12" t="s">
        <v>408</v>
      </c>
      <c r="D232" s="75">
        <v>5.5</v>
      </c>
      <c r="E232" s="75">
        <v>16</v>
      </c>
      <c r="F232" s="75">
        <v>2</v>
      </c>
      <c r="G232" s="75">
        <v>109</v>
      </c>
      <c r="H232" s="75" t="s">
        <v>98</v>
      </c>
      <c r="I232" s="75">
        <v>4</v>
      </c>
      <c r="J232" s="75">
        <v>16</v>
      </c>
      <c r="K232" s="16">
        <v>0.25</v>
      </c>
      <c r="L232" s="76">
        <v>2</v>
      </c>
      <c r="M232" s="76">
        <v>107</v>
      </c>
      <c r="N232" s="76">
        <v>9</v>
      </c>
      <c r="O232" s="76">
        <v>-36.5</v>
      </c>
      <c r="P232" s="13">
        <v>0.75</v>
      </c>
      <c r="Q232" s="13">
        <v>0.75</v>
      </c>
      <c r="R232" s="13">
        <v>0.75</v>
      </c>
      <c r="S232" s="13">
        <v>0.75</v>
      </c>
      <c r="T232" s="55">
        <v>74</v>
      </c>
      <c r="U232" s="87">
        <v>3.95</v>
      </c>
      <c r="V232" s="87">
        <v>3.9</v>
      </c>
      <c r="W232" s="55">
        <f t="shared" si="21"/>
        <v>-1.2658227848101262</v>
      </c>
      <c r="X232" s="37">
        <f t="shared" si="22"/>
        <v>-1</v>
      </c>
      <c r="Y232" s="37">
        <f t="shared" si="23"/>
        <v>16.500000000000032</v>
      </c>
      <c r="Z232" s="37">
        <f t="shared" si="24"/>
        <v>-1</v>
      </c>
      <c r="AA232" s="37">
        <f t="shared" si="25"/>
        <v>65.000000000000028</v>
      </c>
      <c r="AB232" s="37">
        <f t="shared" si="26"/>
        <v>-1</v>
      </c>
      <c r="AC232" s="37">
        <f t="shared" si="27"/>
        <v>80.4178</v>
      </c>
      <c r="AD232" s="88" t="s">
        <v>1288</v>
      </c>
    </row>
    <row r="233" spans="1:30" x14ac:dyDescent="0.25">
      <c r="A233" s="12" t="s">
        <v>2980</v>
      </c>
      <c r="B233" s="12" t="s">
        <v>99</v>
      </c>
      <c r="C233" s="12" t="s">
        <v>2987</v>
      </c>
      <c r="D233" s="75">
        <v>5</v>
      </c>
      <c r="E233" s="75">
        <v>21</v>
      </c>
      <c r="F233" s="75">
        <v>11</v>
      </c>
      <c r="G233" s="75">
        <v>86</v>
      </c>
      <c r="H233" s="75" t="s">
        <v>98</v>
      </c>
      <c r="I233" s="75">
        <v>1</v>
      </c>
      <c r="J233" s="75">
        <v>5</v>
      </c>
      <c r="K233" s="16">
        <v>0.2</v>
      </c>
      <c r="L233" s="76">
        <v>3</v>
      </c>
      <c r="M233" s="76">
        <v>99</v>
      </c>
      <c r="N233" s="76">
        <v>2</v>
      </c>
      <c r="O233" s="76">
        <v>19</v>
      </c>
      <c r="P233" s="13">
        <v>0.8</v>
      </c>
      <c r="Q233" s="13">
        <v>0.8</v>
      </c>
      <c r="R233" s="13">
        <v>0.8</v>
      </c>
      <c r="S233" s="13">
        <v>0.8</v>
      </c>
      <c r="T233" s="55">
        <v>28</v>
      </c>
      <c r="U233" s="87">
        <v>4.9000000000000004</v>
      </c>
      <c r="V233" s="87">
        <v>4.4000000000000004</v>
      </c>
      <c r="W233" s="55">
        <f t="shared" si="21"/>
        <v>-10.204081632653057</v>
      </c>
      <c r="X233" s="37">
        <f t="shared" si="22"/>
        <v>-1</v>
      </c>
      <c r="Y233" s="37">
        <f t="shared" si="23"/>
        <v>15.500000000000032</v>
      </c>
      <c r="Z233" s="37">
        <f t="shared" si="24"/>
        <v>-1</v>
      </c>
      <c r="AA233" s="37">
        <f t="shared" si="25"/>
        <v>64.000000000000028</v>
      </c>
      <c r="AB233" s="37">
        <f t="shared" si="26"/>
        <v>-1</v>
      </c>
      <c r="AC233" s="37">
        <f t="shared" si="27"/>
        <v>79.4178</v>
      </c>
      <c r="AD233" s="88" t="s">
        <v>1288</v>
      </c>
    </row>
    <row r="234" spans="1:30" x14ac:dyDescent="0.25">
      <c r="A234" s="12" t="s">
        <v>2983</v>
      </c>
      <c r="B234" s="12" t="s">
        <v>239</v>
      </c>
      <c r="C234" s="12" t="s">
        <v>2527</v>
      </c>
      <c r="D234" s="75">
        <v>7.5</v>
      </c>
      <c r="E234" s="75">
        <v>33</v>
      </c>
      <c r="F234" s="75">
        <v>11</v>
      </c>
      <c r="G234" s="75">
        <v>81</v>
      </c>
      <c r="H234" s="75" t="s">
        <v>2112</v>
      </c>
      <c r="I234" s="75">
        <v>1</v>
      </c>
      <c r="J234" s="75">
        <v>8</v>
      </c>
      <c r="K234" s="16">
        <v>0.125</v>
      </c>
      <c r="L234" s="76">
        <v>3</v>
      </c>
      <c r="M234" s="76">
        <v>60</v>
      </c>
      <c r="N234" s="76">
        <v>1</v>
      </c>
      <c r="O234" s="76">
        <v>9.5</v>
      </c>
      <c r="P234" s="13">
        <v>0.875</v>
      </c>
      <c r="Q234" s="13">
        <v>0.875</v>
      </c>
      <c r="R234" s="13">
        <v>0.875</v>
      </c>
      <c r="S234" s="13">
        <v>0.875</v>
      </c>
      <c r="T234" s="55">
        <v>56.5</v>
      </c>
      <c r="U234" s="87">
        <v>6.8</v>
      </c>
      <c r="V234" s="87">
        <v>5</v>
      </c>
      <c r="W234" s="55">
        <f t="shared" si="21"/>
        <v>-26.470588235294116</v>
      </c>
      <c r="X234" s="37">
        <f t="shared" si="22"/>
        <v>-1</v>
      </c>
      <c r="Y234" s="37">
        <f t="shared" si="23"/>
        <v>14.500000000000032</v>
      </c>
      <c r="Z234" s="37">
        <f t="shared" si="24"/>
        <v>-1</v>
      </c>
      <c r="AA234" s="37">
        <f t="shared" si="25"/>
        <v>63.000000000000028</v>
      </c>
      <c r="AB234" s="37">
        <f t="shared" si="26"/>
        <v>-1</v>
      </c>
      <c r="AC234" s="37">
        <f t="shared" si="27"/>
        <v>78.4178</v>
      </c>
      <c r="AD234" s="88" t="s">
        <v>1276</v>
      </c>
    </row>
    <row r="235" spans="1:30" x14ac:dyDescent="0.25">
      <c r="A235" s="104" t="s">
        <v>3018</v>
      </c>
      <c r="B235" s="12" t="s">
        <v>148</v>
      </c>
      <c r="C235" s="12" t="s">
        <v>3019</v>
      </c>
      <c r="D235" s="75">
        <v>4</v>
      </c>
      <c r="E235" s="75">
        <v>10</v>
      </c>
      <c r="F235" s="75">
        <v>5</v>
      </c>
      <c r="G235" s="75">
        <v>84</v>
      </c>
      <c r="H235" s="75" t="s">
        <v>77</v>
      </c>
      <c r="I235" s="75">
        <v>2</v>
      </c>
      <c r="J235" s="75">
        <v>5</v>
      </c>
      <c r="K235" s="16">
        <v>0.4</v>
      </c>
      <c r="L235" s="76">
        <v>3</v>
      </c>
      <c r="M235" s="76">
        <v>107</v>
      </c>
      <c r="N235" s="76">
        <v>1</v>
      </c>
      <c r="O235" s="76">
        <v>9.5</v>
      </c>
      <c r="P235" s="13">
        <v>0.8</v>
      </c>
      <c r="Q235" s="13">
        <v>0.8</v>
      </c>
      <c r="R235" s="13">
        <v>0.8</v>
      </c>
      <c r="S235" s="13">
        <v>0.8</v>
      </c>
      <c r="T235" s="55">
        <v>28</v>
      </c>
      <c r="U235" s="87">
        <v>6.8</v>
      </c>
      <c r="V235" s="87">
        <v>1.01</v>
      </c>
      <c r="W235" s="55">
        <f t="shared" si="21"/>
        <v>-85.147058823529406</v>
      </c>
      <c r="X235" s="37">
        <f t="shared" si="22"/>
        <v>0.98</v>
      </c>
      <c r="Y235" s="37">
        <f t="shared" si="23"/>
        <v>15.480000000000032</v>
      </c>
      <c r="Z235" s="37">
        <f t="shared" si="24"/>
        <v>1.96</v>
      </c>
      <c r="AA235" s="37">
        <f t="shared" si="25"/>
        <v>64.960000000000022</v>
      </c>
      <c r="AB235" s="37">
        <f t="shared" si="26"/>
        <v>5.6840000000000002</v>
      </c>
      <c r="AC235" s="37">
        <f t="shared" si="27"/>
        <v>84.101799999999997</v>
      </c>
      <c r="AD235" s="88" t="s">
        <v>1288</v>
      </c>
    </row>
    <row r="236" spans="1:30" x14ac:dyDescent="0.25">
      <c r="A236" s="12" t="s">
        <v>3020</v>
      </c>
      <c r="B236" s="12" t="s">
        <v>81</v>
      </c>
      <c r="C236" s="12" t="s">
        <v>2599</v>
      </c>
      <c r="D236" s="75">
        <v>6.5</v>
      </c>
      <c r="E236" s="75">
        <v>23</v>
      </c>
      <c r="F236" s="75">
        <v>8</v>
      </c>
      <c r="G236" s="75">
        <v>86</v>
      </c>
      <c r="H236" s="75" t="s">
        <v>329</v>
      </c>
      <c r="I236" s="75">
        <v>2</v>
      </c>
      <c r="J236" s="75">
        <v>5</v>
      </c>
      <c r="K236" s="16">
        <v>0.4</v>
      </c>
      <c r="L236" s="76">
        <v>1</v>
      </c>
      <c r="M236" s="76">
        <v>77</v>
      </c>
      <c r="N236" s="76">
        <v>0</v>
      </c>
      <c r="O236" s="76">
        <v>0</v>
      </c>
      <c r="P236" s="13">
        <v>0.8</v>
      </c>
      <c r="Q236" s="13">
        <v>1</v>
      </c>
      <c r="R236" s="13">
        <v>0.8</v>
      </c>
      <c r="S236" s="13">
        <v>0.8</v>
      </c>
      <c r="T236" s="55">
        <v>28</v>
      </c>
      <c r="U236" s="87">
        <v>4.38</v>
      </c>
      <c r="V236" s="87">
        <v>1.01</v>
      </c>
      <c r="W236" s="55">
        <f t="shared" si="21"/>
        <v>-76.94063926940639</v>
      </c>
      <c r="X236" s="37">
        <f t="shared" si="22"/>
        <v>0.98</v>
      </c>
      <c r="Y236" s="37">
        <f t="shared" si="23"/>
        <v>16.460000000000033</v>
      </c>
      <c r="Z236" s="37">
        <f t="shared" si="24"/>
        <v>1.96</v>
      </c>
      <c r="AA236" s="37">
        <f t="shared" si="25"/>
        <v>66.920000000000016</v>
      </c>
      <c r="AB236" s="37">
        <f t="shared" si="26"/>
        <v>3.3123999999999998</v>
      </c>
      <c r="AC236" s="37">
        <f t="shared" si="27"/>
        <v>87.414199999999994</v>
      </c>
      <c r="AD236" s="88" t="s">
        <v>1276</v>
      </c>
    </row>
    <row r="237" spans="1:30" x14ac:dyDescent="0.25">
      <c r="A237" s="12" t="s">
        <v>3024</v>
      </c>
      <c r="B237" s="12" t="s">
        <v>148</v>
      </c>
      <c r="C237" s="12" t="s">
        <v>467</v>
      </c>
      <c r="D237" s="75">
        <v>7</v>
      </c>
      <c r="E237" s="75">
        <v>17</v>
      </c>
      <c r="F237" s="75">
        <v>6</v>
      </c>
      <c r="G237" s="75">
        <v>114</v>
      </c>
      <c r="H237" s="75" t="s">
        <v>47</v>
      </c>
      <c r="I237" s="75">
        <v>4</v>
      </c>
      <c r="J237" s="75">
        <v>13</v>
      </c>
      <c r="K237" s="16">
        <v>0.30769999999999997</v>
      </c>
      <c r="L237" s="76">
        <v>2</v>
      </c>
      <c r="M237" s="76">
        <v>86</v>
      </c>
      <c r="N237" s="76">
        <v>1</v>
      </c>
      <c r="O237" s="76">
        <v>-21</v>
      </c>
      <c r="P237" s="13">
        <v>0.76919999999999999</v>
      </c>
      <c r="Q237" s="13">
        <v>0.92310000000000003</v>
      </c>
      <c r="R237" s="13">
        <v>0.76923076923076927</v>
      </c>
      <c r="S237" s="13">
        <v>0.76919999999999999</v>
      </c>
      <c r="T237" s="55">
        <v>65</v>
      </c>
      <c r="U237" s="87">
        <v>7.77</v>
      </c>
      <c r="V237" s="87">
        <v>5.4</v>
      </c>
      <c r="W237" s="55">
        <f t="shared" si="21"/>
        <v>-30.501930501930502</v>
      </c>
      <c r="X237" s="37">
        <f t="shared" si="22"/>
        <v>-1</v>
      </c>
      <c r="Y237" s="37">
        <f t="shared" si="23"/>
        <v>15.460000000000033</v>
      </c>
      <c r="Z237" s="37">
        <f t="shared" si="24"/>
        <v>-1</v>
      </c>
      <c r="AA237" s="37">
        <f t="shared" si="25"/>
        <v>65.920000000000016</v>
      </c>
      <c r="AB237" s="37">
        <f t="shared" si="26"/>
        <v>-1</v>
      </c>
      <c r="AC237" s="37">
        <f t="shared" si="27"/>
        <v>86.414199999999994</v>
      </c>
      <c r="AD237" s="88" t="s">
        <v>1288</v>
      </c>
    </row>
    <row r="238" spans="1:30" x14ac:dyDescent="0.25">
      <c r="A238" s="12" t="s">
        <v>3030</v>
      </c>
      <c r="B238" s="12" t="s">
        <v>905</v>
      </c>
      <c r="C238" s="12" t="s">
        <v>3031</v>
      </c>
      <c r="D238" s="75">
        <v>10</v>
      </c>
      <c r="E238" s="75">
        <v>31</v>
      </c>
      <c r="F238" s="75">
        <v>6</v>
      </c>
      <c r="G238" s="75">
        <v>96</v>
      </c>
      <c r="H238" s="75" t="s">
        <v>900</v>
      </c>
      <c r="I238" s="75">
        <v>3</v>
      </c>
      <c r="J238" s="75">
        <v>10</v>
      </c>
      <c r="K238" s="16">
        <v>0.3</v>
      </c>
      <c r="L238" s="76">
        <v>2</v>
      </c>
      <c r="M238" s="76">
        <v>72</v>
      </c>
      <c r="N238" s="76">
        <v>3</v>
      </c>
      <c r="O238" s="76">
        <v>-32.5</v>
      </c>
      <c r="P238" s="13">
        <v>0.7</v>
      </c>
      <c r="Q238" s="13">
        <v>0.7</v>
      </c>
      <c r="R238" s="13">
        <v>0.7</v>
      </c>
      <c r="S238" s="13">
        <v>0.7</v>
      </c>
      <c r="T238" s="55">
        <v>36.5</v>
      </c>
      <c r="U238" s="87">
        <v>8</v>
      </c>
      <c r="V238" s="87">
        <v>2.6</v>
      </c>
      <c r="W238" s="55">
        <f t="shared" si="21"/>
        <v>-67.5</v>
      </c>
      <c r="X238" s="37">
        <f t="shared" si="22"/>
        <v>0.98</v>
      </c>
      <c r="Y238" s="37">
        <f t="shared" si="23"/>
        <v>16.440000000000033</v>
      </c>
      <c r="Z238" s="37">
        <f t="shared" si="24"/>
        <v>1.96</v>
      </c>
      <c r="AA238" s="37">
        <f t="shared" si="25"/>
        <v>67.88000000000001</v>
      </c>
      <c r="AB238" s="37">
        <f t="shared" si="26"/>
        <v>-1</v>
      </c>
      <c r="AC238" s="37">
        <f t="shared" si="27"/>
        <v>85.414199999999994</v>
      </c>
      <c r="AD238" s="88" t="s">
        <v>1276</v>
      </c>
    </row>
    <row r="239" spans="1:30" x14ac:dyDescent="0.25">
      <c r="A239" s="95" t="s">
        <v>3033</v>
      </c>
      <c r="B239" s="95" t="s">
        <v>68</v>
      </c>
      <c r="C239" s="95" t="s">
        <v>204</v>
      </c>
      <c r="D239" s="96">
        <v>10</v>
      </c>
      <c r="E239" s="96">
        <v>54</v>
      </c>
      <c r="F239" s="96">
        <v>2</v>
      </c>
      <c r="G239" s="96">
        <v>81</v>
      </c>
      <c r="H239" s="96" t="s">
        <v>2597</v>
      </c>
      <c r="I239" s="96">
        <v>3</v>
      </c>
      <c r="J239" s="96">
        <v>10</v>
      </c>
      <c r="K239" s="97">
        <v>0.3</v>
      </c>
      <c r="L239" s="98">
        <v>2</v>
      </c>
      <c r="M239" s="98">
        <v>95</v>
      </c>
      <c r="N239" s="98">
        <v>1</v>
      </c>
      <c r="O239" s="98">
        <v>9.5</v>
      </c>
      <c r="P239" s="99">
        <v>0.7</v>
      </c>
      <c r="Q239" s="99">
        <v>0.8</v>
      </c>
      <c r="R239" s="99">
        <v>0.7</v>
      </c>
      <c r="S239" s="99">
        <v>0.7</v>
      </c>
      <c r="T239" s="100">
        <v>36.5</v>
      </c>
      <c r="U239" s="87">
        <v>5.01</v>
      </c>
      <c r="V239" s="87">
        <v>1.01</v>
      </c>
      <c r="W239" s="55">
        <f t="shared" si="21"/>
        <v>-79.840319361277437</v>
      </c>
      <c r="X239" s="37">
        <f t="shared" si="22"/>
        <v>0.98</v>
      </c>
      <c r="Y239" s="37">
        <f t="shared" si="23"/>
        <v>17.420000000000034</v>
      </c>
      <c r="Z239" s="37">
        <f t="shared" si="24"/>
        <v>1.96</v>
      </c>
      <c r="AA239" s="37">
        <f t="shared" si="25"/>
        <v>69.84</v>
      </c>
      <c r="AB239" s="37">
        <f t="shared" si="26"/>
        <v>3.9297999999999997</v>
      </c>
      <c r="AC239" s="37">
        <f t="shared" si="27"/>
        <v>89.343999999999994</v>
      </c>
      <c r="AD239" s="88" t="s">
        <v>1277</v>
      </c>
    </row>
    <row r="240" spans="1:30" x14ac:dyDescent="0.25">
      <c r="A240" s="104" t="s">
        <v>3050</v>
      </c>
      <c r="B240" s="12" t="s">
        <v>284</v>
      </c>
      <c r="C240" s="12" t="s">
        <v>1743</v>
      </c>
      <c r="D240" s="75">
        <v>5.5</v>
      </c>
      <c r="E240" s="75">
        <v>21</v>
      </c>
      <c r="F240" s="75">
        <v>0</v>
      </c>
      <c r="G240" s="75">
        <v>118</v>
      </c>
      <c r="H240" s="75" t="s">
        <v>999</v>
      </c>
      <c r="I240" s="75">
        <v>3</v>
      </c>
      <c r="J240" s="75">
        <v>12</v>
      </c>
      <c r="K240" s="16">
        <v>0.25</v>
      </c>
      <c r="L240" s="76">
        <v>3</v>
      </c>
      <c r="M240" s="76">
        <v>76</v>
      </c>
      <c r="N240" s="76">
        <v>3</v>
      </c>
      <c r="O240" s="76">
        <v>-2</v>
      </c>
      <c r="P240" s="13">
        <v>0.83330000000000004</v>
      </c>
      <c r="Q240" s="13">
        <v>0.83330000000000004</v>
      </c>
      <c r="R240" s="13">
        <v>0.83333333333333337</v>
      </c>
      <c r="S240" s="13">
        <v>0.83330000000000004</v>
      </c>
      <c r="T240" s="55">
        <v>75</v>
      </c>
      <c r="U240" s="87">
        <v>6.4</v>
      </c>
      <c r="V240" s="87">
        <v>2.7</v>
      </c>
      <c r="W240" s="55">
        <f t="shared" si="21"/>
        <v>-57.8125</v>
      </c>
      <c r="X240" s="37">
        <f t="shared" si="22"/>
        <v>0.98</v>
      </c>
      <c r="Y240" s="37">
        <f t="shared" si="23"/>
        <v>18.400000000000034</v>
      </c>
      <c r="Z240" s="37">
        <f t="shared" si="24"/>
        <v>-1</v>
      </c>
      <c r="AA240" s="37">
        <f t="shared" si="25"/>
        <v>68.84</v>
      </c>
      <c r="AB240" s="37">
        <f t="shared" si="26"/>
        <v>-1</v>
      </c>
      <c r="AC240" s="37">
        <f t="shared" si="27"/>
        <v>88.343999999999994</v>
      </c>
      <c r="AD240" s="88" t="s">
        <v>1288</v>
      </c>
    </row>
    <row r="241" spans="1:30" x14ac:dyDescent="0.25">
      <c r="A241" s="12" t="s">
        <v>3058</v>
      </c>
      <c r="B241" s="12" t="s">
        <v>284</v>
      </c>
      <c r="C241" s="12" t="s">
        <v>1103</v>
      </c>
      <c r="D241" s="75">
        <v>9</v>
      </c>
      <c r="E241" s="75">
        <v>23</v>
      </c>
      <c r="F241" s="75">
        <v>0</v>
      </c>
      <c r="G241" s="75">
        <v>112</v>
      </c>
      <c r="H241" s="75" t="s">
        <v>281</v>
      </c>
      <c r="I241" s="75">
        <v>2</v>
      </c>
      <c r="J241" s="75">
        <v>7</v>
      </c>
      <c r="K241" s="16">
        <v>0.28570000000000001</v>
      </c>
      <c r="L241" s="76">
        <v>1</v>
      </c>
      <c r="M241" s="76">
        <v>71</v>
      </c>
      <c r="N241" s="76">
        <v>0</v>
      </c>
      <c r="O241" s="76">
        <v>0</v>
      </c>
      <c r="P241" s="13">
        <v>0.71430000000000005</v>
      </c>
      <c r="Q241" s="13">
        <v>0.85709999999999997</v>
      </c>
      <c r="R241" s="13">
        <v>0.7142857142857143</v>
      </c>
      <c r="S241" s="13">
        <v>0.71430000000000005</v>
      </c>
      <c r="T241" s="55">
        <v>27.5</v>
      </c>
      <c r="U241" s="87">
        <v>5.45</v>
      </c>
      <c r="V241" s="87">
        <v>1.01</v>
      </c>
      <c r="W241" s="55">
        <f t="shared" si="21"/>
        <v>-81.467889908256879</v>
      </c>
      <c r="X241" s="37">
        <f t="shared" si="22"/>
        <v>0.98</v>
      </c>
      <c r="Y241" s="37">
        <f t="shared" si="23"/>
        <v>19.380000000000035</v>
      </c>
      <c r="Z241" s="37">
        <f t="shared" si="24"/>
        <v>1.96</v>
      </c>
      <c r="AA241" s="37">
        <f t="shared" si="25"/>
        <v>70.8</v>
      </c>
      <c r="AB241" s="37">
        <f t="shared" si="26"/>
        <v>4.3609999999999998</v>
      </c>
      <c r="AC241" s="37">
        <f t="shared" si="27"/>
        <v>92.704999999999998</v>
      </c>
      <c r="AD241" s="88" t="s">
        <v>1288</v>
      </c>
    </row>
    <row r="242" spans="1:30" x14ac:dyDescent="0.25">
      <c r="A242" s="12" t="s">
        <v>3038</v>
      </c>
      <c r="B242" s="12" t="s">
        <v>148</v>
      </c>
      <c r="C242" s="12" t="s">
        <v>2973</v>
      </c>
      <c r="D242" s="75">
        <v>7.5</v>
      </c>
      <c r="E242" s="75">
        <v>43</v>
      </c>
      <c r="F242" s="75">
        <v>5</v>
      </c>
      <c r="G242" s="75">
        <v>120</v>
      </c>
      <c r="H242" s="75" t="s">
        <v>98</v>
      </c>
      <c r="I242" s="75">
        <v>4</v>
      </c>
      <c r="J242" s="75">
        <v>10</v>
      </c>
      <c r="K242" s="16">
        <v>0.4</v>
      </c>
      <c r="L242" s="76">
        <v>1</v>
      </c>
      <c r="M242" s="76">
        <v>83</v>
      </c>
      <c r="N242" s="76">
        <v>3</v>
      </c>
      <c r="O242" s="76">
        <v>-2</v>
      </c>
      <c r="P242" s="13">
        <v>0.7</v>
      </c>
      <c r="Q242" s="13">
        <v>0.9</v>
      </c>
      <c r="R242" s="13">
        <v>0.7</v>
      </c>
      <c r="S242" s="13">
        <v>0.7</v>
      </c>
      <c r="T242" s="55">
        <v>36.5</v>
      </c>
      <c r="U242" s="87">
        <v>8.4</v>
      </c>
      <c r="V242" s="87">
        <v>2</v>
      </c>
      <c r="W242" s="55">
        <f t="shared" si="21"/>
        <v>-76.19047619047619</v>
      </c>
      <c r="X242" s="37">
        <f t="shared" si="22"/>
        <v>0.98</v>
      </c>
      <c r="Y242" s="37">
        <f t="shared" si="23"/>
        <v>20.360000000000035</v>
      </c>
      <c r="Z242" s="37">
        <f t="shared" si="24"/>
        <v>1.96</v>
      </c>
      <c r="AA242" s="37">
        <f t="shared" si="25"/>
        <v>72.759999999999991</v>
      </c>
      <c r="AB242" s="37">
        <f t="shared" si="26"/>
        <v>-1</v>
      </c>
      <c r="AC242" s="37">
        <f t="shared" si="27"/>
        <v>91.704999999999998</v>
      </c>
      <c r="AD242" s="88" t="s">
        <v>1288</v>
      </c>
    </row>
    <row r="243" spans="1:30" x14ac:dyDescent="0.25">
      <c r="A243" s="12" t="s">
        <v>3049</v>
      </c>
      <c r="B243" s="12" t="s">
        <v>148</v>
      </c>
      <c r="C243" s="12" t="s">
        <v>2604</v>
      </c>
      <c r="D243" s="75">
        <v>9</v>
      </c>
      <c r="E243" s="75">
        <v>41</v>
      </c>
      <c r="F243" s="75">
        <v>9</v>
      </c>
      <c r="G243" s="75">
        <v>94</v>
      </c>
      <c r="H243" s="75" t="s">
        <v>22</v>
      </c>
      <c r="I243" s="75">
        <v>1</v>
      </c>
      <c r="J243" s="75">
        <v>6</v>
      </c>
      <c r="K243" s="16">
        <v>0.16669999999999999</v>
      </c>
      <c r="L243" s="76">
        <v>2</v>
      </c>
      <c r="M243" s="76">
        <v>79</v>
      </c>
      <c r="N243" s="76">
        <v>1</v>
      </c>
      <c r="O243" s="76">
        <v>9.5</v>
      </c>
      <c r="P243" s="13">
        <v>0.83330000000000004</v>
      </c>
      <c r="Q243" s="13">
        <v>0.83330000000000004</v>
      </c>
      <c r="R243" s="13">
        <v>0.83333333333333337</v>
      </c>
      <c r="S243" s="13">
        <v>0.83330000000000004</v>
      </c>
      <c r="T243" s="55">
        <v>37.5</v>
      </c>
      <c r="U243" s="87">
        <v>4.5999999999999996</v>
      </c>
      <c r="V243" s="87">
        <v>1.01</v>
      </c>
      <c r="W243" s="55">
        <f t="shared" si="21"/>
        <v>-78.043478260869563</v>
      </c>
      <c r="X243" s="37">
        <f t="shared" si="22"/>
        <v>0.98</v>
      </c>
      <c r="Y243" s="37">
        <f t="shared" si="23"/>
        <v>21.340000000000035</v>
      </c>
      <c r="Z243" s="37">
        <f t="shared" si="24"/>
        <v>1.96</v>
      </c>
      <c r="AA243" s="37">
        <f t="shared" si="25"/>
        <v>74.719999999999985</v>
      </c>
      <c r="AB243" s="37">
        <f t="shared" si="26"/>
        <v>3.5279999999999996</v>
      </c>
      <c r="AC243" s="37">
        <f t="shared" si="27"/>
        <v>95.233000000000004</v>
      </c>
      <c r="AD243" s="88" t="s">
        <v>1288</v>
      </c>
    </row>
    <row r="244" spans="1:30" x14ac:dyDescent="0.25">
      <c r="A244" s="12" t="s">
        <v>3063</v>
      </c>
      <c r="B244" s="12" t="s">
        <v>148</v>
      </c>
      <c r="C244" s="12" t="s">
        <v>2581</v>
      </c>
      <c r="D244" s="75">
        <v>3.75</v>
      </c>
      <c r="E244" s="75">
        <v>20</v>
      </c>
      <c r="F244" s="75">
        <v>4</v>
      </c>
      <c r="G244" s="75">
        <v>116</v>
      </c>
      <c r="H244" s="75" t="s">
        <v>134</v>
      </c>
      <c r="I244" s="75">
        <v>6</v>
      </c>
      <c r="J244" s="75">
        <v>7</v>
      </c>
      <c r="K244" s="16">
        <v>0.85709999999999997</v>
      </c>
      <c r="L244" s="76">
        <v>3</v>
      </c>
      <c r="M244" s="76">
        <v>111</v>
      </c>
      <c r="N244" s="76">
        <v>1</v>
      </c>
      <c r="O244" s="76">
        <v>-21</v>
      </c>
      <c r="P244" s="13">
        <v>0.85709999999999997</v>
      </c>
      <c r="Q244" s="13">
        <v>0.85709999999999997</v>
      </c>
      <c r="R244" s="13">
        <v>0.8571428571428571</v>
      </c>
      <c r="S244" s="13">
        <v>0.85709999999999997</v>
      </c>
      <c r="T244" s="55">
        <v>47</v>
      </c>
      <c r="U244" s="87">
        <v>4.7</v>
      </c>
      <c r="V244" s="87">
        <v>4</v>
      </c>
      <c r="W244" s="55">
        <f t="shared" si="21"/>
        <v>-14.893617021276597</v>
      </c>
      <c r="X244" s="37">
        <f t="shared" si="22"/>
        <v>-1</v>
      </c>
      <c r="Y244" s="37">
        <f t="shared" si="23"/>
        <v>20.340000000000035</v>
      </c>
      <c r="Z244" s="37">
        <f t="shared" si="24"/>
        <v>-1</v>
      </c>
      <c r="AA244" s="37">
        <f t="shared" si="25"/>
        <v>73.719999999999985</v>
      </c>
      <c r="AB244" s="37">
        <f t="shared" si="26"/>
        <v>-1</v>
      </c>
      <c r="AC244" s="37">
        <f t="shared" si="27"/>
        <v>94.233000000000004</v>
      </c>
      <c r="AD244" s="88" t="s">
        <v>1277</v>
      </c>
    </row>
    <row r="245" spans="1:30" x14ac:dyDescent="0.25">
      <c r="A245" s="12" t="s">
        <v>3083</v>
      </c>
      <c r="B245" s="12" t="s">
        <v>148</v>
      </c>
      <c r="C245" s="12" t="s">
        <v>414</v>
      </c>
      <c r="D245" s="75">
        <v>7</v>
      </c>
      <c r="E245" s="75">
        <v>12</v>
      </c>
      <c r="F245" s="75">
        <v>9</v>
      </c>
      <c r="G245" s="75">
        <v>108</v>
      </c>
      <c r="H245" s="75" t="s">
        <v>134</v>
      </c>
      <c r="I245" s="75">
        <v>5</v>
      </c>
      <c r="J245" s="75">
        <v>13</v>
      </c>
      <c r="K245" s="16">
        <v>0.3846</v>
      </c>
      <c r="L245" s="76">
        <v>2</v>
      </c>
      <c r="M245" s="76">
        <v>109</v>
      </c>
      <c r="N245" s="76">
        <v>7</v>
      </c>
      <c r="O245" s="76">
        <v>-55.5</v>
      </c>
      <c r="P245" s="13">
        <v>0.76919999999999999</v>
      </c>
      <c r="Q245" s="13">
        <v>0.84619999999999995</v>
      </c>
      <c r="R245" s="13">
        <v>0.76923076923076927</v>
      </c>
      <c r="S245" s="13">
        <v>0.76919999999999999</v>
      </c>
      <c r="T245" s="55">
        <v>65</v>
      </c>
      <c r="U245" s="87">
        <v>8</v>
      </c>
      <c r="V245" s="87">
        <v>4.5</v>
      </c>
      <c r="W245" s="55">
        <f t="shared" si="21"/>
        <v>-43.75</v>
      </c>
      <c r="X245" s="37">
        <f t="shared" si="22"/>
        <v>-1</v>
      </c>
      <c r="Y245" s="37">
        <f t="shared" si="23"/>
        <v>19.340000000000035</v>
      </c>
      <c r="Z245" s="37">
        <f t="shared" si="24"/>
        <v>-1</v>
      </c>
      <c r="AA245" s="37">
        <f t="shared" si="25"/>
        <v>72.719999999999985</v>
      </c>
      <c r="AB245" s="37">
        <f t="shared" si="26"/>
        <v>-1</v>
      </c>
      <c r="AC245" s="37">
        <f t="shared" si="27"/>
        <v>93.233000000000004</v>
      </c>
      <c r="AD245" s="88" t="s">
        <v>1288</v>
      </c>
    </row>
    <row r="246" spans="1:30" x14ac:dyDescent="0.25">
      <c r="A246" s="12" t="s">
        <v>3078</v>
      </c>
      <c r="B246" s="12" t="s">
        <v>148</v>
      </c>
      <c r="C246" s="12" t="s">
        <v>2505</v>
      </c>
      <c r="D246" s="75">
        <v>7</v>
      </c>
      <c r="E246" s="75">
        <v>26</v>
      </c>
      <c r="F246" s="75">
        <v>6</v>
      </c>
      <c r="G246" s="75">
        <v>108</v>
      </c>
      <c r="H246" s="75" t="s">
        <v>40</v>
      </c>
      <c r="I246" s="75">
        <v>5</v>
      </c>
      <c r="J246" s="75">
        <v>9</v>
      </c>
      <c r="K246" s="16">
        <v>0.55559999999999998</v>
      </c>
      <c r="L246" s="76">
        <v>2</v>
      </c>
      <c r="M246" s="76">
        <v>123</v>
      </c>
      <c r="N246" s="76">
        <v>3</v>
      </c>
      <c r="O246" s="76">
        <v>-32.5</v>
      </c>
      <c r="P246" s="13">
        <v>0.77780000000000005</v>
      </c>
      <c r="Q246" s="13">
        <v>0.77780000000000005</v>
      </c>
      <c r="R246" s="13">
        <v>0.77777777777777779</v>
      </c>
      <c r="S246" s="13">
        <v>0.77780000000000005</v>
      </c>
      <c r="T246" s="55">
        <v>46.5</v>
      </c>
      <c r="U246" s="87">
        <v>8.1999999999999993</v>
      </c>
      <c r="V246" s="87">
        <v>7</v>
      </c>
      <c r="W246" s="55">
        <f t="shared" si="21"/>
        <v>-14.634146341463406</v>
      </c>
      <c r="X246" s="37">
        <f t="shared" si="22"/>
        <v>-1</v>
      </c>
      <c r="Y246" s="37">
        <f t="shared" si="23"/>
        <v>18.340000000000035</v>
      </c>
      <c r="Z246" s="37">
        <f t="shared" si="24"/>
        <v>-1</v>
      </c>
      <c r="AA246" s="37">
        <f t="shared" si="25"/>
        <v>71.719999999999985</v>
      </c>
      <c r="AB246" s="37">
        <f t="shared" si="26"/>
        <v>-1</v>
      </c>
      <c r="AC246" s="37">
        <f t="shared" si="27"/>
        <v>92.233000000000004</v>
      </c>
      <c r="AD246" s="88" t="s">
        <v>1277</v>
      </c>
    </row>
    <row r="247" spans="1:30" x14ac:dyDescent="0.25">
      <c r="A247" s="12" t="s">
        <v>3082</v>
      </c>
      <c r="B247" s="12" t="s">
        <v>148</v>
      </c>
      <c r="C247" s="12" t="s">
        <v>474</v>
      </c>
      <c r="D247" s="75">
        <v>3.75</v>
      </c>
      <c r="E247" s="75">
        <v>22</v>
      </c>
      <c r="F247" s="75">
        <v>2</v>
      </c>
      <c r="G247" s="75">
        <v>114</v>
      </c>
      <c r="H247" s="75" t="s">
        <v>134</v>
      </c>
      <c r="I247" s="75">
        <v>10</v>
      </c>
      <c r="J247" s="75">
        <v>28</v>
      </c>
      <c r="K247" s="16">
        <v>0.35709999999999997</v>
      </c>
      <c r="L247" s="76">
        <v>3</v>
      </c>
      <c r="M247" s="76">
        <v>106</v>
      </c>
      <c r="N247" s="76">
        <v>9</v>
      </c>
      <c r="O247" s="76">
        <v>-67</v>
      </c>
      <c r="P247" s="13">
        <v>0.78569999999999995</v>
      </c>
      <c r="Q247" s="13">
        <v>0.96430000000000005</v>
      </c>
      <c r="R247" s="13">
        <v>0.7857142857142857</v>
      </c>
      <c r="S247" s="13">
        <v>0.78569999999999995</v>
      </c>
      <c r="T247" s="55">
        <v>149</v>
      </c>
      <c r="U247" s="87">
        <v>3.72</v>
      </c>
      <c r="V247" s="87">
        <v>1.1499999999999999</v>
      </c>
      <c r="W247" s="55">
        <f t="shared" si="21"/>
        <v>-69.086021505376351</v>
      </c>
      <c r="X247" s="37">
        <f t="shared" si="22"/>
        <v>0.98</v>
      </c>
      <c r="Y247" s="37">
        <f t="shared" si="23"/>
        <v>19.320000000000036</v>
      </c>
      <c r="Z247" s="37">
        <f t="shared" si="24"/>
        <v>1.96</v>
      </c>
      <c r="AA247" s="37">
        <f t="shared" si="25"/>
        <v>73.679999999999978</v>
      </c>
      <c r="AB247" s="37">
        <f t="shared" si="26"/>
        <v>-1</v>
      </c>
      <c r="AC247" s="37">
        <f t="shared" si="27"/>
        <v>91.233000000000004</v>
      </c>
      <c r="AD247" s="88" t="s">
        <v>1288</v>
      </c>
    </row>
    <row r="248" spans="1:30" x14ac:dyDescent="0.25">
      <c r="A248" s="104" t="s">
        <v>3100</v>
      </c>
      <c r="B248" s="12" t="s">
        <v>27</v>
      </c>
      <c r="C248" s="12" t="s">
        <v>3101</v>
      </c>
      <c r="D248" s="75">
        <v>4.5</v>
      </c>
      <c r="E248" s="75">
        <v>23</v>
      </c>
      <c r="F248" s="75">
        <v>8</v>
      </c>
      <c r="G248" s="75">
        <v>85</v>
      </c>
      <c r="H248" s="75" t="s">
        <v>666</v>
      </c>
      <c r="I248" s="75">
        <v>1</v>
      </c>
      <c r="J248" s="75">
        <v>5</v>
      </c>
      <c r="K248" s="16">
        <v>0.2</v>
      </c>
      <c r="L248" s="76">
        <v>2</v>
      </c>
      <c r="M248" s="76">
        <v>98</v>
      </c>
      <c r="N248" s="76">
        <v>2</v>
      </c>
      <c r="O248" s="76">
        <v>19</v>
      </c>
      <c r="P248" s="13">
        <v>0.8</v>
      </c>
      <c r="Q248" s="13">
        <v>0.8</v>
      </c>
      <c r="R248" s="13">
        <v>0.8</v>
      </c>
      <c r="S248" s="13">
        <v>0.8</v>
      </c>
      <c r="T248" s="55">
        <v>28</v>
      </c>
      <c r="U248" s="87">
        <v>4</v>
      </c>
      <c r="V248" s="87">
        <v>1.01</v>
      </c>
      <c r="W248" s="55">
        <f t="shared" si="21"/>
        <v>-74.75</v>
      </c>
      <c r="X248" s="37">
        <f t="shared" si="22"/>
        <v>0.98</v>
      </c>
      <c r="Y248" s="37">
        <f t="shared" si="23"/>
        <v>20.300000000000036</v>
      </c>
      <c r="Z248" s="37">
        <f t="shared" si="24"/>
        <v>1.96</v>
      </c>
      <c r="AA248" s="37">
        <f t="shared" si="25"/>
        <v>75.639999999999972</v>
      </c>
      <c r="AB248" s="37">
        <f t="shared" si="26"/>
        <v>2.94</v>
      </c>
      <c r="AC248" s="37">
        <f t="shared" si="27"/>
        <v>94.173000000000002</v>
      </c>
      <c r="AD248" s="88" t="s">
        <v>1277</v>
      </c>
    </row>
    <row r="249" spans="1:30" x14ac:dyDescent="0.25">
      <c r="A249" s="12" t="s">
        <v>3095</v>
      </c>
      <c r="B249" s="12" t="s">
        <v>148</v>
      </c>
      <c r="C249" s="12" t="s">
        <v>2728</v>
      </c>
      <c r="D249" s="75">
        <v>8</v>
      </c>
      <c r="E249" s="75">
        <v>16</v>
      </c>
      <c r="F249" s="75">
        <v>0</v>
      </c>
      <c r="G249" s="75">
        <v>103</v>
      </c>
      <c r="H249" s="75" t="s">
        <v>103</v>
      </c>
      <c r="I249" s="75">
        <v>3</v>
      </c>
      <c r="J249" s="75">
        <v>5</v>
      </c>
      <c r="K249" s="16">
        <v>0.6</v>
      </c>
      <c r="L249" s="76">
        <v>1</v>
      </c>
      <c r="M249" s="76">
        <v>129</v>
      </c>
      <c r="N249" s="76">
        <v>1</v>
      </c>
      <c r="O249" s="76">
        <v>-21</v>
      </c>
      <c r="P249" s="13">
        <v>0.8</v>
      </c>
      <c r="Q249" s="13">
        <v>0.8</v>
      </c>
      <c r="R249" s="13">
        <v>0.8</v>
      </c>
      <c r="S249" s="13">
        <v>0.8</v>
      </c>
      <c r="T249" s="55">
        <v>28</v>
      </c>
      <c r="U249" s="87">
        <v>8.8000000000000007</v>
      </c>
      <c r="V249" s="87">
        <v>1.57</v>
      </c>
      <c r="W249" s="55">
        <f t="shared" si="21"/>
        <v>-82.159090909090907</v>
      </c>
      <c r="X249" s="37">
        <f t="shared" si="22"/>
        <v>0.98</v>
      </c>
      <c r="Y249" s="37">
        <f t="shared" si="23"/>
        <v>21.280000000000037</v>
      </c>
      <c r="Z249" s="37">
        <f t="shared" si="24"/>
        <v>1.96</v>
      </c>
      <c r="AA249" s="37">
        <f t="shared" si="25"/>
        <v>77.599999999999966</v>
      </c>
      <c r="AB249" s="37">
        <f t="shared" si="26"/>
        <v>-1</v>
      </c>
      <c r="AC249" s="37">
        <f t="shared" si="27"/>
        <v>93.173000000000002</v>
      </c>
      <c r="AD249" s="88" t="s">
        <v>1277</v>
      </c>
    </row>
    <row r="250" spans="1:30" x14ac:dyDescent="0.25">
      <c r="A250" s="12" t="s">
        <v>3096</v>
      </c>
      <c r="B250" s="12" t="s">
        <v>148</v>
      </c>
      <c r="C250" s="12" t="s">
        <v>2557</v>
      </c>
      <c r="D250" s="75">
        <v>5</v>
      </c>
      <c r="E250" s="75">
        <v>23</v>
      </c>
      <c r="F250" s="75">
        <v>10</v>
      </c>
      <c r="G250" s="75">
        <v>95</v>
      </c>
      <c r="H250" s="75" t="s">
        <v>155</v>
      </c>
      <c r="I250" s="75">
        <v>1</v>
      </c>
      <c r="J250" s="75">
        <v>7</v>
      </c>
      <c r="K250" s="16">
        <v>0.1429</v>
      </c>
      <c r="L250" s="76">
        <v>1</v>
      </c>
      <c r="M250" s="76">
        <v>81</v>
      </c>
      <c r="N250" s="76">
        <v>3</v>
      </c>
      <c r="O250" s="76">
        <v>28.5</v>
      </c>
      <c r="P250" s="13">
        <v>0.85709999999999997</v>
      </c>
      <c r="Q250" s="13">
        <v>0.85709999999999997</v>
      </c>
      <c r="R250" s="13">
        <v>0.8571428571428571</v>
      </c>
      <c r="S250" s="13">
        <v>0.85709999999999997</v>
      </c>
      <c r="T250" s="55">
        <v>47</v>
      </c>
      <c r="U250" s="87">
        <v>6.4</v>
      </c>
      <c r="V250" s="87">
        <v>1.01</v>
      </c>
      <c r="W250" s="55">
        <f t="shared" si="21"/>
        <v>-84.21875</v>
      </c>
      <c r="X250" s="37">
        <f t="shared" si="22"/>
        <v>0.98</v>
      </c>
      <c r="Y250" s="37">
        <f t="shared" si="23"/>
        <v>22.260000000000037</v>
      </c>
      <c r="Z250" s="37">
        <f t="shared" si="24"/>
        <v>1.96</v>
      </c>
      <c r="AA250" s="37">
        <f t="shared" si="25"/>
        <v>79.55999999999996</v>
      </c>
      <c r="AB250" s="37">
        <f t="shared" si="26"/>
        <v>5.2919999999999998</v>
      </c>
      <c r="AC250" s="37">
        <f t="shared" si="27"/>
        <v>98.465000000000003</v>
      </c>
      <c r="AD250" s="88" t="s">
        <v>1277</v>
      </c>
    </row>
    <row r="251" spans="1:30" x14ac:dyDescent="0.25">
      <c r="A251" s="12" t="s">
        <v>3096</v>
      </c>
      <c r="B251" s="12" t="s">
        <v>148</v>
      </c>
      <c r="C251" s="12" t="s">
        <v>2653</v>
      </c>
      <c r="D251" s="75">
        <v>9</v>
      </c>
      <c r="E251" s="75">
        <v>22</v>
      </c>
      <c r="F251" s="75">
        <v>8</v>
      </c>
      <c r="G251" s="75">
        <v>88</v>
      </c>
      <c r="H251" s="75" t="s">
        <v>481</v>
      </c>
      <c r="I251" s="75">
        <v>2</v>
      </c>
      <c r="J251" s="75">
        <v>7</v>
      </c>
      <c r="K251" s="16">
        <v>0.28570000000000001</v>
      </c>
      <c r="L251" s="76">
        <v>2</v>
      </c>
      <c r="M251" s="76">
        <v>85</v>
      </c>
      <c r="N251" s="76">
        <v>1</v>
      </c>
      <c r="O251" s="76">
        <v>9.5</v>
      </c>
      <c r="P251" s="13">
        <v>0.71430000000000005</v>
      </c>
      <c r="Q251" s="13">
        <v>0.85709999999999997</v>
      </c>
      <c r="R251" s="13">
        <v>0.7142857142857143</v>
      </c>
      <c r="S251" s="13">
        <v>0.71430000000000005</v>
      </c>
      <c r="T251" s="55">
        <v>27.5</v>
      </c>
      <c r="U251" s="87">
        <v>5.25</v>
      </c>
      <c r="V251" s="87">
        <v>1.02</v>
      </c>
      <c r="W251" s="55">
        <f t="shared" si="21"/>
        <v>-80.571428571428569</v>
      </c>
      <c r="X251" s="37">
        <f t="shared" si="22"/>
        <v>0.98</v>
      </c>
      <c r="Y251" s="37">
        <f t="shared" si="23"/>
        <v>23.240000000000038</v>
      </c>
      <c r="Z251" s="37">
        <f t="shared" si="24"/>
        <v>1.96</v>
      </c>
      <c r="AA251" s="37">
        <f t="shared" si="25"/>
        <v>81.519999999999953</v>
      </c>
      <c r="AB251" s="37">
        <f t="shared" si="26"/>
        <v>-1</v>
      </c>
      <c r="AC251" s="37">
        <f t="shared" si="27"/>
        <v>97.465000000000003</v>
      </c>
      <c r="AD251" s="88" t="s">
        <v>1277</v>
      </c>
    </row>
    <row r="252" spans="1:30" x14ac:dyDescent="0.25">
      <c r="A252" s="12" t="s">
        <v>3127</v>
      </c>
      <c r="B252" s="12" t="s">
        <v>76</v>
      </c>
      <c r="C252" s="12" t="s">
        <v>3128</v>
      </c>
      <c r="D252" s="75">
        <v>4</v>
      </c>
      <c r="E252" s="75">
        <v>18</v>
      </c>
      <c r="F252" s="75">
        <v>5</v>
      </c>
      <c r="G252" s="75">
        <v>85</v>
      </c>
      <c r="H252" s="75" t="s">
        <v>396</v>
      </c>
      <c r="I252" s="75">
        <v>2</v>
      </c>
      <c r="J252" s="75">
        <v>5</v>
      </c>
      <c r="K252" s="16">
        <v>0.4</v>
      </c>
      <c r="L252" s="76">
        <v>3</v>
      </c>
      <c r="M252" s="76">
        <v>85</v>
      </c>
      <c r="N252" s="76">
        <v>1</v>
      </c>
      <c r="O252" s="76">
        <v>9.5</v>
      </c>
      <c r="P252" s="13">
        <v>0.8</v>
      </c>
      <c r="Q252" s="13">
        <v>0.8</v>
      </c>
      <c r="R252" s="13">
        <v>0.8</v>
      </c>
      <c r="S252" s="13">
        <v>0.8</v>
      </c>
      <c r="T252" s="55">
        <v>28</v>
      </c>
      <c r="U252" s="87">
        <v>5.9</v>
      </c>
      <c r="V252" s="87">
        <v>3.5</v>
      </c>
      <c r="W252" s="55">
        <f t="shared" si="21"/>
        <v>-40.677966101694921</v>
      </c>
      <c r="X252" s="37">
        <f t="shared" si="22"/>
        <v>-1</v>
      </c>
      <c r="Y252" s="37">
        <f t="shared" si="23"/>
        <v>22.240000000000038</v>
      </c>
      <c r="Z252" s="37">
        <f t="shared" si="24"/>
        <v>-1</v>
      </c>
      <c r="AA252" s="37">
        <f t="shared" si="25"/>
        <v>80.519999999999953</v>
      </c>
      <c r="AB252" s="37">
        <f t="shared" si="26"/>
        <v>-1</v>
      </c>
      <c r="AC252" s="37">
        <f t="shared" si="27"/>
        <v>96.465000000000003</v>
      </c>
      <c r="AD252" s="88" t="s">
        <v>1277</v>
      </c>
    </row>
    <row r="253" spans="1:30" x14ac:dyDescent="0.25">
      <c r="A253" s="12" t="s">
        <v>3145</v>
      </c>
      <c r="B253" s="12" t="s">
        <v>30</v>
      </c>
      <c r="C253" s="12" t="s">
        <v>1836</v>
      </c>
      <c r="D253" s="75">
        <v>5.5</v>
      </c>
      <c r="E253" s="75">
        <v>14</v>
      </c>
      <c r="F253" s="75">
        <v>6</v>
      </c>
      <c r="G253" s="75">
        <v>80</v>
      </c>
      <c r="H253" s="75" t="s">
        <v>274</v>
      </c>
      <c r="I253" s="75">
        <v>4</v>
      </c>
      <c r="J253" s="75">
        <v>25</v>
      </c>
      <c r="K253" s="16">
        <v>0.16</v>
      </c>
      <c r="L253" s="76">
        <v>3</v>
      </c>
      <c r="M253" s="76">
        <v>82</v>
      </c>
      <c r="N253" s="76">
        <v>7</v>
      </c>
      <c r="O253" s="76">
        <v>5.5</v>
      </c>
      <c r="P253" s="13">
        <v>0.72</v>
      </c>
      <c r="Q253" s="13">
        <v>0.84</v>
      </c>
      <c r="R253" s="13">
        <v>0.72</v>
      </c>
      <c r="S253" s="13">
        <v>0.72</v>
      </c>
      <c r="T253" s="55">
        <v>101</v>
      </c>
      <c r="U253" s="87">
        <v>4.2</v>
      </c>
      <c r="V253" s="87">
        <v>1.1599999999999999</v>
      </c>
      <c r="W253" s="55">
        <f t="shared" si="21"/>
        <v>-72.38095238095238</v>
      </c>
      <c r="X253" s="37">
        <f t="shared" si="22"/>
        <v>0.98</v>
      </c>
      <c r="Y253" s="37">
        <f t="shared" si="23"/>
        <v>23.220000000000038</v>
      </c>
      <c r="Z253" s="37">
        <f t="shared" si="24"/>
        <v>1.96</v>
      </c>
      <c r="AA253" s="37">
        <f t="shared" si="25"/>
        <v>82.479999999999947</v>
      </c>
      <c r="AB253" s="37">
        <f t="shared" si="26"/>
        <v>-1</v>
      </c>
      <c r="AC253" s="37">
        <f t="shared" si="27"/>
        <v>95.465000000000003</v>
      </c>
      <c r="AD253" s="88" t="s">
        <v>1277</v>
      </c>
    </row>
    <row r="254" spans="1:30" x14ac:dyDescent="0.25">
      <c r="A254" s="12" t="s">
        <v>3159</v>
      </c>
      <c r="B254" s="12" t="s">
        <v>16</v>
      </c>
      <c r="C254" s="12" t="s">
        <v>182</v>
      </c>
      <c r="D254" s="75">
        <v>13</v>
      </c>
      <c r="E254" s="75">
        <v>44</v>
      </c>
      <c r="F254" s="75">
        <v>6</v>
      </c>
      <c r="G254" s="75">
        <v>82</v>
      </c>
      <c r="H254" s="75" t="s">
        <v>183</v>
      </c>
      <c r="I254" s="75">
        <v>2</v>
      </c>
      <c r="J254" s="75">
        <v>7</v>
      </c>
      <c r="K254" s="16">
        <v>0.28570000000000001</v>
      </c>
      <c r="L254" s="76">
        <v>2</v>
      </c>
      <c r="M254" s="76">
        <v>67</v>
      </c>
      <c r="N254" s="76">
        <v>2</v>
      </c>
      <c r="O254" s="76">
        <v>-11.5</v>
      </c>
      <c r="P254" s="13">
        <v>0.71430000000000005</v>
      </c>
      <c r="Q254" s="13">
        <v>0.71430000000000005</v>
      </c>
      <c r="R254" s="13">
        <v>0.7142857142857143</v>
      </c>
      <c r="S254" s="13">
        <v>0.71430000000000005</v>
      </c>
      <c r="T254" s="55">
        <v>27.5</v>
      </c>
      <c r="W254" s="55" t="e">
        <f t="shared" si="21"/>
        <v>#DIV/0!</v>
      </c>
      <c r="X254" s="37" t="e">
        <f t="shared" si="22"/>
        <v>#DIV/0!</v>
      </c>
      <c r="Y254" s="37" t="e">
        <f t="shared" si="23"/>
        <v>#DIV/0!</v>
      </c>
      <c r="Z254" s="37" t="e">
        <f t="shared" si="24"/>
        <v>#DIV/0!</v>
      </c>
      <c r="AA254" s="37" t="e">
        <f t="shared" si="25"/>
        <v>#DIV/0!</v>
      </c>
      <c r="AC254" s="37">
        <f t="shared" si="27"/>
        <v>95.465000000000003</v>
      </c>
      <c r="AD254" s="88"/>
    </row>
  </sheetData>
  <autoFilter ref="A1:AD1" xr:uid="{0E4D2F2D-3797-461D-8996-9F8D2869093E}"/>
  <conditionalFormatting sqref="V10:V42 V1:V8">
    <cfRule type="cellIs" dxfId="39" priority="44" operator="equal">
      <formula>1.01</formula>
    </cfRule>
  </conditionalFormatting>
  <conditionalFormatting sqref="U224 T225 V93:V103 V90:V91 V1:V88">
    <cfRule type="cellIs" dxfId="38" priority="43" operator="equal">
      <formula>1.01</formula>
    </cfRule>
  </conditionalFormatting>
  <conditionalFormatting sqref="AD1:AD103">
    <cfRule type="cellIs" dxfId="37" priority="42" operator="equal">
      <formula>"He"</formula>
    </cfRule>
  </conditionalFormatting>
  <conditionalFormatting sqref="Z1 AB1 X1">
    <cfRule type="cellIs" dxfId="36" priority="41" operator="greaterThan">
      <formula>0</formula>
    </cfRule>
  </conditionalFormatting>
  <conditionalFormatting sqref="D152 D149 E1:E1048576">
    <cfRule type="cellIs" dxfId="35" priority="40" operator="greaterThan">
      <formula>90</formula>
    </cfRule>
  </conditionalFormatting>
  <conditionalFormatting sqref="U184 U181:U182 U179 U161 U163:U177 U153:U159 U150:U151 U147:U148 U143:U144 U141 U1:U139">
    <cfRule type="cellIs" dxfId="34" priority="39" operator="greaterThan">
      <formula>20</formula>
    </cfRule>
  </conditionalFormatting>
  <conditionalFormatting sqref="W1">
    <cfRule type="cellIs" dxfId="33" priority="38" operator="lessThan">
      <formula>-66.66</formula>
    </cfRule>
  </conditionalFormatting>
  <conditionalFormatting sqref="H152 J1:J253">
    <cfRule type="cellIs" dxfId="32" priority="37" operator="lessThan">
      <formula>5</formula>
    </cfRule>
  </conditionalFormatting>
  <conditionalFormatting sqref="W1">
    <cfRule type="cellIs" dxfId="31" priority="35" operator="lessThan">
      <formula>-66.67</formula>
    </cfRule>
    <cfRule type="cellIs" dxfId="30" priority="36" operator="lessThan">
      <formula>-50</formula>
    </cfRule>
  </conditionalFormatting>
  <conditionalFormatting sqref="A1:A207">
    <cfRule type="duplicateValues" dxfId="29" priority="34"/>
  </conditionalFormatting>
  <conditionalFormatting sqref="K1:K253">
    <cfRule type="cellIs" dxfId="28" priority="33" operator="lessThan">
      <formula>0.1111</formula>
    </cfRule>
  </conditionalFormatting>
  <conditionalFormatting sqref="X2:X254">
    <cfRule type="cellIs" dxfId="27" priority="32" operator="greaterThan">
      <formula>0</formula>
    </cfRule>
  </conditionalFormatting>
  <conditionalFormatting sqref="Z2:Z254">
    <cfRule type="cellIs" dxfId="26" priority="31" operator="greaterThan">
      <formula>0</formula>
    </cfRule>
  </conditionalFormatting>
  <conditionalFormatting sqref="AB2:AB253">
    <cfRule type="cellIs" dxfId="25" priority="30" operator="greaterThan">
      <formula>0</formula>
    </cfRule>
  </conditionalFormatting>
  <conditionalFormatting sqref="M44">
    <cfRule type="cellIs" dxfId="24" priority="29" operator="equal">
      <formula>1.01</formula>
    </cfRule>
  </conditionalFormatting>
  <conditionalFormatting sqref="V47">
    <cfRule type="cellIs" dxfId="23" priority="28" operator="equal">
      <formula>1.01</formula>
    </cfRule>
  </conditionalFormatting>
  <conditionalFormatting sqref="V48">
    <cfRule type="cellIs" dxfId="22" priority="27" operator="equal">
      <formula>1.01</formula>
    </cfRule>
  </conditionalFormatting>
  <conditionalFormatting sqref="V49:V55">
    <cfRule type="cellIs" dxfId="21" priority="26" operator="equal">
      <formula>1.01</formula>
    </cfRule>
  </conditionalFormatting>
  <conditionalFormatting sqref="V56">
    <cfRule type="cellIs" dxfId="20" priority="25" operator="equal">
      <formula>1.01</formula>
    </cfRule>
  </conditionalFormatting>
  <conditionalFormatting sqref="V57">
    <cfRule type="cellIs" dxfId="19" priority="24" operator="equal">
      <formula>1.01</formula>
    </cfRule>
  </conditionalFormatting>
  <conditionalFormatting sqref="V68:V72">
    <cfRule type="cellIs" dxfId="18" priority="23" operator="equal">
      <formula>1.01</formula>
    </cfRule>
  </conditionalFormatting>
  <conditionalFormatting sqref="V73">
    <cfRule type="cellIs" dxfId="17" priority="22" operator="equal">
      <formula>1.01</formula>
    </cfRule>
  </conditionalFormatting>
  <conditionalFormatting sqref="V74">
    <cfRule type="cellIs" dxfId="16" priority="21" operator="equal">
      <formula>1.01</formula>
    </cfRule>
  </conditionalFormatting>
  <conditionalFormatting sqref="V75">
    <cfRule type="cellIs" dxfId="15" priority="20" operator="equal">
      <formula>1.01</formula>
    </cfRule>
  </conditionalFormatting>
  <conditionalFormatting sqref="V76:V77">
    <cfRule type="cellIs" dxfId="14" priority="19" operator="equal">
      <formula>1.01</formula>
    </cfRule>
  </conditionalFormatting>
  <conditionalFormatting sqref="V78:V79">
    <cfRule type="cellIs" dxfId="13" priority="18" operator="equal">
      <formula>1.01</formula>
    </cfRule>
  </conditionalFormatting>
  <conditionalFormatting sqref="V80:V83">
    <cfRule type="cellIs" dxfId="12" priority="17" operator="equal">
      <formula>1.01</formula>
    </cfRule>
  </conditionalFormatting>
  <conditionalFormatting sqref="V84">
    <cfRule type="cellIs" dxfId="11" priority="16" operator="equal">
      <formula>1.01</formula>
    </cfRule>
  </conditionalFormatting>
  <conditionalFormatting sqref="V89">
    <cfRule type="cellIs" dxfId="10" priority="15" operator="equal">
      <formula>1.01</formula>
    </cfRule>
  </conditionalFormatting>
  <conditionalFormatting sqref="V224">
    <cfRule type="cellIs" dxfId="9" priority="5" operator="lessThan">
      <formula>-66.66</formula>
    </cfRule>
    <cfRule type="cellIs" dxfId="8" priority="6" operator="lessThan">
      <formula>-49.99</formula>
    </cfRule>
  </conditionalFormatting>
  <conditionalFormatting sqref="G1:G1048576">
    <cfRule type="cellIs" dxfId="7" priority="3" operator="between">
      <formula>80</formula>
      <formula>120</formula>
    </cfRule>
  </conditionalFormatting>
  <conditionalFormatting sqref="W2:W254">
    <cfRule type="cellIs" dxfId="6" priority="1" operator="lessThan">
      <formula>-66.66</formula>
    </cfRule>
    <cfRule type="cellIs" dxfId="5" priority="2" operator="lessThan">
      <formula>-49.99</formula>
    </cfRule>
  </conditionalFormatting>
  <hyperlinks>
    <hyperlink ref="A1" r:id="rId1" display="https://www.in-running-trading-tool.org.uk/DOB/HierarchyBinding_Runners?runners-sort=RaceTime24-desc" xr:uid="{EAB8F037-2A7D-4542-B780-7AEDB66C09B9}"/>
    <hyperlink ref="B1" r:id="rId2" display="https://www.in-running-trading-tool.org.uk/DOB/HierarchyBinding_Runners?runners-sort=Course-asc" xr:uid="{6683DEEE-2FBE-4A6C-A32D-895154ED472C}"/>
    <hyperlink ref="C1" r:id="rId3" display="https://www.in-running-trading-tool.org.uk/DOB/HierarchyBinding_Runners?runners-sort=HorseName-asc" xr:uid="{ED6C11B1-4EA0-446D-986E-34D044160179}"/>
    <hyperlink ref="E1" r:id="rId4" display="https://www.in-running-trading-tool.org.uk/DOB/HierarchyBinding_Runners?runners-sort=DaysSinceLastRun-asc" xr:uid="{EE26A3DC-49F7-4B10-82AE-D8E4FC013453}"/>
    <hyperlink ref="F1" r:id="rId5" display="https://www.in-running-trading-tool.org.uk/DOB/HierarchyBinding_Runners?runners-sort=Draw-asc" xr:uid="{CCE2CBDB-5970-4A13-99E8-3C2865DF4E31}"/>
    <hyperlink ref="G1" r:id="rId6" display="https://www.in-running-trading-tool.org.uk/DOB/HierarchyBinding_Runners?runners-sort=BhaRating-asc" xr:uid="{50A2BA22-3E71-49B6-BB7B-3DF6AAD30E1E}"/>
    <hyperlink ref="H1" r:id="rId7" display="https://www.in-running-trading-tool.org.uk/DOB/HierarchyBinding_Runners?runners-sort=JockeyName-asc" xr:uid="{00DEE3B9-8369-4CA5-AA9D-A107B773C6A9}"/>
    <hyperlink ref="I1" r:id="rId8" display="https://www.in-running-trading-tool.org.uk/DOB/HierarchyBinding_Runners?runners-sort=CalcWins-asc" xr:uid="{4E17FFC1-DB71-4B07-91D6-EC2B81697F47}"/>
    <hyperlink ref="J1" r:id="rId9" display="https://www.in-running-trading-tool.org.uk/DOB/HierarchyBinding_Runners?runners-sort=CalcFormCount-asc" xr:uid="{6434A1A7-A70F-420B-8108-3BAD47019752}"/>
    <hyperlink ref="K1" r:id="rId10" display="https://www.in-running-trading-tool.org.uk/DOB/HierarchyBinding_Runners?runners-sort=CalcWinPerc-asc" xr:uid="{F4584B04-5B51-413F-952D-AEA906451A97}"/>
    <hyperlink ref="N1" r:id="rId11" display="https://www.in-running-trading-tool.org.uk/DOB/HierarchyBinding_Runners?runners-sort=CalcShortInRun-asc" xr:uid="{4939A8A3-F1FC-49F9-AD01-0208D1163DCD}"/>
    <hyperlink ref="O1" r:id="rId12" display="https://www.in-running-trading-tool.org.uk/DOB/HierarchyBinding_Runners?runners-sort=CalcShortInRunReturn-asc" xr:uid="{1AAA5D84-97B7-47D0-92BE-A022FBA83099}"/>
    <hyperlink ref="P1" r:id="rId13" display="https://www.in-running-trading-tool.org.uk/DOB/HierarchyBinding_Runners?runners-sort=CalcGreenPerc-asc" xr:uid="{7A2F2DE5-03DD-4B13-9DF2-462B5AC2D25F}"/>
    <hyperlink ref="Q1" r:id="rId14" display="https://www.in-running-trading-tool.org.uk/DOB/HierarchyBinding_Runners?runners-sort=CalcGoldPerc-asc" xr:uid="{639F8DDE-636F-4171-9B12-A120253AF310}"/>
    <hyperlink ref="R1" r:id="rId15" display="https://www.in-running-trading-tool.org.uk/DOB/HierarchyBinding_Runners?runners-sort=CalcDOBRatio-asc" xr:uid="{2C383F4F-A99B-4DBB-8066-4D0F3D846F9A}"/>
    <hyperlink ref="S1" r:id="rId16" display="https://www.in-running-trading-tool.org.uk/DOB/HierarchyBinding_Runners?runners-sort=CalcDOBPerc-asc" xr:uid="{AE07FE1D-0350-4630-8FFE-74BAE68DE988}"/>
    <hyperlink ref="T1" r:id="rId17" display="https://www.in-running-trading-tool.org.uk/DOB/HierarchyBinding_Runners?runners-sort=CalcDOBReturn-asc" xr:uid="{D53B962A-EF60-4E7F-B7C8-60AC69EB4CF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978BA-B89A-47BA-B6E0-BF1A8296F600}">
  <dimension ref="A1:AC3942"/>
  <sheetViews>
    <sheetView topLeftCell="A3905" zoomScale="90" zoomScaleNormal="90" workbookViewId="0">
      <pane xSplit="8" topLeftCell="Q1" activePane="topRight" state="frozen"/>
      <selection pane="topRight" activeCell="U3935" sqref="U3935"/>
    </sheetView>
  </sheetViews>
  <sheetFormatPr defaultColWidth="9.140625" defaultRowHeight="15" x14ac:dyDescent="0.25"/>
  <cols>
    <col min="1" max="1" width="18.5703125" style="18" bestFit="1" customWidth="1"/>
    <col min="2" max="2" width="26.42578125" style="17" bestFit="1" customWidth="1"/>
    <col min="3" max="3" width="22.85546875" style="17" bestFit="1" customWidth="1"/>
    <col min="4" max="4" width="14.42578125" style="74" bestFit="1" customWidth="1"/>
    <col min="5" max="6" width="10.5703125" style="74" bestFit="1" customWidth="1"/>
    <col min="7" max="7" width="8.5703125" style="74" bestFit="1" customWidth="1"/>
    <col min="8" max="8" width="24.140625" style="19" bestFit="1" customWidth="1"/>
    <col min="9" max="9" width="10.28515625" style="74" bestFit="1" customWidth="1"/>
    <col min="10" max="10" width="12.140625" style="74" bestFit="1" customWidth="1"/>
    <col min="11" max="11" width="11.140625" style="20" customWidth="1"/>
    <col min="12" max="12" width="14.85546875" style="74" bestFit="1" customWidth="1"/>
    <col min="13" max="13" width="16" style="74" bestFit="1" customWidth="1"/>
    <col min="14" max="14" width="17.7109375" style="78" bestFit="1" customWidth="1"/>
    <col min="15" max="15" width="25.7109375" style="78" bestFit="1" customWidth="1"/>
    <col min="16" max="16" width="14" style="20" bestFit="1" customWidth="1"/>
    <col min="17" max="17" width="12.42578125" style="20" bestFit="1" customWidth="1"/>
    <col min="18" max="18" width="16" style="20" customWidth="1"/>
    <col min="19" max="19" width="12.140625" style="20" customWidth="1"/>
    <col min="20" max="20" width="17.7109375" style="34" bestFit="1" customWidth="1"/>
    <col min="21" max="21" width="10" style="56" bestFit="1" customWidth="1"/>
    <col min="22" max="22" width="8.85546875" style="56" customWidth="1"/>
    <col min="23" max="23" width="13" style="34" bestFit="1" customWidth="1"/>
    <col min="24" max="24" width="14.5703125" style="34" bestFit="1" customWidth="1"/>
    <col min="25" max="25" width="13.85546875" style="34" bestFit="1" customWidth="1"/>
    <col min="26" max="26" width="14" style="34" bestFit="1" customWidth="1"/>
    <col min="27" max="27" width="13.140625" style="19" bestFit="1" customWidth="1"/>
    <col min="28" max="28" width="13.5703125" style="19" bestFit="1" customWidth="1"/>
    <col min="29" max="29" width="12" style="19" bestFit="1" customWidth="1"/>
    <col min="30" max="16384" width="9.140625" style="19"/>
  </cols>
  <sheetData>
    <row r="1" spans="1:29" s="29" customFormat="1" x14ac:dyDescent="0.25">
      <c r="A1" s="92" t="s">
        <v>0</v>
      </c>
      <c r="B1" s="24" t="s">
        <v>3</v>
      </c>
      <c r="C1" s="24" t="s">
        <v>1</v>
      </c>
      <c r="D1" s="73" t="s">
        <v>3148</v>
      </c>
      <c r="E1" s="73" t="s">
        <v>4</v>
      </c>
      <c r="F1" s="73" t="s">
        <v>5</v>
      </c>
      <c r="G1" s="73" t="s">
        <v>6</v>
      </c>
      <c r="H1" s="23" t="s">
        <v>7</v>
      </c>
      <c r="I1" s="73" t="s">
        <v>8</v>
      </c>
      <c r="J1" s="73" t="s">
        <v>9</v>
      </c>
      <c r="K1" s="26" t="s">
        <v>10</v>
      </c>
      <c r="L1" s="73" t="s">
        <v>3149</v>
      </c>
      <c r="M1" s="73" t="s">
        <v>2628</v>
      </c>
      <c r="N1" s="77" t="s">
        <v>11</v>
      </c>
      <c r="O1" s="77" t="s">
        <v>176</v>
      </c>
      <c r="P1" s="26" t="s">
        <v>177</v>
      </c>
      <c r="Q1" s="26" t="s">
        <v>178</v>
      </c>
      <c r="R1" s="26" t="s">
        <v>179</v>
      </c>
      <c r="S1" s="26" t="s">
        <v>180</v>
      </c>
      <c r="T1" s="39" t="s">
        <v>181</v>
      </c>
      <c r="U1" s="66" t="s">
        <v>191</v>
      </c>
      <c r="V1" s="66" t="s">
        <v>12</v>
      </c>
      <c r="W1" s="28" t="s">
        <v>202</v>
      </c>
      <c r="X1" s="28" t="s">
        <v>456</v>
      </c>
      <c r="Y1" s="28" t="s">
        <v>457</v>
      </c>
      <c r="Z1" s="103" t="s">
        <v>43</v>
      </c>
      <c r="AA1" s="102" t="s">
        <v>455</v>
      </c>
      <c r="AB1" s="102" t="s">
        <v>458</v>
      </c>
      <c r="AC1" s="102" t="s">
        <v>459</v>
      </c>
    </row>
    <row r="2" spans="1:29" x14ac:dyDescent="0.25">
      <c r="A2" s="18">
        <v>25.92</v>
      </c>
      <c r="B2" s="17" t="s">
        <v>99</v>
      </c>
      <c r="C2" s="17" t="s">
        <v>1055</v>
      </c>
      <c r="D2" s="74">
        <v>10</v>
      </c>
      <c r="E2" s="74">
        <v>266</v>
      </c>
      <c r="F2" s="74">
        <v>4</v>
      </c>
      <c r="G2" s="74">
        <v>114</v>
      </c>
      <c r="H2" s="17" t="s">
        <v>22</v>
      </c>
      <c r="I2" s="74" t="s">
        <v>129</v>
      </c>
      <c r="J2" s="74">
        <v>6</v>
      </c>
      <c r="K2" s="21">
        <v>0.5</v>
      </c>
      <c r="L2" s="78">
        <v>3</v>
      </c>
      <c r="M2" s="78">
        <v>106</v>
      </c>
      <c r="N2" s="78">
        <v>2</v>
      </c>
      <c r="O2" s="78">
        <v>-11.2</v>
      </c>
      <c r="P2" s="20">
        <v>0.83330000000000004</v>
      </c>
      <c r="Q2" s="20">
        <v>1</v>
      </c>
      <c r="R2" s="20">
        <v>0.83333333333333337</v>
      </c>
      <c r="S2" s="20" t="s">
        <v>671</v>
      </c>
      <c r="T2" s="56">
        <v>39</v>
      </c>
      <c r="U2" s="56">
        <v>25.92</v>
      </c>
      <c r="V2" s="56">
        <v>7.2</v>
      </c>
      <c r="W2" s="56">
        <f>SUM(V2/U2)*100-100</f>
        <v>-72.222222222222229</v>
      </c>
      <c r="X2" s="34">
        <f>IF(W2&lt;-66.66,1.96,-1)</f>
        <v>1.96</v>
      </c>
      <c r="Y2" s="32">
        <v>1.96</v>
      </c>
      <c r="Z2" s="34">
        <f>IF(W2&lt;-49.99,0.98,-1)</f>
        <v>0.98</v>
      </c>
      <c r="AA2" s="101">
        <v>0.98</v>
      </c>
      <c r="AB2" s="34">
        <f>IF(V2=1.01,(U2-1)*98%,-1)</f>
        <v>-1</v>
      </c>
      <c r="AC2" s="101">
        <v>-1</v>
      </c>
    </row>
    <row r="3" spans="1:29" x14ac:dyDescent="0.25">
      <c r="A3" s="18">
        <v>27.36</v>
      </c>
      <c r="B3" s="17" t="s">
        <v>239</v>
      </c>
      <c r="C3" s="17" t="s">
        <v>371</v>
      </c>
      <c r="D3" s="74">
        <v>11</v>
      </c>
      <c r="E3" s="74">
        <v>272</v>
      </c>
      <c r="F3" s="74">
        <v>7</v>
      </c>
      <c r="G3" s="74">
        <v>107</v>
      </c>
      <c r="H3" s="17" t="s">
        <v>372</v>
      </c>
      <c r="I3" s="74" t="s">
        <v>129</v>
      </c>
      <c r="J3" s="74">
        <v>14</v>
      </c>
      <c r="K3" s="21">
        <v>0.21429999999999999</v>
      </c>
      <c r="L3" s="78">
        <v>2</v>
      </c>
      <c r="M3" s="78" t="s">
        <v>930</v>
      </c>
      <c r="N3" s="78" t="s">
        <v>129</v>
      </c>
      <c r="O3" s="78">
        <v>-32.5</v>
      </c>
      <c r="P3" s="20">
        <v>0.71430000000000005</v>
      </c>
      <c r="Q3" s="20">
        <v>0.92859999999999998</v>
      </c>
      <c r="R3" s="20">
        <v>0.7142857142857143</v>
      </c>
      <c r="S3" s="20" t="s">
        <v>681</v>
      </c>
      <c r="T3" s="56">
        <v>55</v>
      </c>
      <c r="U3" s="56">
        <v>27.36</v>
      </c>
      <c r="V3" s="56">
        <v>3.1</v>
      </c>
      <c r="W3" s="56">
        <f>SUM(V3/U3)*100-100</f>
        <v>-88.669590643274859</v>
      </c>
      <c r="X3" s="34">
        <f>IF(W3&lt;-66.66,1.96,-1)</f>
        <v>1.96</v>
      </c>
      <c r="Y3" s="32">
        <f>SUM(Y2+X3)</f>
        <v>3.92</v>
      </c>
      <c r="Z3" s="34">
        <f>IF(W3&lt;-49.99,0.98,-1)</f>
        <v>0.98</v>
      </c>
      <c r="AA3" s="34">
        <f>SUM(AA2+Table2[[#This Row],[Dob P/L]])</f>
        <v>1.96</v>
      </c>
      <c r="AB3" s="34">
        <f>IF(V3=1.01,(U3-1)*98%,-1)</f>
        <v>-1</v>
      </c>
      <c r="AC3" s="34">
        <f>SUM(AC2+Table2[[#This Row],[Win P/L]])</f>
        <v>-2</v>
      </c>
    </row>
    <row r="4" spans="1:29" x14ac:dyDescent="0.25">
      <c r="A4" s="5">
        <v>43689.59375</v>
      </c>
      <c r="B4" s="7" t="s">
        <v>34</v>
      </c>
      <c r="C4" s="7" t="s">
        <v>192</v>
      </c>
      <c r="D4" s="31"/>
      <c r="E4" s="31">
        <v>20</v>
      </c>
      <c r="F4" s="31">
        <v>6</v>
      </c>
      <c r="G4" s="31">
        <v>72</v>
      </c>
      <c r="H4" s="6" t="s">
        <v>193</v>
      </c>
      <c r="I4" s="31">
        <v>2</v>
      </c>
      <c r="J4" s="31">
        <v>5</v>
      </c>
      <c r="K4" s="8">
        <v>0.4</v>
      </c>
      <c r="L4" s="31"/>
      <c r="M4" s="31"/>
      <c r="N4" s="79">
        <v>1</v>
      </c>
      <c r="O4" s="79">
        <v>9.5</v>
      </c>
      <c r="P4" s="8">
        <v>1</v>
      </c>
      <c r="Q4" s="8">
        <v>1</v>
      </c>
      <c r="R4" s="8">
        <v>43590</v>
      </c>
      <c r="S4" s="8">
        <v>1</v>
      </c>
      <c r="T4" s="30">
        <v>47.5</v>
      </c>
      <c r="U4" s="30">
        <v>5.15</v>
      </c>
      <c r="V4" s="30">
        <v>1.5</v>
      </c>
      <c r="W4" s="32">
        <f>SUM(V4/U4)*100-100</f>
        <v>-70.873786407767</v>
      </c>
      <c r="X4" s="34">
        <f>IF(W4&lt;-66.66,1.96,-1)</f>
        <v>1.96</v>
      </c>
      <c r="Y4" s="32">
        <f>SUM(Y3+X4)</f>
        <v>5.88</v>
      </c>
      <c r="Z4" s="34">
        <f>IF(W4&lt;-49.99,0.98,-1)</f>
        <v>0.98</v>
      </c>
      <c r="AA4" s="34">
        <f>SUM(AA3+Table2[[#This Row],[Dob P/L]])</f>
        <v>2.94</v>
      </c>
      <c r="AB4" s="34">
        <f>IF(V4=1.01,(U4-1)*98%,-1)</f>
        <v>-1</v>
      </c>
      <c r="AC4" s="34">
        <f>SUM(AC3+Table2[[#This Row],[Win P/L]])</f>
        <v>-3</v>
      </c>
    </row>
    <row r="5" spans="1:29" x14ac:dyDescent="0.25">
      <c r="A5" s="5">
        <v>43689.65625</v>
      </c>
      <c r="B5" s="7" t="s">
        <v>34</v>
      </c>
      <c r="C5" s="7" t="s">
        <v>63</v>
      </c>
      <c r="D5" s="31"/>
      <c r="E5" s="31">
        <v>40</v>
      </c>
      <c r="F5" s="31">
        <v>2</v>
      </c>
      <c r="G5" s="31">
        <v>89</v>
      </c>
      <c r="H5" s="6" t="s">
        <v>64</v>
      </c>
      <c r="I5" s="31">
        <v>3</v>
      </c>
      <c r="J5" s="31">
        <v>20</v>
      </c>
      <c r="K5" s="8">
        <v>0.15</v>
      </c>
      <c r="L5" s="31"/>
      <c r="M5" s="31"/>
      <c r="N5" s="79">
        <v>6</v>
      </c>
      <c r="O5" s="79">
        <v>26.5</v>
      </c>
      <c r="P5" s="8">
        <v>0.7</v>
      </c>
      <c r="Q5" s="8">
        <v>0.95</v>
      </c>
      <c r="R5" s="8" t="s">
        <v>190</v>
      </c>
      <c r="S5" s="8">
        <v>0.7</v>
      </c>
      <c r="T5" s="30">
        <v>73</v>
      </c>
      <c r="U5" s="67">
        <v>8.1999999999999993</v>
      </c>
      <c r="V5" s="67">
        <v>3.3</v>
      </c>
      <c r="W5" s="32">
        <f>SUM(V5/U5)*100-100</f>
        <v>-59.756097560975604</v>
      </c>
      <c r="X5" s="34">
        <f>IF(W5&lt;-66.66,1.96,-1)</f>
        <v>-1</v>
      </c>
      <c r="Y5" s="32">
        <f>SUM(Y4+X5)</f>
        <v>4.88</v>
      </c>
      <c r="Z5" s="34">
        <f>IF(W5&lt;-49.99,0.98,-1)</f>
        <v>0.98</v>
      </c>
      <c r="AA5" s="34">
        <f>SUM(AA4+Table2[[#This Row],[Dob P/L]])</f>
        <v>3.92</v>
      </c>
      <c r="AB5" s="34">
        <f>IF(V5=1.01,(U5-1)*98%,-1)</f>
        <v>-1</v>
      </c>
      <c r="AC5" s="34">
        <f>SUM(AC4+Table2[[#This Row],[Win P/L]])</f>
        <v>-4</v>
      </c>
    </row>
    <row r="6" spans="1:29" x14ac:dyDescent="0.25">
      <c r="A6" s="5">
        <v>43689.677083333336</v>
      </c>
      <c r="B6" s="7" t="s">
        <v>34</v>
      </c>
      <c r="C6" s="7" t="s">
        <v>125</v>
      </c>
      <c r="D6" s="31"/>
      <c r="E6" s="31">
        <v>19</v>
      </c>
      <c r="F6" s="31">
        <v>4</v>
      </c>
      <c r="G6" s="31">
        <v>75</v>
      </c>
      <c r="H6" s="6" t="s">
        <v>50</v>
      </c>
      <c r="I6" s="31">
        <v>4</v>
      </c>
      <c r="J6" s="31">
        <v>14</v>
      </c>
      <c r="K6" s="8">
        <v>0.28570000000000001</v>
      </c>
      <c r="L6" s="31"/>
      <c r="M6" s="31"/>
      <c r="N6" s="79">
        <v>3</v>
      </c>
      <c r="O6" s="80">
        <v>-2</v>
      </c>
      <c r="P6" s="8">
        <v>0.71430000000000005</v>
      </c>
      <c r="Q6" s="8">
        <v>1</v>
      </c>
      <c r="R6" s="8">
        <v>41913</v>
      </c>
      <c r="S6" s="8">
        <v>0.71430000000000005</v>
      </c>
      <c r="T6" s="30">
        <v>55</v>
      </c>
      <c r="U6" s="67">
        <v>4.5999999999999996</v>
      </c>
      <c r="V6" s="67">
        <v>3</v>
      </c>
      <c r="W6" s="32">
        <f>SUM(V6/U6)*100-100</f>
        <v>-34.782608695652172</v>
      </c>
      <c r="X6" s="34">
        <f>IF(W6&lt;-66.66,1.96,-1)</f>
        <v>-1</v>
      </c>
      <c r="Y6" s="32">
        <f>SUM(Y5+X6)</f>
        <v>3.88</v>
      </c>
      <c r="Z6" s="34">
        <f>IF(W6&lt;-49.99,0.98,-1)</f>
        <v>-1</v>
      </c>
      <c r="AA6" s="34">
        <f>SUM(AA5+Table2[[#This Row],[Dob P/L]])</f>
        <v>2.92</v>
      </c>
      <c r="AB6" s="34">
        <f>IF(V6=1.01,(U6-1)*98%,-1)</f>
        <v>-1</v>
      </c>
      <c r="AC6" s="34">
        <f>SUM(AC5+Table2[[#This Row],[Win P/L]])</f>
        <v>-5</v>
      </c>
    </row>
    <row r="7" spans="1:29" x14ac:dyDescent="0.25">
      <c r="A7" s="5">
        <v>43689.729166666664</v>
      </c>
      <c r="B7" s="7" t="s">
        <v>30</v>
      </c>
      <c r="C7" s="7" t="s">
        <v>185</v>
      </c>
      <c r="D7" s="31"/>
      <c r="E7" s="31">
        <v>26</v>
      </c>
      <c r="F7" s="31">
        <v>11</v>
      </c>
      <c r="G7" s="31">
        <v>57</v>
      </c>
      <c r="H7" s="6" t="s">
        <v>186</v>
      </c>
      <c r="I7" s="31">
        <v>0</v>
      </c>
      <c r="J7" s="31">
        <v>8</v>
      </c>
      <c r="K7" s="8">
        <v>0</v>
      </c>
      <c r="L7" s="31"/>
      <c r="M7" s="31"/>
      <c r="N7" s="79">
        <v>1</v>
      </c>
      <c r="O7" s="79">
        <v>9.5</v>
      </c>
      <c r="P7" s="8">
        <v>0.75</v>
      </c>
      <c r="Q7" s="8">
        <v>0.875</v>
      </c>
      <c r="R7" s="8">
        <v>43683</v>
      </c>
      <c r="S7" s="8">
        <v>0.75</v>
      </c>
      <c r="T7" s="30">
        <v>37</v>
      </c>
      <c r="U7" s="67">
        <v>13.38</v>
      </c>
      <c r="V7" s="67">
        <v>11</v>
      </c>
      <c r="W7" s="32">
        <f>SUM(V7/U7)*100-100</f>
        <v>-17.787742899850528</v>
      </c>
      <c r="X7" s="34">
        <f>IF(W7&lt;-66.66,1.96,-1)</f>
        <v>-1</v>
      </c>
      <c r="Y7" s="32">
        <f>SUM(Y6+X7)</f>
        <v>2.88</v>
      </c>
      <c r="Z7" s="34">
        <f>IF(W7&lt;-49.99,0.98,-1)</f>
        <v>-1</v>
      </c>
      <c r="AA7" s="34">
        <f>SUM(AA6+Table2[[#This Row],[Dob P/L]])</f>
        <v>1.92</v>
      </c>
      <c r="AB7" s="34">
        <f>IF(V7=1.01,(U7-1)*98%,-1)</f>
        <v>-1</v>
      </c>
      <c r="AC7" s="34">
        <f>SUM(AC6+Table2[[#This Row],[Win P/L]])</f>
        <v>-6</v>
      </c>
    </row>
    <row r="8" spans="1:29" x14ac:dyDescent="0.25">
      <c r="A8" s="5">
        <v>43689.756944444445</v>
      </c>
      <c r="B8" s="7" t="s">
        <v>187</v>
      </c>
      <c r="C8" s="7" t="s">
        <v>194</v>
      </c>
      <c r="D8" s="31"/>
      <c r="E8" s="31">
        <v>87</v>
      </c>
      <c r="F8" s="31"/>
      <c r="G8" s="31"/>
      <c r="H8" s="6" t="s">
        <v>195</v>
      </c>
      <c r="I8" s="31">
        <v>0</v>
      </c>
      <c r="J8" s="31">
        <v>4</v>
      </c>
      <c r="K8" s="8">
        <v>0</v>
      </c>
      <c r="L8" s="31"/>
      <c r="M8" s="31"/>
      <c r="N8" s="79">
        <v>0</v>
      </c>
      <c r="O8" s="79">
        <v>0</v>
      </c>
      <c r="P8" s="8">
        <v>1</v>
      </c>
      <c r="Q8" s="8">
        <v>1</v>
      </c>
      <c r="R8" s="8">
        <v>43559</v>
      </c>
      <c r="S8" s="8">
        <v>1</v>
      </c>
      <c r="T8" s="30">
        <v>38</v>
      </c>
      <c r="U8" s="30">
        <v>16.86</v>
      </c>
      <c r="V8" s="30">
        <v>3.5</v>
      </c>
      <c r="W8" s="32">
        <f>SUM(V8/U8)*100-100</f>
        <v>-79.240806642941877</v>
      </c>
      <c r="X8" s="34">
        <f>IF(W8&lt;-66.66,1.96,-1)</f>
        <v>1.96</v>
      </c>
      <c r="Y8" s="32">
        <f>SUM(Y7+X8)</f>
        <v>4.84</v>
      </c>
      <c r="Z8" s="34">
        <f>IF(W8&lt;-49.99,0.98,-1)</f>
        <v>0.98</v>
      </c>
      <c r="AA8" s="34">
        <f>SUM(AA7+Table2[[#This Row],[Dob P/L]])</f>
        <v>2.9</v>
      </c>
      <c r="AB8" s="34">
        <f>IF(V8=1.01,(U8-1)*98%,-1)</f>
        <v>-1</v>
      </c>
      <c r="AC8" s="34">
        <f>SUM(AC7+Table2[[#This Row],[Win P/L]])</f>
        <v>-7</v>
      </c>
    </row>
    <row r="9" spans="1:29" x14ac:dyDescent="0.25">
      <c r="A9" s="5">
        <v>43689.770833333336</v>
      </c>
      <c r="B9" s="7" t="s">
        <v>30</v>
      </c>
      <c r="C9" s="7" t="s">
        <v>182</v>
      </c>
      <c r="D9" s="31"/>
      <c r="E9" s="31">
        <v>41</v>
      </c>
      <c r="F9" s="31">
        <v>1</v>
      </c>
      <c r="G9" s="31">
        <v>80</v>
      </c>
      <c r="H9" s="6" t="s">
        <v>183</v>
      </c>
      <c r="I9" s="31">
        <v>1</v>
      </c>
      <c r="J9" s="31">
        <v>3</v>
      </c>
      <c r="K9" s="8">
        <v>0.33329999999999999</v>
      </c>
      <c r="L9" s="31"/>
      <c r="M9" s="31"/>
      <c r="N9" s="79">
        <v>0</v>
      </c>
      <c r="O9" s="79">
        <v>0</v>
      </c>
      <c r="P9" s="8">
        <v>1</v>
      </c>
      <c r="Q9" s="8">
        <v>1</v>
      </c>
      <c r="R9" s="8">
        <v>43527</v>
      </c>
      <c r="S9" s="8">
        <v>1</v>
      </c>
      <c r="T9" s="30">
        <v>28.5</v>
      </c>
      <c r="U9" s="67">
        <v>4.2</v>
      </c>
      <c r="V9" s="67">
        <v>3.35</v>
      </c>
      <c r="W9" s="32">
        <f>SUM(V9/U9)*100-100</f>
        <v>-20.238095238095241</v>
      </c>
      <c r="X9" s="34">
        <f>IF(W9&lt;-66.66,1.96,-1)</f>
        <v>-1</v>
      </c>
      <c r="Y9" s="32">
        <f>SUM(Y8+X9)</f>
        <v>3.84</v>
      </c>
      <c r="Z9" s="34">
        <f>IF(W9&lt;-49.99,0.98,-1)</f>
        <v>-1</v>
      </c>
      <c r="AA9" s="34">
        <f>SUM(AA8+Table2[[#This Row],[Dob P/L]])</f>
        <v>1.9</v>
      </c>
      <c r="AB9" s="34">
        <f>IF(V9=1.01,(U9-1)*98%,-1)</f>
        <v>-1</v>
      </c>
      <c r="AC9" s="34">
        <f>SUM(AC8+Table2[[#This Row],[Win P/L]])</f>
        <v>-8</v>
      </c>
    </row>
    <row r="10" spans="1:29" x14ac:dyDescent="0.25">
      <c r="A10" s="5">
        <v>43689.784722222219</v>
      </c>
      <c r="B10" s="7" t="s">
        <v>198</v>
      </c>
      <c r="C10" s="7" t="s">
        <v>200</v>
      </c>
      <c r="D10" s="31"/>
      <c r="E10" s="31">
        <v>20</v>
      </c>
      <c r="F10" s="31">
        <v>5</v>
      </c>
      <c r="G10" s="31">
        <v>74</v>
      </c>
      <c r="H10" s="6" t="s">
        <v>171</v>
      </c>
      <c r="I10" s="31">
        <v>6</v>
      </c>
      <c r="J10" s="31">
        <v>30</v>
      </c>
      <c r="K10" s="8">
        <v>0.2</v>
      </c>
      <c r="L10" s="31"/>
      <c r="M10" s="31"/>
      <c r="N10" s="79">
        <v>5</v>
      </c>
      <c r="O10" s="80">
        <v>-74.5</v>
      </c>
      <c r="P10" s="8">
        <v>0.7</v>
      </c>
      <c r="Q10" s="8">
        <v>0.8</v>
      </c>
      <c r="R10" s="8" t="s">
        <v>201</v>
      </c>
      <c r="S10" s="8">
        <v>0.7</v>
      </c>
      <c r="T10" s="30">
        <v>109.5</v>
      </c>
      <c r="U10" s="30">
        <v>11</v>
      </c>
      <c r="V10" s="30">
        <v>2.2400000000000002</v>
      </c>
      <c r="W10" s="32">
        <f>SUM(V10/U10)*100-100</f>
        <v>-79.63636363636364</v>
      </c>
      <c r="X10" s="34">
        <f>IF(W10&lt;-66.66,1.96,-1)</f>
        <v>1.96</v>
      </c>
      <c r="Y10" s="32">
        <f>SUM(Y9+X10)</f>
        <v>5.8</v>
      </c>
      <c r="Z10" s="34">
        <f>IF(W10&lt;-49.99,0.98,-1)</f>
        <v>0.98</v>
      </c>
      <c r="AA10" s="34">
        <f>SUM(AA9+Table2[[#This Row],[Dob P/L]])</f>
        <v>2.88</v>
      </c>
      <c r="AB10" s="34">
        <f>IF(V10=1.01,(U10-1)*98%,-1)</f>
        <v>-1</v>
      </c>
      <c r="AC10" s="34">
        <f>SUM(AC9+Table2[[#This Row],[Win P/L]])</f>
        <v>-9</v>
      </c>
    </row>
    <row r="11" spans="1:29" x14ac:dyDescent="0.25">
      <c r="A11" s="5">
        <v>43689.8125</v>
      </c>
      <c r="B11" s="7" t="s">
        <v>30</v>
      </c>
      <c r="C11" s="7" t="s">
        <v>184</v>
      </c>
      <c r="D11" s="31"/>
      <c r="E11" s="31">
        <v>62</v>
      </c>
      <c r="F11" s="31">
        <v>8</v>
      </c>
      <c r="G11" s="31">
        <v>70</v>
      </c>
      <c r="H11" s="6" t="s">
        <v>92</v>
      </c>
      <c r="I11" s="31">
        <v>0</v>
      </c>
      <c r="J11" s="31">
        <v>3</v>
      </c>
      <c r="K11" s="8">
        <v>0</v>
      </c>
      <c r="L11" s="31"/>
      <c r="M11" s="31"/>
      <c r="N11" s="79">
        <v>0</v>
      </c>
      <c r="O11" s="79">
        <v>0</v>
      </c>
      <c r="P11" s="8">
        <v>1</v>
      </c>
      <c r="Q11" s="8">
        <v>1</v>
      </c>
      <c r="R11" s="8">
        <v>43527</v>
      </c>
      <c r="S11" s="8">
        <v>1</v>
      </c>
      <c r="T11" s="30">
        <v>28.5</v>
      </c>
      <c r="U11" s="67">
        <v>18.559999999999999</v>
      </c>
      <c r="V11" s="67">
        <v>1.01</v>
      </c>
      <c r="W11" s="32">
        <f>SUM(V11/U11)*100-100</f>
        <v>-94.558189655172413</v>
      </c>
      <c r="X11" s="34">
        <f>IF(W11&lt;-66.66,1.96,-1)</f>
        <v>1.96</v>
      </c>
      <c r="Y11" s="32">
        <f>SUM(Y10+X11)</f>
        <v>7.76</v>
      </c>
      <c r="Z11" s="34">
        <f>IF(W11&lt;-49.99,0.98,-1)</f>
        <v>0.98</v>
      </c>
      <c r="AA11" s="34">
        <f>SUM(AA10+Table2[[#This Row],[Dob P/L]])</f>
        <v>3.86</v>
      </c>
      <c r="AB11" s="34">
        <f>IF(V11=1.01,(U11-1)*98%,-1)</f>
        <v>17.2088</v>
      </c>
      <c r="AC11" s="34">
        <f>SUM(AC10+Table2[[#This Row],[Win P/L]])</f>
        <v>8.2088000000000001</v>
      </c>
    </row>
    <row r="12" spans="1:29" x14ac:dyDescent="0.25">
      <c r="A12" s="5">
        <v>43689.819444444445</v>
      </c>
      <c r="B12" s="7" t="s">
        <v>187</v>
      </c>
      <c r="C12" s="7" t="s">
        <v>196</v>
      </c>
      <c r="D12" s="31"/>
      <c r="E12" s="31">
        <v>17</v>
      </c>
      <c r="F12" s="31"/>
      <c r="G12" s="31"/>
      <c r="H12" s="6" t="s">
        <v>197</v>
      </c>
      <c r="I12" s="31">
        <v>0</v>
      </c>
      <c r="J12" s="31">
        <v>4</v>
      </c>
      <c r="K12" s="8">
        <v>0</v>
      </c>
      <c r="L12" s="31"/>
      <c r="M12" s="31"/>
      <c r="N12" s="79">
        <v>1</v>
      </c>
      <c r="O12" s="79">
        <v>9.5</v>
      </c>
      <c r="P12" s="8">
        <v>1</v>
      </c>
      <c r="Q12" s="8">
        <v>1</v>
      </c>
      <c r="R12" s="8">
        <v>43559</v>
      </c>
      <c r="S12" s="8">
        <v>1</v>
      </c>
      <c r="T12" s="30">
        <v>38</v>
      </c>
      <c r="U12" s="67">
        <v>14</v>
      </c>
      <c r="V12" s="67">
        <v>5</v>
      </c>
      <c r="W12" s="32">
        <f>SUM(V12/U12)*100-100</f>
        <v>-64.285714285714278</v>
      </c>
      <c r="X12" s="34">
        <f>IF(W12&lt;-66.66,1.96,-1)</f>
        <v>-1</v>
      </c>
      <c r="Y12" s="32">
        <f>SUM(Y11+X12)</f>
        <v>6.76</v>
      </c>
      <c r="Z12" s="34">
        <f>IF(W12&lt;-49.99,0.98,-1)</f>
        <v>0.98</v>
      </c>
      <c r="AA12" s="34">
        <f>SUM(AA11+Table2[[#This Row],[Dob P/L]])</f>
        <v>4.84</v>
      </c>
      <c r="AB12" s="34">
        <f>IF(V12=1.01,(U12-1)*98%,-1)</f>
        <v>-1</v>
      </c>
      <c r="AC12" s="34">
        <f>SUM(AC11+Table2[[#This Row],[Win P/L]])</f>
        <v>7.2088000000000001</v>
      </c>
    </row>
    <row r="13" spans="1:29" x14ac:dyDescent="0.25">
      <c r="A13" s="5">
        <v>43689.840277777781</v>
      </c>
      <c r="B13" s="7" t="s">
        <v>187</v>
      </c>
      <c r="C13" s="7" t="s">
        <v>188</v>
      </c>
      <c r="D13" s="31"/>
      <c r="E13" s="31">
        <v>4</v>
      </c>
      <c r="F13" s="31"/>
      <c r="G13" s="31">
        <v>92</v>
      </c>
      <c r="H13" s="6" t="s">
        <v>189</v>
      </c>
      <c r="I13" s="31">
        <v>1</v>
      </c>
      <c r="J13" s="31">
        <v>15</v>
      </c>
      <c r="K13" s="8">
        <v>6.6699999999999995E-2</v>
      </c>
      <c r="L13" s="31"/>
      <c r="M13" s="31"/>
      <c r="N13" s="79">
        <v>2</v>
      </c>
      <c r="O13" s="80">
        <v>-11.5</v>
      </c>
      <c r="P13" s="8">
        <v>0.73329999999999995</v>
      </c>
      <c r="Q13" s="8">
        <v>0.73329999999999995</v>
      </c>
      <c r="R13" s="8">
        <v>42309</v>
      </c>
      <c r="S13" s="8">
        <v>0.73329999999999995</v>
      </c>
      <c r="T13" s="30">
        <v>64.5</v>
      </c>
      <c r="U13" s="67">
        <v>6.82</v>
      </c>
      <c r="V13" s="67">
        <v>2.2200000000000002</v>
      </c>
      <c r="W13" s="32">
        <f>SUM(V13/U13)*100-100</f>
        <v>-67.448680351906162</v>
      </c>
      <c r="X13" s="34">
        <f>IF(W13&lt;-66.66,1.96,-1)</f>
        <v>1.96</v>
      </c>
      <c r="Y13" s="32">
        <f>SUM(Y12+X13)</f>
        <v>8.7199999999999989</v>
      </c>
      <c r="Z13" s="34">
        <f>IF(W13&lt;-49.99,0.98,-1)</f>
        <v>0.98</v>
      </c>
      <c r="AA13" s="34">
        <f>SUM(AA12+Table2[[#This Row],[Dob P/L]])</f>
        <v>5.82</v>
      </c>
      <c r="AB13" s="34">
        <f>IF(V13=1.01,(U13-1)*98%,-1)</f>
        <v>-1</v>
      </c>
      <c r="AC13" s="34">
        <f>SUM(AC12+Table2[[#This Row],[Win P/L]])</f>
        <v>6.2088000000000001</v>
      </c>
    </row>
    <row r="14" spans="1:29" x14ac:dyDescent="0.25">
      <c r="A14" s="5">
        <v>43689.868055555555</v>
      </c>
      <c r="B14" s="7" t="s">
        <v>198</v>
      </c>
      <c r="C14" s="7" t="s">
        <v>199</v>
      </c>
      <c r="D14" s="31"/>
      <c r="E14" s="31">
        <v>16</v>
      </c>
      <c r="F14" s="31">
        <v>2</v>
      </c>
      <c r="G14" s="31">
        <v>71</v>
      </c>
      <c r="H14" s="6" t="s">
        <v>118</v>
      </c>
      <c r="I14" s="31">
        <v>0</v>
      </c>
      <c r="J14" s="31">
        <v>7</v>
      </c>
      <c r="K14" s="8">
        <v>0</v>
      </c>
      <c r="L14" s="31"/>
      <c r="M14" s="31"/>
      <c r="N14" s="79">
        <v>2</v>
      </c>
      <c r="O14" s="79">
        <v>19</v>
      </c>
      <c r="P14" s="8">
        <v>0.71430000000000005</v>
      </c>
      <c r="Q14" s="8">
        <v>1</v>
      </c>
      <c r="R14" s="8">
        <v>43651</v>
      </c>
      <c r="S14" s="8">
        <v>0.71430000000000005</v>
      </c>
      <c r="T14" s="30">
        <v>27.5</v>
      </c>
      <c r="U14" s="67">
        <v>4.99</v>
      </c>
      <c r="V14" s="67">
        <v>2.64</v>
      </c>
      <c r="W14" s="32">
        <f>SUM(V14/U14)*100-100</f>
        <v>-47.094188376753507</v>
      </c>
      <c r="X14" s="34">
        <f>IF(W14&lt;-66.66,1.96,-1)</f>
        <v>-1</v>
      </c>
      <c r="Y14" s="32">
        <f>SUM(Y13+X14)</f>
        <v>7.7199999999999989</v>
      </c>
      <c r="Z14" s="34">
        <f>IF(W14&lt;-49.99,0.98,-1)</f>
        <v>-1</v>
      </c>
      <c r="AA14" s="34">
        <f>SUM(AA13+Table2[[#This Row],[Dob P/L]])</f>
        <v>4.82</v>
      </c>
      <c r="AB14" s="34">
        <f>IF(V14=1.01,(U14-1)*98%,-1)</f>
        <v>-1</v>
      </c>
      <c r="AC14" s="34">
        <f>SUM(AC13+Table2[[#This Row],[Win P/L]])</f>
        <v>5.2088000000000001</v>
      </c>
    </row>
    <row r="15" spans="1:29" x14ac:dyDescent="0.25">
      <c r="A15" s="35">
        <v>43691.618055555555</v>
      </c>
      <c r="B15" s="27" t="s">
        <v>20</v>
      </c>
      <c r="C15" s="27" t="s">
        <v>204</v>
      </c>
      <c r="D15" s="81"/>
      <c r="E15" s="81">
        <v>19</v>
      </c>
      <c r="F15" s="81">
        <v>11</v>
      </c>
      <c r="G15" s="81">
        <v>78</v>
      </c>
      <c r="H15" s="33" t="s">
        <v>205</v>
      </c>
      <c r="I15" s="81">
        <v>2</v>
      </c>
      <c r="J15" s="81">
        <v>6</v>
      </c>
      <c r="K15" s="36">
        <v>0.33329999999999999</v>
      </c>
      <c r="L15" s="81"/>
      <c r="M15" s="81"/>
      <c r="N15" s="82">
        <v>1</v>
      </c>
      <c r="O15" s="82">
        <v>9.5</v>
      </c>
      <c r="P15" s="36">
        <v>0.83330000000000004</v>
      </c>
      <c r="Q15" s="36">
        <v>0.83330000000000004</v>
      </c>
      <c r="R15" s="36">
        <v>43621</v>
      </c>
      <c r="S15" s="36">
        <v>0.83330000000000004</v>
      </c>
      <c r="T15" s="32">
        <v>37.5</v>
      </c>
      <c r="U15" s="67">
        <v>3.91</v>
      </c>
      <c r="V15" s="67">
        <v>1.26</v>
      </c>
      <c r="W15" s="32">
        <f>SUM(V15/U15)*100-100</f>
        <v>-67.774936061381084</v>
      </c>
      <c r="X15" s="34">
        <f>IF(W15&lt;-66.66,1.96,-1)</f>
        <v>1.96</v>
      </c>
      <c r="Y15" s="32">
        <f>SUM(Y14+X15)</f>
        <v>9.68</v>
      </c>
      <c r="Z15" s="34">
        <f>IF(W15&lt;-49.99,0.98,-1)</f>
        <v>0.98</v>
      </c>
      <c r="AA15" s="34">
        <f>SUM(AA14+Table2[[#This Row],[Dob P/L]])</f>
        <v>5.8000000000000007</v>
      </c>
      <c r="AB15" s="34">
        <f>IF(V15=1.01,(U15-1)*98%,-1)</f>
        <v>-1</v>
      </c>
      <c r="AC15" s="34">
        <f>SUM(AC14+Table2[[#This Row],[Win P/L]])</f>
        <v>4.2088000000000001</v>
      </c>
    </row>
    <row r="16" spans="1:29" x14ac:dyDescent="0.25">
      <c r="A16" s="35">
        <v>43691.631944444445</v>
      </c>
      <c r="B16" s="27" t="s">
        <v>100</v>
      </c>
      <c r="C16" s="27" t="s">
        <v>212</v>
      </c>
      <c r="D16" s="81"/>
      <c r="E16" s="81">
        <v>33</v>
      </c>
      <c r="F16" s="81"/>
      <c r="G16" s="81">
        <v>117</v>
      </c>
      <c r="H16" s="33" t="s">
        <v>213</v>
      </c>
      <c r="I16" s="81">
        <v>1</v>
      </c>
      <c r="J16" s="81">
        <v>8</v>
      </c>
      <c r="K16" s="36">
        <v>0.125</v>
      </c>
      <c r="L16" s="81"/>
      <c r="M16" s="81"/>
      <c r="N16" s="82">
        <v>3</v>
      </c>
      <c r="O16" s="82">
        <v>-2</v>
      </c>
      <c r="P16" s="36">
        <v>0.75</v>
      </c>
      <c r="Q16" s="36">
        <v>0.75</v>
      </c>
      <c r="R16" s="36">
        <v>43683</v>
      </c>
      <c r="S16" s="36">
        <v>0.75</v>
      </c>
      <c r="T16" s="32">
        <v>37</v>
      </c>
      <c r="U16" s="67">
        <v>4.3</v>
      </c>
      <c r="V16" s="67">
        <v>1.01</v>
      </c>
      <c r="W16" s="32">
        <f>SUM(V16/U16)*100-100</f>
        <v>-76.511627906976742</v>
      </c>
      <c r="X16" s="34">
        <f>IF(W16&lt;-66.66,1.96,-1)</f>
        <v>1.96</v>
      </c>
      <c r="Y16" s="32">
        <f>SUM(Y15+X16)</f>
        <v>11.64</v>
      </c>
      <c r="Z16" s="34">
        <f>IF(W16&lt;-49.99,0.98,-1)</f>
        <v>0.98</v>
      </c>
      <c r="AA16" s="34">
        <f>SUM(AA15+Table2[[#This Row],[Dob P/L]])</f>
        <v>6.7800000000000011</v>
      </c>
      <c r="AB16" s="34">
        <f>IF(V16=1.01,(U16-1)*98%,-1)</f>
        <v>3.234</v>
      </c>
      <c r="AC16" s="34">
        <f>SUM(AC15+Table2[[#This Row],[Win P/L]])</f>
        <v>7.4428000000000001</v>
      </c>
    </row>
    <row r="17" spans="1:29" x14ac:dyDescent="0.25">
      <c r="A17" s="18">
        <v>43691.638888888891</v>
      </c>
      <c r="B17" s="17" t="s">
        <v>20</v>
      </c>
      <c r="C17" s="17" t="s">
        <v>203</v>
      </c>
      <c r="E17" s="74">
        <v>26</v>
      </c>
      <c r="F17" s="74">
        <v>5</v>
      </c>
      <c r="G17" s="74">
        <v>82</v>
      </c>
      <c r="H17" s="19" t="s">
        <v>47</v>
      </c>
      <c r="I17" s="74">
        <v>2</v>
      </c>
      <c r="J17" s="74">
        <v>7</v>
      </c>
      <c r="K17" s="20">
        <v>0.28570000000000001</v>
      </c>
      <c r="N17" s="78">
        <v>1</v>
      </c>
      <c r="O17" s="78">
        <v>9.5</v>
      </c>
      <c r="P17" s="20">
        <v>0.85709999999999997</v>
      </c>
      <c r="Q17" s="20">
        <v>0.85709999999999997</v>
      </c>
      <c r="R17" s="20">
        <v>43652</v>
      </c>
      <c r="S17" s="20">
        <v>0.85709999999999997</v>
      </c>
      <c r="T17" s="34">
        <v>47</v>
      </c>
      <c r="U17" s="55">
        <v>5.8</v>
      </c>
      <c r="V17" s="56">
        <v>1.01</v>
      </c>
      <c r="W17" s="32">
        <f>SUM(V17/U17)*100-100</f>
        <v>-82.586206896551715</v>
      </c>
      <c r="X17" s="34">
        <f>IF(W17&lt;-66.66,1.96,-1)</f>
        <v>1.96</v>
      </c>
      <c r="Y17" s="32">
        <f>SUM(Y16+X17)</f>
        <v>13.600000000000001</v>
      </c>
      <c r="Z17" s="34">
        <f>IF(W17&lt;-49.99,0.98,-1)</f>
        <v>0.98</v>
      </c>
      <c r="AA17" s="34">
        <f>SUM(AA16+Table2[[#This Row],[Dob P/L]])</f>
        <v>7.7600000000000016</v>
      </c>
      <c r="AB17" s="34">
        <f>IF(V17=1.01,(U17-1)*98%,-1)</f>
        <v>4.7039999999999997</v>
      </c>
      <c r="AC17" s="34">
        <f>SUM(AC16+Table2[[#This Row],[Win P/L]])</f>
        <v>12.146799999999999</v>
      </c>
    </row>
    <row r="18" spans="1:29" x14ac:dyDescent="0.25">
      <c r="A18" s="18">
        <v>43691.725694444445</v>
      </c>
      <c r="B18" s="17" t="s">
        <v>20</v>
      </c>
      <c r="C18" s="17" t="s">
        <v>214</v>
      </c>
      <c r="E18" s="74">
        <v>26</v>
      </c>
      <c r="F18" s="74">
        <v>3</v>
      </c>
      <c r="G18" s="74">
        <v>70</v>
      </c>
      <c r="H18" s="19" t="s">
        <v>215</v>
      </c>
      <c r="I18" s="74">
        <v>2</v>
      </c>
      <c r="J18" s="74">
        <v>18</v>
      </c>
      <c r="K18" s="20">
        <v>0.1111</v>
      </c>
      <c r="N18" s="78">
        <v>7</v>
      </c>
      <c r="O18" s="78">
        <v>36</v>
      </c>
      <c r="P18" s="20">
        <v>0.72219999999999995</v>
      </c>
      <c r="Q18" s="20">
        <v>0.77780000000000005</v>
      </c>
      <c r="R18" s="20" t="s">
        <v>216</v>
      </c>
      <c r="S18" s="20">
        <v>0.72219999999999995</v>
      </c>
      <c r="T18" s="34">
        <v>73.5</v>
      </c>
      <c r="U18" s="56">
        <v>4.5999999999999996</v>
      </c>
      <c r="V18" s="56">
        <v>2.34</v>
      </c>
      <c r="W18" s="32">
        <f>SUM(V18/U18)*100-100</f>
        <v>-49.130434782608688</v>
      </c>
      <c r="X18" s="34">
        <f>IF(W18&lt;-66.66,1.96,-1)</f>
        <v>-1</v>
      </c>
      <c r="Y18" s="32">
        <f>SUM(Y17+X18)</f>
        <v>12.600000000000001</v>
      </c>
      <c r="Z18" s="34">
        <f>IF(W18&lt;-49.99,0.98,-1)</f>
        <v>-1</v>
      </c>
      <c r="AA18" s="34">
        <f>SUM(AA17+Table2[[#This Row],[Dob P/L]])</f>
        <v>6.7600000000000016</v>
      </c>
      <c r="AB18" s="34">
        <f>IF(V18=1.01,(U18-1)*98%,-1)</f>
        <v>-1</v>
      </c>
      <c r="AC18" s="34">
        <f>SUM(AC17+Table2[[#This Row],[Win P/L]])</f>
        <v>11.146799999999999</v>
      </c>
    </row>
    <row r="19" spans="1:29" x14ac:dyDescent="0.25">
      <c r="A19" s="18">
        <v>43691.75</v>
      </c>
      <c r="B19" s="17" t="s">
        <v>59</v>
      </c>
      <c r="C19" s="17" t="s">
        <v>343</v>
      </c>
      <c r="E19" s="74">
        <v>28</v>
      </c>
      <c r="G19" s="74">
        <v>97</v>
      </c>
      <c r="H19" s="19" t="s">
        <v>344</v>
      </c>
      <c r="I19" s="74">
        <v>0</v>
      </c>
      <c r="J19" s="74">
        <v>6</v>
      </c>
      <c r="K19" s="20">
        <v>0</v>
      </c>
      <c r="N19" s="78">
        <v>0</v>
      </c>
      <c r="O19" s="78">
        <v>0</v>
      </c>
      <c r="P19" s="20">
        <v>0.83330000000000004</v>
      </c>
      <c r="Q19" s="20">
        <v>1</v>
      </c>
      <c r="R19" s="20">
        <v>43621</v>
      </c>
      <c r="S19" s="20">
        <v>0.83330000000000004</v>
      </c>
      <c r="T19" s="34">
        <v>37.5</v>
      </c>
      <c r="U19" s="56">
        <v>27</v>
      </c>
      <c r="V19" s="56">
        <v>20</v>
      </c>
      <c r="W19" s="32">
        <f>SUM(V19/U19)*100-100</f>
        <v>-25.925925925925924</v>
      </c>
      <c r="X19" s="34">
        <f>IF(W19&lt;-66.66,1.96,-1)</f>
        <v>-1</v>
      </c>
      <c r="Y19" s="32">
        <f>SUM(Y18+X19)</f>
        <v>11.600000000000001</v>
      </c>
      <c r="Z19" s="34">
        <f>IF(W19&lt;-49.99,0.98,-1)</f>
        <v>-1</v>
      </c>
      <c r="AA19" s="34">
        <f>SUM(AA18+Table2[[#This Row],[Dob P/L]])</f>
        <v>5.7600000000000016</v>
      </c>
      <c r="AB19" s="34">
        <f>IF(V19=1.01,(U19-1)*98%,-1)</f>
        <v>-1</v>
      </c>
      <c r="AC19" s="34">
        <f>SUM(AC18+Table2[[#This Row],[Win P/L]])</f>
        <v>10.146799999999999</v>
      </c>
    </row>
    <row r="20" spans="1:29" x14ac:dyDescent="0.25">
      <c r="A20" s="18">
        <v>43691.75</v>
      </c>
      <c r="B20" s="17" t="s">
        <v>59</v>
      </c>
      <c r="C20" s="17" t="s">
        <v>207</v>
      </c>
      <c r="E20" s="74">
        <v>47</v>
      </c>
      <c r="G20" s="74">
        <v>93</v>
      </c>
      <c r="H20" s="19" t="s">
        <v>208</v>
      </c>
      <c r="I20" s="74">
        <v>0</v>
      </c>
      <c r="J20" s="74">
        <v>5</v>
      </c>
      <c r="K20" s="20">
        <v>0</v>
      </c>
      <c r="N20" s="78">
        <v>0</v>
      </c>
      <c r="O20" s="78">
        <v>0</v>
      </c>
      <c r="P20" s="20">
        <v>0.8</v>
      </c>
      <c r="Q20" s="20">
        <v>1</v>
      </c>
      <c r="R20" s="20">
        <v>43589</v>
      </c>
      <c r="S20" s="20">
        <v>0.8</v>
      </c>
      <c r="T20" s="34">
        <v>28</v>
      </c>
      <c r="U20" s="56">
        <v>20.94</v>
      </c>
      <c r="V20" s="56">
        <v>1.01</v>
      </c>
      <c r="W20" s="32">
        <f>SUM(V20/U20)*100-100</f>
        <v>-95.176695319961794</v>
      </c>
      <c r="X20" s="34">
        <f>IF(W20&lt;-66.66,1.96,-1)</f>
        <v>1.96</v>
      </c>
      <c r="Y20" s="32">
        <f>SUM(Y19+X20)</f>
        <v>13.560000000000002</v>
      </c>
      <c r="Z20" s="34">
        <f>IF(W20&lt;-49.99,0.98,-1)</f>
        <v>0.98</v>
      </c>
      <c r="AA20" s="34">
        <f>SUM(AA19+Table2[[#This Row],[Dob P/L]])</f>
        <v>6.740000000000002</v>
      </c>
      <c r="AB20" s="34">
        <f>IF(V20=1.01,(U20-1)*98%,-1)</f>
        <v>19.5412</v>
      </c>
      <c r="AC20" s="34">
        <f>SUM(AC19+Table2[[#This Row],[Win P/L]])</f>
        <v>29.687999999999999</v>
      </c>
    </row>
    <row r="21" spans="1:29" x14ac:dyDescent="0.25">
      <c r="A21" s="18">
        <v>43691.75</v>
      </c>
      <c r="B21" s="17" t="s">
        <v>59</v>
      </c>
      <c r="C21" s="17" t="s">
        <v>345</v>
      </c>
      <c r="E21" s="74">
        <v>29</v>
      </c>
      <c r="G21" s="74">
        <v>98</v>
      </c>
      <c r="H21" s="19" t="s">
        <v>334</v>
      </c>
      <c r="I21" s="74">
        <v>1</v>
      </c>
      <c r="J21" s="74">
        <v>12</v>
      </c>
      <c r="K21" s="20">
        <v>8.3299999999999999E-2</v>
      </c>
      <c r="N21" s="78">
        <v>4</v>
      </c>
      <c r="O21" s="78">
        <v>7.5</v>
      </c>
      <c r="P21" s="20">
        <v>0.75</v>
      </c>
      <c r="Q21" s="20">
        <v>0.83330000000000004</v>
      </c>
      <c r="R21" s="20">
        <v>43808</v>
      </c>
      <c r="S21" s="20">
        <v>0.75</v>
      </c>
      <c r="T21" s="34">
        <v>55.5</v>
      </c>
      <c r="U21" s="56">
        <v>36</v>
      </c>
      <c r="V21" s="56">
        <v>28</v>
      </c>
      <c r="W21" s="32">
        <f>SUM(V21/U21)*100-100</f>
        <v>-22.222222222222214</v>
      </c>
      <c r="X21" s="34">
        <f>IF(W21&lt;-66.66,1.96,-1)</f>
        <v>-1</v>
      </c>
      <c r="Y21" s="32">
        <f>SUM(Y20+X21)</f>
        <v>12.560000000000002</v>
      </c>
      <c r="Z21" s="34">
        <f>IF(W21&lt;-49.99,0.98,-1)</f>
        <v>-1</v>
      </c>
      <c r="AA21" s="34">
        <f>SUM(AA20+Table2[[#This Row],[Dob P/L]])</f>
        <v>5.740000000000002</v>
      </c>
      <c r="AB21" s="34">
        <f>IF(V21=1.01,(U21-1)*98%,-1)</f>
        <v>-1</v>
      </c>
      <c r="AC21" s="34">
        <f>SUM(AC20+Table2[[#This Row],[Win P/L]])</f>
        <v>28.687999999999999</v>
      </c>
    </row>
    <row r="22" spans="1:29" x14ac:dyDescent="0.25">
      <c r="A22" s="35">
        <v>43691.784722222219</v>
      </c>
      <c r="B22" s="27" t="s">
        <v>206</v>
      </c>
      <c r="C22" s="27" t="s">
        <v>341</v>
      </c>
      <c r="D22" s="81"/>
      <c r="E22" s="81">
        <v>18</v>
      </c>
      <c r="F22" s="81">
        <v>6</v>
      </c>
      <c r="G22" s="81">
        <v>88</v>
      </c>
      <c r="H22" s="33" t="s">
        <v>317</v>
      </c>
      <c r="I22" s="81">
        <v>1</v>
      </c>
      <c r="J22" s="81">
        <v>6</v>
      </c>
      <c r="K22" s="36">
        <v>0.16669999999999999</v>
      </c>
      <c r="L22" s="82"/>
      <c r="M22" s="82"/>
      <c r="N22" s="82">
        <v>2</v>
      </c>
      <c r="O22" s="82">
        <v>-11.5</v>
      </c>
      <c r="P22" s="36">
        <v>0.83330000000000004</v>
      </c>
      <c r="Q22" s="36">
        <v>0.83330000000000004</v>
      </c>
      <c r="R22" s="36">
        <v>43621</v>
      </c>
      <c r="S22" s="36">
        <v>0.83330000000000004</v>
      </c>
      <c r="T22" s="32">
        <v>37.5</v>
      </c>
      <c r="U22" s="67">
        <v>42</v>
      </c>
      <c r="V22" s="67">
        <v>28</v>
      </c>
      <c r="W22" s="32">
        <f>SUM(V22/U22)*100-100</f>
        <v>-33.333333333333343</v>
      </c>
      <c r="X22" s="34">
        <f>IF(W22&lt;-66.66,1.96,-1)</f>
        <v>-1</v>
      </c>
      <c r="Y22" s="32">
        <f>SUM(Y21+X22)</f>
        <v>11.560000000000002</v>
      </c>
      <c r="Z22" s="34">
        <f>IF(W22&lt;-49.99,0.98,-1)</f>
        <v>-1</v>
      </c>
      <c r="AA22" s="34">
        <f>SUM(AA21+Table2[[#This Row],[Dob P/L]])</f>
        <v>4.740000000000002</v>
      </c>
      <c r="AB22" s="34">
        <f>IF(V22=1.01,(U22-1)*98%,-1)</f>
        <v>-1</v>
      </c>
      <c r="AC22" s="34">
        <f>SUM(AC21+Table2[[#This Row],[Win P/L]])</f>
        <v>27.687999999999999</v>
      </c>
    </row>
    <row r="23" spans="1:29" x14ac:dyDescent="0.25">
      <c r="A23" s="35">
        <v>43691.784722222219</v>
      </c>
      <c r="B23" s="27" t="s">
        <v>206</v>
      </c>
      <c r="C23" s="27" t="s">
        <v>209</v>
      </c>
      <c r="D23" s="81"/>
      <c r="E23" s="81">
        <v>12</v>
      </c>
      <c r="F23" s="81">
        <v>15</v>
      </c>
      <c r="G23" s="81">
        <v>97</v>
      </c>
      <c r="H23" s="33" t="s">
        <v>210</v>
      </c>
      <c r="I23" s="81">
        <v>2</v>
      </c>
      <c r="J23" s="81">
        <v>5</v>
      </c>
      <c r="K23" s="36">
        <v>0.4</v>
      </c>
      <c r="L23" s="82"/>
      <c r="M23" s="82"/>
      <c r="N23" s="82">
        <v>0</v>
      </c>
      <c r="O23" s="82">
        <v>0</v>
      </c>
      <c r="P23" s="36">
        <v>0.8</v>
      </c>
      <c r="Q23" s="36">
        <v>1</v>
      </c>
      <c r="R23" s="36">
        <v>43589</v>
      </c>
      <c r="S23" s="36">
        <v>0.8</v>
      </c>
      <c r="T23" s="32">
        <v>28</v>
      </c>
      <c r="U23" s="67">
        <v>7.2</v>
      </c>
      <c r="V23" s="55">
        <v>3.3</v>
      </c>
      <c r="W23" s="32">
        <f>SUM(V23/U23)*100-100</f>
        <v>-54.166666666666671</v>
      </c>
      <c r="X23" s="34">
        <f>IF(W23&lt;-66.66,1.96,-1)</f>
        <v>-1</v>
      </c>
      <c r="Y23" s="32">
        <f>SUM(Y22+X23)</f>
        <v>10.560000000000002</v>
      </c>
      <c r="Z23" s="34">
        <f>IF(W23&lt;-49.99,0.98,-1)</f>
        <v>0.98</v>
      </c>
      <c r="AA23" s="34">
        <f>SUM(AA22+Table2[[#This Row],[Dob P/L]])</f>
        <v>5.7200000000000024</v>
      </c>
      <c r="AB23" s="34">
        <f>IF(V23=1.01,(U23-1)*98%,-1)</f>
        <v>-1</v>
      </c>
      <c r="AC23" s="34">
        <f>SUM(AC22+Table2[[#This Row],[Win P/L]])</f>
        <v>26.687999999999999</v>
      </c>
    </row>
    <row r="24" spans="1:29" x14ac:dyDescent="0.25">
      <c r="A24" s="18">
        <v>43691.8125</v>
      </c>
      <c r="B24" s="17" t="s">
        <v>59</v>
      </c>
      <c r="C24" s="17" t="s">
        <v>211</v>
      </c>
      <c r="E24" s="74">
        <v>20</v>
      </c>
      <c r="G24" s="74">
        <v>118</v>
      </c>
      <c r="H24" s="19" t="s">
        <v>208</v>
      </c>
      <c r="I24" s="74">
        <v>1</v>
      </c>
      <c r="J24" s="74">
        <v>9</v>
      </c>
      <c r="K24" s="20">
        <v>0.1111</v>
      </c>
      <c r="L24" s="78"/>
      <c r="M24" s="78"/>
      <c r="N24" s="78">
        <v>1</v>
      </c>
      <c r="O24" s="78">
        <v>-21</v>
      </c>
      <c r="P24" s="20">
        <v>0.77780000000000005</v>
      </c>
      <c r="Q24" s="20">
        <v>0.77780000000000005</v>
      </c>
      <c r="R24" s="20">
        <v>43715</v>
      </c>
      <c r="S24" s="20">
        <v>0.77780000000000005</v>
      </c>
      <c r="T24" s="34">
        <v>46.5</v>
      </c>
      <c r="U24" s="56">
        <v>5</v>
      </c>
      <c r="V24" s="56">
        <v>1.47</v>
      </c>
      <c r="W24" s="32">
        <f>SUM(V24/U24)*100-100</f>
        <v>-70.599999999999994</v>
      </c>
      <c r="X24" s="34">
        <f>IF(W24&lt;-66.66,1.96,-1)</f>
        <v>1.96</v>
      </c>
      <c r="Y24" s="32">
        <f>SUM(Y23+X24)</f>
        <v>12.520000000000003</v>
      </c>
      <c r="Z24" s="34">
        <f>IF(W24&lt;-49.99,0.98,-1)</f>
        <v>0.98</v>
      </c>
      <c r="AA24" s="34">
        <f>SUM(AA23+Table2[[#This Row],[Dob P/L]])</f>
        <v>6.7000000000000028</v>
      </c>
      <c r="AB24" s="34">
        <f>IF(V24=1.01,(U24-1)*98%,-1)</f>
        <v>-1</v>
      </c>
      <c r="AC24" s="34">
        <f>SUM(AC23+Table2[[#This Row],[Win P/L]])</f>
        <v>25.687999999999999</v>
      </c>
    </row>
    <row r="25" spans="1:29" x14ac:dyDescent="0.25">
      <c r="A25" s="18">
        <v>43692.590277777781</v>
      </c>
      <c r="B25" s="17" t="s">
        <v>233</v>
      </c>
      <c r="C25" s="17" t="s">
        <v>234</v>
      </c>
      <c r="E25" s="74">
        <v>31</v>
      </c>
      <c r="F25" s="74">
        <v>4</v>
      </c>
      <c r="G25" s="74">
        <v>76</v>
      </c>
      <c r="H25" s="19" t="s">
        <v>97</v>
      </c>
      <c r="I25" s="74">
        <v>1</v>
      </c>
      <c r="J25" s="74">
        <v>7</v>
      </c>
      <c r="K25" s="20">
        <v>0.1429</v>
      </c>
      <c r="L25" s="78"/>
      <c r="M25" s="78"/>
      <c r="N25" s="78">
        <v>2</v>
      </c>
      <c r="O25" s="78">
        <v>-11.5</v>
      </c>
      <c r="P25" s="20">
        <v>0.71430000000000005</v>
      </c>
      <c r="Q25" s="20">
        <v>1</v>
      </c>
      <c r="R25" s="20">
        <v>43651</v>
      </c>
      <c r="S25" s="20">
        <v>0.71430000000000005</v>
      </c>
      <c r="T25" s="34">
        <v>27.5</v>
      </c>
      <c r="U25" s="56">
        <v>3.75</v>
      </c>
      <c r="V25" s="56">
        <v>4</v>
      </c>
      <c r="W25" s="34">
        <f>SUM(V25/U25)*100-100</f>
        <v>6.6666666666666714</v>
      </c>
      <c r="X25" s="34">
        <f>IF(W25&lt;-66.66,1.96,-1)</f>
        <v>-1</v>
      </c>
      <c r="Y25" s="32">
        <f>SUM(Y24+X25)</f>
        <v>11.520000000000003</v>
      </c>
      <c r="Z25" s="34">
        <f>IF(W25&lt;-49.99,0.98,-1)</f>
        <v>-1</v>
      </c>
      <c r="AA25" s="34">
        <f>SUM(AA24+Table2[[#This Row],[Dob P/L]])</f>
        <v>5.7000000000000028</v>
      </c>
      <c r="AB25" s="34">
        <f>IF(V25=1.01,(U25-1)*98%,-1)</f>
        <v>-1</v>
      </c>
      <c r="AC25" s="34">
        <f>SUM(AC24+Table2[[#This Row],[Win P/L]])</f>
        <v>24.687999999999999</v>
      </c>
    </row>
    <row r="26" spans="1:29" x14ac:dyDescent="0.25">
      <c r="A26" s="18">
        <v>43692.618055555555</v>
      </c>
      <c r="B26" s="17" t="s">
        <v>20</v>
      </c>
      <c r="C26" s="17" t="s">
        <v>227</v>
      </c>
      <c r="E26" s="74">
        <v>12</v>
      </c>
      <c r="F26" s="74">
        <v>3</v>
      </c>
      <c r="G26" s="74">
        <v>68</v>
      </c>
      <c r="H26" s="19" t="s">
        <v>228</v>
      </c>
      <c r="I26" s="74">
        <v>2</v>
      </c>
      <c r="J26" s="74">
        <v>13</v>
      </c>
      <c r="K26" s="20">
        <v>0.15379999999999999</v>
      </c>
      <c r="L26" s="78"/>
      <c r="M26" s="78"/>
      <c r="N26" s="78">
        <v>1</v>
      </c>
      <c r="O26" s="78">
        <v>-21</v>
      </c>
      <c r="P26" s="20">
        <v>0.76919999999999999</v>
      </c>
      <c r="Q26" s="20">
        <v>0.76919999999999999</v>
      </c>
      <c r="R26" s="20">
        <v>41548</v>
      </c>
      <c r="S26" s="20">
        <v>0.76919999999999999</v>
      </c>
      <c r="T26" s="34">
        <v>65</v>
      </c>
      <c r="U26" s="56">
        <v>5.4</v>
      </c>
      <c r="V26" s="56">
        <v>5</v>
      </c>
      <c r="W26" s="34">
        <f>SUM(V26/U26)*100-100</f>
        <v>-7.407407407407419</v>
      </c>
      <c r="X26" s="34">
        <f>IF(W26&lt;-66.66,1.96,-1)</f>
        <v>-1</v>
      </c>
      <c r="Y26" s="32">
        <f>SUM(Y25+X26)</f>
        <v>10.520000000000003</v>
      </c>
      <c r="Z26" s="34">
        <f>IF(W26&lt;-49.99,0.98,-1)</f>
        <v>-1</v>
      </c>
      <c r="AA26" s="34">
        <f>SUM(AA25+Table2[[#This Row],[Dob P/L]])</f>
        <v>4.7000000000000028</v>
      </c>
      <c r="AB26" s="34">
        <f>IF(V26=1.01,(U26-1)*98%,-1)</f>
        <v>-1</v>
      </c>
      <c r="AC26" s="34">
        <f>SUM(AC25+Table2[[#This Row],[Win P/L]])</f>
        <v>23.687999999999999</v>
      </c>
    </row>
    <row r="27" spans="1:29" x14ac:dyDescent="0.25">
      <c r="A27" s="18">
        <v>43692.645833333336</v>
      </c>
      <c r="B27" s="17" t="s">
        <v>16</v>
      </c>
      <c r="C27" s="17" t="s">
        <v>346</v>
      </c>
      <c r="E27" s="74">
        <v>41</v>
      </c>
      <c r="F27" s="74">
        <v>12</v>
      </c>
      <c r="G27" s="74">
        <v>63</v>
      </c>
      <c r="H27" s="19" t="s">
        <v>321</v>
      </c>
      <c r="I27" s="74">
        <v>5</v>
      </c>
      <c r="J27" s="74">
        <v>24</v>
      </c>
      <c r="K27" s="20">
        <v>0.20830000000000001</v>
      </c>
      <c r="L27" s="78"/>
      <c r="M27" s="78"/>
      <c r="N27" s="78">
        <v>2</v>
      </c>
      <c r="O27" s="78">
        <v>19</v>
      </c>
      <c r="P27" s="20">
        <v>0.70830000000000004</v>
      </c>
      <c r="Q27" s="20">
        <v>0.95830000000000004</v>
      </c>
      <c r="R27" s="20" t="s">
        <v>347</v>
      </c>
      <c r="S27" s="20">
        <v>0.70830000000000004</v>
      </c>
      <c r="T27" s="34">
        <v>91.5</v>
      </c>
      <c r="U27" s="56">
        <v>65.8</v>
      </c>
      <c r="V27" s="56">
        <v>50</v>
      </c>
      <c r="W27" s="34">
        <f>SUM(V27/U27)*100-100</f>
        <v>-24.012158054711236</v>
      </c>
      <c r="X27" s="34">
        <f>IF(W27&lt;-66.66,1.96,-1)</f>
        <v>-1</v>
      </c>
      <c r="Y27" s="32">
        <f>SUM(Y26+X27)</f>
        <v>9.5200000000000031</v>
      </c>
      <c r="Z27" s="34">
        <f>IF(W27&lt;-49.99,0.98,-1)</f>
        <v>-1</v>
      </c>
      <c r="AA27" s="34">
        <f>SUM(AA26+Table2[[#This Row],[Dob P/L]])</f>
        <v>3.7000000000000028</v>
      </c>
      <c r="AB27" s="34">
        <f>IF(V27=1.01,(U27-1)*98%,-1)</f>
        <v>-1</v>
      </c>
      <c r="AC27" s="34">
        <f>SUM(AC26+Table2[[#This Row],[Win P/L]])</f>
        <v>22.687999999999999</v>
      </c>
    </row>
    <row r="28" spans="1:29" x14ac:dyDescent="0.25">
      <c r="A28" s="18">
        <v>43692.659722222219</v>
      </c>
      <c r="B28" s="17" t="s">
        <v>20</v>
      </c>
      <c r="C28" s="17" t="s">
        <v>235</v>
      </c>
      <c r="E28" s="74">
        <v>56</v>
      </c>
      <c r="F28" s="74">
        <v>1</v>
      </c>
      <c r="G28" s="74">
        <v>109</v>
      </c>
      <c r="H28" s="19" t="s">
        <v>236</v>
      </c>
      <c r="I28" s="74">
        <v>3</v>
      </c>
      <c r="J28" s="74">
        <v>7</v>
      </c>
      <c r="K28" s="20">
        <v>0.42859999999999998</v>
      </c>
      <c r="L28" s="78"/>
      <c r="M28" s="78"/>
      <c r="N28" s="78">
        <v>3</v>
      </c>
      <c r="O28" s="78">
        <v>-32.5</v>
      </c>
      <c r="P28" s="20">
        <v>0.71430000000000005</v>
      </c>
      <c r="Q28" s="20">
        <v>0.71430000000000005</v>
      </c>
      <c r="R28" s="20">
        <v>43651</v>
      </c>
      <c r="S28" s="20">
        <v>0.71430000000000005</v>
      </c>
      <c r="T28" s="34">
        <v>27.5</v>
      </c>
      <c r="U28" s="56">
        <v>4.72</v>
      </c>
      <c r="V28" s="56">
        <v>3</v>
      </c>
      <c r="W28" s="34">
        <f>SUM(V28/U28)*100-100</f>
        <v>-36.440677966101688</v>
      </c>
      <c r="X28" s="34">
        <f>IF(W28&lt;-66.66,1.96,-1)</f>
        <v>-1</v>
      </c>
      <c r="Y28" s="32">
        <f>SUM(Y27+X28)</f>
        <v>8.5200000000000031</v>
      </c>
      <c r="Z28" s="34">
        <f>IF(W28&lt;-49.99,0.98,-1)</f>
        <v>-1</v>
      </c>
      <c r="AA28" s="34">
        <f>SUM(AA27+Table2[[#This Row],[Dob P/L]])</f>
        <v>2.7000000000000028</v>
      </c>
      <c r="AB28" s="34">
        <f>IF(V28=1.01,(U28-1)*98%,-1)</f>
        <v>-1</v>
      </c>
      <c r="AC28" s="34">
        <f>SUM(AC27+Table2[[#This Row],[Win P/L]])</f>
        <v>21.687999999999999</v>
      </c>
    </row>
    <row r="29" spans="1:29" x14ac:dyDescent="0.25">
      <c r="A29" s="18">
        <v>43692.697916666664</v>
      </c>
      <c r="B29" s="17" t="s">
        <v>68</v>
      </c>
      <c r="C29" s="17" t="s">
        <v>349</v>
      </c>
      <c r="E29" s="74">
        <v>10</v>
      </c>
      <c r="F29" s="74">
        <v>3</v>
      </c>
      <c r="G29" s="74">
        <v>50</v>
      </c>
      <c r="H29" s="19" t="s">
        <v>91</v>
      </c>
      <c r="I29" s="74">
        <v>1</v>
      </c>
      <c r="J29" s="74">
        <v>7</v>
      </c>
      <c r="K29" s="20">
        <v>0.1429</v>
      </c>
      <c r="L29" s="78"/>
      <c r="M29" s="78"/>
      <c r="N29" s="78">
        <v>1</v>
      </c>
      <c r="O29" s="78">
        <v>-21</v>
      </c>
      <c r="P29" s="20">
        <v>0.71430000000000005</v>
      </c>
      <c r="Q29" s="20">
        <v>0.71430000000000005</v>
      </c>
      <c r="R29" s="20">
        <v>43651</v>
      </c>
      <c r="S29" s="20">
        <v>0.71430000000000005</v>
      </c>
      <c r="T29" s="34">
        <v>27.5</v>
      </c>
      <c r="U29" s="56">
        <v>100</v>
      </c>
      <c r="V29" s="56">
        <v>50</v>
      </c>
      <c r="W29" s="34">
        <f>SUM(V29/U29)*100-100</f>
        <v>-50</v>
      </c>
      <c r="X29" s="34">
        <f>IF(W29&lt;-66.66,1.96,-1)</f>
        <v>-1</v>
      </c>
      <c r="Y29" s="32">
        <f>SUM(Y28+X29)</f>
        <v>7.5200000000000031</v>
      </c>
      <c r="Z29" s="34">
        <f>IF(W29&lt;-49.99,0.98,-1)</f>
        <v>0.98</v>
      </c>
      <c r="AA29" s="34">
        <f>SUM(AA28+Table2[[#This Row],[Dob P/L]])</f>
        <v>3.6800000000000028</v>
      </c>
      <c r="AB29" s="34">
        <f>IF(V29=1.01,(U29-1)*98%,-1)</f>
        <v>-1</v>
      </c>
      <c r="AC29" s="34">
        <f>SUM(AC28+Table2[[#This Row],[Win P/L]])</f>
        <v>20.687999999999999</v>
      </c>
    </row>
    <row r="30" spans="1:29" x14ac:dyDescent="0.25">
      <c r="A30" s="18">
        <v>43692.704861111109</v>
      </c>
      <c r="B30" s="17" t="s">
        <v>20</v>
      </c>
      <c r="C30" s="17" t="s">
        <v>223</v>
      </c>
      <c r="E30" s="74">
        <v>15</v>
      </c>
      <c r="F30" s="74">
        <v>5</v>
      </c>
      <c r="G30" s="74">
        <v>89</v>
      </c>
      <c r="H30" s="19" t="s">
        <v>47</v>
      </c>
      <c r="I30" s="74">
        <v>2</v>
      </c>
      <c r="J30" s="74">
        <v>4</v>
      </c>
      <c r="K30" s="20">
        <v>0.5</v>
      </c>
      <c r="L30" s="78"/>
      <c r="M30" s="78"/>
      <c r="N30" s="78">
        <v>0</v>
      </c>
      <c r="O30" s="78">
        <v>0</v>
      </c>
      <c r="P30" s="20">
        <v>1</v>
      </c>
      <c r="Q30" s="20">
        <v>1</v>
      </c>
      <c r="R30" s="20">
        <v>43559</v>
      </c>
      <c r="S30" s="20">
        <v>1</v>
      </c>
      <c r="T30" s="34">
        <v>38</v>
      </c>
      <c r="U30" s="56">
        <v>5.93</v>
      </c>
      <c r="V30" s="56">
        <v>1.84</v>
      </c>
      <c r="W30" s="34">
        <f>SUM(V30/U30)*100-100</f>
        <v>-68.971332209106237</v>
      </c>
      <c r="X30" s="34">
        <f>IF(W30&lt;-66.66,1.96,-1)</f>
        <v>1.96</v>
      </c>
      <c r="Y30" s="32">
        <f>SUM(Y29+X30)</f>
        <v>9.480000000000004</v>
      </c>
      <c r="Z30" s="34">
        <f>IF(W30&lt;-49.99,0.98,-1)</f>
        <v>0.98</v>
      </c>
      <c r="AA30" s="34">
        <f>SUM(AA29+Table2[[#This Row],[Dob P/L]])</f>
        <v>4.6600000000000028</v>
      </c>
      <c r="AB30" s="34">
        <f>IF(V30=1.01,(U30-1)*98%,-1)</f>
        <v>-1</v>
      </c>
      <c r="AC30" s="34">
        <f>SUM(AC29+Table2[[#This Row],[Win P/L]])</f>
        <v>19.687999999999999</v>
      </c>
    </row>
    <row r="31" spans="1:29" x14ac:dyDescent="0.25">
      <c r="A31" s="18">
        <v>43692.704861111109</v>
      </c>
      <c r="B31" s="17" t="s">
        <v>20</v>
      </c>
      <c r="C31" s="17" t="s">
        <v>350</v>
      </c>
      <c r="E31" s="74">
        <v>15</v>
      </c>
      <c r="F31" s="74">
        <v>7</v>
      </c>
      <c r="G31" s="74">
        <v>87</v>
      </c>
      <c r="H31" s="19" t="s">
        <v>351</v>
      </c>
      <c r="I31" s="74">
        <v>2</v>
      </c>
      <c r="J31" s="74">
        <v>6</v>
      </c>
      <c r="K31" s="20">
        <v>0.33329999999999999</v>
      </c>
      <c r="L31" s="78"/>
      <c r="M31" s="78"/>
      <c r="N31" s="78">
        <v>0</v>
      </c>
      <c r="O31" s="78">
        <v>0</v>
      </c>
      <c r="P31" s="20">
        <v>0.83330000000000004</v>
      </c>
      <c r="Q31" s="20">
        <v>0.83330000000000004</v>
      </c>
      <c r="R31" s="20">
        <v>43621</v>
      </c>
      <c r="S31" s="20">
        <v>0.83330000000000004</v>
      </c>
      <c r="T31" s="34">
        <v>37.5</v>
      </c>
      <c r="U31" s="56">
        <v>26.88</v>
      </c>
      <c r="V31" s="56">
        <v>14.5</v>
      </c>
      <c r="W31" s="34">
        <f>SUM(V31/U31)*100-100</f>
        <v>-46.056547619047613</v>
      </c>
      <c r="X31" s="34">
        <f>IF(W31&lt;-66.66,1.96,-1)</f>
        <v>-1</v>
      </c>
      <c r="Y31" s="32">
        <f>SUM(Y30+X31)</f>
        <v>8.480000000000004</v>
      </c>
      <c r="Z31" s="34">
        <f>IF(W31&lt;-49.99,0.98,-1)</f>
        <v>-1</v>
      </c>
      <c r="AA31" s="34">
        <f>SUM(AA30+Table2[[#This Row],[Dob P/L]])</f>
        <v>3.6600000000000028</v>
      </c>
      <c r="AB31" s="34">
        <f>IF(V31=1.01,(U31-1)*98%,-1)</f>
        <v>-1</v>
      </c>
      <c r="AC31" s="34">
        <f>SUM(AC30+Table2[[#This Row],[Win P/L]])</f>
        <v>18.687999999999999</v>
      </c>
    </row>
    <row r="32" spans="1:29" x14ac:dyDescent="0.25">
      <c r="A32" s="18">
        <v>43692.729166666664</v>
      </c>
      <c r="B32" s="17" t="s">
        <v>20</v>
      </c>
      <c r="C32" s="17" t="s">
        <v>229</v>
      </c>
      <c r="E32" s="74">
        <v>34</v>
      </c>
      <c r="G32" s="74">
        <v>65</v>
      </c>
      <c r="H32" s="19" t="s">
        <v>22</v>
      </c>
      <c r="I32" s="74">
        <v>0</v>
      </c>
      <c r="J32" s="74">
        <v>8</v>
      </c>
      <c r="K32" s="20">
        <v>0</v>
      </c>
      <c r="L32" s="78"/>
      <c r="M32" s="78"/>
      <c r="N32" s="78">
        <v>2</v>
      </c>
      <c r="O32" s="78">
        <v>19</v>
      </c>
      <c r="P32" s="20">
        <v>0.75</v>
      </c>
      <c r="Q32" s="20">
        <v>0.875</v>
      </c>
      <c r="R32" s="20">
        <v>43683</v>
      </c>
      <c r="S32" s="20">
        <v>0.75</v>
      </c>
      <c r="T32" s="34">
        <v>37</v>
      </c>
      <c r="U32" s="56">
        <v>8.08</v>
      </c>
      <c r="V32" s="56">
        <v>4.9000000000000004</v>
      </c>
      <c r="W32" s="34">
        <f>SUM(V32/U32)*100-100</f>
        <v>-39.35643564356436</v>
      </c>
      <c r="X32" s="34">
        <f>IF(W32&lt;-66.66,1.96,-1)</f>
        <v>-1</v>
      </c>
      <c r="Y32" s="32">
        <f>SUM(Y31+X32)</f>
        <v>7.480000000000004</v>
      </c>
      <c r="Z32" s="34">
        <f>IF(W32&lt;-49.99,0.98,-1)</f>
        <v>-1</v>
      </c>
      <c r="AA32" s="34">
        <f>SUM(AA31+Table2[[#This Row],[Dob P/L]])</f>
        <v>2.6600000000000028</v>
      </c>
      <c r="AB32" s="34">
        <f>IF(V32=1.01,(U32-1)*98%,-1)</f>
        <v>-1</v>
      </c>
      <c r="AC32" s="34">
        <f>SUM(AC31+Table2[[#This Row],[Win P/L]])</f>
        <v>17.687999999999999</v>
      </c>
    </row>
    <row r="33" spans="1:29" x14ac:dyDescent="0.25">
      <c r="A33" s="18">
        <v>43692.78125</v>
      </c>
      <c r="B33" s="17" t="s">
        <v>217</v>
      </c>
      <c r="C33" s="17" t="s">
        <v>224</v>
      </c>
      <c r="E33" s="74">
        <v>10</v>
      </c>
      <c r="G33" s="74">
        <v>101</v>
      </c>
      <c r="H33" s="19" t="s">
        <v>225</v>
      </c>
      <c r="I33" s="74">
        <v>2</v>
      </c>
      <c r="J33" s="74">
        <v>22</v>
      </c>
      <c r="K33" s="20">
        <v>9.0899999999999995E-2</v>
      </c>
      <c r="L33" s="78"/>
      <c r="M33" s="78"/>
      <c r="N33" s="78">
        <v>7</v>
      </c>
      <c r="O33" s="78">
        <v>5.5</v>
      </c>
      <c r="P33" s="20">
        <v>0.77270000000000005</v>
      </c>
      <c r="Q33" s="20">
        <v>0.81820000000000004</v>
      </c>
      <c r="R33" s="20" t="s">
        <v>226</v>
      </c>
      <c r="S33" s="20">
        <v>0.77270000000000005</v>
      </c>
      <c r="T33" s="34">
        <v>111.5</v>
      </c>
      <c r="U33" s="56">
        <v>6.54</v>
      </c>
      <c r="V33" s="56">
        <v>4.2</v>
      </c>
      <c r="W33" s="34">
        <f>SUM(V33/U33)*100-100</f>
        <v>-35.77981651376146</v>
      </c>
      <c r="X33" s="34">
        <f>IF(W33&lt;-66.66,1.96,-1)</f>
        <v>-1</v>
      </c>
      <c r="Y33" s="32">
        <f>SUM(Y32+X33)</f>
        <v>6.480000000000004</v>
      </c>
      <c r="Z33" s="34">
        <f>IF(W33&lt;-49.99,0.98,-1)</f>
        <v>-1</v>
      </c>
      <c r="AA33" s="34">
        <f>SUM(AA32+Table2[[#This Row],[Dob P/L]])</f>
        <v>1.6600000000000028</v>
      </c>
      <c r="AB33" s="34">
        <f>IF(V33=1.01,(U33-1)*98%,-1)</f>
        <v>-1</v>
      </c>
      <c r="AC33" s="34">
        <f>SUM(AC32+Table2[[#This Row],[Win P/L]])</f>
        <v>16.687999999999999</v>
      </c>
    </row>
    <row r="34" spans="1:29" x14ac:dyDescent="0.25">
      <c r="A34" s="18">
        <v>43692.798611111109</v>
      </c>
      <c r="B34" s="17" t="s">
        <v>41</v>
      </c>
      <c r="C34" s="17" t="s">
        <v>237</v>
      </c>
      <c r="E34" s="74">
        <v>21</v>
      </c>
      <c r="F34" s="74">
        <v>4</v>
      </c>
      <c r="G34" s="74">
        <v>76</v>
      </c>
      <c r="H34" s="19" t="s">
        <v>48</v>
      </c>
      <c r="I34" s="74">
        <v>1</v>
      </c>
      <c r="J34" s="74">
        <v>7</v>
      </c>
      <c r="K34" s="20">
        <v>0.1429</v>
      </c>
      <c r="L34" s="78"/>
      <c r="M34" s="78"/>
      <c r="N34" s="78">
        <v>2</v>
      </c>
      <c r="O34" s="78">
        <v>-11.5</v>
      </c>
      <c r="P34" s="20">
        <v>0.71430000000000005</v>
      </c>
      <c r="Q34" s="20">
        <v>0.85709999999999997</v>
      </c>
      <c r="R34" s="20">
        <v>43651</v>
      </c>
      <c r="S34" s="20">
        <v>0.71430000000000005</v>
      </c>
      <c r="T34" s="34">
        <v>27.5</v>
      </c>
      <c r="U34" s="56">
        <v>6.77</v>
      </c>
      <c r="V34" s="56">
        <v>1.01</v>
      </c>
      <c r="W34" s="34">
        <f>SUM(V34/U34)*100-100</f>
        <v>-85.081240768094531</v>
      </c>
      <c r="X34" s="34">
        <f>IF(W34&lt;-66.66,1.96,-1)</f>
        <v>1.96</v>
      </c>
      <c r="Y34" s="32">
        <f>SUM(Y33+X34)</f>
        <v>8.4400000000000048</v>
      </c>
      <c r="Z34" s="34">
        <f>IF(W34&lt;-49.99,0.98,-1)</f>
        <v>0.98</v>
      </c>
      <c r="AA34" s="34">
        <f>SUM(AA33+Table2[[#This Row],[Dob P/L]])</f>
        <v>2.6400000000000028</v>
      </c>
      <c r="AB34" s="34">
        <f>IF(V34=1.01,(U34-1)*98%,-1)</f>
        <v>5.6545999999999994</v>
      </c>
      <c r="AC34" s="34">
        <f>SUM(AC33+Table2[[#This Row],[Win P/L]])</f>
        <v>22.342599999999997</v>
      </c>
    </row>
    <row r="35" spans="1:29" x14ac:dyDescent="0.25">
      <c r="A35" s="18">
        <v>43692.84375</v>
      </c>
      <c r="B35" s="17" t="s">
        <v>41</v>
      </c>
      <c r="C35" s="17" t="s">
        <v>230</v>
      </c>
      <c r="E35" s="74">
        <v>47</v>
      </c>
      <c r="F35" s="74">
        <v>3</v>
      </c>
      <c r="G35" s="74">
        <v>75</v>
      </c>
      <c r="H35" s="19" t="s">
        <v>231</v>
      </c>
      <c r="I35" s="74">
        <v>6</v>
      </c>
      <c r="J35" s="74">
        <v>29</v>
      </c>
      <c r="K35" s="20">
        <v>0.2069</v>
      </c>
      <c r="L35" s="78"/>
      <c r="M35" s="78"/>
      <c r="N35" s="78">
        <v>7</v>
      </c>
      <c r="O35" s="78">
        <v>5.5</v>
      </c>
      <c r="P35" s="20">
        <v>0.72409999999999997</v>
      </c>
      <c r="Q35" s="20">
        <v>0.75860000000000005</v>
      </c>
      <c r="R35" s="20" t="s">
        <v>232</v>
      </c>
      <c r="S35" s="20">
        <v>0.72409999999999997</v>
      </c>
      <c r="T35" s="34">
        <v>119.5</v>
      </c>
      <c r="U35" s="56">
        <v>15.5</v>
      </c>
      <c r="V35" s="56">
        <v>1.4</v>
      </c>
      <c r="W35" s="34">
        <f>SUM(V35/U35)*100-100</f>
        <v>-90.967741935483872</v>
      </c>
      <c r="X35" s="34">
        <f>IF(W35&lt;-66.66,1.96,-1)</f>
        <v>1.96</v>
      </c>
      <c r="Y35" s="32">
        <f>SUM(Y34+X35)</f>
        <v>10.400000000000006</v>
      </c>
      <c r="Z35" s="34">
        <f>IF(W35&lt;-49.99,0.98,-1)</f>
        <v>0.98</v>
      </c>
      <c r="AA35" s="34">
        <f>SUM(AA34+Table2[[#This Row],[Dob P/L]])</f>
        <v>3.6200000000000028</v>
      </c>
      <c r="AB35" s="34">
        <f>IF(V35=1.01,(U35-1)*98%,-1)</f>
        <v>-1</v>
      </c>
      <c r="AC35" s="34">
        <f>SUM(AC34+Table2[[#This Row],[Win P/L]])</f>
        <v>21.342599999999997</v>
      </c>
    </row>
    <row r="36" spans="1:29" x14ac:dyDescent="0.25">
      <c r="A36" s="18">
        <v>43693.590277777781</v>
      </c>
      <c r="B36" s="17" t="s">
        <v>198</v>
      </c>
      <c r="C36" s="17" t="s">
        <v>238</v>
      </c>
      <c r="E36" s="74">
        <v>14</v>
      </c>
      <c r="F36" s="74">
        <v>10</v>
      </c>
      <c r="G36" s="74">
        <v>56</v>
      </c>
      <c r="H36" s="19" t="s">
        <v>163</v>
      </c>
      <c r="I36" s="74">
        <v>0</v>
      </c>
      <c r="J36" s="74">
        <v>3</v>
      </c>
      <c r="K36" s="20">
        <v>0</v>
      </c>
      <c r="L36" s="78"/>
      <c r="M36" s="78"/>
      <c r="N36" s="78">
        <v>1</v>
      </c>
      <c r="O36" s="78">
        <v>9.5</v>
      </c>
      <c r="P36" s="20">
        <v>1</v>
      </c>
      <c r="Q36" s="20">
        <v>1</v>
      </c>
      <c r="R36" s="20">
        <v>43527</v>
      </c>
      <c r="S36" s="20">
        <v>1</v>
      </c>
      <c r="T36" s="34">
        <v>28.5</v>
      </c>
      <c r="U36" s="56">
        <v>8.44</v>
      </c>
      <c r="V36" s="56">
        <v>8.1999999999999993</v>
      </c>
      <c r="W36" s="34">
        <f>SUM(V36/U36)*100-100</f>
        <v>-2.8436018957346079</v>
      </c>
      <c r="X36" s="34">
        <f>IF(W36&lt;-66.66,1.96,-1)</f>
        <v>-1</v>
      </c>
      <c r="Y36" s="32">
        <f>SUM(Y35+X36)</f>
        <v>9.4000000000000057</v>
      </c>
      <c r="Z36" s="34">
        <f>IF(W36&lt;-49.99,0.98,-1)</f>
        <v>-1</v>
      </c>
      <c r="AA36" s="34">
        <f>SUM(AA35+Table2[[#This Row],[Dob P/L]])</f>
        <v>2.6200000000000028</v>
      </c>
      <c r="AB36" s="34">
        <f>IF(V36=1.01,(U36-1)*98%,-1)</f>
        <v>-1</v>
      </c>
      <c r="AC36" s="34">
        <f>SUM(AC35+Table2[[#This Row],[Win P/L]])</f>
        <v>20.342599999999997</v>
      </c>
    </row>
    <row r="37" spans="1:29" x14ac:dyDescent="0.25">
      <c r="A37" s="18">
        <v>43693.645833333336</v>
      </c>
      <c r="B37" s="17" t="s">
        <v>18</v>
      </c>
      <c r="C37" s="17" t="s">
        <v>361</v>
      </c>
      <c r="E37" s="74">
        <v>16</v>
      </c>
      <c r="F37" s="74">
        <v>1</v>
      </c>
      <c r="G37" s="74">
        <v>89</v>
      </c>
      <c r="H37" s="19" t="s">
        <v>121</v>
      </c>
      <c r="I37" s="74">
        <v>1</v>
      </c>
      <c r="J37" s="74">
        <v>5</v>
      </c>
      <c r="K37" s="20">
        <v>0.2</v>
      </c>
      <c r="L37" s="78"/>
      <c r="M37" s="78"/>
      <c r="N37" s="78">
        <v>1</v>
      </c>
      <c r="O37" s="78">
        <v>-21</v>
      </c>
      <c r="P37" s="20">
        <v>0.8</v>
      </c>
      <c r="Q37" s="20">
        <v>0.8</v>
      </c>
      <c r="R37" s="20">
        <v>43589</v>
      </c>
      <c r="S37" s="20">
        <v>0.8</v>
      </c>
      <c r="T37" s="34">
        <v>28</v>
      </c>
      <c r="U37" s="56">
        <v>19.440000000000001</v>
      </c>
      <c r="V37" s="56">
        <v>1.01</v>
      </c>
      <c r="W37" s="34">
        <f>SUM(V37/U37)*100-100</f>
        <v>-94.804526748971199</v>
      </c>
      <c r="X37" s="34">
        <f>IF(W37&lt;-66.66,1.96,-1)</f>
        <v>1.96</v>
      </c>
      <c r="Y37" s="32">
        <f>SUM(Y36+X37)</f>
        <v>11.360000000000007</v>
      </c>
      <c r="Z37" s="34">
        <f>IF(W37&lt;-49.99,0.98,-1)</f>
        <v>0.98</v>
      </c>
      <c r="AA37" s="34">
        <f>SUM(AA36+Table2[[#This Row],[Dob P/L]])</f>
        <v>3.6000000000000028</v>
      </c>
      <c r="AB37" s="34">
        <f>IF(V37=1.01,(U37-1)*98%,-1)</f>
        <v>18.071200000000001</v>
      </c>
      <c r="AC37" s="34">
        <f>SUM(AC36+Table2[[#This Row],[Win P/L]])</f>
        <v>38.413799999999995</v>
      </c>
    </row>
    <row r="38" spans="1:29" x14ac:dyDescent="0.25">
      <c r="A38" s="18">
        <v>43693.645833333336</v>
      </c>
      <c r="B38" s="17" t="s">
        <v>18</v>
      </c>
      <c r="C38" s="17" t="s">
        <v>362</v>
      </c>
      <c r="E38" s="74">
        <v>20</v>
      </c>
      <c r="F38" s="74">
        <v>10</v>
      </c>
      <c r="G38" s="74">
        <v>84</v>
      </c>
      <c r="H38" s="19" t="s">
        <v>45</v>
      </c>
      <c r="I38" s="74">
        <v>2</v>
      </c>
      <c r="J38" s="74">
        <v>7</v>
      </c>
      <c r="K38" s="20">
        <v>0.28570000000000001</v>
      </c>
      <c r="L38" s="78"/>
      <c r="M38" s="78"/>
      <c r="N38" s="78">
        <v>0</v>
      </c>
      <c r="O38" s="78">
        <v>0</v>
      </c>
      <c r="P38" s="20">
        <v>0.71430000000000005</v>
      </c>
      <c r="Q38" s="20">
        <v>1</v>
      </c>
      <c r="R38" s="20">
        <v>43651</v>
      </c>
      <c r="S38" s="20">
        <v>0.71</v>
      </c>
      <c r="T38" s="34">
        <v>27.5</v>
      </c>
      <c r="U38" s="56">
        <v>12</v>
      </c>
      <c r="V38" s="56">
        <v>10</v>
      </c>
      <c r="W38" s="34">
        <f>SUM(V38/U38)*100-100</f>
        <v>-16.666666666666657</v>
      </c>
      <c r="X38" s="34">
        <f>IF(W38&lt;-66.66,1.96,-1)</f>
        <v>-1</v>
      </c>
      <c r="Y38" s="32">
        <f>SUM(Y37+X38)</f>
        <v>10.360000000000007</v>
      </c>
      <c r="Z38" s="34">
        <f>IF(W38&lt;-49.99,0.98,-1)</f>
        <v>-1</v>
      </c>
      <c r="AA38" s="34">
        <f>SUM(AA37+Table2[[#This Row],[Dob P/L]])</f>
        <v>2.6000000000000028</v>
      </c>
      <c r="AB38" s="34">
        <f>IF(V38=1.01,(U38-1)*98%,-1)</f>
        <v>-1</v>
      </c>
      <c r="AC38" s="34">
        <f>SUM(AC37+Table2[[#This Row],[Win P/L]])</f>
        <v>37.413799999999995</v>
      </c>
    </row>
    <row r="39" spans="1:29" x14ac:dyDescent="0.25">
      <c r="A39" s="18">
        <v>43693.652777777781</v>
      </c>
      <c r="B39" s="17" t="s">
        <v>49</v>
      </c>
      <c r="C39" s="17" t="s">
        <v>363</v>
      </c>
      <c r="E39" s="74">
        <v>25</v>
      </c>
      <c r="F39" s="74">
        <v>1</v>
      </c>
      <c r="G39" s="74">
        <v>76</v>
      </c>
      <c r="H39" s="19" t="s">
        <v>97</v>
      </c>
      <c r="I39" s="74">
        <v>1</v>
      </c>
      <c r="J39" s="74">
        <v>4</v>
      </c>
      <c r="K39" s="20">
        <v>0.25</v>
      </c>
      <c r="N39" s="78">
        <v>1</v>
      </c>
      <c r="O39" s="78">
        <v>9.5</v>
      </c>
      <c r="P39" s="20">
        <v>1</v>
      </c>
      <c r="Q39" s="20">
        <v>1</v>
      </c>
      <c r="R39" s="20">
        <v>43559</v>
      </c>
      <c r="S39" s="20">
        <v>1</v>
      </c>
      <c r="T39" s="34">
        <v>38</v>
      </c>
      <c r="U39" s="56">
        <v>22</v>
      </c>
      <c r="V39" s="56">
        <v>9</v>
      </c>
      <c r="W39" s="34">
        <f>SUM(V39/U39)*100-100</f>
        <v>-59.090909090909086</v>
      </c>
      <c r="X39" s="34">
        <f>IF(W39&lt;-66.66,1.96,-1)</f>
        <v>-1</v>
      </c>
      <c r="Y39" s="32">
        <f>SUM(Y38+X39)</f>
        <v>9.3600000000000065</v>
      </c>
      <c r="Z39" s="34">
        <f>IF(W39&lt;-49.99,0.98,-1)</f>
        <v>0.98</v>
      </c>
      <c r="AA39" s="34">
        <f>SUM(AA38+Table2[[#This Row],[Dob P/L]])</f>
        <v>3.5800000000000027</v>
      </c>
      <c r="AB39" s="34">
        <f>IF(V39=1.01,(U39-1)*98%,-1)</f>
        <v>-1</v>
      </c>
      <c r="AC39" s="34">
        <f>SUM(AC38+Table2[[#This Row],[Win P/L]])</f>
        <v>36.413799999999995</v>
      </c>
    </row>
    <row r="40" spans="1:29" x14ac:dyDescent="0.25">
      <c r="A40" s="18">
        <v>43693.652777777781</v>
      </c>
      <c r="B40" s="17" t="s">
        <v>49</v>
      </c>
      <c r="C40" s="17" t="s">
        <v>364</v>
      </c>
      <c r="E40" s="74">
        <v>15</v>
      </c>
      <c r="F40" s="74">
        <v>7</v>
      </c>
      <c r="G40" s="74">
        <v>72</v>
      </c>
      <c r="H40" s="19" t="s">
        <v>365</v>
      </c>
      <c r="I40" s="74">
        <v>2</v>
      </c>
      <c r="J40" s="74">
        <v>17</v>
      </c>
      <c r="K40" s="20">
        <v>0.1176</v>
      </c>
      <c r="N40" s="78">
        <v>3</v>
      </c>
      <c r="O40" s="78">
        <v>28.5</v>
      </c>
      <c r="P40" s="20">
        <v>0.70589999999999997</v>
      </c>
      <c r="Q40" s="20">
        <v>0.88239999999999996</v>
      </c>
      <c r="R40" s="20">
        <v>43070</v>
      </c>
      <c r="S40" s="20">
        <v>0.71</v>
      </c>
      <c r="T40" s="34">
        <v>64</v>
      </c>
      <c r="U40" s="56">
        <v>4.43</v>
      </c>
      <c r="V40" s="56">
        <v>3.8</v>
      </c>
      <c r="W40" s="34">
        <f>SUM(V40/U40)*100-100</f>
        <v>-14.221218961625283</v>
      </c>
      <c r="X40" s="34">
        <f>IF(W40&lt;-66.66,1.96,-1)</f>
        <v>-1</v>
      </c>
      <c r="Y40" s="32">
        <f>SUM(Y39+X40)</f>
        <v>8.3600000000000065</v>
      </c>
      <c r="Z40" s="34">
        <f>IF(W40&lt;-49.99,0.98,-1)</f>
        <v>-1</v>
      </c>
      <c r="AA40" s="34">
        <f>SUM(AA39+Table2[[#This Row],[Dob P/L]])</f>
        <v>2.5800000000000027</v>
      </c>
      <c r="AB40" s="34">
        <f>IF(V40=1.01,(U40-1)*98%,-1)</f>
        <v>-1</v>
      </c>
      <c r="AC40" s="34">
        <f>SUM(AC39+Table2[[#This Row],[Win P/L]])</f>
        <v>35.413799999999995</v>
      </c>
    </row>
    <row r="41" spans="1:29" x14ac:dyDescent="0.25">
      <c r="A41" s="18">
        <v>43693.673611111109</v>
      </c>
      <c r="B41" s="17" t="s">
        <v>49</v>
      </c>
      <c r="C41" s="17" t="s">
        <v>256</v>
      </c>
      <c r="E41" s="74">
        <v>10</v>
      </c>
      <c r="F41" s="74">
        <v>1</v>
      </c>
      <c r="G41" s="74">
        <v>93</v>
      </c>
      <c r="H41" s="19" t="s">
        <v>103</v>
      </c>
      <c r="I41" s="74">
        <v>3</v>
      </c>
      <c r="J41" s="74">
        <v>9</v>
      </c>
      <c r="K41" s="20">
        <v>0.33329999999999999</v>
      </c>
      <c r="N41" s="78">
        <v>4</v>
      </c>
      <c r="O41" s="78">
        <v>38</v>
      </c>
      <c r="P41" s="20">
        <v>0.77780000000000005</v>
      </c>
      <c r="Q41" s="20">
        <v>0.88890000000000002</v>
      </c>
      <c r="R41" s="20">
        <v>43715</v>
      </c>
      <c r="S41" s="20">
        <v>0.78</v>
      </c>
      <c r="T41" s="34">
        <v>46.5</v>
      </c>
      <c r="U41" s="56">
        <v>4.8</v>
      </c>
      <c r="V41" s="56">
        <v>1.41</v>
      </c>
      <c r="W41" s="34">
        <f>SUM(V41/U41)*100-100</f>
        <v>-70.625</v>
      </c>
      <c r="X41" s="34">
        <f>IF(W41&lt;-66.66,1.96,-1)</f>
        <v>1.96</v>
      </c>
      <c r="Y41" s="32">
        <f>SUM(Y40+X41)</f>
        <v>10.320000000000007</v>
      </c>
      <c r="Z41" s="34">
        <f>IF(W41&lt;-49.99,0.98,-1)</f>
        <v>0.98</v>
      </c>
      <c r="AA41" s="34">
        <f>SUM(AA40+Table2[[#This Row],[Dob P/L]])</f>
        <v>3.5600000000000027</v>
      </c>
      <c r="AB41" s="34">
        <f>IF(V41=1.01,(U41-1)*98%,-1)</f>
        <v>-1</v>
      </c>
      <c r="AC41" s="34">
        <f>SUM(AC40+Table2[[#This Row],[Win P/L]])</f>
        <v>34.413799999999995</v>
      </c>
    </row>
    <row r="42" spans="1:29" x14ac:dyDescent="0.25">
      <c r="A42" s="18">
        <v>43693.680555555555</v>
      </c>
      <c r="B42" s="17" t="s">
        <v>198</v>
      </c>
      <c r="C42" s="17" t="s">
        <v>366</v>
      </c>
      <c r="E42" s="74">
        <v>13</v>
      </c>
      <c r="F42" s="74">
        <v>7</v>
      </c>
      <c r="G42" s="74">
        <v>57</v>
      </c>
      <c r="H42" s="19" t="s">
        <v>57</v>
      </c>
      <c r="I42" s="74">
        <v>1</v>
      </c>
      <c r="J42" s="74">
        <v>10</v>
      </c>
      <c r="K42" s="20">
        <v>0.1</v>
      </c>
      <c r="N42" s="78">
        <v>3</v>
      </c>
      <c r="O42" s="78">
        <v>-2</v>
      </c>
      <c r="P42" s="20">
        <v>0.8</v>
      </c>
      <c r="Q42" s="20">
        <v>0.9</v>
      </c>
      <c r="R42" s="20">
        <v>43746</v>
      </c>
      <c r="S42" s="20">
        <v>0.8</v>
      </c>
      <c r="T42" s="34">
        <v>56</v>
      </c>
      <c r="U42" s="56">
        <v>28.39</v>
      </c>
      <c r="V42" s="56">
        <v>16</v>
      </c>
      <c r="W42" s="34">
        <f>SUM(V42/U42)*100-100</f>
        <v>-43.64212750968651</v>
      </c>
      <c r="X42" s="34">
        <f>IF(W42&lt;-66.66,1.96,-1)</f>
        <v>-1</v>
      </c>
      <c r="Y42" s="32">
        <f>SUM(Y41+X42)</f>
        <v>9.3200000000000074</v>
      </c>
      <c r="Z42" s="34">
        <f>IF(W42&lt;-49.99,0.98,-1)</f>
        <v>-1</v>
      </c>
      <c r="AA42" s="34">
        <f>SUM(AA41+Table2[[#This Row],[Dob P/L]])</f>
        <v>2.5600000000000027</v>
      </c>
      <c r="AB42" s="34">
        <f>IF(V42=1.01,(U42-1)*98%,-1)</f>
        <v>-1</v>
      </c>
      <c r="AC42" s="34">
        <f>SUM(AC41+Table2[[#This Row],[Win P/L]])</f>
        <v>33.413799999999995</v>
      </c>
    </row>
    <row r="43" spans="1:29" x14ac:dyDescent="0.25">
      <c r="A43" s="18">
        <v>43693.697916666664</v>
      </c>
      <c r="B43" s="17" t="s">
        <v>49</v>
      </c>
      <c r="C43" s="17" t="s">
        <v>250</v>
      </c>
      <c r="E43" s="74">
        <v>25</v>
      </c>
      <c r="F43" s="74">
        <v>2</v>
      </c>
      <c r="G43" s="74">
        <v>85</v>
      </c>
      <c r="H43" s="19" t="s">
        <v>251</v>
      </c>
      <c r="I43" s="74">
        <v>2</v>
      </c>
      <c r="J43" s="74">
        <v>5</v>
      </c>
      <c r="K43" s="20">
        <v>0.4</v>
      </c>
      <c r="N43" s="78">
        <v>1</v>
      </c>
      <c r="O43" s="78">
        <v>9.5</v>
      </c>
      <c r="P43" s="20">
        <v>0.8</v>
      </c>
      <c r="Q43" s="20">
        <v>1</v>
      </c>
      <c r="R43" s="20">
        <v>43589</v>
      </c>
      <c r="S43" s="20">
        <v>0.8</v>
      </c>
      <c r="T43" s="34">
        <v>28</v>
      </c>
      <c r="U43" s="56">
        <v>7.06</v>
      </c>
      <c r="V43" s="56">
        <v>3.25</v>
      </c>
      <c r="W43" s="34">
        <f>SUM(V43/U43)*100-100</f>
        <v>-53.966005665722378</v>
      </c>
      <c r="X43" s="34">
        <f>IF(W43&lt;-66.66,1.96,-1)</f>
        <v>-1</v>
      </c>
      <c r="Y43" s="32">
        <f>SUM(Y42+X43)</f>
        <v>8.3200000000000074</v>
      </c>
      <c r="Z43" s="34">
        <f>IF(W43&lt;-49.99,0.98,-1)</f>
        <v>0.98</v>
      </c>
      <c r="AA43" s="34">
        <f>SUM(AA42+Table2[[#This Row],[Dob P/L]])</f>
        <v>3.5400000000000027</v>
      </c>
      <c r="AB43" s="34">
        <f>IF(V43=1.01,(U43-1)*98%,-1)</f>
        <v>-1</v>
      </c>
      <c r="AC43" s="34">
        <f>SUM(AC42+Table2[[#This Row],[Win P/L]])</f>
        <v>32.413799999999995</v>
      </c>
    </row>
    <row r="44" spans="1:29" x14ac:dyDescent="0.25">
      <c r="A44" s="18">
        <v>43693.715277777781</v>
      </c>
      <c r="B44" s="17" t="s">
        <v>239</v>
      </c>
      <c r="C44" s="17" t="s">
        <v>240</v>
      </c>
      <c r="E44" s="74">
        <v>5</v>
      </c>
      <c r="F44" s="74">
        <v>3</v>
      </c>
      <c r="G44" s="74">
        <v>85</v>
      </c>
      <c r="H44" s="19" t="s">
        <v>241</v>
      </c>
      <c r="I44" s="74">
        <v>1</v>
      </c>
      <c r="J44" s="74">
        <v>5</v>
      </c>
      <c r="K44" s="20">
        <v>0.2</v>
      </c>
      <c r="N44" s="78">
        <v>1</v>
      </c>
      <c r="O44" s="78">
        <v>9.5</v>
      </c>
      <c r="P44" s="20">
        <v>1</v>
      </c>
      <c r="Q44" s="20">
        <v>1</v>
      </c>
      <c r="R44" s="20">
        <v>43590</v>
      </c>
      <c r="S44" s="20">
        <v>1</v>
      </c>
      <c r="T44" s="34">
        <v>47.5</v>
      </c>
      <c r="U44" s="56">
        <v>6.6</v>
      </c>
      <c r="V44" s="56">
        <v>3.8</v>
      </c>
      <c r="W44" s="34">
        <f>SUM(V44/U44)*100-100</f>
        <v>-42.424242424242422</v>
      </c>
      <c r="X44" s="34">
        <f>IF(W44&lt;-66.66,1.96,-1)</f>
        <v>-1</v>
      </c>
      <c r="Y44" s="32">
        <f>SUM(Y43+X44)</f>
        <v>7.3200000000000074</v>
      </c>
      <c r="Z44" s="34">
        <f>IF(W44&lt;-49.99,0.98,-1)</f>
        <v>-1</v>
      </c>
      <c r="AA44" s="34">
        <f>SUM(AA43+Table2[[#This Row],[Dob P/L]])</f>
        <v>2.5400000000000027</v>
      </c>
      <c r="AB44" s="34">
        <f>IF(V44=1.01,(U44-1)*98%,-1)</f>
        <v>-1</v>
      </c>
      <c r="AC44" s="34">
        <f>SUM(AC43+Table2[[#This Row],[Win P/L]])</f>
        <v>31.413799999999995</v>
      </c>
    </row>
    <row r="45" spans="1:29" x14ac:dyDescent="0.25">
      <c r="A45" s="18">
        <v>43693.729166666664</v>
      </c>
      <c r="B45" s="17" t="s">
        <v>217</v>
      </c>
      <c r="C45" s="17" t="s">
        <v>260</v>
      </c>
      <c r="E45" s="74">
        <v>5</v>
      </c>
      <c r="G45" s="74">
        <v>84</v>
      </c>
      <c r="H45" s="19" t="s">
        <v>261</v>
      </c>
      <c r="I45" s="74">
        <v>0</v>
      </c>
      <c r="J45" s="74">
        <v>15</v>
      </c>
      <c r="K45" s="20">
        <v>0</v>
      </c>
      <c r="N45" s="78">
        <v>0</v>
      </c>
      <c r="O45" s="78">
        <v>0</v>
      </c>
      <c r="P45" s="20">
        <v>0.73329999999999995</v>
      </c>
      <c r="Q45" s="20">
        <v>0.93330000000000002</v>
      </c>
      <c r="R45" s="20">
        <v>42309</v>
      </c>
      <c r="S45" s="20">
        <v>0.73</v>
      </c>
      <c r="T45" s="34">
        <v>64.5</v>
      </c>
      <c r="U45" s="56">
        <v>13.5</v>
      </c>
      <c r="V45" s="56">
        <v>3.05</v>
      </c>
      <c r="W45" s="34">
        <f>SUM(V45/U45)*100-100</f>
        <v>-77.407407407407405</v>
      </c>
      <c r="X45" s="34">
        <f>IF(W45&lt;-66.66,1.96,-1)</f>
        <v>1.96</v>
      </c>
      <c r="Y45" s="32">
        <f>SUM(Y44+X45)</f>
        <v>9.2800000000000082</v>
      </c>
      <c r="Z45" s="34">
        <f>IF(W45&lt;-49.99,0.98,-1)</f>
        <v>0.98</v>
      </c>
      <c r="AA45" s="34">
        <f>SUM(AA44+Table2[[#This Row],[Dob P/L]])</f>
        <v>3.5200000000000027</v>
      </c>
      <c r="AB45" s="34">
        <f>IF(V45=1.01,(U45-1)*98%,-1)</f>
        <v>-1</v>
      </c>
      <c r="AC45" s="34">
        <f>SUM(AC44+Table2[[#This Row],[Win P/L]])</f>
        <v>30.413799999999995</v>
      </c>
    </row>
    <row r="46" spans="1:29" x14ac:dyDescent="0.25">
      <c r="A46" s="18">
        <v>43693.743055555555</v>
      </c>
      <c r="B46" s="17" t="s">
        <v>27</v>
      </c>
      <c r="C46" s="17" t="s">
        <v>270</v>
      </c>
      <c r="E46" s="74">
        <v>17</v>
      </c>
      <c r="F46" s="74">
        <v>5</v>
      </c>
      <c r="G46" s="74">
        <v>74</v>
      </c>
      <c r="H46" s="19" t="s">
        <v>271</v>
      </c>
      <c r="I46" s="74">
        <v>2</v>
      </c>
      <c r="J46" s="74">
        <v>17</v>
      </c>
      <c r="K46" s="20">
        <v>0.1176</v>
      </c>
      <c r="N46" s="78">
        <v>2</v>
      </c>
      <c r="O46" s="78">
        <v>19</v>
      </c>
      <c r="P46" s="20">
        <v>0.70589999999999997</v>
      </c>
      <c r="Q46" s="20">
        <v>0.82350000000000001</v>
      </c>
      <c r="R46" s="20">
        <v>43070</v>
      </c>
      <c r="S46" s="20">
        <v>0.71</v>
      </c>
      <c r="T46" s="34">
        <v>64</v>
      </c>
      <c r="U46" s="56">
        <v>6.4</v>
      </c>
      <c r="V46" s="56">
        <v>4.0999999999999996</v>
      </c>
      <c r="W46" s="34">
        <f>SUM(V46/U46)*100-100</f>
        <v>-35.937500000000014</v>
      </c>
      <c r="X46" s="34">
        <f>IF(W46&lt;-66.66,1.96,-1)</f>
        <v>-1</v>
      </c>
      <c r="Y46" s="32">
        <f>SUM(Y45+X46)</f>
        <v>8.2800000000000082</v>
      </c>
      <c r="Z46" s="34">
        <f>IF(W46&lt;-49.99,0.98,-1)</f>
        <v>-1</v>
      </c>
      <c r="AA46" s="34">
        <f>SUM(AA45+Table2[[#This Row],[Dob P/L]])</f>
        <v>2.5200000000000027</v>
      </c>
      <c r="AB46" s="34">
        <f>IF(V46=1.01,(U46-1)*98%,-1)</f>
        <v>-1</v>
      </c>
      <c r="AC46" s="34">
        <f>SUM(AC45+Table2[[#This Row],[Win P/L]])</f>
        <v>29.413799999999995</v>
      </c>
    </row>
    <row r="47" spans="1:29" x14ac:dyDescent="0.25">
      <c r="A47" s="18">
        <v>43693.746527777781</v>
      </c>
      <c r="B47" s="17" t="s">
        <v>61</v>
      </c>
      <c r="C47" s="17" t="s">
        <v>367</v>
      </c>
      <c r="E47" s="74">
        <v>44</v>
      </c>
      <c r="F47" s="74">
        <v>1</v>
      </c>
      <c r="G47" s="74">
        <v>67</v>
      </c>
      <c r="H47" s="19" t="s">
        <v>54</v>
      </c>
      <c r="I47" s="74">
        <v>0</v>
      </c>
      <c r="J47" s="74">
        <v>5</v>
      </c>
      <c r="K47" s="20">
        <v>0</v>
      </c>
      <c r="N47" s="78">
        <v>2</v>
      </c>
      <c r="O47" s="78">
        <v>19</v>
      </c>
      <c r="P47" s="20">
        <v>0.8</v>
      </c>
      <c r="Q47" s="20">
        <v>0.8</v>
      </c>
      <c r="R47" s="20">
        <v>43589</v>
      </c>
      <c r="S47" s="20">
        <v>0.8</v>
      </c>
      <c r="T47" s="34">
        <v>28</v>
      </c>
      <c r="U47" s="56">
        <v>104.05</v>
      </c>
      <c r="V47" s="56">
        <v>2.5</v>
      </c>
      <c r="W47" s="34">
        <f>SUM(V47/U47)*100-100</f>
        <v>-97.597308986064391</v>
      </c>
      <c r="X47" s="34">
        <f>IF(W47&lt;-66.66,1.96,-1)</f>
        <v>1.96</v>
      </c>
      <c r="Y47" s="32">
        <f>SUM(Y46+X47)</f>
        <v>10.240000000000009</v>
      </c>
      <c r="Z47" s="34">
        <f>IF(W47&lt;-49.99,0.98,-1)</f>
        <v>0.98</v>
      </c>
      <c r="AA47" s="34">
        <f>SUM(AA46+Table2[[#This Row],[Dob P/L]])</f>
        <v>3.5000000000000027</v>
      </c>
      <c r="AB47" s="34">
        <f>IF(V47=1.01,(U47-1)*98%,-1)</f>
        <v>-1</v>
      </c>
      <c r="AC47" s="34">
        <f>SUM(AC46+Table2[[#This Row],[Win P/L]])</f>
        <v>28.413799999999995</v>
      </c>
    </row>
    <row r="48" spans="1:29" x14ac:dyDescent="0.25">
      <c r="A48" s="18">
        <v>43693.75</v>
      </c>
      <c r="B48" s="17" t="s">
        <v>217</v>
      </c>
      <c r="C48" s="17" t="s">
        <v>242</v>
      </c>
      <c r="E48" s="74">
        <v>11</v>
      </c>
      <c r="G48" s="74">
        <v>93</v>
      </c>
      <c r="H48" s="19" t="s">
        <v>243</v>
      </c>
      <c r="I48" s="74">
        <v>0</v>
      </c>
      <c r="J48" s="74">
        <v>3</v>
      </c>
      <c r="K48" s="20">
        <v>0</v>
      </c>
      <c r="N48" s="78">
        <v>0</v>
      </c>
      <c r="O48" s="78">
        <v>0</v>
      </c>
      <c r="P48" s="20">
        <v>1</v>
      </c>
      <c r="Q48" s="20">
        <v>1</v>
      </c>
      <c r="R48" s="20">
        <v>43527</v>
      </c>
      <c r="S48" s="20">
        <v>1</v>
      </c>
      <c r="T48" s="34">
        <v>28.5</v>
      </c>
      <c r="U48" s="56">
        <v>6.71</v>
      </c>
      <c r="V48" s="56">
        <v>3.75</v>
      </c>
      <c r="W48" s="34">
        <f>SUM(V48/U48)*100-100</f>
        <v>-44.113263785394928</v>
      </c>
      <c r="X48" s="34">
        <f>IF(W48&lt;-66.66,1.96,-1)</f>
        <v>-1</v>
      </c>
      <c r="Y48" s="32">
        <f>SUM(Y47+X48)</f>
        <v>9.2400000000000091</v>
      </c>
      <c r="Z48" s="34">
        <f>IF(W48&lt;-49.99,0.98,-1)</f>
        <v>-1</v>
      </c>
      <c r="AA48" s="34">
        <f>SUM(AA47+Table2[[#This Row],[Dob P/L]])</f>
        <v>2.5000000000000027</v>
      </c>
      <c r="AB48" s="34">
        <f>IF(V48=1.01,(U48-1)*98%,-1)</f>
        <v>-1</v>
      </c>
      <c r="AC48" s="34">
        <f>SUM(AC47+Table2[[#This Row],[Win P/L]])</f>
        <v>27.413799999999995</v>
      </c>
    </row>
    <row r="49" spans="1:29" x14ac:dyDescent="0.25">
      <c r="A49" s="18">
        <v>43693.756944444445</v>
      </c>
      <c r="B49" s="17" t="s">
        <v>248</v>
      </c>
      <c r="C49" s="17" t="s">
        <v>252</v>
      </c>
      <c r="E49" s="74">
        <v>14</v>
      </c>
      <c r="F49" s="74">
        <v>5</v>
      </c>
      <c r="G49" s="74">
        <v>70</v>
      </c>
      <c r="H49" s="19" t="s">
        <v>175</v>
      </c>
      <c r="I49" s="74">
        <v>1</v>
      </c>
      <c r="J49" s="74">
        <v>5</v>
      </c>
      <c r="K49" s="20">
        <v>0.2</v>
      </c>
      <c r="N49" s="78">
        <v>3</v>
      </c>
      <c r="O49" s="78">
        <v>28.5</v>
      </c>
      <c r="P49" s="20">
        <v>0.8</v>
      </c>
      <c r="Q49" s="20">
        <v>0.8</v>
      </c>
      <c r="R49" s="20">
        <v>43589</v>
      </c>
      <c r="S49" s="20">
        <v>0.8</v>
      </c>
      <c r="T49" s="34">
        <v>28</v>
      </c>
      <c r="U49" s="56">
        <v>15</v>
      </c>
      <c r="V49" s="56">
        <v>3.8</v>
      </c>
      <c r="W49" s="34">
        <f>SUM(V49/U49)*100-100</f>
        <v>-74.666666666666671</v>
      </c>
      <c r="X49" s="34">
        <f>IF(W49&lt;-66.66,1.96,-1)</f>
        <v>1.96</v>
      </c>
      <c r="Y49" s="32">
        <f>SUM(Y48+X49)</f>
        <v>11.20000000000001</v>
      </c>
      <c r="Z49" s="34">
        <f>IF(W49&lt;-49.99,0.98,-1)</f>
        <v>0.98</v>
      </c>
      <c r="AA49" s="34">
        <f>SUM(AA48+Table2[[#This Row],[Dob P/L]])</f>
        <v>3.4800000000000026</v>
      </c>
      <c r="AB49" s="34">
        <f>IF(V49=1.01,(U49-1)*98%,-1)</f>
        <v>-1</v>
      </c>
      <c r="AC49" s="34">
        <f>SUM(AC48+Table2[[#This Row],[Win P/L]])</f>
        <v>26.413799999999995</v>
      </c>
    </row>
    <row r="50" spans="1:29" x14ac:dyDescent="0.25">
      <c r="A50" s="18">
        <v>43693.774305555555</v>
      </c>
      <c r="B50" s="17" t="s">
        <v>217</v>
      </c>
      <c r="C50" s="17" t="s">
        <v>265</v>
      </c>
      <c r="E50" s="74">
        <v>6</v>
      </c>
      <c r="G50" s="74">
        <v>101</v>
      </c>
      <c r="H50" s="19" t="s">
        <v>266</v>
      </c>
      <c r="I50" s="74">
        <v>1</v>
      </c>
      <c r="J50" s="74">
        <v>7</v>
      </c>
      <c r="K50" s="20">
        <v>0.1429</v>
      </c>
      <c r="N50" s="78">
        <v>2</v>
      </c>
      <c r="O50" s="78">
        <v>-11.5</v>
      </c>
      <c r="P50" s="20">
        <v>0.71430000000000005</v>
      </c>
      <c r="Q50" s="20">
        <v>0.85709999999999997</v>
      </c>
      <c r="R50" s="20">
        <v>43651</v>
      </c>
      <c r="S50" s="20">
        <v>0.71</v>
      </c>
      <c r="T50" s="34">
        <v>27.5</v>
      </c>
      <c r="U50" s="56">
        <v>7.4</v>
      </c>
      <c r="V50" s="56">
        <v>8.6</v>
      </c>
      <c r="W50" s="34">
        <f>SUM(V50/U50)*100-100</f>
        <v>16.21621621621621</v>
      </c>
      <c r="X50" s="34">
        <f>IF(W50&lt;-66.66,1.96,-1)</f>
        <v>-1</v>
      </c>
      <c r="Y50" s="32">
        <f>SUM(Y49+X50)</f>
        <v>10.20000000000001</v>
      </c>
      <c r="Z50" s="34">
        <f>IF(W50&lt;-49.99,0.98,-1)</f>
        <v>-1</v>
      </c>
      <c r="AA50" s="34">
        <f>SUM(AA49+Table2[[#This Row],[Dob P/L]])</f>
        <v>2.4800000000000026</v>
      </c>
      <c r="AB50" s="34">
        <f>IF(V50=1.01,(U50-1)*98%,-1)</f>
        <v>-1</v>
      </c>
      <c r="AC50" s="34">
        <f>SUM(AC49+Table2[[#This Row],[Win P/L]])</f>
        <v>25.413799999999995</v>
      </c>
    </row>
    <row r="51" spans="1:29" x14ac:dyDescent="0.25">
      <c r="A51" s="18">
        <v>43693.777777777781</v>
      </c>
      <c r="B51" s="17" t="s">
        <v>248</v>
      </c>
      <c r="C51" s="17" t="s">
        <v>342</v>
      </c>
      <c r="E51" s="74">
        <v>15</v>
      </c>
      <c r="F51" s="74">
        <v>4</v>
      </c>
      <c r="G51" s="74">
        <v>80</v>
      </c>
      <c r="H51" s="19" t="s">
        <v>249</v>
      </c>
      <c r="I51" s="74">
        <v>1</v>
      </c>
      <c r="J51" s="74">
        <v>6</v>
      </c>
      <c r="K51" s="20">
        <v>0.16669999999999999</v>
      </c>
      <c r="N51" s="78">
        <v>3</v>
      </c>
      <c r="O51" s="78">
        <v>-2</v>
      </c>
      <c r="P51" s="20">
        <v>0.83330000000000004</v>
      </c>
      <c r="Q51" s="20">
        <v>1</v>
      </c>
      <c r="R51" s="20">
        <v>43621</v>
      </c>
      <c r="S51" s="20">
        <v>0.83</v>
      </c>
      <c r="T51" s="34">
        <v>37.5</v>
      </c>
      <c r="U51" s="56">
        <v>5.8</v>
      </c>
      <c r="V51" s="56">
        <v>4.9000000000000004</v>
      </c>
      <c r="W51" s="34">
        <f>SUM(V51/U51)*100-100</f>
        <v>-15.517241379310335</v>
      </c>
      <c r="X51" s="34">
        <f>IF(W51&lt;-66.66,1.96,-1)</f>
        <v>-1</v>
      </c>
      <c r="Y51" s="32">
        <f>SUM(Y50+X51)</f>
        <v>9.2000000000000099</v>
      </c>
      <c r="Z51" s="34">
        <f>IF(W51&lt;-49.99,0.98,-1)</f>
        <v>-1</v>
      </c>
      <c r="AA51" s="34">
        <f>SUM(AA50+Table2[[#This Row],[Dob P/L]])</f>
        <v>1.4800000000000026</v>
      </c>
      <c r="AB51" s="34">
        <f>IF(V51=1.01,(U51-1)*98%,-1)</f>
        <v>-1</v>
      </c>
      <c r="AC51" s="34">
        <f>SUM(AC50+Table2[[#This Row],[Win P/L]])</f>
        <v>24.413799999999995</v>
      </c>
    </row>
    <row r="52" spans="1:29" x14ac:dyDescent="0.25">
      <c r="A52" s="18">
        <v>43693.777777777781</v>
      </c>
      <c r="B52" s="17" t="s">
        <v>248</v>
      </c>
      <c r="C52" s="17" t="s">
        <v>368</v>
      </c>
      <c r="E52" s="74">
        <v>23</v>
      </c>
      <c r="F52" s="74">
        <v>2</v>
      </c>
      <c r="G52" s="74">
        <v>88</v>
      </c>
      <c r="H52" s="19" t="s">
        <v>329</v>
      </c>
      <c r="I52" s="74">
        <v>5</v>
      </c>
      <c r="J52" s="74">
        <v>11</v>
      </c>
      <c r="K52" s="20">
        <v>0.45450000000000002</v>
      </c>
      <c r="N52" s="78">
        <v>5</v>
      </c>
      <c r="O52" s="78">
        <v>-74.5</v>
      </c>
      <c r="P52" s="20">
        <v>0.72729999999999995</v>
      </c>
      <c r="Q52" s="20">
        <v>0.81820000000000004</v>
      </c>
      <c r="R52" s="20">
        <v>43777</v>
      </c>
      <c r="S52" s="20">
        <v>0.73</v>
      </c>
      <c r="T52" s="34">
        <v>46</v>
      </c>
      <c r="U52" s="56">
        <v>6.27</v>
      </c>
      <c r="V52" s="56">
        <v>4.8</v>
      </c>
      <c r="W52" s="34">
        <f>SUM(V52/U52)*100-100</f>
        <v>-23.444976076555022</v>
      </c>
      <c r="X52" s="34">
        <f>IF(W52&lt;-66.66,1.96,-1)</f>
        <v>-1</v>
      </c>
      <c r="Y52" s="32">
        <f>SUM(Y51+X52)</f>
        <v>8.2000000000000099</v>
      </c>
      <c r="Z52" s="34">
        <f>IF(W52&lt;-49.99,0.98,-1)</f>
        <v>-1</v>
      </c>
      <c r="AA52" s="34">
        <f>SUM(AA51+Table2[[#This Row],[Dob P/L]])</f>
        <v>0.48000000000000265</v>
      </c>
      <c r="AB52" s="34">
        <f>IF(V52=1.01,(U52-1)*98%,-1)</f>
        <v>-1</v>
      </c>
      <c r="AC52" s="34">
        <f>SUM(AC51+Table2[[#This Row],[Win P/L]])</f>
        <v>23.413799999999995</v>
      </c>
    </row>
    <row r="53" spans="1:29" x14ac:dyDescent="0.25">
      <c r="A53" s="18">
        <v>43693.777777777781</v>
      </c>
      <c r="B53" s="17" t="s">
        <v>248</v>
      </c>
      <c r="C53" s="17" t="s">
        <v>369</v>
      </c>
      <c r="E53" s="74">
        <v>10</v>
      </c>
      <c r="F53" s="74">
        <v>6</v>
      </c>
      <c r="G53" s="74">
        <v>80</v>
      </c>
      <c r="H53" s="19" t="s">
        <v>163</v>
      </c>
      <c r="I53" s="74">
        <v>1</v>
      </c>
      <c r="J53" s="74">
        <v>10</v>
      </c>
      <c r="K53" s="20">
        <v>0.1</v>
      </c>
      <c r="N53" s="78">
        <v>4</v>
      </c>
      <c r="O53" s="78">
        <v>38</v>
      </c>
      <c r="P53" s="20">
        <v>0.7</v>
      </c>
      <c r="Q53" s="20">
        <v>0.9</v>
      </c>
      <c r="R53" s="20">
        <v>43745</v>
      </c>
      <c r="S53" s="20">
        <v>0.7</v>
      </c>
      <c r="T53" s="34">
        <v>36.5</v>
      </c>
      <c r="U53" s="56">
        <v>19.899999999999999</v>
      </c>
      <c r="V53" s="56">
        <v>6.8</v>
      </c>
      <c r="W53" s="34">
        <f>SUM(V53/U53)*100-100</f>
        <v>-65.829145728643212</v>
      </c>
      <c r="X53" s="34">
        <f>IF(W53&lt;-66.66,1.96,-1)</f>
        <v>-1</v>
      </c>
      <c r="Y53" s="32">
        <f>SUM(Y52+X53)</f>
        <v>7.2000000000000099</v>
      </c>
      <c r="Z53" s="34">
        <f>IF(W53&lt;-49.99,0.98,-1)</f>
        <v>0.98</v>
      </c>
      <c r="AA53" s="34">
        <f>SUM(AA52+Table2[[#This Row],[Dob P/L]])</f>
        <v>1.4600000000000026</v>
      </c>
      <c r="AB53" s="34">
        <f>IF(V53=1.01,(U53-1)*98%,-1)</f>
        <v>-1</v>
      </c>
      <c r="AC53" s="34">
        <f>SUM(AC52+Table2[[#This Row],[Win P/L]])</f>
        <v>22.413799999999995</v>
      </c>
    </row>
    <row r="54" spans="1:29" x14ac:dyDescent="0.25">
      <c r="A54" s="18">
        <v>43693.777777777781</v>
      </c>
      <c r="B54" s="17" t="s">
        <v>248</v>
      </c>
      <c r="C54" s="17" t="s">
        <v>370</v>
      </c>
      <c r="E54" s="74">
        <v>15</v>
      </c>
      <c r="F54" s="74">
        <v>3</v>
      </c>
      <c r="G54" s="74">
        <v>84</v>
      </c>
      <c r="H54" s="19" t="s">
        <v>118</v>
      </c>
      <c r="I54" s="74">
        <v>2</v>
      </c>
      <c r="J54" s="74">
        <v>10</v>
      </c>
      <c r="K54" s="20">
        <v>0.2</v>
      </c>
      <c r="N54" s="78">
        <v>1</v>
      </c>
      <c r="O54" s="78">
        <v>9.5</v>
      </c>
      <c r="P54" s="20">
        <v>0.7</v>
      </c>
      <c r="Q54" s="20">
        <v>0.8</v>
      </c>
      <c r="R54" s="20">
        <v>43745</v>
      </c>
      <c r="S54" s="20">
        <v>0.7</v>
      </c>
      <c r="T54" s="34">
        <v>36.5</v>
      </c>
      <c r="U54" s="56">
        <v>10.14</v>
      </c>
      <c r="V54" s="56">
        <v>10</v>
      </c>
      <c r="W54" s="34">
        <f>SUM(V54/U54)*100-100</f>
        <v>-1.3806706114398537</v>
      </c>
      <c r="X54" s="34">
        <f>IF(W54&lt;-66.66,1.96,-1)</f>
        <v>-1</v>
      </c>
      <c r="Y54" s="32">
        <f>SUM(Y53+X54)</f>
        <v>6.2000000000000099</v>
      </c>
      <c r="Z54" s="34">
        <f>IF(W54&lt;-49.99,0.98,-1)</f>
        <v>-1</v>
      </c>
      <c r="AA54" s="34">
        <f>SUM(AA53+Table2[[#This Row],[Dob P/L]])</f>
        <v>0.46000000000000263</v>
      </c>
      <c r="AB54" s="34">
        <f>IF(V54=1.01,(U54-1)*98%,-1)</f>
        <v>-1</v>
      </c>
      <c r="AC54" s="34">
        <f>SUM(AC53+Table2[[#This Row],[Win P/L]])</f>
        <v>21.413799999999995</v>
      </c>
    </row>
    <row r="55" spans="1:29" x14ac:dyDescent="0.25">
      <c r="A55" s="18">
        <v>43693.78125</v>
      </c>
      <c r="B55" s="17" t="s">
        <v>239</v>
      </c>
      <c r="C55" s="17" t="s">
        <v>104</v>
      </c>
      <c r="E55" s="74">
        <v>15</v>
      </c>
      <c r="F55" s="74">
        <v>1</v>
      </c>
      <c r="G55" s="74">
        <v>105</v>
      </c>
      <c r="H55" s="19" t="s">
        <v>210</v>
      </c>
      <c r="I55" s="74">
        <v>2</v>
      </c>
      <c r="J55" s="74">
        <v>3</v>
      </c>
      <c r="K55" s="20">
        <v>0.66669999999999996</v>
      </c>
      <c r="N55" s="78">
        <v>1</v>
      </c>
      <c r="O55" s="78">
        <v>-21</v>
      </c>
      <c r="P55" s="20">
        <v>1</v>
      </c>
      <c r="Q55" s="20">
        <v>1</v>
      </c>
      <c r="R55" s="20">
        <v>43527</v>
      </c>
      <c r="S55" s="20">
        <v>1</v>
      </c>
      <c r="T55" s="34">
        <v>28.5</v>
      </c>
      <c r="U55" s="56">
        <v>10</v>
      </c>
      <c r="V55" s="56">
        <v>1.33</v>
      </c>
      <c r="W55" s="34">
        <f>SUM(V55/U55)*100-100</f>
        <v>-86.7</v>
      </c>
      <c r="X55" s="34">
        <f>IF(W55&lt;-66.66,1.96,-1)</f>
        <v>1.96</v>
      </c>
      <c r="Y55" s="32">
        <f>SUM(Y54+X55)</f>
        <v>8.1600000000000108</v>
      </c>
      <c r="Z55" s="34">
        <f>IF(W55&lt;-49.99,0.98,-1)</f>
        <v>0.98</v>
      </c>
      <c r="AA55" s="34">
        <f>SUM(AA54+Table2[[#This Row],[Dob P/L]])</f>
        <v>1.4400000000000026</v>
      </c>
      <c r="AB55" s="34">
        <f>IF(V55=1.01,(U55-1)*98%,-1)</f>
        <v>-1</v>
      </c>
      <c r="AC55" s="34">
        <f>SUM(AC54+Table2[[#This Row],[Win P/L]])</f>
        <v>20.413799999999995</v>
      </c>
    </row>
    <row r="56" spans="1:29" x14ac:dyDescent="0.25">
      <c r="A56" s="18">
        <v>43693.78125</v>
      </c>
      <c r="B56" s="17" t="s">
        <v>239</v>
      </c>
      <c r="C56" s="17" t="s">
        <v>371</v>
      </c>
      <c r="E56" s="74">
        <v>8</v>
      </c>
      <c r="F56" s="74">
        <v>4</v>
      </c>
      <c r="G56" s="74">
        <v>109</v>
      </c>
      <c r="H56" s="19" t="s">
        <v>372</v>
      </c>
      <c r="I56" s="74">
        <v>3</v>
      </c>
      <c r="J56" s="74">
        <v>12</v>
      </c>
      <c r="K56" s="20">
        <v>0.25</v>
      </c>
      <c r="N56" s="78">
        <v>3</v>
      </c>
      <c r="O56" s="78">
        <v>-32.5</v>
      </c>
      <c r="P56" s="20">
        <v>0.75</v>
      </c>
      <c r="Q56" s="20">
        <v>0.91669999999999996</v>
      </c>
      <c r="R56" s="20">
        <v>43808</v>
      </c>
      <c r="S56" s="20">
        <v>0.75</v>
      </c>
      <c r="T56" s="34">
        <v>55.5</v>
      </c>
      <c r="U56" s="56">
        <v>19.84</v>
      </c>
      <c r="V56" s="56">
        <v>5</v>
      </c>
      <c r="W56" s="34">
        <f>SUM(V56/U56)*100-100</f>
        <v>-74.798387096774192</v>
      </c>
      <c r="X56" s="34">
        <f>IF(W56&lt;-66.66,1.96,-1)</f>
        <v>1.96</v>
      </c>
      <c r="Y56" s="32">
        <f>SUM(Y55+X56)</f>
        <v>10.120000000000012</v>
      </c>
      <c r="Z56" s="34">
        <f>IF(W56&lt;-49.99,0.98,-1)</f>
        <v>0.98</v>
      </c>
      <c r="AA56" s="34">
        <f>SUM(AA55+Table2[[#This Row],[Dob P/L]])</f>
        <v>2.4200000000000026</v>
      </c>
      <c r="AB56" s="34">
        <f>IF(V56=1.01,(U56-1)*98%,-1)</f>
        <v>-1</v>
      </c>
      <c r="AC56" s="34">
        <f>SUM(AC55+Table2[[#This Row],[Win P/L]])</f>
        <v>19.413799999999995</v>
      </c>
    </row>
    <row r="57" spans="1:29" x14ac:dyDescent="0.25">
      <c r="A57" s="18">
        <v>43693.784722222219</v>
      </c>
      <c r="B57" s="17" t="s">
        <v>27</v>
      </c>
      <c r="C57" s="17" t="s">
        <v>246</v>
      </c>
      <c r="E57" s="74">
        <v>8</v>
      </c>
      <c r="F57" s="74">
        <v>6</v>
      </c>
      <c r="G57" s="74">
        <v>63</v>
      </c>
      <c r="H57" s="19" t="s">
        <v>247</v>
      </c>
      <c r="I57" s="74">
        <v>0</v>
      </c>
      <c r="J57" s="74">
        <v>7</v>
      </c>
      <c r="K57" s="20">
        <v>0</v>
      </c>
      <c r="N57" s="78">
        <v>0</v>
      </c>
      <c r="O57" s="78">
        <v>0</v>
      </c>
      <c r="P57" s="20">
        <v>0.85709999999999997</v>
      </c>
      <c r="Q57" s="20">
        <v>1</v>
      </c>
      <c r="R57" s="20">
        <v>43652</v>
      </c>
      <c r="S57" s="20">
        <v>0.86</v>
      </c>
      <c r="T57" s="34">
        <v>47</v>
      </c>
      <c r="U57" s="56">
        <v>6.88</v>
      </c>
      <c r="V57" s="56">
        <v>3.3</v>
      </c>
      <c r="W57" s="34">
        <f>SUM(V57/U57)*100-100</f>
        <v>-52.034883720930239</v>
      </c>
      <c r="X57" s="34">
        <f>IF(W57&lt;-66.66,1.96,-1)</f>
        <v>-1</v>
      </c>
      <c r="Y57" s="32">
        <f>SUM(Y56+X57)</f>
        <v>9.1200000000000117</v>
      </c>
      <c r="Z57" s="34">
        <f>IF(W57&lt;-49.99,0.98,-1)</f>
        <v>0.98</v>
      </c>
      <c r="AA57" s="34">
        <f>SUM(AA56+Table2[[#This Row],[Dob P/L]])</f>
        <v>3.4000000000000026</v>
      </c>
      <c r="AB57" s="34">
        <f>IF(V57=1.01,(U57-1)*98%,-1)</f>
        <v>-1</v>
      </c>
      <c r="AC57" s="34">
        <f>SUM(AC56+Table2[[#This Row],[Win P/L]])</f>
        <v>18.413799999999995</v>
      </c>
    </row>
    <row r="58" spans="1:29" x14ac:dyDescent="0.25">
      <c r="A58" s="18">
        <v>43693.805555555555</v>
      </c>
      <c r="B58" s="17" t="s">
        <v>27</v>
      </c>
      <c r="C58" s="17" t="s">
        <v>244</v>
      </c>
      <c r="E58" s="74">
        <v>22</v>
      </c>
      <c r="F58" s="74">
        <v>8</v>
      </c>
      <c r="G58" s="74">
        <v>74</v>
      </c>
      <c r="H58" s="19" t="s">
        <v>155</v>
      </c>
      <c r="I58" s="74">
        <v>1</v>
      </c>
      <c r="J58" s="74">
        <v>8</v>
      </c>
      <c r="K58" s="20">
        <v>0.125</v>
      </c>
      <c r="N58" s="78">
        <v>0</v>
      </c>
      <c r="O58" s="78">
        <v>0</v>
      </c>
      <c r="P58" s="20">
        <v>1</v>
      </c>
      <c r="Q58" s="20">
        <v>1</v>
      </c>
      <c r="R58" s="20">
        <v>43685</v>
      </c>
      <c r="S58" s="20">
        <v>1</v>
      </c>
      <c r="T58" s="34">
        <v>76</v>
      </c>
      <c r="U58" s="56">
        <v>6.02</v>
      </c>
      <c r="V58" s="56">
        <v>5.7</v>
      </c>
      <c r="W58" s="34">
        <f>SUM(V58/U58)*100-100</f>
        <v>-5.3156146179401844</v>
      </c>
      <c r="X58" s="34">
        <f>IF(W58&lt;-66.66,1.96,-1)</f>
        <v>-1</v>
      </c>
      <c r="Y58" s="32">
        <f>SUM(Y57+X58)</f>
        <v>8.1200000000000117</v>
      </c>
      <c r="Z58" s="34">
        <f>IF(W58&lt;-49.99,0.98,-1)</f>
        <v>-1</v>
      </c>
      <c r="AA58" s="34">
        <f>SUM(AA57+Table2[[#This Row],[Dob P/L]])</f>
        <v>2.4000000000000026</v>
      </c>
      <c r="AB58" s="34">
        <f>IF(V58=1.01,(U58-1)*98%,-1)</f>
        <v>-1</v>
      </c>
      <c r="AC58" s="34">
        <f>SUM(AC57+Table2[[#This Row],[Win P/L]])</f>
        <v>17.413799999999995</v>
      </c>
    </row>
    <row r="59" spans="1:29" x14ac:dyDescent="0.25">
      <c r="A59" s="18">
        <v>43693.826388888891</v>
      </c>
      <c r="B59" s="17" t="s">
        <v>239</v>
      </c>
      <c r="C59" s="17" t="s">
        <v>373</v>
      </c>
      <c r="E59" s="74">
        <v>67</v>
      </c>
      <c r="F59" s="74">
        <v>23</v>
      </c>
      <c r="G59" s="74">
        <v>67</v>
      </c>
      <c r="H59" s="19" t="s">
        <v>374</v>
      </c>
      <c r="I59" s="74">
        <v>0</v>
      </c>
      <c r="J59" s="74">
        <v>5</v>
      </c>
      <c r="K59" s="20">
        <v>0</v>
      </c>
      <c r="N59" s="78">
        <v>1</v>
      </c>
      <c r="O59" s="78">
        <v>9.5</v>
      </c>
      <c r="P59" s="20">
        <v>0.8</v>
      </c>
      <c r="Q59" s="20">
        <v>0.8</v>
      </c>
      <c r="R59" s="20">
        <v>43589</v>
      </c>
      <c r="S59" s="20">
        <v>0.8</v>
      </c>
      <c r="T59" s="34">
        <v>28</v>
      </c>
      <c r="U59" s="56">
        <v>38</v>
      </c>
      <c r="V59" s="56">
        <v>7.6</v>
      </c>
      <c r="W59" s="34">
        <f>SUM(V59/U59)*100-100</f>
        <v>-80</v>
      </c>
      <c r="X59" s="34">
        <f>IF(W59&lt;-66.66,1.96,-1)</f>
        <v>1.96</v>
      </c>
      <c r="Y59" s="32">
        <f>SUM(Y58+X59)</f>
        <v>10.080000000000013</v>
      </c>
      <c r="Z59" s="34">
        <f>IF(W59&lt;-49.99,0.98,-1)</f>
        <v>0.98</v>
      </c>
      <c r="AA59" s="34">
        <f>SUM(AA58+Table2[[#This Row],[Dob P/L]])</f>
        <v>3.3800000000000026</v>
      </c>
      <c r="AB59" s="34">
        <f>IF(V59=1.01,(U59-1)*98%,-1)</f>
        <v>-1</v>
      </c>
      <c r="AC59" s="34">
        <f>SUM(AC58+Table2[[#This Row],[Win P/L]])</f>
        <v>16.413799999999995</v>
      </c>
    </row>
    <row r="60" spans="1:29" x14ac:dyDescent="0.25">
      <c r="A60" s="18">
        <v>43693.826388888891</v>
      </c>
      <c r="B60" s="17" t="s">
        <v>239</v>
      </c>
      <c r="C60" s="17" t="s">
        <v>267</v>
      </c>
      <c r="E60" s="74">
        <v>61</v>
      </c>
      <c r="F60" s="74">
        <v>2</v>
      </c>
      <c r="G60" s="74">
        <v>66</v>
      </c>
      <c r="H60" s="19" t="s">
        <v>268</v>
      </c>
      <c r="I60" s="74">
        <v>1</v>
      </c>
      <c r="J60" s="74">
        <v>7</v>
      </c>
      <c r="K60" s="20">
        <v>0.1429</v>
      </c>
      <c r="N60" s="78">
        <v>1</v>
      </c>
      <c r="O60" s="78">
        <v>-21</v>
      </c>
      <c r="P60" s="20">
        <v>0.71430000000000005</v>
      </c>
      <c r="Q60" s="20">
        <v>0.71430000000000005</v>
      </c>
      <c r="R60" s="20">
        <v>43651</v>
      </c>
      <c r="S60" s="20">
        <v>0.71</v>
      </c>
      <c r="T60" s="34">
        <v>27.5</v>
      </c>
      <c r="U60" s="56">
        <v>10</v>
      </c>
      <c r="V60" s="56">
        <v>1.26</v>
      </c>
      <c r="W60" s="34">
        <f>SUM(V60/U60)*100-100</f>
        <v>-87.4</v>
      </c>
      <c r="X60" s="34">
        <f>IF(W60&lt;-66.66,1.96,-1)</f>
        <v>1.96</v>
      </c>
      <c r="Y60" s="32">
        <f>SUM(Y59+X60)</f>
        <v>12.040000000000013</v>
      </c>
      <c r="Z60" s="34">
        <f>IF(W60&lt;-49.99,0.98,-1)</f>
        <v>0.98</v>
      </c>
      <c r="AA60" s="34">
        <f>SUM(AA59+Table2[[#This Row],[Dob P/L]])</f>
        <v>4.360000000000003</v>
      </c>
      <c r="AB60" s="34">
        <f>IF(V60=1.01,(U60-1)*98%,-1)</f>
        <v>-1</v>
      </c>
      <c r="AC60" s="34">
        <f>SUM(AC59+Table2[[#This Row],[Win P/L]])</f>
        <v>15.413799999999995</v>
      </c>
    </row>
    <row r="61" spans="1:29" x14ac:dyDescent="0.25">
      <c r="A61" s="18">
        <v>43693.847222222219</v>
      </c>
      <c r="B61" s="17" t="s">
        <v>239</v>
      </c>
      <c r="C61" s="17" t="s">
        <v>375</v>
      </c>
      <c r="E61" s="74">
        <v>41</v>
      </c>
      <c r="F61" s="74">
        <v>7</v>
      </c>
      <c r="G61" s="74">
        <v>77</v>
      </c>
      <c r="H61" s="19" t="s">
        <v>376</v>
      </c>
      <c r="I61" s="74">
        <v>1</v>
      </c>
      <c r="J61" s="74">
        <v>4</v>
      </c>
      <c r="K61" s="20">
        <v>0.25</v>
      </c>
      <c r="N61" s="78">
        <v>2</v>
      </c>
      <c r="O61" s="78">
        <v>-11.5</v>
      </c>
      <c r="P61" s="20">
        <v>1</v>
      </c>
      <c r="Q61" s="20">
        <v>1</v>
      </c>
      <c r="R61" s="20">
        <v>43559</v>
      </c>
      <c r="S61" s="20">
        <v>1</v>
      </c>
      <c r="T61" s="34">
        <v>38</v>
      </c>
      <c r="U61" s="56">
        <v>19.48</v>
      </c>
      <c r="V61" s="56">
        <v>11</v>
      </c>
      <c r="W61" s="34">
        <f>SUM(V61/U61)*100-100</f>
        <v>-43.531827515400408</v>
      </c>
      <c r="X61" s="34">
        <f>IF(W61&lt;-66.66,1.96,-1)</f>
        <v>-1</v>
      </c>
      <c r="Y61" s="32">
        <f>SUM(Y60+X61)</f>
        <v>11.040000000000013</v>
      </c>
      <c r="Z61" s="34">
        <f>IF(W61&lt;-49.99,0.98,-1)</f>
        <v>-1</v>
      </c>
      <c r="AA61" s="34">
        <f>SUM(AA60+Table2[[#This Row],[Dob P/L]])</f>
        <v>3.360000000000003</v>
      </c>
      <c r="AB61" s="34">
        <f>IF(V61=1.01,(U61-1)*98%,-1)</f>
        <v>-1</v>
      </c>
      <c r="AC61" s="34">
        <f>SUM(AC60+Table2[[#This Row],[Win P/L]])</f>
        <v>14.413799999999995</v>
      </c>
    </row>
    <row r="62" spans="1:29" x14ac:dyDescent="0.25">
      <c r="A62" s="18">
        <v>43693.847222222219</v>
      </c>
      <c r="B62" s="17" t="s">
        <v>239</v>
      </c>
      <c r="C62" s="17" t="s">
        <v>377</v>
      </c>
      <c r="E62" s="74">
        <v>13</v>
      </c>
      <c r="F62" s="74">
        <v>2</v>
      </c>
      <c r="G62" s="74">
        <v>88</v>
      </c>
      <c r="H62" s="19" t="s">
        <v>378</v>
      </c>
      <c r="I62" s="74">
        <v>3</v>
      </c>
      <c r="J62" s="74">
        <v>10</v>
      </c>
      <c r="K62" s="20">
        <v>0.3</v>
      </c>
      <c r="N62" s="78">
        <v>3</v>
      </c>
      <c r="O62" s="78">
        <v>-2</v>
      </c>
      <c r="P62" s="20">
        <v>0.7</v>
      </c>
      <c r="Q62" s="20">
        <v>0.8</v>
      </c>
      <c r="R62" s="20">
        <v>43745</v>
      </c>
      <c r="S62" s="20">
        <v>0.7</v>
      </c>
      <c r="T62" s="34">
        <v>36.5</v>
      </c>
      <c r="U62" s="56">
        <v>13.71</v>
      </c>
      <c r="V62" s="56">
        <v>1.01</v>
      </c>
      <c r="W62" s="34">
        <f>SUM(V62/U62)*100-100</f>
        <v>-92.633114514952595</v>
      </c>
      <c r="X62" s="34">
        <f>IF(W62&lt;-66.66,1.96,-1)</f>
        <v>1.96</v>
      </c>
      <c r="Y62" s="32">
        <f>SUM(Y61+X62)</f>
        <v>13.000000000000014</v>
      </c>
      <c r="Z62" s="34">
        <f>IF(W62&lt;-49.99,0.98,-1)</f>
        <v>0.98</v>
      </c>
      <c r="AA62" s="34">
        <f>SUM(AA61+Table2[[#This Row],[Dob P/L]])</f>
        <v>4.3400000000000034</v>
      </c>
      <c r="AB62" s="34">
        <f>IF(V62=1.01,(U62-1)*98%,-1)</f>
        <v>12.4558</v>
      </c>
      <c r="AC62" s="34">
        <f>SUM(AC61+Table2[[#This Row],[Win P/L]])</f>
        <v>26.869599999999995</v>
      </c>
    </row>
    <row r="63" spans="1:29" x14ac:dyDescent="0.25">
      <c r="A63" s="18">
        <v>43694.552083333336</v>
      </c>
      <c r="B63" s="17" t="s">
        <v>18</v>
      </c>
      <c r="C63" s="17" t="s">
        <v>253</v>
      </c>
      <c r="E63" s="74">
        <v>11</v>
      </c>
      <c r="F63" s="74">
        <v>6</v>
      </c>
      <c r="G63" s="74">
        <v>75</v>
      </c>
      <c r="H63" s="19" t="s">
        <v>254</v>
      </c>
      <c r="I63" s="74">
        <v>1</v>
      </c>
      <c r="J63" s="74">
        <v>5</v>
      </c>
      <c r="K63" s="20">
        <v>0.2</v>
      </c>
      <c r="N63" s="78">
        <v>1</v>
      </c>
      <c r="O63" s="78">
        <v>9.5</v>
      </c>
      <c r="P63" s="20">
        <v>0.8</v>
      </c>
      <c r="Q63" s="20">
        <v>0.8</v>
      </c>
      <c r="R63" s="20">
        <v>43589</v>
      </c>
      <c r="S63" s="20">
        <v>0.8</v>
      </c>
      <c r="T63" s="34">
        <v>28</v>
      </c>
      <c r="U63" s="56">
        <v>12.5</v>
      </c>
      <c r="V63" s="56">
        <v>5.5</v>
      </c>
      <c r="W63" s="34">
        <f>SUM(V63/U63)*100-100</f>
        <v>-56</v>
      </c>
      <c r="X63" s="34">
        <f>IF(W63&lt;-66.66,1.96,-1)</f>
        <v>-1</v>
      </c>
      <c r="Y63" s="32">
        <f>SUM(Y62+X63)</f>
        <v>12.000000000000014</v>
      </c>
      <c r="Z63" s="34">
        <f>IF(W63&lt;-49.99,0.98,-1)</f>
        <v>0.98</v>
      </c>
      <c r="AA63" s="34">
        <f>SUM(AA62+Table2[[#This Row],[Dob P/L]])</f>
        <v>5.3200000000000038</v>
      </c>
      <c r="AB63" s="34">
        <f>IF(V63=1.01,(U63-1)*98%,-1)</f>
        <v>-1</v>
      </c>
      <c r="AC63" s="34">
        <f>SUM(AC62+Table2[[#This Row],[Win P/L]])</f>
        <v>25.869599999999995</v>
      </c>
    </row>
    <row r="64" spans="1:29" x14ac:dyDescent="0.25">
      <c r="A64" s="18">
        <v>43694.576388888891</v>
      </c>
      <c r="B64" s="17" t="s">
        <v>18</v>
      </c>
      <c r="C64" s="17" t="s">
        <v>379</v>
      </c>
      <c r="E64" s="74">
        <v>11</v>
      </c>
      <c r="F64" s="74">
        <v>3</v>
      </c>
      <c r="G64" s="74">
        <v>91</v>
      </c>
      <c r="H64" s="19" t="s">
        <v>77</v>
      </c>
      <c r="I64" s="74">
        <v>2</v>
      </c>
      <c r="J64" s="74">
        <v>3</v>
      </c>
      <c r="K64" s="20">
        <v>0.66669999999999996</v>
      </c>
      <c r="N64" s="78">
        <v>0</v>
      </c>
      <c r="O64" s="78">
        <v>0</v>
      </c>
      <c r="P64" s="20">
        <v>1</v>
      </c>
      <c r="Q64" s="20">
        <v>1</v>
      </c>
      <c r="R64" s="20">
        <v>43527</v>
      </c>
      <c r="S64" s="20">
        <v>1</v>
      </c>
      <c r="T64" s="34">
        <v>28.5</v>
      </c>
      <c r="U64" s="56">
        <v>28.71</v>
      </c>
      <c r="V64" s="56">
        <v>2.2599999999999998</v>
      </c>
      <c r="W64" s="34">
        <f>SUM(V64/U64)*100-100</f>
        <v>-92.128178335074892</v>
      </c>
      <c r="X64" s="34">
        <f>IF(W64&lt;-66.66,1.96,-1)</f>
        <v>1.96</v>
      </c>
      <c r="Y64" s="32">
        <f>SUM(Y63+X64)</f>
        <v>13.960000000000015</v>
      </c>
      <c r="Z64" s="34">
        <f>IF(W64&lt;-49.99,0.98,-1)</f>
        <v>0.98</v>
      </c>
      <c r="AA64" s="34">
        <f>SUM(AA63+Table2[[#This Row],[Dob P/L]])</f>
        <v>6.3000000000000043</v>
      </c>
      <c r="AB64" s="34">
        <f>IF(V64=1.01,(U64-1)*98%,-1)</f>
        <v>-1</v>
      </c>
      <c r="AC64" s="34">
        <f>SUM(AC63+Table2[[#This Row],[Win P/L]])</f>
        <v>24.869599999999995</v>
      </c>
    </row>
    <row r="65" spans="1:29" x14ac:dyDescent="0.25">
      <c r="A65" s="18">
        <v>43694.586805555555</v>
      </c>
      <c r="B65" s="17" t="s">
        <v>87</v>
      </c>
      <c r="C65" s="17" t="s">
        <v>259</v>
      </c>
      <c r="E65" s="74">
        <v>23</v>
      </c>
      <c r="F65" s="74">
        <v>11</v>
      </c>
      <c r="G65" s="74">
        <v>82</v>
      </c>
      <c r="H65" s="19" t="s">
        <v>53</v>
      </c>
      <c r="I65" s="74">
        <v>4</v>
      </c>
      <c r="J65" s="74">
        <v>16</v>
      </c>
      <c r="K65" s="20">
        <v>0.25</v>
      </c>
      <c r="N65" s="78">
        <v>4</v>
      </c>
      <c r="O65" s="78">
        <v>-84</v>
      </c>
      <c r="P65" s="20">
        <v>0.75</v>
      </c>
      <c r="Q65" s="20">
        <v>0.875</v>
      </c>
      <c r="R65" s="20">
        <v>42705</v>
      </c>
      <c r="S65" s="20">
        <v>0.75</v>
      </c>
      <c r="T65" s="34">
        <v>74</v>
      </c>
      <c r="U65" s="56">
        <v>15.22</v>
      </c>
      <c r="V65" s="56">
        <v>8</v>
      </c>
      <c r="W65" s="34">
        <f>SUM(V65/U65)*100-100</f>
        <v>-47.437582128777919</v>
      </c>
      <c r="X65" s="34">
        <f>IF(W65&lt;-66.66,1.96,-1)</f>
        <v>-1</v>
      </c>
      <c r="Y65" s="32">
        <f>SUM(Y64+X65)</f>
        <v>12.960000000000015</v>
      </c>
      <c r="Z65" s="34">
        <f>IF(W65&lt;-49.99,0.98,-1)</f>
        <v>-1</v>
      </c>
      <c r="AA65" s="34">
        <f>SUM(AA64+Table2[[#This Row],[Dob P/L]])</f>
        <v>5.3000000000000043</v>
      </c>
      <c r="AB65" s="34">
        <f>IF(V65=1.01,(U65-1)*98%,-1)</f>
        <v>-1</v>
      </c>
      <c r="AC65" s="34">
        <f>SUM(AC64+Table2[[#This Row],[Win P/L]])</f>
        <v>23.869599999999995</v>
      </c>
    </row>
    <row r="66" spans="1:29" x14ac:dyDescent="0.25">
      <c r="A66" s="18">
        <v>43694.590277777781</v>
      </c>
      <c r="B66" s="17" t="s">
        <v>27</v>
      </c>
      <c r="C66" s="17" t="s">
        <v>245</v>
      </c>
      <c r="E66" s="74">
        <v>9</v>
      </c>
      <c r="F66" s="74">
        <v>7</v>
      </c>
      <c r="G66" s="74">
        <v>71</v>
      </c>
      <c r="H66" s="19" t="s">
        <v>42</v>
      </c>
      <c r="I66" s="74">
        <v>0</v>
      </c>
      <c r="J66" s="74">
        <v>3</v>
      </c>
      <c r="K66" s="20">
        <v>0</v>
      </c>
      <c r="N66" s="78">
        <v>0</v>
      </c>
      <c r="O66" s="78">
        <v>0</v>
      </c>
      <c r="P66" s="20">
        <v>1</v>
      </c>
      <c r="Q66" s="20">
        <v>1</v>
      </c>
      <c r="R66" s="20">
        <v>43527</v>
      </c>
      <c r="S66" s="20">
        <v>1</v>
      </c>
      <c r="T66" s="34">
        <v>28.5</v>
      </c>
      <c r="U66" s="56">
        <v>19.68</v>
      </c>
      <c r="V66" s="56">
        <v>10.5</v>
      </c>
      <c r="W66" s="34">
        <f>SUM(V66/U66)*100-100</f>
        <v>-46.646341463414629</v>
      </c>
      <c r="X66" s="34">
        <f>IF(W66&lt;-66.66,1.96,-1)</f>
        <v>-1</v>
      </c>
      <c r="Y66" s="32">
        <f>SUM(Y65+X66)</f>
        <v>11.960000000000015</v>
      </c>
      <c r="Z66" s="34">
        <f>IF(W66&lt;-49.99,0.98,-1)</f>
        <v>-1</v>
      </c>
      <c r="AA66" s="34">
        <f>SUM(AA65+Table2[[#This Row],[Dob P/L]])</f>
        <v>4.3000000000000043</v>
      </c>
      <c r="AB66" s="34">
        <f>IF(V66=1.01,(U66-1)*98%,-1)</f>
        <v>-1</v>
      </c>
      <c r="AC66" s="34">
        <f>SUM(AC65+Table2[[#This Row],[Win P/L]])</f>
        <v>22.869599999999995</v>
      </c>
    </row>
    <row r="67" spans="1:29" x14ac:dyDescent="0.25">
      <c r="A67" s="18">
        <v>43694.600694444445</v>
      </c>
      <c r="B67" s="17" t="s">
        <v>18</v>
      </c>
      <c r="C67" s="17" t="s">
        <v>380</v>
      </c>
      <c r="E67" s="74">
        <v>29</v>
      </c>
      <c r="F67" s="74">
        <v>3</v>
      </c>
      <c r="G67" s="74">
        <v>96</v>
      </c>
      <c r="H67" s="19" t="s">
        <v>118</v>
      </c>
      <c r="I67" s="74">
        <v>4</v>
      </c>
      <c r="J67" s="74">
        <v>11</v>
      </c>
      <c r="K67" s="20">
        <v>0.36359999999999998</v>
      </c>
      <c r="N67" s="78">
        <v>2</v>
      </c>
      <c r="O67" s="78">
        <v>19</v>
      </c>
      <c r="P67" s="20">
        <v>0.81820000000000004</v>
      </c>
      <c r="Q67" s="20">
        <v>0.81820000000000004</v>
      </c>
      <c r="R67" s="20">
        <v>43778</v>
      </c>
      <c r="S67" s="20">
        <v>0.82</v>
      </c>
      <c r="T67" s="34">
        <v>65.5</v>
      </c>
      <c r="U67" s="56">
        <v>9.07</v>
      </c>
      <c r="V67" s="56">
        <v>7</v>
      </c>
      <c r="W67" s="34">
        <f>SUM(V67/U67)*100-100</f>
        <v>-22.82249173098127</v>
      </c>
      <c r="X67" s="34">
        <f>IF(W67&lt;-66.66,1.96,-1)</f>
        <v>-1</v>
      </c>
      <c r="Y67" s="32">
        <f>SUM(Y66+X67)</f>
        <v>10.960000000000015</v>
      </c>
      <c r="Z67" s="34">
        <f>IF(W67&lt;-49.99,0.98,-1)</f>
        <v>-1</v>
      </c>
      <c r="AA67" s="34">
        <f>SUM(AA66+Table2[[#This Row],[Dob P/L]])</f>
        <v>3.3000000000000043</v>
      </c>
      <c r="AB67" s="34">
        <f>IF(V67=1.01,(U67-1)*98%,-1)</f>
        <v>-1</v>
      </c>
      <c r="AC67" s="34">
        <f>SUM(AC66+Table2[[#This Row],[Win P/L]])</f>
        <v>21.869599999999995</v>
      </c>
    </row>
    <row r="68" spans="1:29" x14ac:dyDescent="0.25">
      <c r="A68" s="18">
        <v>43694.600694444445</v>
      </c>
      <c r="B68" s="17" t="s">
        <v>18</v>
      </c>
      <c r="C68" s="17" t="s">
        <v>381</v>
      </c>
      <c r="E68" s="74">
        <v>16</v>
      </c>
      <c r="F68" s="74">
        <v>2</v>
      </c>
      <c r="G68" s="74">
        <v>103</v>
      </c>
      <c r="H68" s="19" t="s">
        <v>382</v>
      </c>
      <c r="I68" s="74">
        <v>1</v>
      </c>
      <c r="J68" s="74">
        <v>5</v>
      </c>
      <c r="K68" s="20">
        <v>0.2</v>
      </c>
      <c r="N68" s="78">
        <v>1</v>
      </c>
      <c r="O68" s="78">
        <v>9.5</v>
      </c>
      <c r="P68" s="20">
        <v>0.8</v>
      </c>
      <c r="Q68" s="20">
        <v>0.8</v>
      </c>
      <c r="R68" s="20">
        <v>43589</v>
      </c>
      <c r="S68" s="20">
        <v>0.8</v>
      </c>
      <c r="T68" s="34">
        <v>28</v>
      </c>
      <c r="U68" s="56">
        <v>14.5</v>
      </c>
      <c r="V68" s="56">
        <v>1.01</v>
      </c>
      <c r="W68" s="34">
        <f>SUM(V68/U68)*100-100</f>
        <v>-93.034482758620697</v>
      </c>
      <c r="X68" s="34">
        <f>IF(W68&lt;-66.66,1.96,-1)</f>
        <v>1.96</v>
      </c>
      <c r="Y68" s="32">
        <f>SUM(Y67+X68)</f>
        <v>12.920000000000016</v>
      </c>
      <c r="Z68" s="34">
        <f>IF(W68&lt;-49.99,0.98,-1)</f>
        <v>0.98</v>
      </c>
      <c r="AA68" s="34">
        <f>SUM(AA67+Table2[[#This Row],[Dob P/L]])</f>
        <v>4.2800000000000047</v>
      </c>
      <c r="AB68" s="34">
        <f>IF(V68=1.01,(U68-1)*98%,-1)</f>
        <v>13.23</v>
      </c>
      <c r="AC68" s="34">
        <f>SUM(AC67+Table2[[#This Row],[Win P/L]])</f>
        <v>35.099599999999995</v>
      </c>
    </row>
    <row r="69" spans="1:29" x14ac:dyDescent="0.25">
      <c r="A69" s="18">
        <v>43694.611111111109</v>
      </c>
      <c r="B69" s="17" t="s">
        <v>87</v>
      </c>
      <c r="C69" s="17" t="s">
        <v>383</v>
      </c>
      <c r="E69" s="74">
        <v>11</v>
      </c>
      <c r="F69" s="74">
        <v>1</v>
      </c>
      <c r="G69" s="74">
        <v>47</v>
      </c>
      <c r="H69" s="19" t="s">
        <v>384</v>
      </c>
      <c r="I69" s="74">
        <v>0</v>
      </c>
      <c r="J69" s="74">
        <v>5</v>
      </c>
      <c r="K69" s="20">
        <v>0</v>
      </c>
      <c r="N69" s="78">
        <v>0</v>
      </c>
      <c r="O69" s="78">
        <v>0</v>
      </c>
      <c r="P69" s="20">
        <v>0.8</v>
      </c>
      <c r="Q69" s="20">
        <v>1</v>
      </c>
      <c r="R69" s="20">
        <v>43589</v>
      </c>
      <c r="S69" s="20">
        <v>0.8</v>
      </c>
      <c r="T69" s="34">
        <v>28</v>
      </c>
      <c r="U69" s="56">
        <v>310</v>
      </c>
      <c r="V69" s="56">
        <v>36</v>
      </c>
      <c r="W69" s="34">
        <f>SUM(V69/U69)*100-100</f>
        <v>-88.387096774193552</v>
      </c>
      <c r="X69" s="34">
        <f>IF(W69&lt;-66.66,1.96,-1)</f>
        <v>1.96</v>
      </c>
      <c r="Y69" s="32">
        <f>SUM(Y68+X69)</f>
        <v>14.880000000000017</v>
      </c>
      <c r="Z69" s="34">
        <f>IF(W69&lt;-49.99,0.98,-1)</f>
        <v>0.98</v>
      </c>
      <c r="AA69" s="34">
        <f>SUM(AA68+Table2[[#This Row],[Dob P/L]])</f>
        <v>5.2600000000000051</v>
      </c>
      <c r="AB69" s="34">
        <f>IF(V69=1.01,(U69-1)*98%,-1)</f>
        <v>-1</v>
      </c>
      <c r="AC69" s="34">
        <f>SUM(AC68+Table2[[#This Row],[Win P/L]])</f>
        <v>34.099599999999995</v>
      </c>
    </row>
    <row r="70" spans="1:29" x14ac:dyDescent="0.25">
      <c r="A70" s="18">
        <v>43694.635416666664</v>
      </c>
      <c r="B70" s="17" t="s">
        <v>87</v>
      </c>
      <c r="C70" s="17" t="s">
        <v>255</v>
      </c>
      <c r="E70" s="74">
        <v>12</v>
      </c>
      <c r="F70" s="74">
        <v>19</v>
      </c>
      <c r="G70" s="74">
        <v>93</v>
      </c>
      <c r="H70" s="19" t="s">
        <v>121</v>
      </c>
      <c r="I70" s="74">
        <v>4</v>
      </c>
      <c r="J70" s="74">
        <v>10</v>
      </c>
      <c r="K70" s="20">
        <v>0.4</v>
      </c>
      <c r="N70" s="78">
        <v>3</v>
      </c>
      <c r="O70" s="78">
        <v>-2</v>
      </c>
      <c r="P70" s="20">
        <v>0.8</v>
      </c>
      <c r="Q70" s="20">
        <v>0.8</v>
      </c>
      <c r="R70" s="20">
        <v>43746</v>
      </c>
      <c r="S70" s="20">
        <v>0.8</v>
      </c>
      <c r="T70" s="34">
        <v>56</v>
      </c>
      <c r="U70" s="56">
        <v>9.4700000000000006</v>
      </c>
      <c r="V70" s="56">
        <v>4.9000000000000004</v>
      </c>
      <c r="W70" s="34">
        <f>SUM(V70/U70)*100-100</f>
        <v>-48.25765575501584</v>
      </c>
      <c r="X70" s="34">
        <f>IF(W70&lt;-66.66,1.96,-1)</f>
        <v>-1</v>
      </c>
      <c r="Y70" s="32">
        <f>SUM(Y69+X70)</f>
        <v>13.880000000000017</v>
      </c>
      <c r="Z70" s="34">
        <f>IF(W70&lt;-49.99,0.98,-1)</f>
        <v>-1</v>
      </c>
      <c r="AA70" s="34">
        <f>SUM(AA69+Table2[[#This Row],[Dob P/L]])</f>
        <v>4.2600000000000051</v>
      </c>
      <c r="AB70" s="34">
        <f>IF(V70=1.01,(U70-1)*98%,-1)</f>
        <v>-1</v>
      </c>
      <c r="AC70" s="34">
        <f>SUM(AC69+Table2[[#This Row],[Win P/L]])</f>
        <v>33.099599999999995</v>
      </c>
    </row>
    <row r="71" spans="1:29" x14ac:dyDescent="0.25">
      <c r="A71" s="18">
        <v>43694.638888888891</v>
      </c>
      <c r="B71" s="17" t="s">
        <v>27</v>
      </c>
      <c r="C71" s="17" t="s">
        <v>385</v>
      </c>
      <c r="E71" s="74">
        <v>8</v>
      </c>
      <c r="F71" s="74">
        <v>5</v>
      </c>
      <c r="G71" s="74">
        <v>66</v>
      </c>
      <c r="H71" s="19" t="s">
        <v>57</v>
      </c>
      <c r="I71" s="74">
        <v>1</v>
      </c>
      <c r="J71" s="74">
        <v>3</v>
      </c>
      <c r="K71" s="20">
        <v>0.33329999999999999</v>
      </c>
      <c r="N71" s="78">
        <v>2</v>
      </c>
      <c r="O71" s="78">
        <v>-11.5</v>
      </c>
      <c r="P71" s="20">
        <v>1</v>
      </c>
      <c r="Q71" s="20">
        <v>1</v>
      </c>
      <c r="R71" s="20">
        <v>43527</v>
      </c>
      <c r="S71" s="20">
        <v>1</v>
      </c>
      <c r="T71" s="34">
        <v>28.5</v>
      </c>
      <c r="U71" s="56">
        <v>75</v>
      </c>
      <c r="V71" s="56">
        <v>9.6</v>
      </c>
      <c r="W71" s="34">
        <f>SUM(V71/U71)*100-100</f>
        <v>-87.2</v>
      </c>
      <c r="X71" s="34">
        <f>IF(W71&lt;-66.66,1.96,-1)</f>
        <v>1.96</v>
      </c>
      <c r="Y71" s="32">
        <f>SUM(Y70+X71)</f>
        <v>15.840000000000018</v>
      </c>
      <c r="Z71" s="34">
        <f>IF(W71&lt;-49.99,0.98,-1)</f>
        <v>0.98</v>
      </c>
      <c r="AA71" s="34">
        <f>SUM(AA70+Table2[[#This Row],[Dob P/L]])</f>
        <v>5.2400000000000055</v>
      </c>
      <c r="AB71" s="34">
        <f>IF(V71=1.01,(U71-1)*98%,-1)</f>
        <v>-1</v>
      </c>
      <c r="AC71" s="34">
        <f>SUM(AC70+Table2[[#This Row],[Win P/L]])</f>
        <v>32.099599999999995</v>
      </c>
    </row>
    <row r="72" spans="1:29" x14ac:dyDescent="0.25">
      <c r="A72" s="18">
        <v>43694.638888888891</v>
      </c>
      <c r="B72" s="17" t="s">
        <v>27</v>
      </c>
      <c r="C72" s="17" t="s">
        <v>386</v>
      </c>
      <c r="E72" s="74">
        <v>22</v>
      </c>
      <c r="F72" s="74">
        <v>4</v>
      </c>
      <c r="G72" s="74">
        <v>77</v>
      </c>
      <c r="H72" s="19" t="s">
        <v>351</v>
      </c>
      <c r="I72" s="74">
        <v>0</v>
      </c>
      <c r="J72" s="74">
        <v>3</v>
      </c>
      <c r="K72" s="20">
        <v>0</v>
      </c>
      <c r="N72" s="78">
        <v>1</v>
      </c>
      <c r="O72" s="78">
        <v>9.5</v>
      </c>
      <c r="P72" s="20">
        <v>1</v>
      </c>
      <c r="Q72" s="20">
        <v>1</v>
      </c>
      <c r="R72" s="20">
        <v>43527</v>
      </c>
      <c r="S72" s="20">
        <v>1</v>
      </c>
      <c r="T72" s="34">
        <v>28.5</v>
      </c>
      <c r="U72" s="56">
        <v>4.5</v>
      </c>
      <c r="V72" s="56">
        <v>2</v>
      </c>
      <c r="W72" s="34">
        <f>SUM(V72/U72)*100-100</f>
        <v>-55.555555555555557</v>
      </c>
      <c r="X72" s="34">
        <f>IF(W72&lt;-66.66,1.96,-1)</f>
        <v>-1</v>
      </c>
      <c r="Y72" s="32">
        <f>SUM(Y71+X72)</f>
        <v>14.840000000000018</v>
      </c>
      <c r="Z72" s="34">
        <f>IF(W72&lt;-49.99,0.98,-1)</f>
        <v>0.98</v>
      </c>
      <c r="AA72" s="34">
        <f>SUM(AA71+Table2[[#This Row],[Dob P/L]])</f>
        <v>6.220000000000006</v>
      </c>
      <c r="AB72" s="34">
        <f>IF(V72=1.01,(U72-1)*98%,-1)</f>
        <v>-1</v>
      </c>
      <c r="AC72" s="34">
        <f>SUM(AC71+Table2[[#This Row],[Win P/L]])</f>
        <v>31.099599999999995</v>
      </c>
    </row>
    <row r="73" spans="1:29" x14ac:dyDescent="0.25">
      <c r="A73" s="18">
        <v>43694.649305555555</v>
      </c>
      <c r="B73" s="17" t="s">
        <v>18</v>
      </c>
      <c r="C73" s="17" t="s">
        <v>272</v>
      </c>
      <c r="E73" s="74">
        <v>18</v>
      </c>
      <c r="F73" s="74">
        <v>5</v>
      </c>
      <c r="G73" s="74">
        <v>109</v>
      </c>
      <c r="H73" s="19" t="s">
        <v>273</v>
      </c>
      <c r="I73" s="74">
        <v>6</v>
      </c>
      <c r="J73" s="74">
        <v>20</v>
      </c>
      <c r="K73" s="20">
        <v>0.3</v>
      </c>
      <c r="N73" s="78">
        <v>4</v>
      </c>
      <c r="O73" s="78">
        <v>-23</v>
      </c>
      <c r="P73" s="20">
        <v>0.7</v>
      </c>
      <c r="Q73" s="20">
        <v>0.7</v>
      </c>
      <c r="R73" s="20" t="s">
        <v>190</v>
      </c>
      <c r="S73" s="20">
        <v>0.7</v>
      </c>
      <c r="T73" s="34">
        <v>73</v>
      </c>
      <c r="U73" s="56">
        <v>13.5</v>
      </c>
      <c r="V73" s="56">
        <v>5</v>
      </c>
      <c r="W73" s="34">
        <f>SUM(V73/U73)*100-100</f>
        <v>-62.962962962962962</v>
      </c>
      <c r="X73" s="34">
        <f>IF(W73&lt;-66.66,1.96,-1)</f>
        <v>-1</v>
      </c>
      <c r="Y73" s="32">
        <f>SUM(Y72+X73)</f>
        <v>13.840000000000018</v>
      </c>
      <c r="Z73" s="34">
        <f>IF(W73&lt;-49.99,0.98,-1)</f>
        <v>0.98</v>
      </c>
      <c r="AA73" s="34">
        <f>SUM(AA72+Table2[[#This Row],[Dob P/L]])</f>
        <v>7.2000000000000064</v>
      </c>
      <c r="AB73" s="34">
        <f>IF(V73=1.01,(U73-1)*98%,-1)</f>
        <v>-1</v>
      </c>
      <c r="AC73" s="34">
        <f>SUM(AC72+Table2[[#This Row],[Win P/L]])</f>
        <v>30.099599999999995</v>
      </c>
    </row>
    <row r="74" spans="1:29" x14ac:dyDescent="0.25">
      <c r="A74" s="18">
        <v>43694.659722222219</v>
      </c>
      <c r="B74" s="17" t="s">
        <v>87</v>
      </c>
      <c r="C74" s="17" t="s">
        <v>257</v>
      </c>
      <c r="E74" s="74">
        <v>20</v>
      </c>
      <c r="F74" s="74">
        <v>4</v>
      </c>
      <c r="G74" s="74">
        <v>75</v>
      </c>
      <c r="H74" s="19" t="s">
        <v>258</v>
      </c>
      <c r="I74" s="74">
        <v>2</v>
      </c>
      <c r="J74" s="74">
        <v>13</v>
      </c>
      <c r="K74" s="20">
        <v>0.15379999999999999</v>
      </c>
      <c r="N74" s="78">
        <v>3</v>
      </c>
      <c r="O74" s="78">
        <v>-32.5</v>
      </c>
      <c r="P74" s="20">
        <v>0.76919999999999999</v>
      </c>
      <c r="Q74" s="20">
        <v>0.84619999999999995</v>
      </c>
      <c r="R74" s="20">
        <v>41548</v>
      </c>
      <c r="S74" s="20">
        <v>0.77</v>
      </c>
      <c r="T74" s="34">
        <v>65</v>
      </c>
      <c r="U74" s="56">
        <v>6.87</v>
      </c>
      <c r="V74" s="56">
        <v>6.4</v>
      </c>
      <c r="W74" s="34">
        <f>SUM(V74/U74)*100-100</f>
        <v>-6.8413391557496368</v>
      </c>
      <c r="X74" s="34">
        <f>IF(W74&lt;-66.66,1.96,-1)</f>
        <v>-1</v>
      </c>
      <c r="Y74" s="32">
        <f>SUM(Y73+X74)</f>
        <v>12.840000000000018</v>
      </c>
      <c r="Z74" s="34">
        <f>IF(W74&lt;-49.99,0.98,-1)</f>
        <v>-1</v>
      </c>
      <c r="AA74" s="34">
        <f>SUM(AA73+Table2[[#This Row],[Dob P/L]])</f>
        <v>6.2000000000000064</v>
      </c>
      <c r="AB74" s="34">
        <f>IF(V74=1.01,(U74-1)*98%,-1)</f>
        <v>-1</v>
      </c>
      <c r="AC74" s="34">
        <f>SUM(AC73+Table2[[#This Row],[Win P/L]])</f>
        <v>29.099599999999995</v>
      </c>
    </row>
    <row r="75" spans="1:29" x14ac:dyDescent="0.25">
      <c r="A75" s="18">
        <v>43694.663194444445</v>
      </c>
      <c r="B75" s="17" t="s">
        <v>27</v>
      </c>
      <c r="C75" s="17" t="s">
        <v>387</v>
      </c>
      <c r="E75" s="74">
        <v>14</v>
      </c>
      <c r="F75" s="74">
        <v>2</v>
      </c>
      <c r="G75" s="74">
        <v>102</v>
      </c>
      <c r="H75" s="19" t="s">
        <v>155</v>
      </c>
      <c r="I75" s="74">
        <v>1</v>
      </c>
      <c r="J75" s="74">
        <v>5</v>
      </c>
      <c r="K75" s="20">
        <v>0.2</v>
      </c>
      <c r="N75" s="78">
        <v>3</v>
      </c>
      <c r="O75" s="78">
        <v>-2</v>
      </c>
      <c r="P75" s="20">
        <v>0.8</v>
      </c>
      <c r="Q75" s="20">
        <v>1</v>
      </c>
      <c r="R75" s="20">
        <v>43589</v>
      </c>
      <c r="S75" s="20">
        <v>0.8</v>
      </c>
      <c r="T75" s="34">
        <v>28</v>
      </c>
      <c r="U75" s="56">
        <v>8.41</v>
      </c>
      <c r="V75" s="56">
        <v>2.5</v>
      </c>
      <c r="W75" s="34">
        <f>SUM(V75/U75)*100-100</f>
        <v>-70.273483947681328</v>
      </c>
      <c r="X75" s="34">
        <f>IF(W75&lt;-66.66,1.96,-1)</f>
        <v>1.96</v>
      </c>
      <c r="Y75" s="32">
        <f>SUM(Y74+X75)</f>
        <v>14.800000000000018</v>
      </c>
      <c r="Z75" s="34">
        <f>IF(W75&lt;-49.99,0.98,-1)</f>
        <v>0.98</v>
      </c>
      <c r="AA75" s="34">
        <f>SUM(AA74+Table2[[#This Row],[Dob P/L]])</f>
        <v>7.1800000000000068</v>
      </c>
      <c r="AB75" s="34">
        <f>IF(V75=1.01,(U75-1)*98%,-1)</f>
        <v>-1</v>
      </c>
      <c r="AC75" s="34">
        <f>SUM(AC74+Table2[[#This Row],[Win P/L]])</f>
        <v>28.099599999999995</v>
      </c>
    </row>
    <row r="76" spans="1:29" x14ac:dyDescent="0.25">
      <c r="A76" s="18">
        <v>43694.663194444445</v>
      </c>
      <c r="B76" s="17" t="s">
        <v>27</v>
      </c>
      <c r="C76" s="17" t="s">
        <v>388</v>
      </c>
      <c r="E76" s="74">
        <v>37</v>
      </c>
      <c r="F76" s="74">
        <v>7</v>
      </c>
      <c r="G76" s="74">
        <v>99</v>
      </c>
      <c r="H76" s="19" t="s">
        <v>47</v>
      </c>
      <c r="I76" s="74">
        <v>2</v>
      </c>
      <c r="J76" s="74">
        <v>8</v>
      </c>
      <c r="K76" s="20">
        <v>0.25</v>
      </c>
      <c r="N76" s="78">
        <v>2</v>
      </c>
      <c r="O76" s="78">
        <v>19</v>
      </c>
      <c r="P76" s="20">
        <v>0.75</v>
      </c>
      <c r="Q76" s="20">
        <v>0.75</v>
      </c>
      <c r="R76" s="20">
        <v>43683</v>
      </c>
      <c r="S76" s="20">
        <v>0.75</v>
      </c>
      <c r="T76" s="34">
        <v>37</v>
      </c>
      <c r="U76" s="56">
        <v>5.12</v>
      </c>
      <c r="V76" s="56">
        <v>1.01</v>
      </c>
      <c r="W76" s="34">
        <f>SUM(V76/U76)*100-100</f>
        <v>-80.2734375</v>
      </c>
      <c r="X76" s="34">
        <f>IF(W76&lt;-66.66,1.96,-1)</f>
        <v>1.96</v>
      </c>
      <c r="Y76" s="32">
        <f>SUM(Y75+X76)</f>
        <v>16.760000000000019</v>
      </c>
      <c r="Z76" s="34">
        <f>IF(W76&lt;-49.99,0.98,-1)</f>
        <v>0.98</v>
      </c>
      <c r="AA76" s="34">
        <f>SUM(AA75+Table2[[#This Row],[Dob P/L]])</f>
        <v>8.1600000000000072</v>
      </c>
      <c r="AB76" s="34">
        <f>IF(V76=1.01,(U76-1)*98%,-1)</f>
        <v>4.0376000000000003</v>
      </c>
      <c r="AC76" s="34">
        <f>SUM(AC75+Table2[[#This Row],[Win P/L]])</f>
        <v>32.137199999999993</v>
      </c>
    </row>
    <row r="77" spans="1:29" x14ac:dyDescent="0.25">
      <c r="A77" s="18">
        <v>43694.6875</v>
      </c>
      <c r="B77" s="17" t="s">
        <v>27</v>
      </c>
      <c r="C77" s="17" t="s">
        <v>389</v>
      </c>
      <c r="E77" s="74">
        <v>12</v>
      </c>
      <c r="F77" s="74">
        <v>1</v>
      </c>
      <c r="G77" s="74">
        <v>94</v>
      </c>
      <c r="H77" s="19" t="s">
        <v>175</v>
      </c>
      <c r="I77" s="74">
        <v>2</v>
      </c>
      <c r="J77" s="74">
        <v>11</v>
      </c>
      <c r="K77" s="20">
        <v>0.18179999999999999</v>
      </c>
      <c r="N77" s="78">
        <v>1</v>
      </c>
      <c r="O77" s="78">
        <v>9.5</v>
      </c>
      <c r="P77" s="20">
        <v>0.72729999999999995</v>
      </c>
      <c r="Q77" s="20">
        <v>0.90910000000000002</v>
      </c>
      <c r="R77" s="20">
        <v>43777</v>
      </c>
      <c r="S77" s="20">
        <v>0.73</v>
      </c>
      <c r="T77" s="34">
        <v>46</v>
      </c>
      <c r="U77" s="56">
        <v>9</v>
      </c>
      <c r="V77" s="56">
        <v>1.01</v>
      </c>
      <c r="W77" s="34">
        <f>SUM(V77/U77)*100-100</f>
        <v>-88.777777777777771</v>
      </c>
      <c r="X77" s="34">
        <f>IF(W77&lt;-66.66,1.96,-1)</f>
        <v>1.96</v>
      </c>
      <c r="Y77" s="32">
        <f>SUM(Y76+X77)</f>
        <v>18.72000000000002</v>
      </c>
      <c r="Z77" s="34">
        <f>IF(W77&lt;-49.99,0.98,-1)</f>
        <v>0.98</v>
      </c>
      <c r="AA77" s="34">
        <f>SUM(AA76+Table2[[#This Row],[Dob P/L]])</f>
        <v>9.1400000000000077</v>
      </c>
      <c r="AB77" s="34">
        <f>IF(V77=1.01,(U77-1)*98%,-1)</f>
        <v>7.84</v>
      </c>
      <c r="AC77" s="34">
        <f>SUM(AC76+Table2[[#This Row],[Win P/L]])</f>
        <v>39.977199999999996</v>
      </c>
    </row>
    <row r="78" spans="1:29" x14ac:dyDescent="0.25">
      <c r="A78" s="18">
        <v>43694.6875</v>
      </c>
      <c r="B78" s="17" t="s">
        <v>27</v>
      </c>
      <c r="C78" s="17" t="s">
        <v>390</v>
      </c>
      <c r="E78" s="74">
        <v>29</v>
      </c>
      <c r="F78" s="74">
        <v>4</v>
      </c>
      <c r="G78" s="74">
        <v>86</v>
      </c>
      <c r="H78" s="19" t="s">
        <v>155</v>
      </c>
      <c r="I78" s="74">
        <v>4</v>
      </c>
      <c r="J78" s="74">
        <v>14</v>
      </c>
      <c r="K78" s="20">
        <v>0.28570000000000001</v>
      </c>
      <c r="N78" s="78">
        <v>6</v>
      </c>
      <c r="O78" s="78">
        <v>-4</v>
      </c>
      <c r="P78" s="20">
        <v>0.71430000000000005</v>
      </c>
      <c r="Q78" s="20">
        <v>0.78569999999999995</v>
      </c>
      <c r="R78" s="20">
        <v>41913</v>
      </c>
      <c r="S78" s="20">
        <v>0.71</v>
      </c>
      <c r="T78" s="34">
        <v>55</v>
      </c>
      <c r="U78" s="56">
        <v>4.62</v>
      </c>
      <c r="V78" s="56">
        <v>2.25</v>
      </c>
      <c r="W78" s="34">
        <f>SUM(V78/U78)*100-100</f>
        <v>-51.298701298701296</v>
      </c>
      <c r="X78" s="34">
        <f>IF(W78&lt;-66.66,1.96,-1)</f>
        <v>-1</v>
      </c>
      <c r="Y78" s="32">
        <f>SUM(Y77+X78)</f>
        <v>17.72000000000002</v>
      </c>
      <c r="Z78" s="34">
        <f>IF(W78&lt;-49.99,0.98,-1)</f>
        <v>0.98</v>
      </c>
      <c r="AA78" s="34">
        <f>SUM(AA77+Table2[[#This Row],[Dob P/L]])</f>
        <v>10.120000000000008</v>
      </c>
      <c r="AB78" s="34">
        <f>IF(V78=1.01,(U78-1)*98%,-1)</f>
        <v>-1</v>
      </c>
      <c r="AC78" s="34">
        <f>SUM(AC77+Table2[[#This Row],[Win P/L]])</f>
        <v>38.977199999999996</v>
      </c>
    </row>
    <row r="79" spans="1:29" x14ac:dyDescent="0.25">
      <c r="A79" s="18">
        <v>43694.6875</v>
      </c>
      <c r="B79" s="17" t="s">
        <v>27</v>
      </c>
      <c r="C79" s="17" t="s">
        <v>391</v>
      </c>
      <c r="E79" s="74">
        <v>14</v>
      </c>
      <c r="F79" s="74">
        <v>3</v>
      </c>
      <c r="G79" s="74">
        <v>74</v>
      </c>
      <c r="H79" s="19" t="s">
        <v>47</v>
      </c>
      <c r="I79" s="74">
        <v>1</v>
      </c>
      <c r="J79" s="74">
        <v>14</v>
      </c>
      <c r="K79" s="20">
        <v>7.1400000000000005E-2</v>
      </c>
      <c r="N79" s="78">
        <v>5</v>
      </c>
      <c r="O79" s="78">
        <v>17</v>
      </c>
      <c r="P79" s="20">
        <v>0.71430000000000005</v>
      </c>
      <c r="Q79" s="20">
        <v>0.78569999999999995</v>
      </c>
      <c r="R79" s="20">
        <v>41913</v>
      </c>
      <c r="S79" s="20">
        <v>0.71</v>
      </c>
      <c r="T79" s="34">
        <v>55</v>
      </c>
      <c r="U79" s="56">
        <v>21</v>
      </c>
      <c r="V79" s="56">
        <v>14</v>
      </c>
      <c r="W79" s="34">
        <f>SUM(V79/U79)*100-100</f>
        <v>-33.333333333333343</v>
      </c>
      <c r="X79" s="34">
        <f>IF(W79&lt;-66.66,1.96,-1)</f>
        <v>-1</v>
      </c>
      <c r="Y79" s="32">
        <f>SUM(Y78+X79)</f>
        <v>16.72000000000002</v>
      </c>
      <c r="Z79" s="34">
        <f>IF(W79&lt;-49.99,0.98,-1)</f>
        <v>-1</v>
      </c>
      <c r="AA79" s="34">
        <f>SUM(AA78+Table2[[#This Row],[Dob P/L]])</f>
        <v>9.1200000000000081</v>
      </c>
      <c r="AB79" s="34">
        <f>IF(V79=1.01,(U79-1)*98%,-1)</f>
        <v>-1</v>
      </c>
      <c r="AC79" s="34">
        <f>SUM(AC78+Table2[[#This Row],[Win P/L]])</f>
        <v>37.977199999999996</v>
      </c>
    </row>
    <row r="80" spans="1:29" x14ac:dyDescent="0.25">
      <c r="A80" s="18">
        <v>43694.694444444445</v>
      </c>
      <c r="B80" s="17" t="s">
        <v>46</v>
      </c>
      <c r="C80" s="17" t="s">
        <v>169</v>
      </c>
      <c r="E80" s="74">
        <v>8</v>
      </c>
      <c r="F80" s="74">
        <v>2</v>
      </c>
      <c r="G80" s="74">
        <v>60</v>
      </c>
      <c r="H80" s="19" t="s">
        <v>269</v>
      </c>
      <c r="I80" s="74">
        <v>1</v>
      </c>
      <c r="J80" s="74">
        <v>7</v>
      </c>
      <c r="K80" s="20">
        <v>0.1429</v>
      </c>
      <c r="N80" s="78">
        <v>1</v>
      </c>
      <c r="O80" s="78">
        <v>9.5</v>
      </c>
      <c r="P80" s="20">
        <v>0.71430000000000005</v>
      </c>
      <c r="Q80" s="20">
        <v>0.85709999999999997</v>
      </c>
      <c r="R80" s="20">
        <v>43651</v>
      </c>
      <c r="S80" s="20">
        <v>0.71</v>
      </c>
      <c r="T80" s="34">
        <v>27.5</v>
      </c>
      <c r="U80" s="56">
        <v>4.2</v>
      </c>
      <c r="V80" s="56">
        <v>1.17</v>
      </c>
      <c r="W80" s="34">
        <f>SUM(V80/U80)*100-100</f>
        <v>-72.142857142857139</v>
      </c>
      <c r="X80" s="34">
        <f>IF(W80&lt;-66.66,1.96,-1)</f>
        <v>1.96</v>
      </c>
      <c r="Y80" s="32">
        <f>SUM(Y79+X80)</f>
        <v>18.680000000000021</v>
      </c>
      <c r="Z80" s="34">
        <f>IF(W80&lt;-49.99,0.98,-1)</f>
        <v>0.98</v>
      </c>
      <c r="AA80" s="34">
        <f>SUM(AA79+Table2[[#This Row],[Dob P/L]])</f>
        <v>10.100000000000009</v>
      </c>
      <c r="AB80" s="34">
        <f>IF(V80=1.01,(U80-1)*98%,-1)</f>
        <v>-1</v>
      </c>
      <c r="AC80" s="34">
        <f>SUM(AC79+Table2[[#This Row],[Win P/L]])</f>
        <v>36.977199999999996</v>
      </c>
    </row>
    <row r="81" spans="1:29" x14ac:dyDescent="0.25">
      <c r="A81" s="18">
        <v>43694.697916666664</v>
      </c>
      <c r="B81" s="17" t="s">
        <v>18</v>
      </c>
      <c r="C81" s="17" t="s">
        <v>154</v>
      </c>
      <c r="E81" s="74">
        <v>16</v>
      </c>
      <c r="F81" s="74">
        <v>3</v>
      </c>
      <c r="G81" s="74">
        <v>78</v>
      </c>
      <c r="H81" s="19" t="s">
        <v>274</v>
      </c>
      <c r="I81" s="74">
        <v>3</v>
      </c>
      <c r="J81" s="74">
        <v>30</v>
      </c>
      <c r="K81" s="20">
        <v>0.1</v>
      </c>
      <c r="N81" s="78">
        <v>9</v>
      </c>
      <c r="O81" s="78">
        <v>55</v>
      </c>
      <c r="P81" s="20">
        <v>0.7</v>
      </c>
      <c r="Q81" s="20">
        <v>0.86670000000000003</v>
      </c>
      <c r="R81" s="20" t="s">
        <v>201</v>
      </c>
      <c r="S81" s="20">
        <v>0.7</v>
      </c>
      <c r="T81" s="34">
        <v>109.5</v>
      </c>
      <c r="U81" s="56">
        <v>6.8</v>
      </c>
      <c r="V81" s="56">
        <v>1.6</v>
      </c>
      <c r="W81" s="34">
        <f>SUM(V81/U81)*100-100</f>
        <v>-76.470588235294116</v>
      </c>
      <c r="X81" s="34">
        <f>IF(W81&lt;-66.66,1.96,-1)</f>
        <v>1.96</v>
      </c>
      <c r="Y81" s="32">
        <f>SUM(Y80+X81)</f>
        <v>20.640000000000022</v>
      </c>
      <c r="Z81" s="34">
        <f>IF(W81&lt;-49.99,0.98,-1)</f>
        <v>0.98</v>
      </c>
      <c r="AA81" s="34">
        <f>SUM(AA80+Table2[[#This Row],[Dob P/L]])</f>
        <v>11.080000000000009</v>
      </c>
      <c r="AB81" s="34">
        <f>IF(V81=1.01,(U81-1)*98%,-1)</f>
        <v>-1</v>
      </c>
      <c r="AC81" s="34">
        <f>SUM(AC80+Table2[[#This Row],[Win P/L]])</f>
        <v>35.977199999999996</v>
      </c>
    </row>
    <row r="82" spans="1:29" x14ac:dyDescent="0.25">
      <c r="A82" s="18">
        <v>43694.722222222219</v>
      </c>
      <c r="B82" s="17" t="s">
        <v>18</v>
      </c>
      <c r="C82" s="17" t="s">
        <v>262</v>
      </c>
      <c r="E82" s="74">
        <v>21</v>
      </c>
      <c r="F82" s="74">
        <v>8</v>
      </c>
      <c r="G82" s="74">
        <v>78</v>
      </c>
      <c r="H82" s="19" t="s">
        <v>263</v>
      </c>
      <c r="I82" s="74">
        <v>4</v>
      </c>
      <c r="J82" s="74">
        <v>15</v>
      </c>
      <c r="K82" s="20">
        <v>0.26669999999999999</v>
      </c>
      <c r="N82" s="78">
        <v>3</v>
      </c>
      <c r="O82" s="78">
        <v>-32.5</v>
      </c>
      <c r="P82" s="20">
        <v>0.73329999999999995</v>
      </c>
      <c r="Q82" s="20">
        <v>0.8</v>
      </c>
      <c r="R82" s="20">
        <v>42309</v>
      </c>
      <c r="S82" s="20">
        <v>0.73</v>
      </c>
      <c r="T82" s="34">
        <v>64.5</v>
      </c>
      <c r="U82" s="56">
        <v>3.83</v>
      </c>
      <c r="V82" s="56">
        <v>1.01</v>
      </c>
      <c r="W82" s="34">
        <f>SUM(V82/U82)*100-100</f>
        <v>-73.629242819843341</v>
      </c>
      <c r="X82" s="34">
        <f>IF(W82&lt;-66.66,1.96,-1)</f>
        <v>1.96</v>
      </c>
      <c r="Y82" s="32">
        <f>SUM(Y81+X82)</f>
        <v>22.600000000000023</v>
      </c>
      <c r="Z82" s="34">
        <f>IF(W82&lt;-49.99,0.98,-1)</f>
        <v>0.98</v>
      </c>
      <c r="AA82" s="34">
        <f>SUM(AA81+Table2[[#This Row],[Dob P/L]])</f>
        <v>12.060000000000009</v>
      </c>
      <c r="AB82" s="34">
        <f>IF(V82=1.01,(U82-1)*98%,-1)</f>
        <v>2.7734000000000001</v>
      </c>
      <c r="AC82" s="34">
        <f>SUM(AC81+Table2[[#This Row],[Win P/L]])</f>
        <v>38.750599999999999</v>
      </c>
    </row>
    <row r="83" spans="1:29" x14ac:dyDescent="0.25">
      <c r="A83" s="18">
        <v>43695.631944444445</v>
      </c>
      <c r="B83" s="17" t="s">
        <v>217</v>
      </c>
      <c r="C83" s="17" t="s">
        <v>282</v>
      </c>
      <c r="E83" s="74">
        <v>13</v>
      </c>
      <c r="G83" s="74">
        <v>90</v>
      </c>
      <c r="H83" s="19" t="s">
        <v>283</v>
      </c>
      <c r="I83" s="74">
        <v>0</v>
      </c>
      <c r="J83" s="74">
        <v>7</v>
      </c>
      <c r="K83" s="20">
        <v>0</v>
      </c>
      <c r="N83" s="78">
        <v>0</v>
      </c>
      <c r="O83" s="78">
        <v>0</v>
      </c>
      <c r="P83" s="20">
        <v>0.71430000000000005</v>
      </c>
      <c r="Q83" s="20">
        <v>0.85709999999999997</v>
      </c>
      <c r="R83" s="20">
        <v>43651</v>
      </c>
      <c r="S83" s="20">
        <v>0.71</v>
      </c>
      <c r="T83" s="34">
        <v>27.5</v>
      </c>
      <c r="U83" s="56">
        <v>24</v>
      </c>
      <c r="V83" s="56">
        <v>15.5</v>
      </c>
      <c r="W83" s="34">
        <f>SUM(V83/U83)*100-100</f>
        <v>-35.416666666666657</v>
      </c>
      <c r="X83" s="34">
        <f>IF(W83&lt;-66.66,1.96,-1)</f>
        <v>-1</v>
      </c>
      <c r="Y83" s="32">
        <f>SUM(Y82+X83)</f>
        <v>21.600000000000023</v>
      </c>
      <c r="Z83" s="34">
        <f>IF(W83&lt;-49.99,0.98,-1)</f>
        <v>-1</v>
      </c>
      <c r="AA83" s="34">
        <f>SUM(AA82+Table2[[#This Row],[Dob P/L]])</f>
        <v>11.060000000000009</v>
      </c>
      <c r="AB83" s="34">
        <f>IF(V83=1.01,(U83-1)*98%,-1)</f>
        <v>-1</v>
      </c>
      <c r="AC83" s="34">
        <f>SUM(AC82+Table2[[#This Row],[Win P/L]])</f>
        <v>37.750599999999999</v>
      </c>
    </row>
    <row r="84" spans="1:29" x14ac:dyDescent="0.25">
      <c r="A84" s="18">
        <v>43695.652777777781</v>
      </c>
      <c r="B84" s="17" t="s">
        <v>217</v>
      </c>
      <c r="C84" s="17" t="s">
        <v>278</v>
      </c>
      <c r="E84" s="74">
        <v>24</v>
      </c>
      <c r="H84" s="19" t="s">
        <v>279</v>
      </c>
      <c r="I84" s="74">
        <v>1</v>
      </c>
      <c r="J84" s="74">
        <v>9</v>
      </c>
      <c r="K84" s="20">
        <v>0.1111</v>
      </c>
      <c r="N84" s="78">
        <v>2</v>
      </c>
      <c r="O84" s="78">
        <v>19</v>
      </c>
      <c r="P84" s="20">
        <v>0.77780000000000005</v>
      </c>
      <c r="Q84" s="20">
        <v>0.77780000000000005</v>
      </c>
      <c r="R84" s="20">
        <v>43715</v>
      </c>
      <c r="S84" s="20">
        <v>0.78</v>
      </c>
      <c r="T84" s="34">
        <v>46.5</v>
      </c>
      <c r="U84" s="56">
        <v>12</v>
      </c>
      <c r="V84" s="56">
        <v>4</v>
      </c>
      <c r="W84" s="34">
        <f>SUM(V84/U84)*100-100</f>
        <v>-66.666666666666671</v>
      </c>
      <c r="X84" s="34">
        <f>IF(W84&lt;-66.66,1.96,-1)</f>
        <v>1.96</v>
      </c>
      <c r="Y84" s="32">
        <f>SUM(Y83+X84)</f>
        <v>23.560000000000024</v>
      </c>
      <c r="Z84" s="34">
        <f>IF(W84&lt;-49.99,0.98,-1)</f>
        <v>0.98</v>
      </c>
      <c r="AA84" s="34">
        <f>SUM(AA83+Table2[[#This Row],[Dob P/L]])</f>
        <v>12.04000000000001</v>
      </c>
      <c r="AB84" s="34">
        <f>IF(V84=1.01,(U84-1)*98%,-1)</f>
        <v>-1</v>
      </c>
      <c r="AC84" s="34">
        <f>SUM(AC83+Table2[[#This Row],[Win P/L]])</f>
        <v>36.750599999999999</v>
      </c>
    </row>
    <row r="85" spans="1:29" x14ac:dyDescent="0.25">
      <c r="A85" s="18">
        <v>43695.659722222219</v>
      </c>
      <c r="B85" s="17" t="s">
        <v>13</v>
      </c>
      <c r="C85" s="17" t="s">
        <v>280</v>
      </c>
      <c r="E85" s="74">
        <v>56</v>
      </c>
      <c r="G85" s="74">
        <v>126</v>
      </c>
      <c r="H85" s="19" t="s">
        <v>281</v>
      </c>
      <c r="I85" s="74">
        <v>2</v>
      </c>
      <c r="J85" s="74">
        <v>9</v>
      </c>
      <c r="K85" s="20">
        <v>0.22220000000000001</v>
      </c>
      <c r="N85" s="78">
        <v>1</v>
      </c>
      <c r="O85" s="78">
        <v>-21</v>
      </c>
      <c r="P85" s="20">
        <v>0.77780000000000005</v>
      </c>
      <c r="Q85" s="20">
        <v>0.88890000000000002</v>
      </c>
      <c r="R85" s="20">
        <v>43715</v>
      </c>
      <c r="S85" s="20">
        <v>0.78</v>
      </c>
      <c r="T85" s="34">
        <v>46.5</v>
      </c>
      <c r="U85" s="56">
        <v>7</v>
      </c>
      <c r="V85" s="56">
        <v>5.7</v>
      </c>
      <c r="W85" s="34">
        <f>SUM(V85/U85)*100-100</f>
        <v>-18.571428571428569</v>
      </c>
      <c r="X85" s="34">
        <f>IF(W85&lt;-66.66,1.96,-1)</f>
        <v>-1</v>
      </c>
      <c r="Y85" s="32">
        <f>SUM(Y84+X85)</f>
        <v>22.560000000000024</v>
      </c>
      <c r="Z85" s="34">
        <f>IF(W85&lt;-49.99,0.98,-1)</f>
        <v>-1</v>
      </c>
      <c r="AA85" s="34">
        <f>SUM(AA84+Table2[[#This Row],[Dob P/L]])</f>
        <v>11.04000000000001</v>
      </c>
      <c r="AB85" s="34">
        <f>IF(V85=1.01,(U85-1)*98%,-1)</f>
        <v>-1</v>
      </c>
      <c r="AC85" s="34">
        <f>SUM(AC84+Table2[[#This Row],[Win P/L]])</f>
        <v>35.750599999999999</v>
      </c>
    </row>
    <row r="86" spans="1:29" x14ac:dyDescent="0.25">
      <c r="A86" s="18">
        <v>43696.625</v>
      </c>
      <c r="B86" s="17" t="s">
        <v>34</v>
      </c>
      <c r="C86" s="17" t="s">
        <v>352</v>
      </c>
      <c r="E86" s="74">
        <v>13</v>
      </c>
      <c r="F86" s="74">
        <v>8</v>
      </c>
      <c r="G86" s="74">
        <v>57</v>
      </c>
      <c r="H86" s="19" t="s">
        <v>39</v>
      </c>
      <c r="I86" s="74">
        <v>0</v>
      </c>
      <c r="J86" s="74">
        <v>4</v>
      </c>
      <c r="K86" s="20">
        <v>0</v>
      </c>
      <c r="N86" s="78">
        <v>0</v>
      </c>
      <c r="O86" s="78">
        <v>0</v>
      </c>
      <c r="P86" s="20">
        <v>1</v>
      </c>
      <c r="Q86" s="20">
        <v>1</v>
      </c>
      <c r="R86" s="20">
        <v>43559</v>
      </c>
      <c r="S86" s="20">
        <v>1</v>
      </c>
      <c r="T86" s="34">
        <v>38</v>
      </c>
      <c r="U86" s="56">
        <v>64.849999999999994</v>
      </c>
      <c r="V86" s="56">
        <v>6</v>
      </c>
      <c r="W86" s="34">
        <f>SUM(V86/U86)*100-100</f>
        <v>-90.747879722436394</v>
      </c>
      <c r="X86" s="34">
        <f>IF(W86&lt;-66.66,1.96,-1)</f>
        <v>1.96</v>
      </c>
      <c r="Y86" s="32">
        <f>SUM(Y85+X86)</f>
        <v>24.520000000000024</v>
      </c>
      <c r="Z86" s="34">
        <f>IF(W86&lt;-49.99,0.98,-1)</f>
        <v>0.98</v>
      </c>
      <c r="AA86" s="34">
        <f>SUM(AA85+Table2[[#This Row],[Dob P/L]])</f>
        <v>12.02000000000001</v>
      </c>
      <c r="AB86" s="34">
        <f>IF(V86=1.01,(U86-1)*98%,-1)</f>
        <v>-1</v>
      </c>
      <c r="AC86" s="34">
        <f>SUM(AC85+Table2[[#This Row],[Win P/L]])</f>
        <v>34.750599999999999</v>
      </c>
    </row>
    <row r="87" spans="1:29" x14ac:dyDescent="0.25">
      <c r="A87" s="18">
        <v>43696.65625</v>
      </c>
      <c r="B87" s="17" t="s">
        <v>233</v>
      </c>
      <c r="C87" s="17" t="s">
        <v>291</v>
      </c>
      <c r="E87" s="74">
        <v>27</v>
      </c>
      <c r="F87" s="74">
        <v>3</v>
      </c>
      <c r="G87" s="74">
        <v>77</v>
      </c>
      <c r="H87" s="19" t="s">
        <v>134</v>
      </c>
      <c r="I87" s="74">
        <v>1</v>
      </c>
      <c r="J87" s="74">
        <v>5</v>
      </c>
      <c r="K87" s="20">
        <v>0.2</v>
      </c>
      <c r="N87" s="78">
        <v>2</v>
      </c>
      <c r="O87" s="78">
        <v>19</v>
      </c>
      <c r="P87" s="20">
        <v>0.8</v>
      </c>
      <c r="Q87" s="20">
        <v>1</v>
      </c>
      <c r="R87" s="20">
        <v>43589</v>
      </c>
      <c r="S87" s="20">
        <v>0.8</v>
      </c>
      <c r="T87" s="34">
        <v>28</v>
      </c>
      <c r="U87" s="56">
        <v>3.65</v>
      </c>
      <c r="V87" s="56">
        <v>1.01</v>
      </c>
      <c r="W87" s="34">
        <f>SUM(V87/U87)*100-100</f>
        <v>-72.328767123287662</v>
      </c>
      <c r="X87" s="34">
        <f>IF(W87&lt;-66.66,1.96,-1)</f>
        <v>1.96</v>
      </c>
      <c r="Y87" s="32">
        <f>SUM(Y86+X87)</f>
        <v>26.480000000000025</v>
      </c>
      <c r="Z87" s="34">
        <f>IF(W87&lt;-49.99,0.98,-1)</f>
        <v>0.98</v>
      </c>
      <c r="AA87" s="34">
        <f>SUM(AA86+Table2[[#This Row],[Dob P/L]])</f>
        <v>13.000000000000011</v>
      </c>
      <c r="AB87" s="34">
        <f>IF(V87=1.01,(U87-1)*98%,-1)</f>
        <v>2.597</v>
      </c>
      <c r="AC87" s="34">
        <f>SUM(AC86+Table2[[#This Row],[Win P/L]])</f>
        <v>37.3476</v>
      </c>
    </row>
    <row r="88" spans="1:29" x14ac:dyDescent="0.25">
      <c r="A88" s="18">
        <v>43696.71875</v>
      </c>
      <c r="B88" s="17" t="s">
        <v>233</v>
      </c>
      <c r="C88" s="17" t="s">
        <v>290</v>
      </c>
      <c r="E88" s="74">
        <v>33</v>
      </c>
      <c r="F88" s="74">
        <v>6</v>
      </c>
      <c r="G88" s="74">
        <v>55</v>
      </c>
      <c r="H88" s="19" t="s">
        <v>249</v>
      </c>
      <c r="I88" s="74">
        <v>1</v>
      </c>
      <c r="J88" s="74">
        <v>11</v>
      </c>
      <c r="K88" s="20">
        <v>9.0899999999999995E-2</v>
      </c>
      <c r="N88" s="78">
        <v>2</v>
      </c>
      <c r="O88" s="78">
        <v>-11.5</v>
      </c>
      <c r="P88" s="20">
        <v>0.81820000000000004</v>
      </c>
      <c r="Q88" s="20">
        <v>1</v>
      </c>
      <c r="R88" s="20">
        <v>43778</v>
      </c>
      <c r="S88" s="20">
        <v>0.82</v>
      </c>
      <c r="T88" s="34">
        <v>65.5</v>
      </c>
      <c r="U88" s="56">
        <v>5.27</v>
      </c>
      <c r="V88" s="56">
        <v>8.4</v>
      </c>
      <c r="W88" s="34">
        <f>SUM(V88/U88)*100-100</f>
        <v>59.392789373814082</v>
      </c>
      <c r="X88" s="34">
        <f>IF(W88&lt;-66.66,1.96,-1)</f>
        <v>-1</v>
      </c>
      <c r="Y88" s="32">
        <f>SUM(Y87+X88)</f>
        <v>25.480000000000025</v>
      </c>
      <c r="Z88" s="34">
        <f>IF(W88&lt;-49.99,0.98,-1)</f>
        <v>-1</v>
      </c>
      <c r="AA88" s="34">
        <f>SUM(AA87+Table2[[#This Row],[Dob P/L]])</f>
        <v>12.000000000000011</v>
      </c>
      <c r="AB88" s="34">
        <f>IF(V88=1.01,(U88-1)*98%,-1)</f>
        <v>-1</v>
      </c>
      <c r="AC88" s="34">
        <f>SUM(AC87+Table2[[#This Row],[Win P/L]])</f>
        <v>36.3476</v>
      </c>
    </row>
    <row r="89" spans="1:29" x14ac:dyDescent="0.25">
      <c r="A89" s="18">
        <v>43696.732638888891</v>
      </c>
      <c r="B89" s="17" t="s">
        <v>34</v>
      </c>
      <c r="C89" s="17" t="s">
        <v>35</v>
      </c>
      <c r="E89" s="74">
        <v>9</v>
      </c>
      <c r="F89" s="74">
        <v>10</v>
      </c>
      <c r="G89" s="74">
        <v>51</v>
      </c>
      <c r="H89" s="19" t="s">
        <v>353</v>
      </c>
      <c r="I89" s="74">
        <v>1</v>
      </c>
      <c r="J89" s="74">
        <v>30</v>
      </c>
      <c r="K89" s="20">
        <v>3.3300000000000003E-2</v>
      </c>
      <c r="N89" s="78">
        <v>12</v>
      </c>
      <c r="O89" s="78">
        <v>83.5</v>
      </c>
      <c r="P89" s="20">
        <v>0.76670000000000005</v>
      </c>
      <c r="Q89" s="20">
        <v>0.9667</v>
      </c>
      <c r="R89" s="20" t="s">
        <v>354</v>
      </c>
      <c r="S89" s="20">
        <v>0.77</v>
      </c>
      <c r="T89" s="34">
        <v>148.5</v>
      </c>
      <c r="U89" s="56">
        <v>13</v>
      </c>
      <c r="V89" s="56">
        <v>1.44</v>
      </c>
      <c r="W89" s="34">
        <f>SUM(V89/U89)*100-100</f>
        <v>-88.92307692307692</v>
      </c>
      <c r="X89" s="34">
        <f>IF(W89&lt;-66.66,1.96,-1)</f>
        <v>1.96</v>
      </c>
      <c r="Y89" s="32">
        <f>SUM(Y88+X89)</f>
        <v>27.440000000000026</v>
      </c>
      <c r="Z89" s="34">
        <f>IF(W89&lt;-49.99,0.98,-1)</f>
        <v>0.98</v>
      </c>
      <c r="AA89" s="34">
        <f>SUM(AA88+Table2[[#This Row],[Dob P/L]])</f>
        <v>12.980000000000011</v>
      </c>
      <c r="AB89" s="34">
        <f>IF(V89=1.01,(U89-1)*98%,-1)</f>
        <v>-1</v>
      </c>
      <c r="AC89" s="34">
        <f>SUM(AC88+Table2[[#This Row],[Win P/L]])</f>
        <v>35.3476</v>
      </c>
    </row>
    <row r="90" spans="1:29" x14ac:dyDescent="0.25">
      <c r="A90" s="18">
        <v>43696.732638888891</v>
      </c>
      <c r="B90" s="17" t="s">
        <v>34</v>
      </c>
      <c r="C90" s="17" t="s">
        <v>355</v>
      </c>
      <c r="E90" s="74">
        <v>20</v>
      </c>
      <c r="F90" s="74">
        <v>5</v>
      </c>
      <c r="G90" s="74">
        <v>61</v>
      </c>
      <c r="H90" s="19" t="s">
        <v>356</v>
      </c>
      <c r="I90" s="74">
        <v>2</v>
      </c>
      <c r="J90" s="74">
        <v>14</v>
      </c>
      <c r="K90" s="20">
        <v>0.1429</v>
      </c>
      <c r="N90" s="78">
        <v>4</v>
      </c>
      <c r="O90" s="78">
        <v>7.5</v>
      </c>
      <c r="P90" s="20">
        <v>0.71430000000000005</v>
      </c>
      <c r="Q90" s="20">
        <v>0.85709999999999997</v>
      </c>
      <c r="R90" s="20">
        <v>41913</v>
      </c>
      <c r="S90" s="20">
        <v>0.71</v>
      </c>
      <c r="T90" s="34">
        <v>55</v>
      </c>
      <c r="U90" s="56">
        <v>7.8</v>
      </c>
      <c r="V90" s="56">
        <v>1.01</v>
      </c>
      <c r="W90" s="34">
        <f>SUM(V90/U90)*100-100</f>
        <v>-87.051282051282044</v>
      </c>
      <c r="X90" s="34">
        <f>IF(W90&lt;-66.66,1.96,-1)</f>
        <v>1.96</v>
      </c>
      <c r="Y90" s="32">
        <f>SUM(Y89+X90)</f>
        <v>29.400000000000027</v>
      </c>
      <c r="Z90" s="34">
        <f>IF(W90&lt;-49.99,0.98,-1)</f>
        <v>0.98</v>
      </c>
      <c r="AA90" s="34">
        <f>SUM(AA89+Table2[[#This Row],[Dob P/L]])</f>
        <v>13.960000000000012</v>
      </c>
      <c r="AB90" s="34">
        <f>IF(V90=1.01,(U90-1)*98%,-1)</f>
        <v>6.6639999999999997</v>
      </c>
      <c r="AC90" s="34">
        <f>SUM(AC89+Table2[[#This Row],[Win P/L]])</f>
        <v>42.011600000000001</v>
      </c>
    </row>
    <row r="91" spans="1:29" x14ac:dyDescent="0.25">
      <c r="A91" s="18">
        <v>43696.756944444445</v>
      </c>
      <c r="B91" s="17" t="s">
        <v>284</v>
      </c>
      <c r="C91" s="17" t="s">
        <v>292</v>
      </c>
      <c r="E91" s="74">
        <v>91</v>
      </c>
      <c r="G91" s="74">
        <v>103</v>
      </c>
      <c r="H91" s="19" t="s">
        <v>293</v>
      </c>
      <c r="I91" s="74">
        <v>0</v>
      </c>
      <c r="J91" s="74">
        <v>8</v>
      </c>
      <c r="K91" s="20">
        <v>0</v>
      </c>
      <c r="N91" s="78">
        <v>2</v>
      </c>
      <c r="O91" s="78">
        <v>19</v>
      </c>
      <c r="P91" s="20">
        <v>0.75</v>
      </c>
      <c r="Q91" s="20">
        <v>1</v>
      </c>
      <c r="R91" s="20">
        <v>43683</v>
      </c>
      <c r="S91" s="20">
        <v>0.75</v>
      </c>
      <c r="T91" s="34">
        <v>37</v>
      </c>
      <c r="U91" s="56">
        <v>10</v>
      </c>
      <c r="V91" s="56">
        <v>11.5</v>
      </c>
      <c r="W91" s="34">
        <f>SUM(V91/U91)*100-100</f>
        <v>14.999999999999986</v>
      </c>
      <c r="X91" s="34">
        <f>IF(W91&lt;-66.66,1.96,-1)</f>
        <v>-1</v>
      </c>
      <c r="Y91" s="32">
        <f>SUM(Y90+X91)</f>
        <v>28.400000000000027</v>
      </c>
      <c r="Z91" s="34">
        <f>IF(W91&lt;-49.99,0.98,-1)</f>
        <v>-1</v>
      </c>
      <c r="AA91" s="34">
        <f>SUM(AA90+Table2[[#This Row],[Dob P/L]])</f>
        <v>12.960000000000012</v>
      </c>
      <c r="AB91" s="34">
        <f>IF(V91=1.01,(U91-1)*98%,-1)</f>
        <v>-1</v>
      </c>
      <c r="AC91" s="34">
        <f>SUM(AC90+Table2[[#This Row],[Win P/L]])</f>
        <v>41.011600000000001</v>
      </c>
    </row>
    <row r="92" spans="1:29" x14ac:dyDescent="0.25">
      <c r="A92" s="18">
        <v>43696.840277777781</v>
      </c>
      <c r="B92" s="17" t="s">
        <v>284</v>
      </c>
      <c r="C92" s="17" t="s">
        <v>289</v>
      </c>
      <c r="E92" s="74">
        <v>20</v>
      </c>
      <c r="G92" s="74">
        <v>94</v>
      </c>
      <c r="H92" s="19" t="s">
        <v>281</v>
      </c>
      <c r="I92" s="74">
        <v>0</v>
      </c>
      <c r="J92" s="74">
        <v>6</v>
      </c>
      <c r="K92" s="20">
        <v>0</v>
      </c>
      <c r="N92" s="78">
        <v>1</v>
      </c>
      <c r="O92" s="78">
        <v>9.5</v>
      </c>
      <c r="P92" s="20">
        <v>0.83330000000000004</v>
      </c>
      <c r="Q92" s="20">
        <v>1</v>
      </c>
      <c r="R92" s="20">
        <v>43621</v>
      </c>
      <c r="S92" s="20">
        <v>0.83</v>
      </c>
      <c r="T92" s="34">
        <v>37.5</v>
      </c>
      <c r="U92" s="56">
        <v>7.2</v>
      </c>
      <c r="V92" s="56">
        <v>4</v>
      </c>
      <c r="W92" s="34">
        <f>SUM(V92/U92)*100-100</f>
        <v>-44.444444444444443</v>
      </c>
      <c r="X92" s="34">
        <f>IF(W92&lt;-66.66,1.96,-1)</f>
        <v>-1</v>
      </c>
      <c r="Y92" s="32">
        <f>SUM(Y91+X92)</f>
        <v>27.400000000000027</v>
      </c>
      <c r="Z92" s="34">
        <f>IF(W92&lt;-49.99,0.98,-1)</f>
        <v>-1</v>
      </c>
      <c r="AA92" s="34">
        <f>SUM(AA91+Table2[[#This Row],[Dob P/L]])</f>
        <v>11.960000000000012</v>
      </c>
      <c r="AB92" s="34">
        <f>IF(V92=1.01,(U92-1)*98%,-1)</f>
        <v>-1</v>
      </c>
      <c r="AC92" s="34">
        <f>SUM(AC91+Table2[[#This Row],[Win P/L]])</f>
        <v>40.011600000000001</v>
      </c>
    </row>
    <row r="93" spans="1:29" x14ac:dyDescent="0.25">
      <c r="A93" s="18">
        <v>43697.569444444445</v>
      </c>
      <c r="B93" s="17" t="s">
        <v>296</v>
      </c>
      <c r="C93" s="17" t="s">
        <v>297</v>
      </c>
      <c r="E93" s="74">
        <v>9</v>
      </c>
      <c r="F93" s="74">
        <v>2</v>
      </c>
      <c r="G93" s="74">
        <v>68</v>
      </c>
      <c r="H93" s="19" t="s">
        <v>48</v>
      </c>
      <c r="I93" s="74">
        <v>4</v>
      </c>
      <c r="J93" s="74">
        <v>21</v>
      </c>
      <c r="K93" s="20">
        <v>0.1905</v>
      </c>
      <c r="N93" s="78">
        <v>6</v>
      </c>
      <c r="O93" s="78">
        <v>-4</v>
      </c>
      <c r="P93" s="20">
        <v>0.85709999999999997</v>
      </c>
      <c r="Q93" s="20">
        <v>0.85709999999999997</v>
      </c>
      <c r="R93" s="20" t="s">
        <v>298</v>
      </c>
      <c r="S93" s="20">
        <v>0.86</v>
      </c>
      <c r="T93" s="34">
        <v>141</v>
      </c>
      <c r="U93" s="56">
        <v>3.8</v>
      </c>
      <c r="V93" s="56">
        <v>1.4</v>
      </c>
      <c r="W93" s="34">
        <f>SUM(V93/U93)*100-100</f>
        <v>-63.15789473684211</v>
      </c>
      <c r="X93" s="34">
        <f>IF(W93&lt;-66.66,1.96,-1)</f>
        <v>-1</v>
      </c>
      <c r="Y93" s="32">
        <f>SUM(Y92+X93)</f>
        <v>26.400000000000027</v>
      </c>
      <c r="Z93" s="34">
        <f>IF(W93&lt;-49.99,0.98,-1)</f>
        <v>0.98</v>
      </c>
      <c r="AA93" s="34">
        <f>SUM(AA92+Table2[[#This Row],[Dob P/L]])</f>
        <v>12.940000000000012</v>
      </c>
      <c r="AB93" s="34">
        <f>IF(V93=1.01,(U93-1)*98%,-1)</f>
        <v>-1</v>
      </c>
      <c r="AC93" s="34">
        <f>SUM(AC92+Table2[[#This Row],[Win P/L]])</f>
        <v>39.011600000000001</v>
      </c>
    </row>
    <row r="94" spans="1:29" x14ac:dyDescent="0.25">
      <c r="A94" s="18">
        <v>43697.583333333336</v>
      </c>
      <c r="B94" s="17" t="s">
        <v>294</v>
      </c>
      <c r="C94" s="17" t="s">
        <v>358</v>
      </c>
      <c r="E94" s="74">
        <v>53</v>
      </c>
      <c r="F94" s="74">
        <v>12</v>
      </c>
      <c r="G94" s="74">
        <v>55</v>
      </c>
      <c r="H94" s="19" t="s">
        <v>47</v>
      </c>
      <c r="I94" s="74">
        <v>0</v>
      </c>
      <c r="J94" s="74">
        <v>3</v>
      </c>
      <c r="K94" s="20">
        <v>0</v>
      </c>
      <c r="N94" s="78">
        <v>0</v>
      </c>
      <c r="O94" s="78">
        <v>0</v>
      </c>
      <c r="P94" s="20">
        <v>1</v>
      </c>
      <c r="Q94" s="20">
        <v>1</v>
      </c>
      <c r="R94" s="20">
        <v>43527</v>
      </c>
      <c r="S94" s="20">
        <v>1</v>
      </c>
      <c r="T94" s="34">
        <v>28.5</v>
      </c>
      <c r="U94" s="56">
        <v>60</v>
      </c>
      <c r="V94" s="56">
        <v>6.6</v>
      </c>
      <c r="W94" s="34">
        <f>SUM(V94/U94)*100-100</f>
        <v>-89</v>
      </c>
      <c r="X94" s="34">
        <f>IF(W94&lt;-66.66,1.96,-1)</f>
        <v>1.96</v>
      </c>
      <c r="Y94" s="32">
        <f>SUM(Y93+X94)</f>
        <v>28.360000000000028</v>
      </c>
      <c r="Z94" s="34">
        <f>IF(W94&lt;-49.99,0.98,-1)</f>
        <v>0.98</v>
      </c>
      <c r="AA94" s="34">
        <f>SUM(AA93+Table2[[#This Row],[Dob P/L]])</f>
        <v>13.920000000000012</v>
      </c>
      <c r="AB94" s="34">
        <f>IF(V94=1.01,(U94-1)*98%,-1)</f>
        <v>-1</v>
      </c>
      <c r="AC94" s="34">
        <f>SUM(AC93+Table2[[#This Row],[Win P/L]])</f>
        <v>38.011600000000001</v>
      </c>
    </row>
    <row r="95" spans="1:29" x14ac:dyDescent="0.25">
      <c r="A95" s="18">
        <v>43697.611111111109</v>
      </c>
      <c r="B95" s="17" t="s">
        <v>296</v>
      </c>
      <c r="C95" s="17" t="s">
        <v>304</v>
      </c>
      <c r="E95" s="74">
        <v>25</v>
      </c>
      <c r="F95" s="74">
        <v>4</v>
      </c>
      <c r="G95" s="74">
        <v>81</v>
      </c>
      <c r="H95" s="19" t="s">
        <v>155</v>
      </c>
      <c r="I95" s="74">
        <v>4</v>
      </c>
      <c r="J95" s="74">
        <v>15</v>
      </c>
      <c r="K95" s="20">
        <v>0.26669999999999999</v>
      </c>
      <c r="N95" s="78">
        <v>3</v>
      </c>
      <c r="O95" s="78">
        <v>-2</v>
      </c>
      <c r="P95" s="20">
        <v>0.73329999999999995</v>
      </c>
      <c r="Q95" s="20">
        <v>0.86670000000000003</v>
      </c>
      <c r="R95" s="20">
        <v>42309</v>
      </c>
      <c r="S95" s="20">
        <v>0.73</v>
      </c>
      <c r="T95" s="34">
        <v>64.5</v>
      </c>
      <c r="U95" s="56">
        <v>4.0999999999999996</v>
      </c>
      <c r="V95" s="56">
        <v>1.1299999999999999</v>
      </c>
      <c r="W95" s="34">
        <f>SUM(V95/U95)*100-100</f>
        <v>-72.439024390243901</v>
      </c>
      <c r="X95" s="34">
        <f>IF(W95&lt;-66.66,1.96,-1)</f>
        <v>1.96</v>
      </c>
      <c r="Y95" s="32">
        <f>SUM(Y94+X95)</f>
        <v>30.320000000000029</v>
      </c>
      <c r="Z95" s="34">
        <f>IF(W95&lt;-49.99,0.98,-1)</f>
        <v>0.98</v>
      </c>
      <c r="AA95" s="34">
        <f>SUM(AA94+Table2[[#This Row],[Dob P/L]])</f>
        <v>14.900000000000013</v>
      </c>
      <c r="AB95" s="34">
        <f>IF(V95=1.01,(U95-1)*98%,-1)</f>
        <v>-1</v>
      </c>
      <c r="AC95" s="34">
        <f>SUM(AC94+Table2[[#This Row],[Win P/L]])</f>
        <v>37.011600000000001</v>
      </c>
    </row>
    <row r="96" spans="1:29" x14ac:dyDescent="0.25">
      <c r="A96" s="18">
        <v>43697.71875</v>
      </c>
      <c r="B96" s="17" t="s">
        <v>295</v>
      </c>
      <c r="C96" s="17" t="s">
        <v>308</v>
      </c>
      <c r="E96" s="74">
        <v>12</v>
      </c>
      <c r="G96" s="74">
        <v>97</v>
      </c>
      <c r="H96" s="19" t="s">
        <v>309</v>
      </c>
      <c r="I96" s="74">
        <v>0</v>
      </c>
      <c r="J96" s="74">
        <v>7</v>
      </c>
      <c r="K96" s="20">
        <v>0</v>
      </c>
      <c r="N96" s="78">
        <v>2</v>
      </c>
      <c r="O96" s="78">
        <v>19</v>
      </c>
      <c r="P96" s="20">
        <v>0.71430000000000005</v>
      </c>
      <c r="Q96" s="20">
        <v>1</v>
      </c>
      <c r="R96" s="20">
        <v>43651</v>
      </c>
      <c r="S96" s="20">
        <v>0.71</v>
      </c>
      <c r="T96" s="34">
        <v>27.5</v>
      </c>
      <c r="U96" s="56">
        <v>23.31</v>
      </c>
      <c r="V96" s="56">
        <v>24</v>
      </c>
      <c r="W96" s="34">
        <f>SUM(V96/U96)*100-100</f>
        <v>2.960102960102958</v>
      </c>
      <c r="X96" s="34">
        <f>IF(W96&lt;-66.66,1.96,-1)</f>
        <v>-1</v>
      </c>
      <c r="Y96" s="32">
        <f>SUM(Y95+X96)</f>
        <v>29.320000000000029</v>
      </c>
      <c r="Z96" s="34">
        <f>IF(W96&lt;-49.99,0.98,-1)</f>
        <v>-1</v>
      </c>
      <c r="AA96" s="34">
        <f>SUM(AA95+Table2[[#This Row],[Dob P/L]])</f>
        <v>13.900000000000013</v>
      </c>
      <c r="AB96" s="34">
        <f>IF(V96=1.01,(U96-1)*98%,-1)</f>
        <v>-1</v>
      </c>
      <c r="AC96" s="34">
        <f>SUM(AC95+Table2[[#This Row],[Win P/L]])</f>
        <v>36.011600000000001</v>
      </c>
    </row>
    <row r="97" spans="1:29" x14ac:dyDescent="0.25">
      <c r="A97" s="18">
        <v>43697.746527777781</v>
      </c>
      <c r="B97" s="17" t="s">
        <v>68</v>
      </c>
      <c r="C97" s="17" t="s">
        <v>301</v>
      </c>
      <c r="E97" s="74">
        <v>10</v>
      </c>
      <c r="F97" s="74">
        <v>1</v>
      </c>
      <c r="G97" s="74">
        <v>76</v>
      </c>
      <c r="H97" s="19" t="s">
        <v>42</v>
      </c>
      <c r="I97" s="74">
        <v>1</v>
      </c>
      <c r="J97" s="74">
        <v>5</v>
      </c>
      <c r="K97" s="20">
        <v>0.2</v>
      </c>
      <c r="N97" s="78">
        <v>1</v>
      </c>
      <c r="O97" s="78">
        <v>-21</v>
      </c>
      <c r="P97" s="20">
        <v>0.8</v>
      </c>
      <c r="Q97" s="20">
        <v>1</v>
      </c>
      <c r="R97" s="20">
        <v>43589</v>
      </c>
      <c r="S97" s="20">
        <v>0.8</v>
      </c>
      <c r="T97" s="34">
        <v>28</v>
      </c>
      <c r="U97" s="56">
        <v>6.44</v>
      </c>
      <c r="V97" s="56">
        <v>2</v>
      </c>
      <c r="W97" s="34">
        <f>SUM(V97/U97)*100-100</f>
        <v>-68.944099378881987</v>
      </c>
      <c r="X97" s="34">
        <f>IF(W97&lt;-66.66,1.96,-1)</f>
        <v>1.96</v>
      </c>
      <c r="Y97" s="32">
        <f>SUM(Y96+X97)</f>
        <v>31.28000000000003</v>
      </c>
      <c r="Z97" s="34">
        <f>IF(W97&lt;-49.99,0.98,-1)</f>
        <v>0.98</v>
      </c>
      <c r="AA97" s="34">
        <f>SUM(AA96+Table2[[#This Row],[Dob P/L]])</f>
        <v>14.880000000000013</v>
      </c>
      <c r="AB97" s="34">
        <f>IF(V97=1.01,(U97-1)*98%,-1)</f>
        <v>-1</v>
      </c>
      <c r="AC97" s="34">
        <f>SUM(AC96+Table2[[#This Row],[Win P/L]])</f>
        <v>35.011600000000001</v>
      </c>
    </row>
    <row r="98" spans="1:29" x14ac:dyDescent="0.25">
      <c r="A98" s="18">
        <v>43697.753472222219</v>
      </c>
      <c r="B98" s="17" t="s">
        <v>100</v>
      </c>
      <c r="C98" s="17" t="s">
        <v>305</v>
      </c>
      <c r="E98" s="74">
        <v>76</v>
      </c>
      <c r="G98" s="74">
        <v>119</v>
      </c>
      <c r="H98" s="19" t="s">
        <v>306</v>
      </c>
      <c r="I98" s="74">
        <v>3</v>
      </c>
      <c r="J98" s="74">
        <v>30</v>
      </c>
      <c r="K98" s="20">
        <v>0.1</v>
      </c>
      <c r="N98" s="78">
        <v>2</v>
      </c>
      <c r="O98" s="78">
        <v>19</v>
      </c>
      <c r="P98" s="20">
        <v>0.73329999999999995</v>
      </c>
      <c r="Q98" s="20">
        <v>0.86670000000000003</v>
      </c>
      <c r="R98" s="20" t="s">
        <v>307</v>
      </c>
      <c r="S98" s="20">
        <v>0.73</v>
      </c>
      <c r="T98" s="34">
        <v>129</v>
      </c>
      <c r="U98" s="56">
        <v>10.75</v>
      </c>
      <c r="V98" s="56">
        <v>5.2</v>
      </c>
      <c r="W98" s="34">
        <f>SUM(V98/U98)*100-100</f>
        <v>-51.627906976744185</v>
      </c>
      <c r="X98" s="34">
        <f>IF(W98&lt;-66.66,1.96,-1)</f>
        <v>-1</v>
      </c>
      <c r="Y98" s="32">
        <f>SUM(Y97+X98)</f>
        <v>30.28000000000003</v>
      </c>
      <c r="Z98" s="34">
        <f>IF(W98&lt;-49.99,0.98,-1)</f>
        <v>0.98</v>
      </c>
      <c r="AA98" s="34">
        <f>SUM(AA97+Table2[[#This Row],[Dob P/L]])</f>
        <v>15.860000000000014</v>
      </c>
      <c r="AB98" s="34">
        <f>IF(V98=1.01,(U98-1)*98%,-1)</f>
        <v>-1</v>
      </c>
      <c r="AC98" s="34">
        <f>SUM(AC97+Table2[[#This Row],[Win P/L]])</f>
        <v>34.011600000000001</v>
      </c>
    </row>
    <row r="99" spans="1:29" x14ac:dyDescent="0.25">
      <c r="A99" s="18">
        <v>43697.774305555555</v>
      </c>
      <c r="B99" s="17" t="s">
        <v>100</v>
      </c>
      <c r="C99" s="17" t="s">
        <v>299</v>
      </c>
      <c r="E99" s="74">
        <v>152</v>
      </c>
      <c r="G99" s="74">
        <v>120</v>
      </c>
      <c r="H99" s="19" t="s">
        <v>300</v>
      </c>
      <c r="I99" s="74">
        <v>2</v>
      </c>
      <c r="J99" s="74">
        <v>7</v>
      </c>
      <c r="K99" s="20">
        <v>0.28570000000000001</v>
      </c>
      <c r="N99" s="78">
        <v>2</v>
      </c>
      <c r="O99" s="78">
        <v>19</v>
      </c>
      <c r="P99" s="20">
        <v>0.85709999999999997</v>
      </c>
      <c r="Q99" s="20">
        <v>1</v>
      </c>
      <c r="R99" s="20">
        <v>43652</v>
      </c>
      <c r="S99" s="20">
        <v>0.86</v>
      </c>
      <c r="T99" s="34">
        <v>47</v>
      </c>
      <c r="U99" s="56">
        <v>6.2</v>
      </c>
      <c r="V99" s="56">
        <v>1.01</v>
      </c>
      <c r="W99" s="34">
        <f>SUM(V99/U99)*100-100</f>
        <v>-83.709677419354847</v>
      </c>
      <c r="X99" s="34">
        <f>IF(W99&lt;-66.66,1.96,-1)</f>
        <v>1.96</v>
      </c>
      <c r="Y99" s="32">
        <f>SUM(Y98+X99)</f>
        <v>32.24000000000003</v>
      </c>
      <c r="Z99" s="34">
        <f>IF(W99&lt;-49.99,0.98,-1)</f>
        <v>0.98</v>
      </c>
      <c r="AA99" s="34">
        <f>SUM(AA98+Table2[[#This Row],[Dob P/L]])</f>
        <v>16.840000000000014</v>
      </c>
      <c r="AB99" s="34">
        <f>IF(V99=1.01,(U99-1)*98%,-1)</f>
        <v>5.0960000000000001</v>
      </c>
      <c r="AC99" s="34">
        <f>SUM(AC98+Table2[[#This Row],[Win P/L]])</f>
        <v>39.107600000000005</v>
      </c>
    </row>
    <row r="100" spans="1:29" x14ac:dyDescent="0.25">
      <c r="A100" s="18">
        <v>43697.78125</v>
      </c>
      <c r="B100" s="17" t="s">
        <v>295</v>
      </c>
      <c r="C100" s="17" t="s">
        <v>359</v>
      </c>
      <c r="E100" s="74">
        <v>457</v>
      </c>
      <c r="G100" s="74">
        <v>91</v>
      </c>
      <c r="H100" s="19" t="s">
        <v>360</v>
      </c>
      <c r="I100" s="74">
        <v>1</v>
      </c>
      <c r="J100" s="74">
        <v>7</v>
      </c>
      <c r="K100" s="20">
        <v>0.1429</v>
      </c>
      <c r="N100" s="78">
        <v>1</v>
      </c>
      <c r="O100" s="78">
        <v>-21</v>
      </c>
      <c r="P100" s="20">
        <v>0.71430000000000005</v>
      </c>
      <c r="Q100" s="20">
        <v>0.71430000000000005</v>
      </c>
      <c r="R100" s="20">
        <v>43651</v>
      </c>
      <c r="S100" s="20">
        <v>0.71</v>
      </c>
      <c r="T100" s="34">
        <v>27.5</v>
      </c>
      <c r="U100" s="56">
        <v>28.35</v>
      </c>
      <c r="V100" s="56">
        <v>14</v>
      </c>
      <c r="W100" s="34">
        <f>SUM(V100/U100)*100-100</f>
        <v>-50.617283950617285</v>
      </c>
      <c r="X100" s="34">
        <f>IF(W100&lt;-66.66,1.96,-1)</f>
        <v>-1</v>
      </c>
      <c r="Y100" s="32">
        <f>SUM(Y99+X100)</f>
        <v>31.24000000000003</v>
      </c>
      <c r="Z100" s="34">
        <f>IF(W100&lt;-49.99,0.98,-1)</f>
        <v>0.98</v>
      </c>
      <c r="AA100" s="34">
        <f>SUM(AA99+Table2[[#This Row],[Dob P/L]])</f>
        <v>17.820000000000014</v>
      </c>
      <c r="AB100" s="34">
        <f>IF(V100=1.01,(U100-1)*98%,-1)</f>
        <v>-1</v>
      </c>
      <c r="AC100" s="34">
        <f>SUM(AC99+Table2[[#This Row],[Win P/L]])</f>
        <v>38.107600000000005</v>
      </c>
    </row>
    <row r="101" spans="1:29" x14ac:dyDescent="0.25">
      <c r="A101" s="18">
        <v>43697.822916666664</v>
      </c>
      <c r="B101" s="17" t="s">
        <v>295</v>
      </c>
      <c r="C101" s="17" t="s">
        <v>302</v>
      </c>
      <c r="E101" s="74">
        <v>39</v>
      </c>
      <c r="G101" s="74">
        <v>104</v>
      </c>
      <c r="H101" s="19" t="s">
        <v>303</v>
      </c>
      <c r="I101" s="74">
        <v>0</v>
      </c>
      <c r="J101" s="74">
        <v>5</v>
      </c>
      <c r="K101" s="20">
        <v>0</v>
      </c>
      <c r="N101" s="78">
        <v>1</v>
      </c>
      <c r="O101" s="78">
        <v>9.5</v>
      </c>
      <c r="P101" s="20">
        <v>0.8</v>
      </c>
      <c r="Q101" s="20">
        <v>0.8</v>
      </c>
      <c r="R101" s="20">
        <v>43589</v>
      </c>
      <c r="S101" s="20">
        <v>0.8</v>
      </c>
      <c r="T101" s="34">
        <v>28</v>
      </c>
      <c r="U101" s="56">
        <v>25</v>
      </c>
      <c r="V101" s="56">
        <v>23</v>
      </c>
      <c r="W101" s="34">
        <f>SUM(V101/U101)*100-100</f>
        <v>-8</v>
      </c>
      <c r="X101" s="34">
        <f>IF(W101&lt;-66.66,1.96,-1)</f>
        <v>-1</v>
      </c>
      <c r="Y101" s="32">
        <f>SUM(Y100+X101)</f>
        <v>30.24000000000003</v>
      </c>
      <c r="Z101" s="34">
        <f>IF(W101&lt;-49.99,0.98,-1)</f>
        <v>-1</v>
      </c>
      <c r="AA101" s="34">
        <f>SUM(AA100+Table2[[#This Row],[Dob P/L]])</f>
        <v>16.820000000000014</v>
      </c>
      <c r="AB101" s="34">
        <f>IF(V101=1.01,(U101-1)*98%,-1)</f>
        <v>-1</v>
      </c>
      <c r="AC101" s="34">
        <f>SUM(AC100+Table2[[#This Row],[Win P/L]])</f>
        <v>37.107600000000005</v>
      </c>
    </row>
    <row r="102" spans="1:29" x14ac:dyDescent="0.25">
      <c r="A102" s="18">
        <v>43698.579861111109</v>
      </c>
      <c r="B102" s="17" t="s">
        <v>56</v>
      </c>
      <c r="C102" s="17" t="s">
        <v>392</v>
      </c>
      <c r="E102" s="74">
        <v>39</v>
      </c>
      <c r="F102" s="74">
        <v>6</v>
      </c>
      <c r="G102" s="74">
        <v>100</v>
      </c>
      <c r="H102" s="19" t="s">
        <v>72</v>
      </c>
      <c r="I102" s="74">
        <v>5</v>
      </c>
      <c r="J102" s="74">
        <v>20</v>
      </c>
      <c r="K102" s="20">
        <v>0.25</v>
      </c>
      <c r="N102" s="78">
        <v>5</v>
      </c>
      <c r="O102" s="78">
        <v>-44</v>
      </c>
      <c r="P102" s="20">
        <v>0.75</v>
      </c>
      <c r="Q102" s="20">
        <v>0.8</v>
      </c>
      <c r="R102" s="20" t="s">
        <v>348</v>
      </c>
      <c r="S102" s="20">
        <v>0.75</v>
      </c>
      <c r="T102" s="34">
        <v>92.5</v>
      </c>
      <c r="U102" s="56">
        <v>13</v>
      </c>
      <c r="V102" s="56">
        <v>12.5</v>
      </c>
      <c r="W102" s="34">
        <f>SUM(V102/U102)*100-100</f>
        <v>-3.8461538461538396</v>
      </c>
      <c r="X102" s="34">
        <f>IF(W102&lt;-66.66,1.96,-1)</f>
        <v>-1</v>
      </c>
      <c r="Y102" s="32">
        <f>SUM(Y101+X102)</f>
        <v>29.24000000000003</v>
      </c>
      <c r="Z102" s="34">
        <f>IF(W102&lt;-49.99,0.98,-1)</f>
        <v>-1</v>
      </c>
      <c r="AA102" s="34">
        <f>SUM(AA101+Table2[[#This Row],[Dob P/L]])</f>
        <v>15.820000000000014</v>
      </c>
      <c r="AB102" s="34">
        <f>IF(V102=1.01,(U102-1)*98%,-1)</f>
        <v>-1</v>
      </c>
      <c r="AC102" s="34">
        <f>SUM(AC101+Table2[[#This Row],[Win P/L]])</f>
        <v>36.107600000000005</v>
      </c>
    </row>
    <row r="103" spans="1:29" x14ac:dyDescent="0.25">
      <c r="A103" s="18">
        <v>43698.579861111109</v>
      </c>
      <c r="B103" s="17" t="s">
        <v>56</v>
      </c>
      <c r="C103" s="17" t="s">
        <v>393</v>
      </c>
      <c r="E103" s="74">
        <v>40</v>
      </c>
      <c r="F103" s="74">
        <v>22</v>
      </c>
      <c r="G103" s="74">
        <v>96</v>
      </c>
      <c r="H103" s="19" t="s">
        <v>274</v>
      </c>
      <c r="I103" s="74">
        <v>4</v>
      </c>
      <c r="J103" s="74">
        <v>10</v>
      </c>
      <c r="K103" s="20">
        <v>0.4</v>
      </c>
      <c r="N103" s="78">
        <v>4</v>
      </c>
      <c r="O103" s="78">
        <v>7.5</v>
      </c>
      <c r="P103" s="20">
        <v>0.7</v>
      </c>
      <c r="Q103" s="20">
        <v>0.9</v>
      </c>
      <c r="R103" s="20">
        <v>43745</v>
      </c>
      <c r="S103" s="20">
        <v>0.7</v>
      </c>
      <c r="T103" s="34">
        <v>36.5</v>
      </c>
      <c r="U103" s="56">
        <v>40.590000000000003</v>
      </c>
      <c r="V103" s="56">
        <v>44</v>
      </c>
      <c r="W103" s="34">
        <f>SUM(V103/U103)*100-100</f>
        <v>8.4010840108400942</v>
      </c>
      <c r="X103" s="34">
        <f>IF(W103&lt;-66.66,1.96,-1)</f>
        <v>-1</v>
      </c>
      <c r="Y103" s="32">
        <f>SUM(Y102+X103)</f>
        <v>28.24000000000003</v>
      </c>
      <c r="Z103" s="34">
        <f>IF(W103&lt;-49.99,0.98,-1)</f>
        <v>-1</v>
      </c>
      <c r="AA103" s="34">
        <f>SUM(AA102+Table2[[#This Row],[Dob P/L]])</f>
        <v>14.820000000000014</v>
      </c>
      <c r="AB103" s="34">
        <f>IF(V103=1.01,(U103-1)*98%,-1)</f>
        <v>-1</v>
      </c>
      <c r="AC103" s="34">
        <f>SUM(AC102+Table2[[#This Row],[Win P/L]])</f>
        <v>35.107600000000005</v>
      </c>
    </row>
    <row r="104" spans="1:29" x14ac:dyDescent="0.25">
      <c r="A104" s="18">
        <v>43698.625</v>
      </c>
      <c r="B104" s="17" t="s">
        <v>56</v>
      </c>
      <c r="C104" s="17" t="s">
        <v>331</v>
      </c>
      <c r="E104" s="74">
        <v>20</v>
      </c>
      <c r="F104" s="74">
        <v>1</v>
      </c>
      <c r="G104" s="74">
        <v>110</v>
      </c>
      <c r="H104" s="19" t="s">
        <v>98</v>
      </c>
      <c r="I104" s="74">
        <v>2</v>
      </c>
      <c r="J104" s="74">
        <v>7</v>
      </c>
      <c r="K104" s="20">
        <v>0.28570000000000001</v>
      </c>
      <c r="N104" s="78">
        <v>1</v>
      </c>
      <c r="O104" s="78">
        <v>9.5</v>
      </c>
      <c r="P104" s="20">
        <v>0.71430000000000005</v>
      </c>
      <c r="Q104" s="20">
        <v>0.85709999999999997</v>
      </c>
      <c r="R104" s="20">
        <v>43651</v>
      </c>
      <c r="S104" s="20">
        <v>0.71</v>
      </c>
      <c r="T104" s="34">
        <v>27.5</v>
      </c>
      <c r="U104" s="56">
        <v>3.85</v>
      </c>
      <c r="V104" s="56">
        <v>2.04</v>
      </c>
      <c r="W104" s="34">
        <f>SUM(V104/U104)*100-100</f>
        <v>-47.012987012987018</v>
      </c>
      <c r="X104" s="34">
        <f>IF(W104&lt;-66.66,1.96,-1)</f>
        <v>-1</v>
      </c>
      <c r="Y104" s="32">
        <f>SUM(Y103+X104)</f>
        <v>27.24000000000003</v>
      </c>
      <c r="Z104" s="34">
        <f>IF(W104&lt;-49.99,0.98,-1)</f>
        <v>-1</v>
      </c>
      <c r="AA104" s="34">
        <f>SUM(AA103+Table2[[#This Row],[Dob P/L]])</f>
        <v>13.820000000000014</v>
      </c>
      <c r="AB104" s="34">
        <f>IF(V104=1.01,(U104-1)*98%,-1)</f>
        <v>-1</v>
      </c>
      <c r="AC104" s="34">
        <f>SUM(AC103+Table2[[#This Row],[Win P/L]])</f>
        <v>34.107600000000005</v>
      </c>
    </row>
    <row r="105" spans="1:29" x14ac:dyDescent="0.25">
      <c r="A105" s="18">
        <v>43698.631944444445</v>
      </c>
      <c r="B105" s="17" t="s">
        <v>21</v>
      </c>
      <c r="C105" s="17" t="s">
        <v>313</v>
      </c>
      <c r="E105" s="74">
        <v>41</v>
      </c>
      <c r="F105" s="74">
        <v>5</v>
      </c>
      <c r="G105" s="74">
        <v>68</v>
      </c>
      <c r="H105" s="19" t="s">
        <v>258</v>
      </c>
      <c r="I105" s="74">
        <v>1</v>
      </c>
      <c r="J105" s="74">
        <v>4</v>
      </c>
      <c r="K105" s="20">
        <v>0.25</v>
      </c>
      <c r="N105" s="78">
        <v>1</v>
      </c>
      <c r="O105" s="78">
        <v>9.5</v>
      </c>
      <c r="P105" s="20">
        <v>1</v>
      </c>
      <c r="Q105" s="20">
        <v>1</v>
      </c>
      <c r="R105" s="20">
        <v>43559</v>
      </c>
      <c r="S105" s="20">
        <v>1</v>
      </c>
      <c r="T105" s="34">
        <v>38</v>
      </c>
      <c r="U105" s="56">
        <v>8.4</v>
      </c>
      <c r="V105" s="56">
        <v>1.01</v>
      </c>
      <c r="W105" s="34">
        <f>SUM(V105/U105)*100-100</f>
        <v>-87.976190476190482</v>
      </c>
      <c r="X105" s="34">
        <f>IF(W105&lt;-66.66,1.96,-1)</f>
        <v>1.96</v>
      </c>
      <c r="Y105" s="32">
        <f>SUM(Y104+X105)</f>
        <v>29.200000000000031</v>
      </c>
      <c r="Z105" s="34">
        <f>IF(W105&lt;-49.99,0.98,-1)</f>
        <v>0.98</v>
      </c>
      <c r="AA105" s="34">
        <f>SUM(AA104+Table2[[#This Row],[Dob P/L]])</f>
        <v>14.800000000000015</v>
      </c>
      <c r="AB105" s="34">
        <f>IF(V105=1.01,(U105-1)*98%,-1)</f>
        <v>7.2519999999999998</v>
      </c>
      <c r="AC105" s="34">
        <f>SUM(AC104+Table2[[#This Row],[Win P/L]])</f>
        <v>41.359600000000007</v>
      </c>
    </row>
    <row r="106" spans="1:29" x14ac:dyDescent="0.25">
      <c r="A106" s="18">
        <v>43698.631944444445</v>
      </c>
      <c r="B106" s="17" t="s">
        <v>21</v>
      </c>
      <c r="C106" s="17" t="s">
        <v>322</v>
      </c>
      <c r="E106" s="74">
        <v>8</v>
      </c>
      <c r="F106" s="74">
        <v>3</v>
      </c>
      <c r="G106" s="74">
        <v>71</v>
      </c>
      <c r="H106" s="19" t="s">
        <v>323</v>
      </c>
      <c r="I106" s="74">
        <v>2</v>
      </c>
      <c r="J106" s="74">
        <v>9</v>
      </c>
      <c r="K106" s="20">
        <v>0.22220000000000001</v>
      </c>
      <c r="N106" s="78">
        <v>2</v>
      </c>
      <c r="O106" s="78">
        <v>-11.5</v>
      </c>
      <c r="P106" s="20">
        <v>0.77780000000000005</v>
      </c>
      <c r="Q106" s="20">
        <v>0.88890000000000002</v>
      </c>
      <c r="R106" s="20">
        <v>43715</v>
      </c>
      <c r="S106" s="20">
        <v>0.78</v>
      </c>
      <c r="T106" s="34">
        <v>46.5</v>
      </c>
      <c r="U106" s="56">
        <v>4.0999999999999996</v>
      </c>
      <c r="V106" s="56">
        <v>3</v>
      </c>
      <c r="W106" s="34">
        <f>SUM(V106/U106)*100-100</f>
        <v>-26.829268292682912</v>
      </c>
      <c r="X106" s="34">
        <f>IF(W106&lt;-66.66,1.96,-1)</f>
        <v>-1</v>
      </c>
      <c r="Y106" s="32">
        <f>SUM(Y105+X106)</f>
        <v>28.200000000000031</v>
      </c>
      <c r="Z106" s="34">
        <f>IF(W106&lt;-49.99,0.98,-1)</f>
        <v>-1</v>
      </c>
      <c r="AA106" s="34">
        <f>SUM(AA105+Table2[[#This Row],[Dob P/L]])</f>
        <v>13.800000000000015</v>
      </c>
      <c r="AB106" s="34">
        <f>IF(V106=1.01,(U106-1)*98%,-1)</f>
        <v>-1</v>
      </c>
      <c r="AC106" s="34">
        <f>SUM(AC105+Table2[[#This Row],[Win P/L]])</f>
        <v>40.359600000000007</v>
      </c>
    </row>
    <row r="107" spans="1:29" x14ac:dyDescent="0.25">
      <c r="A107" s="18">
        <v>43698.642361111109</v>
      </c>
      <c r="B107" s="17" t="s">
        <v>46</v>
      </c>
      <c r="C107" s="17" t="s">
        <v>320</v>
      </c>
      <c r="E107" s="74">
        <v>25</v>
      </c>
      <c r="F107" s="74">
        <v>5</v>
      </c>
      <c r="G107" s="74">
        <v>85</v>
      </c>
      <c r="H107" s="19" t="s">
        <v>321</v>
      </c>
      <c r="I107" s="74">
        <v>4</v>
      </c>
      <c r="J107" s="74">
        <v>10</v>
      </c>
      <c r="K107" s="20">
        <v>0.4</v>
      </c>
      <c r="N107" s="78">
        <v>2</v>
      </c>
      <c r="O107" s="78">
        <v>-42</v>
      </c>
      <c r="P107" s="20">
        <v>0.8</v>
      </c>
      <c r="Q107" s="20">
        <v>0.9</v>
      </c>
      <c r="R107" s="20">
        <v>43746</v>
      </c>
      <c r="S107" s="20">
        <v>0.8</v>
      </c>
      <c r="T107" s="34">
        <v>56</v>
      </c>
      <c r="U107" s="56">
        <v>41.49</v>
      </c>
      <c r="V107" s="56">
        <v>26</v>
      </c>
      <c r="W107" s="34">
        <f>SUM(V107/U107)*100-100</f>
        <v>-37.334297421065322</v>
      </c>
      <c r="X107" s="34">
        <f>IF(W107&lt;-66.66,1.96,-1)</f>
        <v>-1</v>
      </c>
      <c r="Y107" s="32">
        <f>SUM(Y106+X107)</f>
        <v>27.200000000000031</v>
      </c>
      <c r="Z107" s="34">
        <f>IF(W107&lt;-49.99,0.98,-1)</f>
        <v>-1</v>
      </c>
      <c r="AA107" s="34">
        <f>SUM(AA106+Table2[[#This Row],[Dob P/L]])</f>
        <v>12.800000000000015</v>
      </c>
      <c r="AB107" s="34">
        <f>IF(V107=1.01,(U107-1)*98%,-1)</f>
        <v>-1</v>
      </c>
      <c r="AC107" s="34">
        <f>SUM(AC106+Table2[[#This Row],[Win P/L]])</f>
        <v>39.359600000000007</v>
      </c>
    </row>
    <row r="108" spans="1:29" x14ac:dyDescent="0.25">
      <c r="A108" s="18">
        <v>43698.642361111109</v>
      </c>
      <c r="B108" s="17" t="s">
        <v>46</v>
      </c>
      <c r="C108" s="17" t="s">
        <v>230</v>
      </c>
      <c r="E108" s="74">
        <v>6</v>
      </c>
      <c r="F108" s="74">
        <v>8</v>
      </c>
      <c r="G108" s="74">
        <v>75</v>
      </c>
      <c r="H108" s="19" t="s">
        <v>57</v>
      </c>
      <c r="I108" s="74">
        <v>6</v>
      </c>
      <c r="J108" s="74">
        <v>30</v>
      </c>
      <c r="K108" s="20">
        <v>0.2</v>
      </c>
      <c r="N108" s="78">
        <v>8</v>
      </c>
      <c r="O108" s="78">
        <v>15</v>
      </c>
      <c r="P108" s="20">
        <v>0.73329999999999995</v>
      </c>
      <c r="Q108" s="20">
        <v>0.76670000000000005</v>
      </c>
      <c r="R108" s="20" t="s">
        <v>307</v>
      </c>
      <c r="S108" s="20">
        <v>0.73</v>
      </c>
      <c r="T108" s="34">
        <v>129</v>
      </c>
      <c r="U108" s="56">
        <v>16</v>
      </c>
      <c r="V108" s="56">
        <v>2.02</v>
      </c>
      <c r="W108" s="34">
        <f>SUM(V108/U108)*100-100</f>
        <v>-87.375</v>
      </c>
      <c r="X108" s="34">
        <f>IF(W108&lt;-66.66,1.96,-1)</f>
        <v>1.96</v>
      </c>
      <c r="Y108" s="32">
        <f>SUM(Y107+X108)</f>
        <v>29.160000000000032</v>
      </c>
      <c r="Z108" s="34">
        <f>IF(W108&lt;-49.99,0.98,-1)</f>
        <v>0.98</v>
      </c>
      <c r="AA108" s="34">
        <f>SUM(AA107+Table2[[#This Row],[Dob P/L]])</f>
        <v>13.780000000000015</v>
      </c>
      <c r="AB108" s="34">
        <f>IF(V108=1.01,(U108-1)*98%,-1)</f>
        <v>-1</v>
      </c>
      <c r="AC108" s="34">
        <f>SUM(AC107+Table2[[#This Row],[Win P/L]])</f>
        <v>38.359600000000007</v>
      </c>
    </row>
    <row r="109" spans="1:29" x14ac:dyDescent="0.25">
      <c r="A109" s="18">
        <v>43698.642361111109</v>
      </c>
      <c r="B109" s="17" t="s">
        <v>46</v>
      </c>
      <c r="C109" s="17" t="s">
        <v>337</v>
      </c>
      <c r="E109" s="74">
        <v>26</v>
      </c>
      <c r="F109" s="74">
        <v>9</v>
      </c>
      <c r="G109" s="74">
        <v>84</v>
      </c>
      <c r="H109" s="19" t="s">
        <v>193</v>
      </c>
      <c r="I109" s="74">
        <v>2</v>
      </c>
      <c r="J109" s="74">
        <v>10</v>
      </c>
      <c r="K109" s="20">
        <v>0.2</v>
      </c>
      <c r="N109" s="78">
        <v>3</v>
      </c>
      <c r="O109" s="78">
        <v>-32.5</v>
      </c>
      <c r="P109" s="20">
        <v>0.7</v>
      </c>
      <c r="Q109" s="20">
        <v>0.9</v>
      </c>
      <c r="R109" s="20">
        <v>43745</v>
      </c>
      <c r="S109" s="20">
        <v>0.7</v>
      </c>
      <c r="T109" s="34">
        <v>36.5</v>
      </c>
      <c r="U109" s="56">
        <v>20.59</v>
      </c>
      <c r="V109" s="56">
        <v>5.0999999999999996</v>
      </c>
      <c r="W109" s="34">
        <f>SUM(V109/U109)*100-100</f>
        <v>-75.230694511898974</v>
      </c>
      <c r="X109" s="34">
        <f>IF(W109&lt;-66.66,1.96,-1)</f>
        <v>1.96</v>
      </c>
      <c r="Y109" s="32">
        <f>SUM(Y108+X109)</f>
        <v>31.120000000000033</v>
      </c>
      <c r="Z109" s="34">
        <f>IF(W109&lt;-49.99,0.98,-1)</f>
        <v>0.98</v>
      </c>
      <c r="AA109" s="34">
        <f>SUM(AA108+Table2[[#This Row],[Dob P/L]])</f>
        <v>14.760000000000016</v>
      </c>
      <c r="AB109" s="34">
        <f>IF(V109=1.01,(U109-1)*98%,-1)</f>
        <v>-1</v>
      </c>
      <c r="AC109" s="34">
        <f>SUM(AC108+Table2[[#This Row],[Win P/L]])</f>
        <v>37.359600000000007</v>
      </c>
    </row>
    <row r="110" spans="1:29" x14ac:dyDescent="0.25">
      <c r="A110" s="18">
        <v>43698.649305555555</v>
      </c>
      <c r="B110" s="17" t="s">
        <v>56</v>
      </c>
      <c r="C110" s="17" t="s">
        <v>324</v>
      </c>
      <c r="E110" s="74">
        <v>25</v>
      </c>
      <c r="F110" s="74">
        <v>8</v>
      </c>
      <c r="G110" s="74">
        <v>120</v>
      </c>
      <c r="H110" s="19" t="s">
        <v>236</v>
      </c>
      <c r="I110" s="74">
        <v>3</v>
      </c>
      <c r="J110" s="74">
        <v>9</v>
      </c>
      <c r="K110" s="20">
        <v>0.33329999999999999</v>
      </c>
      <c r="N110" s="78">
        <v>2</v>
      </c>
      <c r="O110" s="78">
        <v>-11.5</v>
      </c>
      <c r="P110" s="20">
        <v>0.77780000000000005</v>
      </c>
      <c r="Q110" s="20">
        <v>0.88890000000000002</v>
      </c>
      <c r="R110" s="20">
        <v>43715</v>
      </c>
      <c r="S110" s="20">
        <v>0.78</v>
      </c>
      <c r="T110" s="34">
        <v>46.5</v>
      </c>
      <c r="U110" s="56">
        <v>29.53</v>
      </c>
      <c r="V110" s="56">
        <v>7</v>
      </c>
      <c r="W110" s="34">
        <f>SUM(V110/U110)*100-100</f>
        <v>-76.29529292245175</v>
      </c>
      <c r="X110" s="34">
        <f>IF(W110&lt;-66.66,1.96,-1)</f>
        <v>1.96</v>
      </c>
      <c r="Y110" s="32">
        <f>SUM(Y109+X110)</f>
        <v>33.080000000000034</v>
      </c>
      <c r="Z110" s="34">
        <f>IF(W110&lt;-49.99,0.98,-1)</f>
        <v>0.98</v>
      </c>
      <c r="AA110" s="34">
        <f>SUM(AA109+Table2[[#This Row],[Dob P/L]])</f>
        <v>15.740000000000016</v>
      </c>
      <c r="AB110" s="34">
        <f>IF(V110=1.01,(U110-1)*98%,-1)</f>
        <v>-1</v>
      </c>
      <c r="AC110" s="34">
        <f>SUM(AC109+Table2[[#This Row],[Win P/L]])</f>
        <v>36.359600000000007</v>
      </c>
    </row>
    <row r="111" spans="1:29" x14ac:dyDescent="0.25">
      <c r="A111" s="18">
        <v>43698.677083333336</v>
      </c>
      <c r="B111" s="17" t="s">
        <v>56</v>
      </c>
      <c r="C111" s="17" t="s">
        <v>330</v>
      </c>
      <c r="E111" s="74">
        <v>25</v>
      </c>
      <c r="F111" s="74">
        <v>7</v>
      </c>
      <c r="G111" s="74">
        <v>92</v>
      </c>
      <c r="H111" s="19" t="s">
        <v>28</v>
      </c>
      <c r="I111" s="74">
        <v>3</v>
      </c>
      <c r="J111" s="74">
        <v>11</v>
      </c>
      <c r="K111" s="20">
        <v>0.2727</v>
      </c>
      <c r="N111" s="78">
        <v>1</v>
      </c>
      <c r="O111" s="78">
        <v>-21</v>
      </c>
      <c r="P111" s="20">
        <v>0.72729999999999995</v>
      </c>
      <c r="Q111" s="20">
        <v>0.81820000000000004</v>
      </c>
      <c r="R111" s="20">
        <v>43777</v>
      </c>
      <c r="S111" s="20">
        <v>0.73</v>
      </c>
      <c r="T111" s="34">
        <v>46</v>
      </c>
      <c r="U111" s="56">
        <v>13.5</v>
      </c>
      <c r="V111" s="56">
        <v>10.5</v>
      </c>
      <c r="W111" s="34">
        <f>SUM(V111/U111)*100-100</f>
        <v>-22.222222222222214</v>
      </c>
      <c r="X111" s="34">
        <f>IF(W111&lt;-66.66,1.96,-1)</f>
        <v>-1</v>
      </c>
      <c r="Y111" s="32">
        <f>SUM(Y110+X111)</f>
        <v>32.080000000000034</v>
      </c>
      <c r="Z111" s="34">
        <f>IF(W111&lt;-49.99,0.98,-1)</f>
        <v>-1</v>
      </c>
      <c r="AA111" s="34">
        <f>SUM(AA110+Table2[[#This Row],[Dob P/L]])</f>
        <v>14.740000000000016</v>
      </c>
      <c r="AB111" s="34">
        <f>IF(V111=1.01,(U111-1)*98%,-1)</f>
        <v>-1</v>
      </c>
      <c r="AC111" s="34">
        <f>SUM(AC110+Table2[[#This Row],[Win P/L]])</f>
        <v>35.359600000000007</v>
      </c>
    </row>
    <row r="112" spans="1:29" x14ac:dyDescent="0.25">
      <c r="A112" s="18">
        <v>43698.677083333336</v>
      </c>
      <c r="B112" s="17" t="s">
        <v>56</v>
      </c>
      <c r="C112" s="17" t="s">
        <v>332</v>
      </c>
      <c r="E112" s="74">
        <v>32</v>
      </c>
      <c r="F112" s="74">
        <v>13</v>
      </c>
      <c r="G112" s="74">
        <v>96</v>
      </c>
      <c r="H112" s="19" t="s">
        <v>118</v>
      </c>
      <c r="I112" s="74">
        <v>3</v>
      </c>
      <c r="J112" s="74">
        <v>14</v>
      </c>
      <c r="K112" s="20">
        <v>0.21429999999999999</v>
      </c>
      <c r="N112" s="78">
        <v>3</v>
      </c>
      <c r="O112" s="78">
        <v>-2</v>
      </c>
      <c r="P112" s="20">
        <v>0.71430000000000005</v>
      </c>
      <c r="Q112" s="20">
        <v>0.78569999999999995</v>
      </c>
      <c r="R112" s="20">
        <v>41913</v>
      </c>
      <c r="S112" s="20">
        <v>0.71</v>
      </c>
      <c r="T112" s="34">
        <v>55</v>
      </c>
      <c r="U112" s="56">
        <v>15.5</v>
      </c>
      <c r="V112" s="56">
        <v>1.23</v>
      </c>
      <c r="W112" s="34">
        <f>SUM(V112/U112)*100-100</f>
        <v>-92.064516129032256</v>
      </c>
      <c r="X112" s="34">
        <f>IF(W112&lt;-66.66,1.96,-1)</f>
        <v>1.96</v>
      </c>
      <c r="Y112" s="32">
        <f>SUM(Y111+X112)</f>
        <v>34.040000000000035</v>
      </c>
      <c r="Z112" s="34">
        <f>IF(W112&lt;-49.99,0.98,-1)</f>
        <v>0.98</v>
      </c>
      <c r="AA112" s="34">
        <f>SUM(AA111+Table2[[#This Row],[Dob P/L]])</f>
        <v>15.720000000000017</v>
      </c>
      <c r="AB112" s="34">
        <f>IF(V112=1.01,(U112-1)*98%,-1)</f>
        <v>-1</v>
      </c>
      <c r="AC112" s="34">
        <f>SUM(AC111+Table2[[#This Row],[Win P/L]])</f>
        <v>34.359600000000007</v>
      </c>
    </row>
    <row r="113" spans="1:29" x14ac:dyDescent="0.25">
      <c r="A113" s="18">
        <v>43698.694444444445</v>
      </c>
      <c r="B113" s="17" t="s">
        <v>46</v>
      </c>
      <c r="C113" s="17" t="s">
        <v>94</v>
      </c>
      <c r="E113" s="74">
        <v>13</v>
      </c>
      <c r="F113" s="74">
        <v>4</v>
      </c>
      <c r="G113" s="74">
        <v>54</v>
      </c>
      <c r="H113" s="19" t="s">
        <v>47</v>
      </c>
      <c r="I113" s="74">
        <v>3</v>
      </c>
      <c r="J113" s="74">
        <v>30</v>
      </c>
      <c r="K113" s="20">
        <v>0.1</v>
      </c>
      <c r="N113" s="78">
        <v>11</v>
      </c>
      <c r="O113" s="78">
        <v>104.5</v>
      </c>
      <c r="P113" s="20">
        <v>0.7</v>
      </c>
      <c r="Q113" s="20">
        <v>0.76670000000000005</v>
      </c>
      <c r="R113" s="20" t="s">
        <v>201</v>
      </c>
      <c r="S113" s="20">
        <v>0.7</v>
      </c>
      <c r="T113" s="34">
        <v>109.5</v>
      </c>
      <c r="U113" s="56">
        <v>14.32</v>
      </c>
      <c r="V113" s="56">
        <v>9.1999999999999993</v>
      </c>
      <c r="W113" s="34">
        <f>SUM(V113/U113)*100-100</f>
        <v>-35.754189944134083</v>
      </c>
      <c r="X113" s="34">
        <f>IF(W113&lt;-66.66,1.96,-1)</f>
        <v>-1</v>
      </c>
      <c r="Y113" s="32">
        <f>SUM(Y112+X113)</f>
        <v>33.040000000000035</v>
      </c>
      <c r="Z113" s="34">
        <f>IF(W113&lt;-49.99,0.98,-1)</f>
        <v>-1</v>
      </c>
      <c r="AA113" s="34">
        <f>SUM(AA112+Table2[[#This Row],[Dob P/L]])</f>
        <v>14.720000000000017</v>
      </c>
      <c r="AB113" s="34">
        <f>IF(V113=1.01,(U113-1)*98%,-1)</f>
        <v>-1</v>
      </c>
      <c r="AC113" s="34">
        <f>SUM(AC112+Table2[[#This Row],[Win P/L]])</f>
        <v>33.359600000000007</v>
      </c>
    </row>
    <row r="114" spans="1:29" x14ac:dyDescent="0.25">
      <c r="A114" s="18">
        <v>43698.701388888891</v>
      </c>
      <c r="B114" s="17" t="s">
        <v>56</v>
      </c>
      <c r="C114" s="17" t="s">
        <v>314</v>
      </c>
      <c r="E114" s="74">
        <v>12</v>
      </c>
      <c r="F114" s="74">
        <v>22</v>
      </c>
      <c r="G114" s="74">
        <v>90</v>
      </c>
      <c r="H114" s="19" t="s">
        <v>315</v>
      </c>
      <c r="I114" s="74">
        <v>2</v>
      </c>
      <c r="J114" s="74">
        <v>3</v>
      </c>
      <c r="K114" s="20">
        <v>0.66669999999999996</v>
      </c>
      <c r="N114" s="78">
        <v>0</v>
      </c>
      <c r="O114" s="78">
        <v>0</v>
      </c>
      <c r="P114" s="20">
        <v>1</v>
      </c>
      <c r="Q114" s="20">
        <v>1</v>
      </c>
      <c r="R114" s="20">
        <v>43527</v>
      </c>
      <c r="S114" s="20">
        <v>1</v>
      </c>
      <c r="T114" s="34">
        <v>28.5</v>
      </c>
      <c r="U114" s="56">
        <v>11.27</v>
      </c>
      <c r="V114" s="56">
        <v>8.1999999999999993</v>
      </c>
      <c r="W114" s="34">
        <f>SUM(V114/U114)*100-100</f>
        <v>-27.240461401952089</v>
      </c>
      <c r="X114" s="34">
        <f>IF(W114&lt;-66.66,1.96,-1)</f>
        <v>-1</v>
      </c>
      <c r="Y114" s="32">
        <f>SUM(Y113+X114)</f>
        <v>32.040000000000035</v>
      </c>
      <c r="Z114" s="34">
        <f>IF(W114&lt;-49.99,0.98,-1)</f>
        <v>-1</v>
      </c>
      <c r="AA114" s="34">
        <f>SUM(AA113+Table2[[#This Row],[Dob P/L]])</f>
        <v>13.720000000000017</v>
      </c>
      <c r="AB114" s="34">
        <f>IF(V114=1.01,(U114-1)*98%,-1)</f>
        <v>-1</v>
      </c>
      <c r="AC114" s="34">
        <f>SUM(AC113+Table2[[#This Row],[Win P/L]])</f>
        <v>32.359600000000007</v>
      </c>
    </row>
    <row r="115" spans="1:29" x14ac:dyDescent="0.25">
      <c r="A115" s="18">
        <v>43698.701388888891</v>
      </c>
      <c r="B115" s="17" t="s">
        <v>56</v>
      </c>
      <c r="C115" s="17" t="s">
        <v>316</v>
      </c>
      <c r="E115" s="74">
        <v>32</v>
      </c>
      <c r="F115" s="74">
        <v>6</v>
      </c>
      <c r="G115" s="74">
        <v>81</v>
      </c>
      <c r="H115" s="19" t="s">
        <v>317</v>
      </c>
      <c r="I115" s="74">
        <v>3</v>
      </c>
      <c r="J115" s="74">
        <v>3</v>
      </c>
      <c r="K115" s="20">
        <v>1</v>
      </c>
      <c r="N115" s="78">
        <v>2</v>
      </c>
      <c r="O115" s="78">
        <v>-42</v>
      </c>
      <c r="P115" s="20">
        <v>1</v>
      </c>
      <c r="Q115" s="20">
        <v>1</v>
      </c>
      <c r="R115" s="20">
        <v>43527</v>
      </c>
      <c r="S115" s="20">
        <v>1</v>
      </c>
      <c r="T115" s="34">
        <v>28.5</v>
      </c>
      <c r="U115" s="56">
        <v>4.3</v>
      </c>
      <c r="V115" s="56">
        <v>3.5</v>
      </c>
      <c r="W115" s="34">
        <f>SUM(V115/U115)*100-100</f>
        <v>-18.604651162790702</v>
      </c>
      <c r="X115" s="34">
        <f>IF(W115&lt;-66.66,1.96,-1)</f>
        <v>-1</v>
      </c>
      <c r="Y115" s="32">
        <f>SUM(Y114+X115)</f>
        <v>31.040000000000035</v>
      </c>
      <c r="Z115" s="34">
        <f>IF(W115&lt;-49.99,0.98,-1)</f>
        <v>-1</v>
      </c>
      <c r="AA115" s="34">
        <f>SUM(AA114+Table2[[#This Row],[Dob P/L]])</f>
        <v>12.720000000000017</v>
      </c>
      <c r="AB115" s="34">
        <f>IF(V115=1.01,(U115-1)*98%,-1)</f>
        <v>-1</v>
      </c>
      <c r="AC115" s="34">
        <f>SUM(AC114+Table2[[#This Row],[Win P/L]])</f>
        <v>31.359600000000007</v>
      </c>
    </row>
    <row r="116" spans="1:29" x14ac:dyDescent="0.25">
      <c r="A116" s="18">
        <v>43698.704861111109</v>
      </c>
      <c r="B116" s="17" t="s">
        <v>21</v>
      </c>
      <c r="C116" s="17" t="s">
        <v>335</v>
      </c>
      <c r="E116" s="74">
        <v>13</v>
      </c>
      <c r="F116" s="74">
        <v>9</v>
      </c>
      <c r="G116" s="74">
        <v>64</v>
      </c>
      <c r="H116" s="19" t="s">
        <v>336</v>
      </c>
      <c r="I116" s="74">
        <v>2</v>
      </c>
      <c r="J116" s="74">
        <v>17</v>
      </c>
      <c r="K116" s="20">
        <v>0.1176</v>
      </c>
      <c r="N116" s="78">
        <v>5</v>
      </c>
      <c r="O116" s="78">
        <v>-13.5</v>
      </c>
      <c r="P116" s="20">
        <v>0.70589999999999997</v>
      </c>
      <c r="Q116" s="20">
        <v>0.82350000000000001</v>
      </c>
      <c r="R116" s="20">
        <v>43070</v>
      </c>
      <c r="S116" s="20">
        <v>0.71</v>
      </c>
      <c r="T116" s="34">
        <v>64</v>
      </c>
      <c r="U116" s="56">
        <v>13</v>
      </c>
      <c r="V116" s="56">
        <v>5.2</v>
      </c>
      <c r="W116" s="34">
        <f>SUM(V116/U116)*100-100</f>
        <v>-60</v>
      </c>
      <c r="X116" s="34">
        <f>IF(W116&lt;-66.66,1.96,-1)</f>
        <v>-1</v>
      </c>
      <c r="Y116" s="32">
        <f>SUM(Y115+X116)</f>
        <v>30.040000000000035</v>
      </c>
      <c r="Z116" s="34">
        <f>IF(W116&lt;-49.99,0.98,-1)</f>
        <v>0.98</v>
      </c>
      <c r="AA116" s="34">
        <f>SUM(AA115+Table2[[#This Row],[Dob P/L]])</f>
        <v>13.700000000000017</v>
      </c>
      <c r="AB116" s="34">
        <f>IF(V116=1.01,(U116-1)*98%,-1)</f>
        <v>-1</v>
      </c>
      <c r="AC116" s="34">
        <f>SUM(AC115+Table2[[#This Row],[Win P/L]])</f>
        <v>30.359600000000007</v>
      </c>
    </row>
    <row r="117" spans="1:29" x14ac:dyDescent="0.25">
      <c r="A117" s="18">
        <v>43698.711805555555</v>
      </c>
      <c r="B117" s="17" t="s">
        <v>325</v>
      </c>
      <c r="C117" s="17" t="s">
        <v>326</v>
      </c>
      <c r="E117" s="74">
        <v>10</v>
      </c>
      <c r="G117" s="74">
        <v>133</v>
      </c>
      <c r="H117" s="19" t="s">
        <v>327</v>
      </c>
      <c r="I117" s="74">
        <v>2</v>
      </c>
      <c r="J117" s="74">
        <v>8</v>
      </c>
      <c r="K117" s="20">
        <v>0.25</v>
      </c>
      <c r="N117" s="78">
        <v>3</v>
      </c>
      <c r="O117" s="78">
        <v>-32.5</v>
      </c>
      <c r="P117" s="20">
        <v>0.75</v>
      </c>
      <c r="Q117" s="20">
        <v>0.875</v>
      </c>
      <c r="R117" s="20">
        <v>43683</v>
      </c>
      <c r="S117" s="20">
        <v>0.75</v>
      </c>
      <c r="T117" s="34">
        <v>37</v>
      </c>
      <c r="U117" s="56">
        <v>8.4</v>
      </c>
      <c r="V117" s="56">
        <v>1.01</v>
      </c>
      <c r="W117" s="34">
        <f>SUM(V117/U117)*100-100</f>
        <v>-87.976190476190482</v>
      </c>
      <c r="X117" s="34">
        <f>IF(W117&lt;-66.66,1.96,-1)</f>
        <v>1.96</v>
      </c>
      <c r="Y117" s="32">
        <f>SUM(Y116+X117)</f>
        <v>32.000000000000036</v>
      </c>
      <c r="Z117" s="34">
        <f>IF(W117&lt;-49.99,0.98,-1)</f>
        <v>0.98</v>
      </c>
      <c r="AA117" s="34">
        <f>SUM(AA116+Table2[[#This Row],[Dob P/L]])</f>
        <v>14.680000000000017</v>
      </c>
      <c r="AB117" s="34">
        <f>IF(V117=1.01,(U117-1)*98%,-1)</f>
        <v>7.2519999999999998</v>
      </c>
      <c r="AC117" s="34">
        <f>SUM(AC116+Table2[[#This Row],[Win P/L]])</f>
        <v>37.61160000000001</v>
      </c>
    </row>
    <row r="118" spans="1:29" x14ac:dyDescent="0.25">
      <c r="A118" s="18">
        <v>43698.711805555555</v>
      </c>
      <c r="B118" s="17" t="s">
        <v>325</v>
      </c>
      <c r="C118" s="17" t="s">
        <v>338</v>
      </c>
      <c r="E118" s="74">
        <v>266</v>
      </c>
      <c r="G118" s="74">
        <v>134</v>
      </c>
      <c r="H118" s="19" t="s">
        <v>197</v>
      </c>
      <c r="I118" s="74">
        <v>2</v>
      </c>
      <c r="J118" s="74">
        <v>10</v>
      </c>
      <c r="K118" s="20">
        <v>0.2</v>
      </c>
      <c r="N118" s="78">
        <v>0</v>
      </c>
      <c r="O118" s="78">
        <v>0</v>
      </c>
      <c r="P118" s="20">
        <v>0.7</v>
      </c>
      <c r="Q118" s="20">
        <v>0.9</v>
      </c>
      <c r="R118" s="20">
        <v>43745</v>
      </c>
      <c r="S118" s="20">
        <v>0.7</v>
      </c>
      <c r="T118" s="34">
        <v>36.5</v>
      </c>
      <c r="U118" s="56">
        <v>22</v>
      </c>
      <c r="V118" s="56">
        <v>9.4</v>
      </c>
      <c r="W118" s="34">
        <f>SUM(V118/U118)*100-100</f>
        <v>-57.272727272727266</v>
      </c>
      <c r="X118" s="34">
        <f>IF(W118&lt;-66.66,1.96,-1)</f>
        <v>-1</v>
      </c>
      <c r="Y118" s="32">
        <f>SUM(Y117+X118)</f>
        <v>31.000000000000036</v>
      </c>
      <c r="Z118" s="34">
        <f>IF(W118&lt;-49.99,0.98,-1)</f>
        <v>0.98</v>
      </c>
      <c r="AA118" s="34">
        <f>SUM(AA117+Table2[[#This Row],[Dob P/L]])</f>
        <v>15.660000000000018</v>
      </c>
      <c r="AB118" s="34">
        <f>IF(V118=1.01,(U118-1)*98%,-1)</f>
        <v>-1</v>
      </c>
      <c r="AC118" s="34">
        <f>SUM(AC117+Table2[[#This Row],[Win P/L]])</f>
        <v>36.61160000000001</v>
      </c>
    </row>
    <row r="119" spans="1:29" x14ac:dyDescent="0.25">
      <c r="A119" s="18">
        <v>43698.78125</v>
      </c>
      <c r="B119" s="17" t="s">
        <v>294</v>
      </c>
      <c r="C119" s="17" t="s">
        <v>318</v>
      </c>
      <c r="E119" s="74">
        <v>16</v>
      </c>
      <c r="F119" s="74">
        <v>3</v>
      </c>
      <c r="G119" s="74">
        <v>78</v>
      </c>
      <c r="H119" s="19" t="s">
        <v>42</v>
      </c>
      <c r="I119" s="74">
        <v>2</v>
      </c>
      <c r="J119" s="74">
        <v>4</v>
      </c>
      <c r="K119" s="20">
        <v>0.5</v>
      </c>
      <c r="N119" s="78">
        <v>1</v>
      </c>
      <c r="O119" s="78">
        <v>-21</v>
      </c>
      <c r="P119" s="20">
        <v>1</v>
      </c>
      <c r="Q119" s="20">
        <v>1</v>
      </c>
      <c r="R119" s="20">
        <v>43559</v>
      </c>
      <c r="S119" s="20">
        <v>1</v>
      </c>
      <c r="T119" s="34">
        <v>38</v>
      </c>
      <c r="U119" s="56">
        <v>6.19</v>
      </c>
      <c r="V119" s="56">
        <v>6.2</v>
      </c>
      <c r="W119" s="34">
        <f>SUM(V119/U119)*100-100</f>
        <v>0.16155088852988797</v>
      </c>
      <c r="X119" s="34">
        <f>IF(W119&lt;-66.66,1.96,-1)</f>
        <v>-1</v>
      </c>
      <c r="Y119" s="32">
        <f>SUM(Y118+X119)</f>
        <v>30.000000000000036</v>
      </c>
      <c r="Z119" s="34">
        <f>IF(W119&lt;-49.99,0.98,-1)</f>
        <v>-1</v>
      </c>
      <c r="AA119" s="34">
        <f>SUM(AA118+Table2[[#This Row],[Dob P/L]])</f>
        <v>14.660000000000018</v>
      </c>
      <c r="AB119" s="34">
        <f>IF(V119=1.01,(U119-1)*98%,-1)</f>
        <v>-1</v>
      </c>
      <c r="AC119" s="34">
        <f>SUM(AC118+Table2[[#This Row],[Win P/L]])</f>
        <v>35.61160000000001</v>
      </c>
    </row>
    <row r="120" spans="1:29" x14ac:dyDescent="0.25">
      <c r="A120" s="18">
        <v>43698.791666666664</v>
      </c>
      <c r="B120" s="17" t="s">
        <v>59</v>
      </c>
      <c r="C120" s="17" t="s">
        <v>333</v>
      </c>
      <c r="E120" s="74">
        <v>35</v>
      </c>
      <c r="G120" s="74">
        <v>93</v>
      </c>
      <c r="H120" s="19" t="s">
        <v>334</v>
      </c>
      <c r="I120" s="74">
        <v>0</v>
      </c>
      <c r="J120" s="74">
        <v>7</v>
      </c>
      <c r="K120" s="20">
        <v>0</v>
      </c>
      <c r="N120" s="78">
        <v>1</v>
      </c>
      <c r="O120" s="78">
        <v>9.5</v>
      </c>
      <c r="P120" s="20">
        <v>0.71430000000000005</v>
      </c>
      <c r="Q120" s="20">
        <v>0.71430000000000005</v>
      </c>
      <c r="R120" s="20">
        <v>43651</v>
      </c>
      <c r="S120" s="20">
        <v>0.71</v>
      </c>
      <c r="T120" s="34">
        <v>27.5</v>
      </c>
      <c r="U120" s="56">
        <v>13.5</v>
      </c>
      <c r="V120" s="56">
        <v>1.01</v>
      </c>
      <c r="W120" s="34">
        <f>SUM(V120/U120)*100-100</f>
        <v>-92.518518518518519</v>
      </c>
      <c r="X120" s="34">
        <f>IF(W120&lt;-66.66,1.96,-1)</f>
        <v>1.96</v>
      </c>
      <c r="Y120" s="32">
        <f>SUM(Y119+X120)</f>
        <v>31.960000000000036</v>
      </c>
      <c r="Z120" s="34">
        <f>IF(W120&lt;-49.99,0.98,-1)</f>
        <v>0.98</v>
      </c>
      <c r="AA120" s="34">
        <f>SUM(AA119+Table2[[#This Row],[Dob P/L]])</f>
        <v>15.640000000000018</v>
      </c>
      <c r="AB120" s="34">
        <f>IF(V120=1.01,(U120-1)*98%,-1)</f>
        <v>12.25</v>
      </c>
      <c r="AC120" s="34">
        <f>SUM(AC119+Table2[[#This Row],[Win P/L]])</f>
        <v>47.86160000000001</v>
      </c>
    </row>
    <row r="121" spans="1:29" x14ac:dyDescent="0.25">
      <c r="A121" s="18">
        <v>43698.802083333336</v>
      </c>
      <c r="B121" s="17" t="s">
        <v>294</v>
      </c>
      <c r="C121" s="17" t="s">
        <v>328</v>
      </c>
      <c r="E121" s="74">
        <v>25</v>
      </c>
      <c r="F121" s="74">
        <v>12</v>
      </c>
      <c r="G121" s="74">
        <v>88</v>
      </c>
      <c r="H121" s="19" t="s">
        <v>329</v>
      </c>
      <c r="I121" s="74">
        <v>2</v>
      </c>
      <c r="J121" s="74">
        <v>8</v>
      </c>
      <c r="K121" s="20">
        <v>0.25</v>
      </c>
      <c r="N121" s="78">
        <v>2</v>
      </c>
      <c r="O121" s="78">
        <v>19</v>
      </c>
      <c r="P121" s="20">
        <v>0.75</v>
      </c>
      <c r="Q121" s="20">
        <v>0.75</v>
      </c>
      <c r="R121" s="20">
        <v>43683</v>
      </c>
      <c r="S121" s="20">
        <v>0.75</v>
      </c>
      <c r="T121" s="34">
        <v>37</v>
      </c>
      <c r="U121" s="56">
        <v>36.67</v>
      </c>
      <c r="V121" s="56">
        <v>6</v>
      </c>
      <c r="W121" s="34">
        <f>SUM(V121/U121)*100-100</f>
        <v>-83.637851104445048</v>
      </c>
      <c r="X121" s="34">
        <f>IF(W121&lt;-66.66,1.96,-1)</f>
        <v>1.96</v>
      </c>
      <c r="Y121" s="32">
        <f>SUM(Y120+X121)</f>
        <v>33.920000000000037</v>
      </c>
      <c r="Z121" s="34">
        <f>IF(W121&lt;-49.99,0.98,-1)</f>
        <v>0.98</v>
      </c>
      <c r="AA121" s="34">
        <f>SUM(AA120+Table2[[#This Row],[Dob P/L]])</f>
        <v>16.620000000000019</v>
      </c>
      <c r="AB121" s="34">
        <f>IF(V121=1.01,(U121-1)*98%,-1)</f>
        <v>-1</v>
      </c>
      <c r="AC121" s="34">
        <f>SUM(AC120+Table2[[#This Row],[Win P/L]])</f>
        <v>46.86160000000001</v>
      </c>
    </row>
    <row r="122" spans="1:29" x14ac:dyDescent="0.25">
      <c r="A122" s="18">
        <v>43699.579861111109</v>
      </c>
      <c r="B122" s="17" t="s">
        <v>56</v>
      </c>
      <c r="C122" s="17" t="s">
        <v>401</v>
      </c>
      <c r="E122" s="74">
        <v>22</v>
      </c>
      <c r="F122" s="74">
        <v>6</v>
      </c>
      <c r="G122" s="74">
        <v>94</v>
      </c>
      <c r="H122" s="19" t="s">
        <v>357</v>
      </c>
      <c r="I122" s="74">
        <v>2</v>
      </c>
      <c r="J122" s="74">
        <v>5</v>
      </c>
      <c r="K122" s="20">
        <v>0.4</v>
      </c>
      <c r="N122" s="78">
        <v>2</v>
      </c>
      <c r="O122" s="78">
        <v>-11.5</v>
      </c>
      <c r="P122" s="20">
        <v>0.8</v>
      </c>
      <c r="Q122" s="20">
        <v>0.8</v>
      </c>
      <c r="R122" s="20">
        <v>43589</v>
      </c>
      <c r="S122" s="20">
        <v>0.8</v>
      </c>
      <c r="T122" s="34">
        <v>28</v>
      </c>
      <c r="U122" s="56">
        <v>48</v>
      </c>
      <c r="V122" s="56">
        <v>40</v>
      </c>
      <c r="W122" s="34">
        <f>SUM(V122/U122)*100-100</f>
        <v>-16.666666666666657</v>
      </c>
      <c r="X122" s="34">
        <f>IF(W122&lt;-66.66,1.96,-1)</f>
        <v>-1</v>
      </c>
      <c r="Y122" s="32">
        <f>SUM(Y121+X122)</f>
        <v>32.920000000000037</v>
      </c>
      <c r="Z122" s="34">
        <f>IF(W122&lt;-49.99,0.98,-1)</f>
        <v>-1</v>
      </c>
      <c r="AA122" s="34">
        <f>SUM(AA121+Table2[[#This Row],[Dob P/L]])</f>
        <v>15.620000000000019</v>
      </c>
      <c r="AB122" s="34">
        <f>IF(V122=1.01,(U122-1)*98%,-1)</f>
        <v>-1</v>
      </c>
      <c r="AC122" s="34">
        <f>SUM(AC121+Table2[[#This Row],[Win P/L]])</f>
        <v>45.86160000000001</v>
      </c>
    </row>
    <row r="123" spans="1:29" x14ac:dyDescent="0.25">
      <c r="A123" s="18">
        <v>43699.59375</v>
      </c>
      <c r="B123" s="17" t="s">
        <v>41</v>
      </c>
      <c r="C123" s="17" t="s">
        <v>409</v>
      </c>
      <c r="E123" s="74">
        <v>17</v>
      </c>
      <c r="F123" s="74">
        <v>11</v>
      </c>
      <c r="G123" s="74">
        <v>65</v>
      </c>
      <c r="H123" s="19" t="s">
        <v>410</v>
      </c>
      <c r="I123" s="74">
        <v>0</v>
      </c>
      <c r="J123" s="74">
        <v>7</v>
      </c>
      <c r="K123" s="20">
        <v>0</v>
      </c>
      <c r="N123" s="78">
        <v>0</v>
      </c>
      <c r="O123" s="78">
        <v>0</v>
      </c>
      <c r="P123" s="20">
        <v>0.71430000000000005</v>
      </c>
      <c r="Q123" s="20">
        <v>0.71430000000000005</v>
      </c>
      <c r="R123" s="20">
        <v>43651</v>
      </c>
      <c r="S123" s="20">
        <v>0.71430000000000005</v>
      </c>
      <c r="T123" s="34">
        <v>27.5</v>
      </c>
      <c r="U123" s="56">
        <v>16.649999999999999</v>
      </c>
      <c r="V123" s="56">
        <v>13</v>
      </c>
      <c r="W123" s="34">
        <f>SUM(V123/U123)*100-100</f>
        <v>-21.921921921921921</v>
      </c>
      <c r="X123" s="34">
        <f>IF(W123&lt;-66.66,1.96,-1)</f>
        <v>-1</v>
      </c>
      <c r="Y123" s="32">
        <f>SUM(Y122+X123)</f>
        <v>31.920000000000037</v>
      </c>
      <c r="Z123" s="34">
        <f>IF(W123&lt;-49.99,0.98,-1)</f>
        <v>-1</v>
      </c>
      <c r="AA123" s="34">
        <f>SUM(AA122+Table2[[#This Row],[Dob P/L]])</f>
        <v>14.620000000000019</v>
      </c>
      <c r="AB123" s="34">
        <f>IF(V123=1.01,(U123-1)*98%,-1)</f>
        <v>-1</v>
      </c>
      <c r="AC123" s="34">
        <f>SUM(AC122+Table2[[#This Row],[Win P/L]])</f>
        <v>44.86160000000001</v>
      </c>
    </row>
    <row r="124" spans="1:29" x14ac:dyDescent="0.25">
      <c r="A124" s="18">
        <v>43699.600694444445</v>
      </c>
      <c r="B124" s="17" t="s">
        <v>56</v>
      </c>
      <c r="C124" s="17" t="s">
        <v>394</v>
      </c>
      <c r="E124" s="74">
        <v>22</v>
      </c>
      <c r="F124" s="74">
        <v>13</v>
      </c>
      <c r="G124" s="74">
        <v>96</v>
      </c>
      <c r="H124" s="19" t="s">
        <v>351</v>
      </c>
      <c r="I124" s="74">
        <v>1</v>
      </c>
      <c r="J124" s="74">
        <v>4</v>
      </c>
      <c r="K124" s="20">
        <v>0.25</v>
      </c>
      <c r="N124" s="78">
        <v>1</v>
      </c>
      <c r="O124" s="78">
        <v>9.5</v>
      </c>
      <c r="P124" s="20">
        <v>1</v>
      </c>
      <c r="Q124" s="20">
        <v>1</v>
      </c>
      <c r="R124" s="20">
        <v>43559</v>
      </c>
      <c r="S124" s="20">
        <v>1</v>
      </c>
      <c r="T124" s="34">
        <v>38</v>
      </c>
      <c r="U124" s="56">
        <v>8.6</v>
      </c>
      <c r="V124" s="56">
        <v>11</v>
      </c>
      <c r="W124" s="34">
        <f>SUM(V124/U124)*100-100</f>
        <v>27.906976744186053</v>
      </c>
      <c r="X124" s="34">
        <f>IF(W124&lt;-66.66,1.96,-1)</f>
        <v>-1</v>
      </c>
      <c r="Y124" s="32">
        <f>SUM(Y123+X124)</f>
        <v>30.920000000000037</v>
      </c>
      <c r="Z124" s="34">
        <f>IF(W124&lt;-49.99,0.98,-1)</f>
        <v>-1</v>
      </c>
      <c r="AA124" s="34">
        <f>SUM(AA123+Table2[[#This Row],[Dob P/L]])</f>
        <v>13.620000000000019</v>
      </c>
      <c r="AB124" s="34">
        <f>IF(V124=1.01,(U124-1)*98%,-1)</f>
        <v>-1</v>
      </c>
      <c r="AC124" s="34">
        <f>SUM(AC123+Table2[[#This Row],[Win P/L]])</f>
        <v>43.86160000000001</v>
      </c>
    </row>
    <row r="125" spans="1:29" x14ac:dyDescent="0.25">
      <c r="A125" s="18">
        <v>43699.611111111109</v>
      </c>
      <c r="B125" s="17" t="s">
        <v>107</v>
      </c>
      <c r="C125" s="17" t="s">
        <v>417</v>
      </c>
      <c r="E125" s="74">
        <v>50</v>
      </c>
      <c r="G125" s="74">
        <v>117</v>
      </c>
      <c r="H125" s="19" t="s">
        <v>15</v>
      </c>
      <c r="I125" s="74">
        <v>3</v>
      </c>
      <c r="J125" s="74">
        <v>30</v>
      </c>
      <c r="K125" s="20">
        <v>0.1</v>
      </c>
      <c r="N125" s="78">
        <v>13</v>
      </c>
      <c r="O125" s="78">
        <v>62.5</v>
      </c>
      <c r="P125" s="20">
        <v>0.7</v>
      </c>
      <c r="Q125" s="20">
        <v>0.9</v>
      </c>
      <c r="R125" s="20" t="s">
        <v>201</v>
      </c>
      <c r="S125" s="20">
        <v>0.7</v>
      </c>
      <c r="T125" s="34">
        <v>109.5</v>
      </c>
      <c r="U125" s="56">
        <v>14.92</v>
      </c>
      <c r="V125" s="56">
        <v>9</v>
      </c>
      <c r="W125" s="34">
        <f>SUM(V125/U125)*100-100</f>
        <v>-39.678284182305632</v>
      </c>
      <c r="X125" s="34">
        <f>IF(W125&lt;-66.66,1.96,-1)</f>
        <v>-1</v>
      </c>
      <c r="Y125" s="32">
        <f>SUM(Y124+X125)</f>
        <v>29.920000000000037</v>
      </c>
      <c r="Z125" s="34">
        <f>IF(W125&lt;-49.99,0.98,-1)</f>
        <v>-1</v>
      </c>
      <c r="AA125" s="34">
        <f>SUM(AA124+Table2[[#This Row],[Dob P/L]])</f>
        <v>12.620000000000019</v>
      </c>
      <c r="AB125" s="34">
        <f>IF(V125=1.01,(U125-1)*98%,-1)</f>
        <v>-1</v>
      </c>
      <c r="AC125" s="34">
        <f>SUM(AC124+Table2[[#This Row],[Win P/L]])</f>
        <v>42.86160000000001</v>
      </c>
    </row>
    <row r="126" spans="1:29" x14ac:dyDescent="0.25">
      <c r="A126" s="18">
        <v>43699.625</v>
      </c>
      <c r="B126" s="17" t="s">
        <v>56</v>
      </c>
      <c r="C126" s="17" t="s">
        <v>405</v>
      </c>
      <c r="E126" s="74">
        <v>64</v>
      </c>
      <c r="F126" s="74">
        <v>8</v>
      </c>
      <c r="G126" s="74">
        <v>101</v>
      </c>
      <c r="H126" s="19" t="s">
        <v>25</v>
      </c>
      <c r="I126" s="74">
        <v>3</v>
      </c>
      <c r="J126" s="74">
        <v>14</v>
      </c>
      <c r="K126" s="20">
        <v>0.21429999999999999</v>
      </c>
      <c r="N126" s="78">
        <v>5</v>
      </c>
      <c r="O126" s="78">
        <v>47.5</v>
      </c>
      <c r="P126" s="20">
        <v>0.78569999999999995</v>
      </c>
      <c r="Q126" s="20">
        <v>0.78569999999999995</v>
      </c>
      <c r="R126" s="20">
        <v>41944</v>
      </c>
      <c r="S126" s="20">
        <v>0.78569999999999995</v>
      </c>
      <c r="T126" s="34">
        <v>74.5</v>
      </c>
      <c r="U126" s="56">
        <v>4.5999999999999996</v>
      </c>
      <c r="V126" s="56">
        <v>3</v>
      </c>
      <c r="W126" s="34">
        <f>SUM(V126/U126)*100-100</f>
        <v>-34.782608695652172</v>
      </c>
      <c r="X126" s="34">
        <f>IF(W126&lt;-66.66,1.96,-1)</f>
        <v>-1</v>
      </c>
      <c r="Y126" s="32">
        <f>SUM(Y125+X126)</f>
        <v>28.920000000000037</v>
      </c>
      <c r="Z126" s="34">
        <f>IF(W126&lt;-49.99,0.98,-1)</f>
        <v>-1</v>
      </c>
      <c r="AA126" s="34">
        <f>SUM(AA125+Table2[[#This Row],[Dob P/L]])</f>
        <v>11.620000000000019</v>
      </c>
      <c r="AB126" s="34">
        <f>IF(V126=1.01,(U126-1)*98%,-1)</f>
        <v>-1</v>
      </c>
      <c r="AC126" s="34">
        <f>SUM(AC125+Table2[[#This Row],[Win P/L]])</f>
        <v>41.86160000000001</v>
      </c>
    </row>
    <row r="127" spans="1:29" x14ac:dyDescent="0.25">
      <c r="A127" s="18">
        <v>43699.625</v>
      </c>
      <c r="B127" s="17" t="s">
        <v>56</v>
      </c>
      <c r="C127" s="17" t="s">
        <v>418</v>
      </c>
      <c r="E127" s="74">
        <v>12</v>
      </c>
      <c r="F127" s="74">
        <v>5</v>
      </c>
      <c r="G127" s="74">
        <v>94</v>
      </c>
      <c r="H127" s="19" t="s">
        <v>84</v>
      </c>
      <c r="I127" s="74">
        <v>7</v>
      </c>
      <c r="J127" s="74">
        <v>30</v>
      </c>
      <c r="K127" s="20">
        <v>0.23330000000000001</v>
      </c>
      <c r="N127" s="78">
        <v>8</v>
      </c>
      <c r="O127" s="78">
        <v>-15.5</v>
      </c>
      <c r="P127" s="20">
        <v>0.7</v>
      </c>
      <c r="Q127" s="20">
        <v>0.83330000000000004</v>
      </c>
      <c r="R127" s="20" t="s">
        <v>201</v>
      </c>
      <c r="S127" s="20">
        <v>0.7</v>
      </c>
      <c r="T127" s="34">
        <v>109.5</v>
      </c>
      <c r="U127" s="56">
        <v>65</v>
      </c>
      <c r="V127" s="56">
        <v>34</v>
      </c>
      <c r="W127" s="34">
        <f>SUM(V127/U127)*100-100</f>
        <v>-47.692307692307686</v>
      </c>
      <c r="X127" s="34">
        <f>IF(W127&lt;-66.66,1.96,-1)</f>
        <v>-1</v>
      </c>
      <c r="Y127" s="32">
        <f>SUM(Y126+X127)</f>
        <v>27.920000000000037</v>
      </c>
      <c r="Z127" s="34">
        <f>IF(W127&lt;-49.99,0.98,-1)</f>
        <v>-1</v>
      </c>
      <c r="AA127" s="34">
        <f>SUM(AA126+Table2[[#This Row],[Dob P/L]])</f>
        <v>10.620000000000019</v>
      </c>
      <c r="AB127" s="34">
        <f>IF(V127=1.01,(U127-1)*98%,-1)</f>
        <v>-1</v>
      </c>
      <c r="AC127" s="34">
        <f>SUM(AC126+Table2[[#This Row],[Win P/L]])</f>
        <v>40.86160000000001</v>
      </c>
    </row>
    <row r="128" spans="1:29" x14ac:dyDescent="0.25">
      <c r="A128" s="18">
        <v>43699.635416666664</v>
      </c>
      <c r="B128" s="17" t="s">
        <v>107</v>
      </c>
      <c r="C128" s="17" t="s">
        <v>14</v>
      </c>
      <c r="E128" s="74">
        <v>39</v>
      </c>
      <c r="G128" s="74">
        <v>87</v>
      </c>
      <c r="H128" s="19" t="s">
        <v>411</v>
      </c>
      <c r="I128" s="74">
        <v>1</v>
      </c>
      <c r="J128" s="74">
        <v>28</v>
      </c>
      <c r="K128" s="20">
        <v>3.5700000000000003E-2</v>
      </c>
      <c r="N128" s="78">
        <v>7</v>
      </c>
      <c r="O128" s="78">
        <v>36</v>
      </c>
      <c r="P128" s="20">
        <v>0.71430000000000005</v>
      </c>
      <c r="Q128" s="20">
        <v>0.85709999999999997</v>
      </c>
      <c r="R128" s="20" t="s">
        <v>412</v>
      </c>
      <c r="S128" s="20">
        <v>0.71430000000000005</v>
      </c>
      <c r="T128" s="34">
        <v>110</v>
      </c>
      <c r="U128" s="56">
        <v>15.98</v>
      </c>
      <c r="V128" s="56">
        <v>11</v>
      </c>
      <c r="W128" s="34">
        <f>SUM(V128/U128)*100-100</f>
        <v>-31.163954943679613</v>
      </c>
      <c r="X128" s="34">
        <f>IF(W128&lt;-66.66,1.96,-1)</f>
        <v>-1</v>
      </c>
      <c r="Y128" s="32">
        <f>SUM(Y127+X128)</f>
        <v>26.920000000000037</v>
      </c>
      <c r="Z128" s="34">
        <f>IF(W128&lt;-49.99,0.98,-1)</f>
        <v>-1</v>
      </c>
      <c r="AA128" s="34">
        <f>SUM(AA127+Table2[[#This Row],[Dob P/L]])</f>
        <v>9.6200000000000188</v>
      </c>
      <c r="AB128" s="34">
        <f>IF(V128=1.01,(U128-1)*98%,-1)</f>
        <v>-1</v>
      </c>
      <c r="AC128" s="34">
        <f>SUM(AC127+Table2[[#This Row],[Win P/L]])</f>
        <v>39.86160000000001</v>
      </c>
    </row>
    <row r="129" spans="1:29" x14ac:dyDescent="0.25">
      <c r="A129" s="18">
        <v>43699.649305555555</v>
      </c>
      <c r="B129" s="17" t="s">
        <v>56</v>
      </c>
      <c r="C129" s="17" t="s">
        <v>407</v>
      </c>
      <c r="E129" s="74">
        <v>47</v>
      </c>
      <c r="F129" s="74">
        <v>4</v>
      </c>
      <c r="G129" s="74">
        <v>122</v>
      </c>
      <c r="H129" s="19" t="s">
        <v>98</v>
      </c>
      <c r="I129" s="74">
        <v>7</v>
      </c>
      <c r="J129" s="74">
        <v>13</v>
      </c>
      <c r="K129" s="20">
        <v>0.53849999999999998</v>
      </c>
      <c r="N129" s="78">
        <v>3</v>
      </c>
      <c r="O129" s="78">
        <v>-32.5</v>
      </c>
      <c r="P129" s="20">
        <v>0.76919999999999999</v>
      </c>
      <c r="Q129" s="20">
        <v>0.84619999999999995</v>
      </c>
      <c r="R129" s="20">
        <v>41548</v>
      </c>
      <c r="S129" s="20">
        <v>0.76919999999999999</v>
      </c>
      <c r="T129" s="34">
        <v>65</v>
      </c>
      <c r="U129" s="56">
        <v>5.97</v>
      </c>
      <c r="V129" s="56">
        <v>3.35</v>
      </c>
      <c r="W129" s="34">
        <f>SUM(V129/U129)*100-100</f>
        <v>-43.886097152428803</v>
      </c>
      <c r="X129" s="34">
        <f>IF(W129&lt;-66.66,1.96,-1)</f>
        <v>-1</v>
      </c>
      <c r="Y129" s="32">
        <f>SUM(Y128+X129)</f>
        <v>25.920000000000037</v>
      </c>
      <c r="Z129" s="34">
        <f>IF(W129&lt;-49.99,0.98,-1)</f>
        <v>-1</v>
      </c>
      <c r="AA129" s="34">
        <f>SUM(AA128+Table2[[#This Row],[Dob P/L]])</f>
        <v>8.6200000000000188</v>
      </c>
      <c r="AB129" s="34">
        <f>IF(V129=1.01,(U129-1)*98%,-1)</f>
        <v>-1</v>
      </c>
      <c r="AC129" s="34">
        <f>SUM(AC128+Table2[[#This Row],[Win P/L]])</f>
        <v>38.86160000000001</v>
      </c>
    </row>
    <row r="130" spans="1:29" x14ac:dyDescent="0.25">
      <c r="A130" s="18">
        <v>43699.677083333336</v>
      </c>
      <c r="B130" s="17" t="s">
        <v>56</v>
      </c>
      <c r="C130" s="17" t="s">
        <v>413</v>
      </c>
      <c r="E130" s="74">
        <v>19</v>
      </c>
      <c r="F130" s="74">
        <v>10</v>
      </c>
      <c r="G130" s="74">
        <v>98</v>
      </c>
      <c r="H130" s="19" t="s">
        <v>48</v>
      </c>
      <c r="I130" s="74">
        <v>4</v>
      </c>
      <c r="J130" s="74">
        <v>7</v>
      </c>
      <c r="K130" s="20">
        <v>0.57140000000000002</v>
      </c>
      <c r="N130" s="78">
        <v>2</v>
      </c>
      <c r="O130" s="78">
        <v>-11.5</v>
      </c>
      <c r="P130" s="20">
        <v>0.71430000000000005</v>
      </c>
      <c r="Q130" s="20">
        <v>0.85709999999999997</v>
      </c>
      <c r="R130" s="20">
        <v>43651</v>
      </c>
      <c r="S130" s="20">
        <v>0.71430000000000005</v>
      </c>
      <c r="T130" s="34">
        <v>27.5</v>
      </c>
      <c r="U130" s="56">
        <v>9.98</v>
      </c>
      <c r="V130" s="56">
        <v>5</v>
      </c>
      <c r="W130" s="34">
        <f>SUM(V130/U130)*100-100</f>
        <v>-49.899799599198403</v>
      </c>
      <c r="X130" s="34">
        <f>IF(W130&lt;-66.66,1.96,-1)</f>
        <v>-1</v>
      </c>
      <c r="Y130" s="32">
        <f>SUM(Y129+X130)</f>
        <v>24.920000000000037</v>
      </c>
      <c r="Z130" s="34">
        <f>IF(W130&lt;-49.99,0.98,-1)</f>
        <v>-1</v>
      </c>
      <c r="AA130" s="34">
        <f>SUM(AA129+Table2[[#This Row],[Dob P/L]])</f>
        <v>7.6200000000000188</v>
      </c>
      <c r="AB130" s="34">
        <f>IF(V130=1.01,(U130-1)*98%,-1)</f>
        <v>-1</v>
      </c>
      <c r="AC130" s="34">
        <f>SUM(AC129+Table2[[#This Row],[Win P/L]])</f>
        <v>37.86160000000001</v>
      </c>
    </row>
    <row r="131" spans="1:29" x14ac:dyDescent="0.25">
      <c r="A131" s="18">
        <v>43699.701388888891</v>
      </c>
      <c r="B131" s="17" t="s">
        <v>56</v>
      </c>
      <c r="C131" s="17" t="s">
        <v>32</v>
      </c>
      <c r="E131" s="74">
        <v>13</v>
      </c>
      <c r="F131" s="74">
        <v>12</v>
      </c>
      <c r="G131" s="74">
        <v>95</v>
      </c>
      <c r="H131" s="19" t="s">
        <v>319</v>
      </c>
      <c r="I131" s="74">
        <v>3</v>
      </c>
      <c r="J131" s="74">
        <v>4</v>
      </c>
      <c r="K131" s="20">
        <v>0.75</v>
      </c>
      <c r="N131" s="78">
        <v>0</v>
      </c>
      <c r="O131" s="78">
        <v>0</v>
      </c>
      <c r="P131" s="20">
        <v>1</v>
      </c>
      <c r="Q131" s="20">
        <v>1</v>
      </c>
      <c r="R131" s="20">
        <v>43559</v>
      </c>
      <c r="S131" s="20">
        <v>1</v>
      </c>
      <c r="T131" s="34">
        <v>38</v>
      </c>
      <c r="U131" s="56">
        <v>4.8</v>
      </c>
      <c r="V131" s="56">
        <v>3.8</v>
      </c>
      <c r="W131" s="34">
        <f>SUM(V131/U131)*100-100</f>
        <v>-20.833333333333343</v>
      </c>
      <c r="X131" s="34">
        <f>IF(W131&lt;-66.66,1.96,-1)</f>
        <v>-1</v>
      </c>
      <c r="Y131" s="32">
        <f>SUM(Y130+X131)</f>
        <v>23.920000000000037</v>
      </c>
      <c r="Z131" s="34">
        <f>IF(W131&lt;-49.99,0.98,-1)</f>
        <v>-1</v>
      </c>
      <c r="AA131" s="34">
        <f>SUM(AA130+Table2[[#This Row],[Dob P/L]])</f>
        <v>6.6200000000000188</v>
      </c>
      <c r="AB131" s="34">
        <f>IF(V131=1.01,(U131-1)*98%,-1)</f>
        <v>-1</v>
      </c>
      <c r="AC131" s="34">
        <f>SUM(AC130+Table2[[#This Row],[Win P/L]])</f>
        <v>36.86160000000001</v>
      </c>
    </row>
    <row r="132" spans="1:29" x14ac:dyDescent="0.25">
      <c r="A132" s="18">
        <v>43699.701388888891</v>
      </c>
      <c r="B132" s="17" t="s">
        <v>56</v>
      </c>
      <c r="C132" s="17" t="s">
        <v>402</v>
      </c>
      <c r="E132" s="74">
        <v>23</v>
      </c>
      <c r="F132" s="74">
        <v>4</v>
      </c>
      <c r="G132" s="74">
        <v>90</v>
      </c>
      <c r="H132" s="19" t="s">
        <v>79</v>
      </c>
      <c r="I132" s="74">
        <v>4</v>
      </c>
      <c r="J132" s="74">
        <v>15</v>
      </c>
      <c r="K132" s="20">
        <v>0.26669999999999999</v>
      </c>
      <c r="N132" s="78">
        <v>1</v>
      </c>
      <c r="O132" s="78">
        <v>9.5</v>
      </c>
      <c r="P132" s="20">
        <v>0.8</v>
      </c>
      <c r="Q132" s="20">
        <v>1</v>
      </c>
      <c r="R132" s="20">
        <v>42339</v>
      </c>
      <c r="S132" s="20">
        <v>0.8</v>
      </c>
      <c r="T132" s="34">
        <v>84</v>
      </c>
      <c r="U132" s="56">
        <v>35.28</v>
      </c>
      <c r="V132" s="56">
        <v>21</v>
      </c>
      <c r="W132" s="34">
        <f>SUM(V132/U132)*100-100</f>
        <v>-40.476190476190474</v>
      </c>
      <c r="X132" s="34">
        <f>IF(W132&lt;-66.66,1.96,-1)</f>
        <v>-1</v>
      </c>
      <c r="Y132" s="32">
        <f>SUM(Y131+X132)</f>
        <v>22.920000000000037</v>
      </c>
      <c r="Z132" s="34">
        <f>IF(W132&lt;-49.99,0.98,-1)</f>
        <v>-1</v>
      </c>
      <c r="AA132" s="34">
        <f>SUM(AA131+Table2[[#This Row],[Dob P/L]])</f>
        <v>5.6200000000000188</v>
      </c>
      <c r="AB132" s="34">
        <f>IF(V132=1.01,(U132-1)*98%,-1)</f>
        <v>-1</v>
      </c>
      <c r="AC132" s="34">
        <f>SUM(AC131+Table2[[#This Row],[Win P/L]])</f>
        <v>35.86160000000001</v>
      </c>
    </row>
    <row r="133" spans="1:29" x14ac:dyDescent="0.25">
      <c r="A133" s="18">
        <v>43699.701388888891</v>
      </c>
      <c r="B133" s="17" t="s">
        <v>56</v>
      </c>
      <c r="C133" s="17" t="s">
        <v>408</v>
      </c>
      <c r="E133" s="74">
        <v>44</v>
      </c>
      <c r="F133" s="74">
        <v>7</v>
      </c>
      <c r="G133" s="74">
        <v>92</v>
      </c>
      <c r="H133" s="19" t="s">
        <v>28</v>
      </c>
      <c r="I133" s="74">
        <v>3</v>
      </c>
      <c r="J133" s="74">
        <v>11</v>
      </c>
      <c r="K133" s="20">
        <v>0.2727</v>
      </c>
      <c r="N133" s="78">
        <v>6</v>
      </c>
      <c r="O133" s="78">
        <v>-34.5</v>
      </c>
      <c r="P133" s="20">
        <v>0.72729999999999995</v>
      </c>
      <c r="Q133" s="20">
        <v>0.72729999999999995</v>
      </c>
      <c r="R133" s="20">
        <v>43777</v>
      </c>
      <c r="S133" s="20">
        <v>0.72729999999999995</v>
      </c>
      <c r="T133" s="34">
        <v>46</v>
      </c>
      <c r="U133" s="56">
        <v>13.85</v>
      </c>
      <c r="V133" s="56">
        <v>2.1</v>
      </c>
      <c r="W133" s="34">
        <f>SUM(V133/U133)*100-100</f>
        <v>-84.837545126353788</v>
      </c>
      <c r="X133" s="34">
        <f>IF(W133&lt;-66.66,1.96,-1)</f>
        <v>1.96</v>
      </c>
      <c r="Y133" s="32">
        <f>SUM(Y132+X133)</f>
        <v>24.880000000000038</v>
      </c>
      <c r="Z133" s="34">
        <f>IF(W133&lt;-49.99,0.98,-1)</f>
        <v>0.98</v>
      </c>
      <c r="AA133" s="34">
        <f>SUM(AA132+Table2[[#This Row],[Dob P/L]])</f>
        <v>6.6000000000000192</v>
      </c>
      <c r="AB133" s="34">
        <f>IF(V133=1.01,(U133-1)*98%,-1)</f>
        <v>-1</v>
      </c>
      <c r="AC133" s="34">
        <f>SUM(AC132+Table2[[#This Row],[Win P/L]])</f>
        <v>34.86160000000001</v>
      </c>
    </row>
    <row r="134" spans="1:29" x14ac:dyDescent="0.25">
      <c r="A134" s="18">
        <v>43699.701388888891</v>
      </c>
      <c r="B134" s="17" t="s">
        <v>56</v>
      </c>
      <c r="C134" s="17" t="s">
        <v>414</v>
      </c>
      <c r="E134" s="74">
        <v>26</v>
      </c>
      <c r="F134" s="74">
        <v>11</v>
      </c>
      <c r="G134" s="74">
        <v>92</v>
      </c>
      <c r="H134" s="19" t="s">
        <v>118</v>
      </c>
      <c r="I134" s="74">
        <v>4</v>
      </c>
      <c r="J134" s="74">
        <v>7</v>
      </c>
      <c r="K134" s="20">
        <v>0.57140000000000002</v>
      </c>
      <c r="N134" s="78">
        <v>4</v>
      </c>
      <c r="O134" s="78">
        <v>-53.5</v>
      </c>
      <c r="P134" s="20">
        <v>0.71430000000000005</v>
      </c>
      <c r="Q134" s="20">
        <v>0.71430000000000005</v>
      </c>
      <c r="R134" s="20">
        <v>43651</v>
      </c>
      <c r="S134" s="20">
        <v>0.71430000000000005</v>
      </c>
      <c r="T134" s="34">
        <v>27.5</v>
      </c>
      <c r="U134" s="56">
        <v>19.809999999999999</v>
      </c>
      <c r="V134" s="56">
        <v>8</v>
      </c>
      <c r="W134" s="34">
        <f>SUM(V134/U134)*100-100</f>
        <v>-59.61635537607269</v>
      </c>
      <c r="X134" s="34">
        <f>IF(W134&lt;-66.66,1.96,-1)</f>
        <v>-1</v>
      </c>
      <c r="Y134" s="32">
        <f>SUM(Y133+X134)</f>
        <v>23.880000000000038</v>
      </c>
      <c r="Z134" s="34">
        <f>IF(W134&lt;-49.99,0.98,-1)</f>
        <v>0.98</v>
      </c>
      <c r="AA134" s="34">
        <f>SUM(AA133+Table2[[#This Row],[Dob P/L]])</f>
        <v>7.5800000000000196</v>
      </c>
      <c r="AB134" s="34">
        <f>IF(V134=1.01,(U134-1)*98%,-1)</f>
        <v>-1</v>
      </c>
      <c r="AC134" s="34">
        <f>SUM(AC133+Table2[[#This Row],[Win P/L]])</f>
        <v>33.86160000000001</v>
      </c>
    </row>
    <row r="135" spans="1:29" x14ac:dyDescent="0.25">
      <c r="A135" s="18">
        <v>43699.71875</v>
      </c>
      <c r="B135" s="17" t="s">
        <v>400</v>
      </c>
      <c r="C135" s="17" t="s">
        <v>415</v>
      </c>
      <c r="E135" s="74">
        <v>28</v>
      </c>
      <c r="G135" s="74">
        <v>115</v>
      </c>
      <c r="H135" s="19" t="s">
        <v>416</v>
      </c>
      <c r="I135" s="74">
        <v>1</v>
      </c>
      <c r="J135" s="74">
        <v>7</v>
      </c>
      <c r="K135" s="20">
        <v>0.1429</v>
      </c>
      <c r="N135" s="78">
        <v>0</v>
      </c>
      <c r="O135" s="78">
        <v>0</v>
      </c>
      <c r="P135" s="20">
        <v>0.71430000000000005</v>
      </c>
      <c r="Q135" s="20">
        <v>0.71430000000000005</v>
      </c>
      <c r="R135" s="20">
        <v>43651</v>
      </c>
      <c r="S135" s="20">
        <v>0.71430000000000005</v>
      </c>
      <c r="T135" s="34">
        <v>27.5</v>
      </c>
      <c r="U135" s="56">
        <v>8.4</v>
      </c>
      <c r="V135" s="56">
        <v>9.1999999999999993</v>
      </c>
      <c r="W135" s="34">
        <f>SUM(V135/U135)*100-100</f>
        <v>9.5238095238095184</v>
      </c>
      <c r="X135" s="34">
        <f>IF(W135&lt;-66.66,1.96,-1)</f>
        <v>-1</v>
      </c>
      <c r="Y135" s="32">
        <f>SUM(Y134+X135)</f>
        <v>22.880000000000038</v>
      </c>
      <c r="Z135" s="34">
        <f>IF(W135&lt;-49.99,0.98,-1)</f>
        <v>-1</v>
      </c>
      <c r="AA135" s="34">
        <f>SUM(AA134+Table2[[#This Row],[Dob P/L]])</f>
        <v>6.5800000000000196</v>
      </c>
      <c r="AB135" s="34">
        <f>IF(V135=1.01,(U135-1)*98%,-1)</f>
        <v>-1</v>
      </c>
      <c r="AC135" s="34">
        <f>SUM(AC134+Table2[[#This Row],[Win P/L]])</f>
        <v>32.86160000000001</v>
      </c>
    </row>
    <row r="136" spans="1:29" x14ac:dyDescent="0.25">
      <c r="A136" s="18">
        <v>43699.770833333336</v>
      </c>
      <c r="B136" s="17" t="s">
        <v>76</v>
      </c>
      <c r="C136" s="17" t="s">
        <v>395</v>
      </c>
      <c r="E136" s="74">
        <v>73</v>
      </c>
      <c r="F136" s="74">
        <v>6</v>
      </c>
      <c r="G136" s="74">
        <v>77</v>
      </c>
      <c r="H136" s="19" t="s">
        <v>396</v>
      </c>
      <c r="I136" s="74">
        <v>0</v>
      </c>
      <c r="J136" s="74">
        <v>3</v>
      </c>
      <c r="K136" s="20">
        <v>0</v>
      </c>
      <c r="N136" s="78">
        <v>0</v>
      </c>
      <c r="O136" s="78">
        <v>0</v>
      </c>
      <c r="P136" s="20">
        <v>1</v>
      </c>
      <c r="Q136" s="20">
        <v>1</v>
      </c>
      <c r="R136" s="20">
        <v>43527</v>
      </c>
      <c r="S136" s="20">
        <v>1</v>
      </c>
      <c r="T136" s="34">
        <v>28.5</v>
      </c>
      <c r="U136" s="56">
        <v>11</v>
      </c>
      <c r="V136" s="56">
        <v>11.5</v>
      </c>
      <c r="W136" s="34">
        <f>SUM(V136/U136)*100-100</f>
        <v>4.5454545454545467</v>
      </c>
      <c r="X136" s="34">
        <f>IF(W136&lt;-66.66,1.96,-1)</f>
        <v>-1</v>
      </c>
      <c r="Y136" s="32">
        <f>SUM(Y135+X136)</f>
        <v>21.880000000000038</v>
      </c>
      <c r="Z136" s="34">
        <f>IF(W136&lt;-49.99,0.98,-1)</f>
        <v>-1</v>
      </c>
      <c r="AA136" s="34">
        <f>SUM(AA135+Table2[[#This Row],[Dob P/L]])</f>
        <v>5.5800000000000196</v>
      </c>
      <c r="AB136" s="34">
        <f>IF(V136=1.01,(U136-1)*98%,-1)</f>
        <v>-1</v>
      </c>
      <c r="AC136" s="34">
        <f>SUM(AC135+Table2[[#This Row],[Win P/L]])</f>
        <v>31.86160000000001</v>
      </c>
    </row>
    <row r="137" spans="1:29" x14ac:dyDescent="0.25">
      <c r="A137" s="18">
        <v>43699.777777777781</v>
      </c>
      <c r="B137" s="17" t="s">
        <v>325</v>
      </c>
      <c r="C137" s="17" t="s">
        <v>406</v>
      </c>
      <c r="E137" s="74">
        <v>38</v>
      </c>
      <c r="G137" s="74">
        <v>105</v>
      </c>
      <c r="I137" s="74">
        <v>2</v>
      </c>
      <c r="J137" s="74">
        <v>9</v>
      </c>
      <c r="K137" s="20">
        <v>0.22220000000000001</v>
      </c>
      <c r="N137" s="78">
        <v>5</v>
      </c>
      <c r="O137" s="78">
        <v>-13.5</v>
      </c>
      <c r="P137" s="20">
        <v>0.77780000000000005</v>
      </c>
      <c r="Q137" s="20">
        <v>0.88890000000000002</v>
      </c>
      <c r="R137" s="20">
        <v>43715</v>
      </c>
      <c r="S137" s="20">
        <v>0.77780000000000005</v>
      </c>
      <c r="T137" s="34">
        <v>46.5</v>
      </c>
      <c r="U137" s="56">
        <v>8.81</v>
      </c>
      <c r="V137" s="56">
        <v>10</v>
      </c>
      <c r="W137" s="34">
        <f>SUM(V137/U137)*100-100</f>
        <v>13.507377979568673</v>
      </c>
      <c r="X137" s="34">
        <f>IF(W137&lt;-66.66,1.96,-1)</f>
        <v>-1</v>
      </c>
      <c r="Y137" s="32">
        <f>SUM(Y136+X137)</f>
        <v>20.880000000000038</v>
      </c>
      <c r="Z137" s="34">
        <f>IF(W137&lt;-49.99,0.98,-1)</f>
        <v>-1</v>
      </c>
      <c r="AA137" s="34">
        <f>SUM(AA136+Table2[[#This Row],[Dob P/L]])</f>
        <v>4.5800000000000196</v>
      </c>
      <c r="AB137" s="34">
        <f>IF(V137=1.01,(U137-1)*98%,-1)</f>
        <v>-1</v>
      </c>
      <c r="AC137" s="34">
        <f>SUM(AC136+Table2[[#This Row],[Win P/L]])</f>
        <v>30.86160000000001</v>
      </c>
    </row>
    <row r="138" spans="1:29" x14ac:dyDescent="0.25">
      <c r="A138" s="18">
        <v>43699.8125</v>
      </c>
      <c r="B138" s="17" t="s">
        <v>76</v>
      </c>
      <c r="C138" s="17" t="s">
        <v>397</v>
      </c>
      <c r="E138" s="74">
        <v>20</v>
      </c>
      <c r="F138" s="74">
        <v>15</v>
      </c>
      <c r="G138" s="74">
        <v>62</v>
      </c>
      <c r="H138" s="19" t="s">
        <v>398</v>
      </c>
      <c r="I138" s="74">
        <v>0</v>
      </c>
      <c r="J138" s="74">
        <v>3</v>
      </c>
      <c r="K138" s="20">
        <v>0</v>
      </c>
      <c r="N138" s="78">
        <v>0</v>
      </c>
      <c r="O138" s="78">
        <v>0</v>
      </c>
      <c r="P138" s="20">
        <v>1</v>
      </c>
      <c r="Q138" s="20">
        <v>1</v>
      </c>
      <c r="R138" s="20">
        <v>43527</v>
      </c>
      <c r="S138" s="20">
        <v>1</v>
      </c>
      <c r="T138" s="34">
        <v>28.5</v>
      </c>
      <c r="U138" s="56">
        <v>150</v>
      </c>
      <c r="V138" s="56">
        <v>120</v>
      </c>
      <c r="W138" s="34">
        <f>SUM(V138/U138)*100-100</f>
        <v>-20</v>
      </c>
      <c r="X138" s="34">
        <f>IF(W138&lt;-66.66,1.96,-1)</f>
        <v>-1</v>
      </c>
      <c r="Y138" s="32">
        <f>SUM(Y137+X138)</f>
        <v>19.880000000000038</v>
      </c>
      <c r="Z138" s="34">
        <f>IF(W138&lt;-49.99,0.98,-1)</f>
        <v>-1</v>
      </c>
      <c r="AA138" s="34">
        <f>SUM(AA137+Table2[[#This Row],[Dob P/L]])</f>
        <v>3.5800000000000196</v>
      </c>
      <c r="AB138" s="34">
        <f>IF(V138=1.01,(U138-1)*98%,-1)</f>
        <v>-1</v>
      </c>
      <c r="AC138" s="34">
        <f>SUM(AC137+Table2[[#This Row],[Win P/L]])</f>
        <v>29.86160000000001</v>
      </c>
    </row>
    <row r="139" spans="1:29" x14ac:dyDescent="0.25">
      <c r="A139" s="18">
        <v>43699.8125</v>
      </c>
      <c r="B139" s="17" t="s">
        <v>76</v>
      </c>
      <c r="C139" s="17" t="s">
        <v>385</v>
      </c>
      <c r="E139" s="74">
        <v>5</v>
      </c>
      <c r="F139" s="74">
        <v>2</v>
      </c>
      <c r="G139" s="74">
        <v>66</v>
      </c>
      <c r="H139" s="19" t="s">
        <v>126</v>
      </c>
      <c r="I139" s="74">
        <v>1</v>
      </c>
      <c r="J139" s="74">
        <v>4</v>
      </c>
      <c r="K139" s="20">
        <v>0.25</v>
      </c>
      <c r="N139" s="78">
        <v>2</v>
      </c>
      <c r="O139" s="78">
        <v>-11.5</v>
      </c>
      <c r="P139" s="20">
        <v>1</v>
      </c>
      <c r="Q139" s="20">
        <v>1</v>
      </c>
      <c r="R139" s="20">
        <v>43559</v>
      </c>
      <c r="S139" s="20">
        <v>1</v>
      </c>
      <c r="T139" s="34">
        <v>38</v>
      </c>
      <c r="U139" s="56">
        <v>17</v>
      </c>
      <c r="V139" s="56">
        <v>4.3</v>
      </c>
      <c r="W139" s="34">
        <f>SUM(V139/U139)*100-100</f>
        <v>-74.705882352941174</v>
      </c>
      <c r="X139" s="34">
        <f>IF(W139&lt;-66.66,1.96,-1)</f>
        <v>1.96</v>
      </c>
      <c r="Y139" s="32">
        <f>SUM(Y138+X139)</f>
        <v>21.840000000000039</v>
      </c>
      <c r="Z139" s="34">
        <f>IF(W139&lt;-49.99,0.98,-1)</f>
        <v>0.98</v>
      </c>
      <c r="AA139" s="34">
        <f>SUM(AA138+Table2[[#This Row],[Dob P/L]])</f>
        <v>4.56000000000002</v>
      </c>
      <c r="AB139" s="34">
        <f>IF(V139=1.01,(U139-1)*98%,-1)</f>
        <v>-1</v>
      </c>
      <c r="AC139" s="34">
        <f>SUM(AC138+Table2[[#This Row],[Win P/L]])</f>
        <v>28.86160000000001</v>
      </c>
    </row>
    <row r="140" spans="1:29" x14ac:dyDescent="0.25">
      <c r="A140" s="18">
        <v>43699.8125</v>
      </c>
      <c r="B140" s="17" t="s">
        <v>76</v>
      </c>
      <c r="C140" s="17" t="s">
        <v>399</v>
      </c>
      <c r="E140" s="74">
        <v>21</v>
      </c>
      <c r="F140" s="74">
        <v>5</v>
      </c>
      <c r="G140" s="74">
        <v>68</v>
      </c>
      <c r="H140" s="19" t="s">
        <v>251</v>
      </c>
      <c r="I140" s="74">
        <v>0</v>
      </c>
      <c r="J140" s="74">
        <v>3</v>
      </c>
      <c r="K140" s="20">
        <v>0</v>
      </c>
      <c r="N140" s="78">
        <v>0</v>
      </c>
      <c r="O140" s="78">
        <v>0</v>
      </c>
      <c r="P140" s="20">
        <v>1</v>
      </c>
      <c r="Q140" s="20">
        <v>1</v>
      </c>
      <c r="R140" s="20">
        <v>43527</v>
      </c>
      <c r="S140" s="20">
        <v>1</v>
      </c>
      <c r="T140" s="34">
        <v>28.5</v>
      </c>
      <c r="U140" s="56">
        <v>7.76</v>
      </c>
      <c r="V140" s="56">
        <v>1.01</v>
      </c>
      <c r="W140" s="34">
        <f>SUM(V140/U140)*100-100</f>
        <v>-86.984536082474222</v>
      </c>
      <c r="X140" s="34">
        <f>IF(W140&lt;-66.66,1.96,-1)</f>
        <v>1.96</v>
      </c>
      <c r="Y140" s="32">
        <f>SUM(Y139+X140)</f>
        <v>23.80000000000004</v>
      </c>
      <c r="Z140" s="34">
        <f>IF(W140&lt;-49.99,0.98,-1)</f>
        <v>0.98</v>
      </c>
      <c r="AA140" s="34">
        <f>SUM(AA139+Table2[[#This Row],[Dob P/L]])</f>
        <v>5.5400000000000205</v>
      </c>
      <c r="AB140" s="34">
        <f>IF(V140=1.01,(U140-1)*98%,-1)</f>
        <v>6.6247999999999996</v>
      </c>
      <c r="AC140" s="34">
        <f>SUM(AC139+Table2[[#This Row],[Win P/L]])</f>
        <v>35.48640000000001</v>
      </c>
    </row>
    <row r="141" spans="1:29" x14ac:dyDescent="0.25">
      <c r="A141" s="18">
        <v>43699.8125</v>
      </c>
      <c r="B141" s="17" t="s">
        <v>76</v>
      </c>
      <c r="C141" s="17" t="s">
        <v>403</v>
      </c>
      <c r="E141" s="74">
        <v>19</v>
      </c>
      <c r="F141" s="74">
        <v>4</v>
      </c>
      <c r="G141" s="74">
        <v>69</v>
      </c>
      <c r="H141" s="19" t="s">
        <v>249</v>
      </c>
      <c r="I141" s="74">
        <v>1</v>
      </c>
      <c r="J141" s="74">
        <v>5</v>
      </c>
      <c r="K141" s="20">
        <v>0.2</v>
      </c>
      <c r="N141" s="78">
        <v>1</v>
      </c>
      <c r="O141" s="78">
        <v>-21</v>
      </c>
      <c r="P141" s="20">
        <v>0.8</v>
      </c>
      <c r="Q141" s="20">
        <v>1</v>
      </c>
      <c r="R141" s="20">
        <v>43589</v>
      </c>
      <c r="S141" s="20">
        <v>0.8</v>
      </c>
      <c r="T141" s="34">
        <v>28</v>
      </c>
      <c r="U141" s="56">
        <v>16.54</v>
      </c>
      <c r="V141" s="56">
        <v>11</v>
      </c>
      <c r="W141" s="34">
        <f>SUM(V141/U141)*100-100</f>
        <v>-33.494558645707372</v>
      </c>
      <c r="X141" s="34">
        <f>IF(W141&lt;-66.66,1.96,-1)</f>
        <v>-1</v>
      </c>
      <c r="Y141" s="32">
        <f>SUM(Y140+X141)</f>
        <v>22.80000000000004</v>
      </c>
      <c r="Z141" s="34">
        <f>IF(W141&lt;-49.99,0.98,-1)</f>
        <v>-1</v>
      </c>
      <c r="AA141" s="34">
        <f>SUM(AA140+Table2[[#This Row],[Dob P/L]])</f>
        <v>4.5400000000000205</v>
      </c>
      <c r="AB141" s="34">
        <f>IF(V141=1.01,(U141-1)*98%,-1)</f>
        <v>-1</v>
      </c>
      <c r="AC141" s="34">
        <f>SUM(AC140+Table2[[#This Row],[Win P/L]])</f>
        <v>34.48640000000001</v>
      </c>
    </row>
    <row r="142" spans="1:29" x14ac:dyDescent="0.25">
      <c r="A142" s="18">
        <v>43699.833333333336</v>
      </c>
      <c r="B142" s="17" t="s">
        <v>76</v>
      </c>
      <c r="C142" s="17" t="s">
        <v>404</v>
      </c>
      <c r="E142" s="74">
        <v>50</v>
      </c>
      <c r="F142" s="74">
        <v>6</v>
      </c>
      <c r="G142" s="74">
        <v>67</v>
      </c>
      <c r="H142" s="19" t="s">
        <v>114</v>
      </c>
      <c r="I142" s="74">
        <v>1</v>
      </c>
      <c r="J142" s="74">
        <v>5</v>
      </c>
      <c r="K142" s="20">
        <v>0.2</v>
      </c>
      <c r="N142" s="78">
        <v>1</v>
      </c>
      <c r="O142" s="78">
        <v>9.5</v>
      </c>
      <c r="P142" s="20">
        <v>0.8</v>
      </c>
      <c r="Q142" s="20">
        <v>0.8</v>
      </c>
      <c r="R142" s="20">
        <v>43589</v>
      </c>
      <c r="S142" s="20">
        <v>0.8</v>
      </c>
      <c r="T142" s="34">
        <v>28</v>
      </c>
      <c r="U142" s="56">
        <v>16.350000000000001</v>
      </c>
      <c r="V142" s="56">
        <v>9</v>
      </c>
      <c r="W142" s="34">
        <f>SUM(V142/U142)*100-100</f>
        <v>-44.954128440366979</v>
      </c>
      <c r="X142" s="34">
        <f>IF(W142&lt;-66.66,1.96,-1)</f>
        <v>-1</v>
      </c>
      <c r="Y142" s="32">
        <f>SUM(Y141+X142)</f>
        <v>21.80000000000004</v>
      </c>
      <c r="Z142" s="34">
        <f>IF(W142&lt;-49.99,0.98,-1)</f>
        <v>-1</v>
      </c>
      <c r="AA142" s="34">
        <f>SUM(AA141+Table2[[#This Row],[Dob P/L]])</f>
        <v>3.5400000000000205</v>
      </c>
      <c r="AB142" s="34">
        <f>IF(V142=1.01,(U142-1)*98%,-1)</f>
        <v>-1</v>
      </c>
      <c r="AC142" s="34">
        <f>SUM(AC141+Table2[[#This Row],[Win P/L]])</f>
        <v>33.48640000000001</v>
      </c>
    </row>
    <row r="143" spans="1:29" x14ac:dyDescent="0.25">
      <c r="A143" s="18">
        <v>43700.579861111109</v>
      </c>
      <c r="B143" s="17" t="s">
        <v>56</v>
      </c>
      <c r="C143" s="17" t="s">
        <v>425</v>
      </c>
      <c r="E143" s="74">
        <v>20</v>
      </c>
      <c r="F143" s="74">
        <v>8</v>
      </c>
      <c r="G143" s="74">
        <v>95</v>
      </c>
      <c r="H143" s="19" t="s">
        <v>78</v>
      </c>
      <c r="I143" s="74">
        <v>0</v>
      </c>
      <c r="J143" s="74">
        <v>3</v>
      </c>
      <c r="K143" s="20">
        <v>0</v>
      </c>
      <c r="N143" s="78">
        <v>0</v>
      </c>
      <c r="O143" s="78">
        <v>0</v>
      </c>
      <c r="P143" s="20">
        <v>1</v>
      </c>
      <c r="Q143" s="20">
        <v>1</v>
      </c>
      <c r="R143" s="20">
        <v>43527</v>
      </c>
      <c r="S143" s="20">
        <v>1</v>
      </c>
      <c r="T143" s="34">
        <v>28.5</v>
      </c>
      <c r="U143" s="56">
        <v>70</v>
      </c>
      <c r="V143" s="56">
        <v>30</v>
      </c>
      <c r="W143" s="34">
        <f>SUM(V143/U143)*100-100</f>
        <v>-57.142857142857146</v>
      </c>
      <c r="X143" s="34">
        <f>IF(W143&lt;-66.66,1.96,-1)</f>
        <v>-1</v>
      </c>
      <c r="Y143" s="32">
        <f>SUM(Y142+X143)</f>
        <v>20.80000000000004</v>
      </c>
      <c r="Z143" s="34">
        <f>IF(W143&lt;-49.99,0.98,-1)</f>
        <v>0.98</v>
      </c>
      <c r="AA143" s="34">
        <f>SUM(AA142+Table2[[#This Row],[Dob P/L]])</f>
        <v>4.5200000000000209</v>
      </c>
      <c r="AB143" s="34">
        <f>IF(V143=1.01,(U143-1)*98%,-1)</f>
        <v>-1</v>
      </c>
      <c r="AC143" s="34">
        <f>SUM(AC142+Table2[[#This Row],[Win P/L]])</f>
        <v>32.48640000000001</v>
      </c>
    </row>
    <row r="144" spans="1:29" x14ac:dyDescent="0.25">
      <c r="A144" s="18">
        <v>43700.579861111109</v>
      </c>
      <c r="B144" s="17" t="s">
        <v>56</v>
      </c>
      <c r="C144" s="17" t="s">
        <v>442</v>
      </c>
      <c r="E144" s="74">
        <v>55</v>
      </c>
      <c r="F144" s="74">
        <v>7</v>
      </c>
      <c r="G144" s="74">
        <v>105</v>
      </c>
      <c r="H144" s="19" t="s">
        <v>274</v>
      </c>
      <c r="I144" s="74">
        <v>3</v>
      </c>
      <c r="J144" s="74">
        <v>8</v>
      </c>
      <c r="K144" s="20">
        <v>0.375</v>
      </c>
      <c r="N144" s="78">
        <v>1</v>
      </c>
      <c r="O144" s="78">
        <v>9.5</v>
      </c>
      <c r="P144" s="20">
        <v>0.75</v>
      </c>
      <c r="Q144" s="20">
        <v>1</v>
      </c>
      <c r="R144" s="20">
        <v>43683</v>
      </c>
      <c r="S144" s="20">
        <v>0.75</v>
      </c>
      <c r="T144" s="34">
        <v>37</v>
      </c>
      <c r="U144" s="56">
        <v>19.93</v>
      </c>
      <c r="V144" s="56">
        <v>3.45</v>
      </c>
      <c r="W144" s="34">
        <f>SUM(V144/U144)*100-100</f>
        <v>-82.689412945308575</v>
      </c>
      <c r="X144" s="34">
        <f>IF(W144&lt;-66.66,1.96,-1)</f>
        <v>1.96</v>
      </c>
      <c r="Y144" s="32">
        <f>SUM(Y143+X144)</f>
        <v>22.760000000000041</v>
      </c>
      <c r="Z144" s="34">
        <f>IF(W144&lt;-49.99,0.98,-1)</f>
        <v>0.98</v>
      </c>
      <c r="AA144" s="34">
        <f>SUM(AA143+Table2[[#This Row],[Dob P/L]])</f>
        <v>5.5000000000000213</v>
      </c>
      <c r="AB144" s="34">
        <f>IF(V144=1.01,(U144-1)*98%,-1)</f>
        <v>-1</v>
      </c>
      <c r="AC144" s="34">
        <f>SUM(AC143+Table2[[#This Row],[Win P/L]])</f>
        <v>31.48640000000001</v>
      </c>
    </row>
    <row r="145" spans="1:29" x14ac:dyDescent="0.25">
      <c r="A145" s="18">
        <v>43700.579861111109</v>
      </c>
      <c r="B145" s="17" t="s">
        <v>56</v>
      </c>
      <c r="C145" s="17" t="s">
        <v>446</v>
      </c>
      <c r="E145" s="74">
        <v>11</v>
      </c>
      <c r="F145" s="74">
        <v>2</v>
      </c>
      <c r="G145" s="74">
        <v>94</v>
      </c>
      <c r="H145" s="19" t="s">
        <v>22</v>
      </c>
      <c r="I145" s="74">
        <v>3</v>
      </c>
      <c r="J145" s="74">
        <v>7</v>
      </c>
      <c r="K145" s="20">
        <v>0.42859999999999998</v>
      </c>
      <c r="N145" s="78">
        <v>2</v>
      </c>
      <c r="O145" s="78">
        <v>-11.5</v>
      </c>
      <c r="P145" s="20">
        <v>0.71430000000000005</v>
      </c>
      <c r="Q145" s="20">
        <v>0.71430000000000005</v>
      </c>
      <c r="R145" s="20">
        <v>43651</v>
      </c>
      <c r="S145" s="20">
        <v>0.71430000000000005</v>
      </c>
      <c r="T145" s="34">
        <v>27.5</v>
      </c>
      <c r="U145" s="56">
        <v>5.13</v>
      </c>
      <c r="V145" s="56">
        <v>1.35</v>
      </c>
      <c r="W145" s="34">
        <f>SUM(V145/U145)*100-100</f>
        <v>-73.68421052631578</v>
      </c>
      <c r="X145" s="34">
        <f>IF(W145&lt;-66.66,1.96,-1)</f>
        <v>1.96</v>
      </c>
      <c r="Y145" s="32">
        <f>SUM(Y144+X145)</f>
        <v>24.720000000000041</v>
      </c>
      <c r="Z145" s="34">
        <f>IF(W145&lt;-49.99,0.98,-1)</f>
        <v>0.98</v>
      </c>
      <c r="AA145" s="34">
        <f>SUM(AA144+Table2[[#This Row],[Dob P/L]])</f>
        <v>6.4800000000000217</v>
      </c>
      <c r="AB145" s="34">
        <f>IF(V145=1.01,(U145-1)*98%,-1)</f>
        <v>-1</v>
      </c>
      <c r="AC145" s="34">
        <f>SUM(AC144+Table2[[#This Row],[Win P/L]])</f>
        <v>30.48640000000001</v>
      </c>
    </row>
    <row r="146" spans="1:29" x14ac:dyDescent="0.25">
      <c r="A146" s="18">
        <v>43700.611111111109</v>
      </c>
      <c r="B146" s="17" t="s">
        <v>27</v>
      </c>
      <c r="C146" s="17" t="s">
        <v>441</v>
      </c>
      <c r="E146" s="74">
        <v>27</v>
      </c>
      <c r="F146" s="74">
        <v>4</v>
      </c>
      <c r="G146" s="74">
        <v>86</v>
      </c>
      <c r="H146" s="19" t="s">
        <v>19</v>
      </c>
      <c r="I146" s="74">
        <v>2</v>
      </c>
      <c r="J146" s="74">
        <v>9</v>
      </c>
      <c r="K146" s="20">
        <v>0.22220000000000001</v>
      </c>
      <c r="N146" s="78">
        <v>2</v>
      </c>
      <c r="O146" s="78">
        <v>-11.5</v>
      </c>
      <c r="P146" s="20">
        <v>0.77780000000000005</v>
      </c>
      <c r="Q146" s="20">
        <v>1</v>
      </c>
      <c r="R146" s="20">
        <v>43715</v>
      </c>
      <c r="S146" s="20">
        <v>0.77780000000000005</v>
      </c>
      <c r="T146" s="34">
        <v>46.5</v>
      </c>
      <c r="U146" s="56">
        <v>4.5999999999999996</v>
      </c>
      <c r="V146" s="56">
        <v>1.012</v>
      </c>
      <c r="W146" s="34">
        <f>SUM(V146/U146)*100-100</f>
        <v>-78</v>
      </c>
      <c r="X146" s="34">
        <f>IF(W146&lt;-66.66,1.96,-1)</f>
        <v>1.96</v>
      </c>
      <c r="Y146" s="32">
        <f>SUM(Y145+X146)</f>
        <v>26.680000000000042</v>
      </c>
      <c r="Z146" s="34">
        <f>IF(W146&lt;-49.99,0.98,-1)</f>
        <v>0.98</v>
      </c>
      <c r="AA146" s="34">
        <f>SUM(AA145+Table2[[#This Row],[Dob P/L]])</f>
        <v>7.4600000000000222</v>
      </c>
      <c r="AB146" s="34">
        <f>IF(V146=1.01,(U146-1)*98%,-1)</f>
        <v>-1</v>
      </c>
      <c r="AC146" s="34">
        <f>SUM(AC145+Table2[[#This Row],[Win P/L]])</f>
        <v>29.48640000000001</v>
      </c>
    </row>
    <row r="147" spans="1:29" x14ac:dyDescent="0.25">
      <c r="A147" s="18">
        <v>43700.611111111109</v>
      </c>
      <c r="B147" s="17" t="s">
        <v>27</v>
      </c>
      <c r="C147" s="17" t="s">
        <v>447</v>
      </c>
      <c r="E147" s="74">
        <v>16</v>
      </c>
      <c r="F147" s="74">
        <v>1</v>
      </c>
      <c r="G147" s="74">
        <v>70</v>
      </c>
      <c r="H147" s="19" t="s">
        <v>398</v>
      </c>
      <c r="I147" s="74">
        <v>6</v>
      </c>
      <c r="J147" s="74">
        <v>21</v>
      </c>
      <c r="K147" s="20">
        <v>0.28570000000000001</v>
      </c>
      <c r="N147" s="78">
        <v>5</v>
      </c>
      <c r="O147" s="78">
        <v>-74.5</v>
      </c>
      <c r="P147" s="20">
        <v>0.71430000000000005</v>
      </c>
      <c r="Q147" s="20">
        <v>0.76190000000000002</v>
      </c>
      <c r="R147" s="20" t="s">
        <v>448</v>
      </c>
      <c r="S147" s="20">
        <v>0.71430000000000005</v>
      </c>
      <c r="T147" s="34">
        <v>82.5</v>
      </c>
      <c r="U147" s="56">
        <v>19</v>
      </c>
      <c r="V147" s="56">
        <v>16.5</v>
      </c>
      <c r="W147" s="34">
        <f>SUM(V147/U147)*100-100</f>
        <v>-13.157894736842096</v>
      </c>
      <c r="X147" s="34">
        <f>IF(W147&lt;-66.66,1.96,-1)</f>
        <v>-1</v>
      </c>
      <c r="Y147" s="32">
        <f>SUM(Y146+X147)</f>
        <v>25.680000000000042</v>
      </c>
      <c r="Z147" s="34">
        <f>IF(W147&lt;-49.99,0.98,-1)</f>
        <v>-1</v>
      </c>
      <c r="AA147" s="34">
        <f>SUM(AA146+Table2[[#This Row],[Dob P/L]])</f>
        <v>6.4600000000000222</v>
      </c>
      <c r="AB147" s="34">
        <f>IF(V147=1.01,(U147-1)*98%,-1)</f>
        <v>-1</v>
      </c>
      <c r="AC147" s="34">
        <f>SUM(AC146+Table2[[#This Row],[Win P/L]])</f>
        <v>28.48640000000001</v>
      </c>
    </row>
    <row r="148" spans="1:29" x14ac:dyDescent="0.25">
      <c r="A148" s="18">
        <v>43700.618055555555</v>
      </c>
      <c r="B148" s="17" t="s">
        <v>111</v>
      </c>
      <c r="C148" s="17" t="s">
        <v>453</v>
      </c>
      <c r="E148" s="74">
        <v>25</v>
      </c>
      <c r="F148" s="74">
        <v>8</v>
      </c>
      <c r="G148" s="74">
        <v>83</v>
      </c>
      <c r="H148" s="19" t="s">
        <v>254</v>
      </c>
      <c r="I148" s="74">
        <v>2</v>
      </c>
      <c r="J148" s="74">
        <v>10</v>
      </c>
      <c r="K148" s="20">
        <v>0.2</v>
      </c>
      <c r="N148" s="78">
        <v>4</v>
      </c>
      <c r="O148" s="78">
        <v>7.5</v>
      </c>
      <c r="P148" s="20">
        <v>0.7</v>
      </c>
      <c r="Q148" s="20">
        <v>0.9</v>
      </c>
      <c r="R148" s="20">
        <v>43745</v>
      </c>
      <c r="S148" s="20">
        <v>0.7</v>
      </c>
      <c r="T148" s="34">
        <v>36.5</v>
      </c>
      <c r="U148" s="56">
        <v>4.7</v>
      </c>
      <c r="V148" s="56">
        <v>2.9</v>
      </c>
      <c r="W148" s="34">
        <f>SUM(V148/U148)*100-100</f>
        <v>-38.297872340425535</v>
      </c>
      <c r="X148" s="34">
        <f>IF(W148&lt;-66.66,1.96,-1)</f>
        <v>-1</v>
      </c>
      <c r="Y148" s="32">
        <f>SUM(Y147+X148)</f>
        <v>24.680000000000042</v>
      </c>
      <c r="Z148" s="34">
        <f>IF(W148&lt;-49.99,0.98,-1)</f>
        <v>-1</v>
      </c>
      <c r="AA148" s="34">
        <f>SUM(AA147+Table2[[#This Row],[Dob P/L]])</f>
        <v>5.4600000000000222</v>
      </c>
      <c r="AB148" s="34">
        <f>IF(V148=1.01,(U148-1)*98%,-1)</f>
        <v>-1</v>
      </c>
      <c r="AC148" s="34">
        <f>SUM(AC147+Table2[[#This Row],[Win P/L]])</f>
        <v>27.48640000000001</v>
      </c>
    </row>
    <row r="149" spans="1:29" x14ac:dyDescent="0.25">
      <c r="A149" s="18">
        <v>43700.625</v>
      </c>
      <c r="B149" s="17" t="s">
        <v>56</v>
      </c>
      <c r="C149" s="17" t="s">
        <v>426</v>
      </c>
      <c r="E149" s="74">
        <v>26</v>
      </c>
      <c r="F149" s="74">
        <v>13</v>
      </c>
      <c r="G149" s="74">
        <v>101</v>
      </c>
      <c r="H149" s="19" t="s">
        <v>427</v>
      </c>
      <c r="I149" s="74">
        <v>1</v>
      </c>
      <c r="J149" s="74">
        <v>3</v>
      </c>
      <c r="K149" s="20">
        <v>0.33329999999999999</v>
      </c>
      <c r="N149" s="78">
        <v>1</v>
      </c>
      <c r="O149" s="78">
        <v>9.5</v>
      </c>
      <c r="P149" s="20">
        <v>1</v>
      </c>
      <c r="Q149" s="20">
        <v>1</v>
      </c>
      <c r="R149" s="20">
        <v>43527</v>
      </c>
      <c r="S149" s="20">
        <v>1</v>
      </c>
      <c r="T149" s="34">
        <v>28.5</v>
      </c>
      <c r="U149" s="56">
        <v>15.5</v>
      </c>
      <c r="V149" s="56">
        <v>7</v>
      </c>
      <c r="W149" s="34">
        <f>SUM(V149/U149)*100-100</f>
        <v>-54.838709677419359</v>
      </c>
      <c r="X149" s="34">
        <f>IF(W149&lt;-66.66,1.96,-1)</f>
        <v>-1</v>
      </c>
      <c r="Y149" s="32">
        <f>SUM(Y148+X149)</f>
        <v>23.680000000000042</v>
      </c>
      <c r="Z149" s="34">
        <f>IF(W149&lt;-49.99,0.98,-1)</f>
        <v>0.98</v>
      </c>
      <c r="AA149" s="34">
        <f>SUM(AA148+Table2[[#This Row],[Dob P/L]])</f>
        <v>6.4400000000000226</v>
      </c>
      <c r="AB149" s="34">
        <f>IF(V149=1.01,(U149-1)*98%,-1)</f>
        <v>-1</v>
      </c>
      <c r="AC149" s="34">
        <f>SUM(AC148+Table2[[#This Row],[Win P/L]])</f>
        <v>26.48640000000001</v>
      </c>
    </row>
    <row r="150" spans="1:29" x14ac:dyDescent="0.25">
      <c r="A150" s="18">
        <v>43700.649305555555</v>
      </c>
      <c r="B150" s="17" t="s">
        <v>56</v>
      </c>
      <c r="C150" s="17" t="s">
        <v>454</v>
      </c>
      <c r="E150" s="74">
        <v>21</v>
      </c>
      <c r="F150" s="74">
        <v>9</v>
      </c>
      <c r="G150" s="74">
        <v>109</v>
      </c>
      <c r="H150" s="19" t="s">
        <v>40</v>
      </c>
      <c r="I150" s="74">
        <v>8</v>
      </c>
      <c r="J150" s="74">
        <v>30</v>
      </c>
      <c r="K150" s="20">
        <v>0.26669999999999999</v>
      </c>
      <c r="N150" s="78">
        <v>11</v>
      </c>
      <c r="O150" s="78">
        <v>-48</v>
      </c>
      <c r="P150" s="20">
        <v>0.7</v>
      </c>
      <c r="Q150" s="20">
        <v>0.73329999999999995</v>
      </c>
      <c r="R150" s="20" t="s">
        <v>201</v>
      </c>
      <c r="S150" s="20">
        <v>0.7</v>
      </c>
      <c r="T150" s="34">
        <v>109.5</v>
      </c>
      <c r="U150" s="56">
        <v>99</v>
      </c>
      <c r="V150" s="56">
        <v>60</v>
      </c>
      <c r="W150" s="34">
        <f>SUM(V150/U150)*100-100</f>
        <v>-39.393939393939391</v>
      </c>
      <c r="X150" s="34">
        <f>IF(W150&lt;-66.66,1.96,-1)</f>
        <v>-1</v>
      </c>
      <c r="Y150" s="32">
        <f>SUM(Y149+X150)</f>
        <v>22.680000000000042</v>
      </c>
      <c r="Z150" s="34">
        <f>IF(W150&lt;-49.99,0.98,-1)</f>
        <v>-1</v>
      </c>
      <c r="AA150" s="34">
        <f>SUM(AA149+Table2[[#This Row],[Dob P/L]])</f>
        <v>5.4400000000000226</v>
      </c>
      <c r="AB150" s="34">
        <f>IF(V150=1.01,(U150-1)*98%,-1)</f>
        <v>-1</v>
      </c>
      <c r="AC150" s="34">
        <f>SUM(AC149+Table2[[#This Row],[Win P/L]])</f>
        <v>25.48640000000001</v>
      </c>
    </row>
    <row r="151" spans="1:29" x14ac:dyDescent="0.25">
      <c r="A151" s="18">
        <v>43700.684027777781</v>
      </c>
      <c r="B151" s="17" t="s">
        <v>27</v>
      </c>
      <c r="C151" s="17" t="s">
        <v>428</v>
      </c>
      <c r="E151" s="74">
        <v>36</v>
      </c>
      <c r="F151" s="74">
        <v>7</v>
      </c>
      <c r="G151" s="74">
        <v>82</v>
      </c>
      <c r="H151" s="19" t="s">
        <v>251</v>
      </c>
      <c r="I151" s="74">
        <v>1</v>
      </c>
      <c r="J151" s="74">
        <v>3</v>
      </c>
      <c r="K151" s="20">
        <v>0.33329999999999999</v>
      </c>
      <c r="N151" s="78">
        <v>1</v>
      </c>
      <c r="O151" s="78">
        <v>9.5</v>
      </c>
      <c r="P151" s="20">
        <v>1</v>
      </c>
      <c r="Q151" s="20">
        <v>1</v>
      </c>
      <c r="R151" s="20">
        <v>43527</v>
      </c>
      <c r="S151" s="20">
        <v>1</v>
      </c>
      <c r="T151" s="34">
        <v>28.5</v>
      </c>
      <c r="U151" s="56">
        <v>7.4</v>
      </c>
      <c r="V151" s="56">
        <v>1.01</v>
      </c>
      <c r="W151" s="34">
        <f>SUM(V151/U151)*100-100</f>
        <v>-86.351351351351354</v>
      </c>
      <c r="X151" s="34">
        <f>IF(W151&lt;-66.66,1.96,-1)</f>
        <v>1.96</v>
      </c>
      <c r="Y151" s="32">
        <f>SUM(Y150+X151)</f>
        <v>24.640000000000043</v>
      </c>
      <c r="Z151" s="34">
        <f>IF(W151&lt;-49.99,0.98,-1)</f>
        <v>0.98</v>
      </c>
      <c r="AA151" s="34">
        <f>SUM(AA150+Table2[[#This Row],[Dob P/L]])</f>
        <v>6.420000000000023</v>
      </c>
      <c r="AB151" s="34">
        <f>IF(V151=1.01,(U151-1)*98%,-1)</f>
        <v>6.2720000000000002</v>
      </c>
      <c r="AC151" s="34">
        <f>SUM(AC150+Table2[[#This Row],[Win P/L]])</f>
        <v>31.758400000000009</v>
      </c>
    </row>
    <row r="152" spans="1:29" x14ac:dyDescent="0.25">
      <c r="A152" s="18">
        <v>43700.697916666664</v>
      </c>
      <c r="B152" s="17" t="s">
        <v>325</v>
      </c>
      <c r="C152" s="17" t="s">
        <v>433</v>
      </c>
      <c r="E152" s="74">
        <v>42</v>
      </c>
      <c r="H152" s="19" t="s">
        <v>434</v>
      </c>
      <c r="I152" s="74">
        <v>1</v>
      </c>
      <c r="J152" s="74">
        <v>7</v>
      </c>
      <c r="K152" s="20">
        <v>0.1429</v>
      </c>
      <c r="N152" s="78">
        <v>0</v>
      </c>
      <c r="O152" s="78">
        <v>0</v>
      </c>
      <c r="P152" s="20">
        <v>0.85709999999999997</v>
      </c>
      <c r="Q152" s="20">
        <v>1</v>
      </c>
      <c r="R152" s="20">
        <v>43652</v>
      </c>
      <c r="S152" s="20">
        <v>0.85709999999999997</v>
      </c>
      <c r="T152" s="34">
        <v>47</v>
      </c>
      <c r="U152" s="56">
        <v>1000</v>
      </c>
      <c r="V152" s="56">
        <v>1000</v>
      </c>
      <c r="W152" s="34">
        <f>SUM(V152/U152)*100-100</f>
        <v>0</v>
      </c>
      <c r="X152" s="34">
        <f>IF(W152&lt;-66.66,1.96,-1)</f>
        <v>-1</v>
      </c>
      <c r="Y152" s="32">
        <f>SUM(Y151+X152)</f>
        <v>23.640000000000043</v>
      </c>
      <c r="Z152" s="34">
        <f>IF(W152&lt;-49.99,0.98,-1)</f>
        <v>-1</v>
      </c>
      <c r="AA152" s="34">
        <f>SUM(AA151+Table2[[#This Row],[Dob P/L]])</f>
        <v>5.420000000000023</v>
      </c>
      <c r="AB152" s="34">
        <f>IF(V152=1.01,(U152-1)*98%,-1)</f>
        <v>-1</v>
      </c>
      <c r="AC152" s="34">
        <f>SUM(AC151+Table2[[#This Row],[Win P/L]])</f>
        <v>30.758400000000009</v>
      </c>
    </row>
    <row r="153" spans="1:29" x14ac:dyDescent="0.25">
      <c r="A153" s="18">
        <v>43700.701388888891</v>
      </c>
      <c r="B153" s="17" t="s">
        <v>56</v>
      </c>
      <c r="C153" s="17" t="s">
        <v>445</v>
      </c>
      <c r="E153" s="74">
        <v>27</v>
      </c>
      <c r="F153" s="74">
        <v>7</v>
      </c>
      <c r="G153" s="74">
        <v>100</v>
      </c>
      <c r="H153" s="19" t="s">
        <v>134</v>
      </c>
      <c r="I153" s="74">
        <v>2</v>
      </c>
      <c r="J153" s="74">
        <v>11</v>
      </c>
      <c r="K153" s="20">
        <v>0.18179999999999999</v>
      </c>
      <c r="N153" s="78">
        <v>1</v>
      </c>
      <c r="O153" s="78">
        <v>9.5</v>
      </c>
      <c r="P153" s="20">
        <v>0.72729999999999995</v>
      </c>
      <c r="Q153" s="20">
        <v>0.81820000000000004</v>
      </c>
      <c r="R153" s="20">
        <v>43777</v>
      </c>
      <c r="S153" s="20">
        <v>0.72729999999999995</v>
      </c>
      <c r="T153" s="34">
        <v>46</v>
      </c>
      <c r="U153" s="56">
        <v>10.02</v>
      </c>
      <c r="V153" s="56">
        <v>2</v>
      </c>
      <c r="W153" s="34">
        <f>SUM(V153/U153)*100-100</f>
        <v>-80.039920159680634</v>
      </c>
      <c r="X153" s="34">
        <f>IF(W153&lt;-66.66,1.96,-1)</f>
        <v>1.96</v>
      </c>
      <c r="Y153" s="32">
        <f>SUM(Y152+X153)</f>
        <v>25.600000000000044</v>
      </c>
      <c r="Z153" s="34">
        <f>IF(W153&lt;-49.99,0.98,-1)</f>
        <v>0.98</v>
      </c>
      <c r="AA153" s="34">
        <f>SUM(AA152+Table2[[#This Row],[Dob P/L]])</f>
        <v>6.4000000000000234</v>
      </c>
      <c r="AB153" s="34">
        <f>IF(V153=1.01,(U153-1)*98%,-1)</f>
        <v>-1</v>
      </c>
      <c r="AC153" s="34">
        <f>SUM(AC152+Table2[[#This Row],[Win P/L]])</f>
        <v>29.758400000000009</v>
      </c>
    </row>
    <row r="154" spans="1:29" x14ac:dyDescent="0.25">
      <c r="A154" s="18">
        <v>43700.711805555555</v>
      </c>
      <c r="B154" s="17" t="s">
        <v>111</v>
      </c>
      <c r="C154" s="17" t="s">
        <v>429</v>
      </c>
      <c r="E154" s="74">
        <v>28</v>
      </c>
      <c r="F154" s="74">
        <v>4</v>
      </c>
      <c r="G154" s="74">
        <v>52</v>
      </c>
      <c r="H154" s="19" t="s">
        <v>231</v>
      </c>
      <c r="I154" s="74">
        <v>0</v>
      </c>
      <c r="J154" s="74">
        <v>4</v>
      </c>
      <c r="K154" s="20">
        <v>0</v>
      </c>
      <c r="N154" s="78">
        <v>0</v>
      </c>
      <c r="O154" s="78">
        <v>0</v>
      </c>
      <c r="P154" s="20">
        <v>1</v>
      </c>
      <c r="Q154" s="20">
        <v>1</v>
      </c>
      <c r="R154" s="20">
        <v>43559</v>
      </c>
      <c r="S154" s="20">
        <v>1</v>
      </c>
      <c r="T154" s="34">
        <v>38</v>
      </c>
      <c r="U154" s="56">
        <v>72</v>
      </c>
      <c r="V154" s="56">
        <v>40</v>
      </c>
      <c r="W154" s="34">
        <f>SUM(V154/U154)*100-100</f>
        <v>-44.444444444444443</v>
      </c>
      <c r="X154" s="34">
        <f>IF(W154&lt;-66.66,1.96,-1)</f>
        <v>-1</v>
      </c>
      <c r="Y154" s="32">
        <f>SUM(Y153+X154)</f>
        <v>24.600000000000044</v>
      </c>
      <c r="Z154" s="34">
        <f>IF(W154&lt;-49.99,0.98,-1)</f>
        <v>-1</v>
      </c>
      <c r="AA154" s="34">
        <f>SUM(AA153+Table2[[#This Row],[Dob P/L]])</f>
        <v>5.4000000000000234</v>
      </c>
      <c r="AB154" s="34">
        <f>IF(V154=1.01,(U154-1)*98%,-1)</f>
        <v>-1</v>
      </c>
      <c r="AC154" s="34">
        <f>SUM(AC153+Table2[[#This Row],[Win P/L]])</f>
        <v>28.758400000000009</v>
      </c>
    </row>
    <row r="155" spans="1:29" x14ac:dyDescent="0.25">
      <c r="A155" s="18">
        <v>43700.711805555555</v>
      </c>
      <c r="B155" s="17" t="s">
        <v>111</v>
      </c>
      <c r="C155" s="17" t="s">
        <v>435</v>
      </c>
      <c r="E155" s="74">
        <v>52</v>
      </c>
      <c r="F155" s="74">
        <v>11</v>
      </c>
      <c r="G155" s="74">
        <v>55</v>
      </c>
      <c r="H155" s="19" t="s">
        <v>126</v>
      </c>
      <c r="I155" s="74">
        <v>4</v>
      </c>
      <c r="J155" s="74">
        <v>16</v>
      </c>
      <c r="K155" s="20">
        <v>0.25</v>
      </c>
      <c r="N155" s="78">
        <v>2</v>
      </c>
      <c r="O155" s="78">
        <v>-42</v>
      </c>
      <c r="P155" s="20">
        <v>0.8125</v>
      </c>
      <c r="Q155" s="20">
        <v>0.9375</v>
      </c>
      <c r="R155" s="20" t="s">
        <v>436</v>
      </c>
      <c r="S155" s="20">
        <v>0.8125</v>
      </c>
      <c r="T155" s="34">
        <v>93.5</v>
      </c>
      <c r="U155" s="56">
        <v>299</v>
      </c>
      <c r="V155" s="56">
        <v>42</v>
      </c>
      <c r="W155" s="34">
        <f>SUM(V155/U155)*100-100</f>
        <v>-85.953177257525084</v>
      </c>
      <c r="X155" s="34">
        <f>IF(W155&lt;-66.66,1.96,-1)</f>
        <v>1.96</v>
      </c>
      <c r="Y155" s="32">
        <f>SUM(Y154+X155)</f>
        <v>26.560000000000045</v>
      </c>
      <c r="Z155" s="34">
        <f>IF(W155&lt;-49.99,0.98,-1)</f>
        <v>0.98</v>
      </c>
      <c r="AA155" s="34">
        <f>SUM(AA154+Table2[[#This Row],[Dob P/L]])</f>
        <v>6.3800000000000239</v>
      </c>
      <c r="AB155" s="34">
        <f>IF(V155=1.01,(U155-1)*98%,-1)</f>
        <v>-1</v>
      </c>
      <c r="AC155" s="34">
        <f>SUM(AC154+Table2[[#This Row],[Win P/L]])</f>
        <v>27.758400000000009</v>
      </c>
    </row>
    <row r="156" spans="1:29" x14ac:dyDescent="0.25">
      <c r="A156" s="18">
        <v>43700.711805555555</v>
      </c>
      <c r="B156" s="17" t="s">
        <v>111</v>
      </c>
      <c r="C156" s="17" t="s">
        <v>449</v>
      </c>
      <c r="E156" s="74">
        <v>20</v>
      </c>
      <c r="F156" s="74">
        <v>9</v>
      </c>
      <c r="G156" s="74">
        <v>55</v>
      </c>
      <c r="H156" s="19" t="s">
        <v>222</v>
      </c>
      <c r="I156" s="74">
        <v>0</v>
      </c>
      <c r="J156" s="74">
        <v>7</v>
      </c>
      <c r="K156" s="20">
        <v>0</v>
      </c>
      <c r="N156" s="78">
        <v>1</v>
      </c>
      <c r="O156" s="78">
        <v>9.5</v>
      </c>
      <c r="P156" s="20">
        <v>0.71430000000000005</v>
      </c>
      <c r="Q156" s="20">
        <v>0.85709999999999997</v>
      </c>
      <c r="R156" s="20">
        <v>43651</v>
      </c>
      <c r="S156" s="20">
        <v>0.71430000000000005</v>
      </c>
      <c r="T156" s="34">
        <v>27.5</v>
      </c>
      <c r="U156" s="56">
        <v>22</v>
      </c>
      <c r="V156" s="56">
        <v>12</v>
      </c>
      <c r="W156" s="34">
        <f>SUM(V156/U156)*100-100</f>
        <v>-45.45454545454546</v>
      </c>
      <c r="X156" s="34">
        <f>IF(W156&lt;-66.66,1.96,-1)</f>
        <v>-1</v>
      </c>
      <c r="Y156" s="32">
        <f>SUM(Y155+X156)</f>
        <v>25.560000000000045</v>
      </c>
      <c r="Z156" s="34">
        <f>IF(W156&lt;-49.99,0.98,-1)</f>
        <v>-1</v>
      </c>
      <c r="AA156" s="34">
        <f>SUM(AA155+Table2[[#This Row],[Dob P/L]])</f>
        <v>5.3800000000000239</v>
      </c>
      <c r="AB156" s="34">
        <f>IF(V156=1.01,(U156-1)*98%,-1)</f>
        <v>-1</v>
      </c>
      <c r="AC156" s="34">
        <f>SUM(AC155+Table2[[#This Row],[Win P/L]])</f>
        <v>26.758400000000009</v>
      </c>
    </row>
    <row r="157" spans="1:29" x14ac:dyDescent="0.25">
      <c r="A157" s="18">
        <v>43700.784722222219</v>
      </c>
      <c r="B157" s="17" t="s">
        <v>20</v>
      </c>
      <c r="C157" s="17" t="s">
        <v>430</v>
      </c>
      <c r="E157" s="74">
        <v>22</v>
      </c>
      <c r="F157" s="74">
        <v>5</v>
      </c>
      <c r="G157" s="74">
        <v>91</v>
      </c>
      <c r="H157" s="19" t="s">
        <v>95</v>
      </c>
      <c r="I157" s="74">
        <v>3</v>
      </c>
      <c r="J157" s="74">
        <v>4</v>
      </c>
      <c r="K157" s="20">
        <v>0.75</v>
      </c>
      <c r="N157" s="78">
        <v>1</v>
      </c>
      <c r="O157" s="78">
        <v>-21</v>
      </c>
      <c r="P157" s="20">
        <v>1</v>
      </c>
      <c r="Q157" s="20">
        <v>1</v>
      </c>
      <c r="R157" s="20">
        <v>43559</v>
      </c>
      <c r="S157" s="20">
        <v>1</v>
      </c>
      <c r="T157" s="34">
        <v>38</v>
      </c>
      <c r="U157" s="56">
        <v>4.12</v>
      </c>
      <c r="V157" s="56">
        <v>3.3</v>
      </c>
      <c r="W157" s="34">
        <f>SUM(V157/U157)*100-100</f>
        <v>-19.902912621359221</v>
      </c>
      <c r="X157" s="34">
        <f>IF(W157&lt;-66.66,1.96,-1)</f>
        <v>-1</v>
      </c>
      <c r="Y157" s="32">
        <f>SUM(Y156+X157)</f>
        <v>24.560000000000045</v>
      </c>
      <c r="Z157" s="34">
        <f>IF(W157&lt;-49.99,0.98,-1)</f>
        <v>-1</v>
      </c>
      <c r="AA157" s="34">
        <f>SUM(AA156+Table2[[#This Row],[Dob P/L]])</f>
        <v>4.3800000000000239</v>
      </c>
      <c r="AB157" s="34">
        <f>IF(V157=1.01,(U157-1)*98%,-1)</f>
        <v>-1</v>
      </c>
      <c r="AC157" s="34">
        <f>SUM(AC156+Table2[[#This Row],[Win P/L]])</f>
        <v>25.758400000000009</v>
      </c>
    </row>
    <row r="158" spans="1:29" x14ac:dyDescent="0.25">
      <c r="A158" s="18">
        <v>43700.788194444445</v>
      </c>
      <c r="B158" s="17" t="s">
        <v>325</v>
      </c>
      <c r="C158" s="17" t="s">
        <v>432</v>
      </c>
      <c r="E158" s="74">
        <v>39</v>
      </c>
      <c r="I158" s="74">
        <v>5</v>
      </c>
      <c r="J158" s="74">
        <v>8</v>
      </c>
      <c r="K158" s="20">
        <v>0.625</v>
      </c>
      <c r="N158" s="78">
        <v>0</v>
      </c>
      <c r="O158" s="78">
        <v>0</v>
      </c>
      <c r="P158" s="20">
        <v>0.875</v>
      </c>
      <c r="Q158" s="20">
        <v>0.875</v>
      </c>
      <c r="R158" s="20">
        <v>43684</v>
      </c>
      <c r="S158" s="20">
        <v>0.875</v>
      </c>
      <c r="T158" s="34">
        <v>56.5</v>
      </c>
      <c r="U158" s="56">
        <v>3.5</v>
      </c>
      <c r="V158" s="56">
        <v>1.01</v>
      </c>
      <c r="W158" s="34">
        <f>SUM(V158/U158)*100-100</f>
        <v>-71.142857142857139</v>
      </c>
      <c r="X158" s="34">
        <f>IF(W158&lt;-66.66,1.96,-1)</f>
        <v>1.96</v>
      </c>
      <c r="Y158" s="32">
        <f>SUM(Y157+X158)</f>
        <v>26.520000000000046</v>
      </c>
      <c r="Z158" s="34">
        <f>IF(W158&lt;-49.99,0.98,-1)</f>
        <v>0.98</v>
      </c>
      <c r="AA158" s="34">
        <f>SUM(AA157+Table2[[#This Row],[Dob P/L]])</f>
        <v>5.3600000000000243</v>
      </c>
      <c r="AB158" s="34">
        <f>IF(V158=1.01,(U158-1)*98%,-1)</f>
        <v>2.4500000000000002</v>
      </c>
      <c r="AC158" s="34">
        <f>SUM(AC157+Table2[[#This Row],[Win P/L]])</f>
        <v>28.208400000000008</v>
      </c>
    </row>
    <row r="159" spans="1:29" x14ac:dyDescent="0.25">
      <c r="A159" s="18">
        <v>43700.802083333336</v>
      </c>
      <c r="B159" s="17" t="s">
        <v>248</v>
      </c>
      <c r="C159" s="17" t="s">
        <v>450</v>
      </c>
      <c r="E159" s="74">
        <v>13</v>
      </c>
      <c r="F159" s="74">
        <v>5</v>
      </c>
      <c r="G159" s="74">
        <v>84</v>
      </c>
      <c r="H159" s="19" t="s">
        <v>382</v>
      </c>
      <c r="I159" s="74">
        <v>4</v>
      </c>
      <c r="J159" s="74">
        <v>14</v>
      </c>
      <c r="K159" s="20">
        <v>0.28570000000000001</v>
      </c>
      <c r="N159" s="78">
        <v>4</v>
      </c>
      <c r="O159" s="78">
        <v>-23</v>
      </c>
      <c r="P159" s="20">
        <v>0.71430000000000005</v>
      </c>
      <c r="Q159" s="20">
        <v>0.85709999999999997</v>
      </c>
      <c r="R159" s="20">
        <v>41913</v>
      </c>
      <c r="S159" s="20">
        <v>0.71430000000000005</v>
      </c>
      <c r="T159" s="34">
        <v>55</v>
      </c>
      <c r="U159" s="56">
        <v>13.16</v>
      </c>
      <c r="V159" s="56">
        <v>2.2200000000000002</v>
      </c>
      <c r="W159" s="34">
        <f>SUM(V159/U159)*100-100</f>
        <v>-83.130699088145889</v>
      </c>
      <c r="X159" s="34">
        <f>IF(W159&lt;-66.66,1.96,-1)</f>
        <v>1.96</v>
      </c>
      <c r="Y159" s="32">
        <f>SUM(Y158+X159)</f>
        <v>28.480000000000047</v>
      </c>
      <c r="Z159" s="34">
        <f>IF(W159&lt;-49.99,0.98,-1)</f>
        <v>0.98</v>
      </c>
      <c r="AA159" s="34">
        <f>SUM(AA158+Table2[[#This Row],[Dob P/L]])</f>
        <v>6.3400000000000247</v>
      </c>
      <c r="AB159" s="34">
        <f>IF(V159=1.01,(U159-1)*98%,-1)</f>
        <v>-1</v>
      </c>
      <c r="AC159" s="34">
        <f>SUM(AC158+Table2[[#This Row],[Win P/L]])</f>
        <v>27.208400000000008</v>
      </c>
    </row>
    <row r="160" spans="1:29" x14ac:dyDescent="0.25">
      <c r="A160" s="18">
        <v>43700.809027777781</v>
      </c>
      <c r="B160" s="17" t="s">
        <v>325</v>
      </c>
      <c r="C160" s="17" t="s">
        <v>443</v>
      </c>
      <c r="E160" s="74">
        <v>33</v>
      </c>
      <c r="G160" s="74">
        <v>140</v>
      </c>
      <c r="H160" s="19" t="s">
        <v>444</v>
      </c>
      <c r="I160" s="74">
        <v>5</v>
      </c>
      <c r="J160" s="74">
        <v>16</v>
      </c>
      <c r="K160" s="20">
        <v>0.3125</v>
      </c>
      <c r="N160" s="78">
        <v>3</v>
      </c>
      <c r="O160" s="78">
        <v>-2</v>
      </c>
      <c r="P160" s="20">
        <v>0.75</v>
      </c>
      <c r="Q160" s="20">
        <v>0.9375</v>
      </c>
      <c r="R160" s="20">
        <v>42705</v>
      </c>
      <c r="S160" s="20">
        <v>0.75</v>
      </c>
      <c r="T160" s="34">
        <v>74</v>
      </c>
      <c r="U160" s="56">
        <v>25</v>
      </c>
      <c r="V160" s="56">
        <v>8.4</v>
      </c>
      <c r="W160" s="34">
        <f>SUM(V160/U160)*100-100</f>
        <v>-66.400000000000006</v>
      </c>
      <c r="X160" s="34">
        <f>IF(W160&lt;-66.66,1.96,-1)</f>
        <v>-1</v>
      </c>
      <c r="Y160" s="32">
        <f>SUM(Y159+X160)</f>
        <v>27.480000000000047</v>
      </c>
      <c r="Z160" s="34">
        <f>IF(W160&lt;-49.99,0.98,-1)</f>
        <v>0.98</v>
      </c>
      <c r="AA160" s="34">
        <f>SUM(AA159+Table2[[#This Row],[Dob P/L]])</f>
        <v>7.3200000000000252</v>
      </c>
      <c r="AB160" s="34">
        <f>IF(V160=1.01,(U160-1)*98%,-1)</f>
        <v>-1</v>
      </c>
      <c r="AC160" s="34">
        <f>SUM(AC159+Table2[[#This Row],[Win P/L]])</f>
        <v>26.208400000000008</v>
      </c>
    </row>
    <row r="161" spans="1:29" x14ac:dyDescent="0.25">
      <c r="A161" s="18">
        <v>43700.815972222219</v>
      </c>
      <c r="B161" s="17" t="s">
        <v>148</v>
      </c>
      <c r="C161" s="17" t="s">
        <v>431</v>
      </c>
      <c r="E161" s="74">
        <v>27</v>
      </c>
      <c r="F161" s="74">
        <v>5</v>
      </c>
      <c r="G161" s="74">
        <v>87</v>
      </c>
      <c r="H161" s="19" t="s">
        <v>97</v>
      </c>
      <c r="I161" s="74">
        <v>1</v>
      </c>
      <c r="J161" s="74">
        <v>5</v>
      </c>
      <c r="K161" s="20">
        <v>0.2</v>
      </c>
      <c r="N161" s="78">
        <v>2</v>
      </c>
      <c r="O161" s="78">
        <v>19</v>
      </c>
      <c r="P161" s="20">
        <v>1</v>
      </c>
      <c r="Q161" s="20">
        <v>1</v>
      </c>
      <c r="R161" s="20">
        <v>43590</v>
      </c>
      <c r="S161" s="20">
        <v>1</v>
      </c>
      <c r="T161" s="34">
        <v>47.5</v>
      </c>
      <c r="U161" s="56">
        <v>4.4800000000000004</v>
      </c>
      <c r="V161" s="56">
        <v>1.01</v>
      </c>
      <c r="W161" s="34">
        <f>SUM(V161/U161)*100-100</f>
        <v>-77.455357142857139</v>
      </c>
      <c r="X161" s="34">
        <f>IF(W161&lt;-66.66,1.96,-1)</f>
        <v>1.96</v>
      </c>
      <c r="Y161" s="32">
        <f>SUM(Y160+X161)</f>
        <v>29.440000000000047</v>
      </c>
      <c r="Z161" s="34">
        <f>IF(W161&lt;-49.99,0.98,-1)</f>
        <v>0.98</v>
      </c>
      <c r="AA161" s="34">
        <f>SUM(AA160+Table2[[#This Row],[Dob P/L]])</f>
        <v>8.3000000000000256</v>
      </c>
      <c r="AB161" s="34">
        <f>IF(V161=1.01,(U161-1)*98%,-1)</f>
        <v>3.4104000000000005</v>
      </c>
      <c r="AC161" s="34">
        <f>SUM(AC160+Table2[[#This Row],[Win P/L]])</f>
        <v>29.618800000000007</v>
      </c>
    </row>
    <row r="162" spans="1:29" x14ac:dyDescent="0.25">
      <c r="A162" s="18">
        <v>43700.833333333336</v>
      </c>
      <c r="B162" s="17" t="s">
        <v>325</v>
      </c>
      <c r="C162" s="17" t="s">
        <v>437</v>
      </c>
      <c r="E162" s="74">
        <v>18</v>
      </c>
      <c r="H162" s="19" t="s">
        <v>438</v>
      </c>
      <c r="I162" s="74">
        <v>1</v>
      </c>
      <c r="J162" s="74">
        <v>5</v>
      </c>
      <c r="K162" s="20">
        <v>0.2</v>
      </c>
      <c r="N162" s="78">
        <v>1</v>
      </c>
      <c r="O162" s="78">
        <v>9.5</v>
      </c>
      <c r="P162" s="20">
        <v>0.8</v>
      </c>
      <c r="Q162" s="20">
        <v>1</v>
      </c>
      <c r="R162" s="20">
        <v>43589</v>
      </c>
      <c r="S162" s="20">
        <v>0.8</v>
      </c>
      <c r="T162" s="34">
        <v>28</v>
      </c>
      <c r="U162" s="56">
        <v>10.5</v>
      </c>
      <c r="V162" s="56">
        <v>1.5</v>
      </c>
      <c r="W162" s="34">
        <f>SUM(V162/U162)*100-100</f>
        <v>-85.714285714285722</v>
      </c>
      <c r="X162" s="34">
        <f>IF(W162&lt;-66.66,1.96,-1)</f>
        <v>1.96</v>
      </c>
      <c r="Y162" s="32">
        <f>SUM(Y161+X162)</f>
        <v>31.400000000000048</v>
      </c>
      <c r="Z162" s="34">
        <f>IF(W162&lt;-49.99,0.98,-1)</f>
        <v>0.98</v>
      </c>
      <c r="AA162" s="34">
        <f>SUM(AA161+Table2[[#This Row],[Dob P/L]])</f>
        <v>9.280000000000026</v>
      </c>
      <c r="AB162" s="34">
        <f>IF(V162=1.01,(U162-1)*98%,-1)</f>
        <v>-1</v>
      </c>
      <c r="AC162" s="34">
        <f>SUM(AC161+Table2[[#This Row],[Win P/L]])</f>
        <v>28.618800000000007</v>
      </c>
    </row>
    <row r="163" spans="1:29" x14ac:dyDescent="0.25">
      <c r="A163" s="18">
        <v>43700.840277777781</v>
      </c>
      <c r="B163" s="17" t="s">
        <v>239</v>
      </c>
      <c r="C163" s="17" t="s">
        <v>439</v>
      </c>
      <c r="E163" s="74">
        <v>16</v>
      </c>
      <c r="F163" s="74">
        <v>29</v>
      </c>
      <c r="G163" s="74">
        <v>58</v>
      </c>
      <c r="H163" s="19" t="s">
        <v>440</v>
      </c>
      <c r="I163" s="74">
        <v>0</v>
      </c>
      <c r="J163" s="74">
        <v>5</v>
      </c>
      <c r="K163" s="20">
        <v>0</v>
      </c>
      <c r="N163" s="78">
        <v>0</v>
      </c>
      <c r="O163" s="78">
        <v>0</v>
      </c>
      <c r="P163" s="20">
        <v>0.8</v>
      </c>
      <c r="Q163" s="20">
        <v>1</v>
      </c>
      <c r="R163" s="20">
        <v>43589</v>
      </c>
      <c r="S163" s="20">
        <v>0.8</v>
      </c>
      <c r="T163" s="34">
        <v>28</v>
      </c>
      <c r="U163" s="56">
        <v>27</v>
      </c>
      <c r="V163" s="56">
        <v>21</v>
      </c>
      <c r="W163" s="34">
        <f>SUM(V163/U163)*100-100</f>
        <v>-22.222222222222214</v>
      </c>
      <c r="X163" s="34">
        <f>IF(W163&lt;-66.66,1.96,-1)</f>
        <v>-1</v>
      </c>
      <c r="Y163" s="32">
        <f>SUM(Y162+X163)</f>
        <v>30.400000000000048</v>
      </c>
      <c r="Z163" s="34">
        <f>IF(W163&lt;-49.99,0.98,-1)</f>
        <v>-1</v>
      </c>
      <c r="AA163" s="34">
        <f>SUM(AA162+Table2[[#This Row],[Dob P/L]])</f>
        <v>8.280000000000026</v>
      </c>
      <c r="AB163" s="34">
        <f>IF(V163=1.01,(U163-1)*98%,-1)</f>
        <v>-1</v>
      </c>
      <c r="AC163" s="34">
        <f>SUM(AC162+Table2[[#This Row],[Win P/L]])</f>
        <v>27.618800000000007</v>
      </c>
    </row>
    <row r="164" spans="1:29" x14ac:dyDescent="0.25">
      <c r="A164" s="18">
        <v>43700.840277777781</v>
      </c>
      <c r="B164" s="17" t="s">
        <v>239</v>
      </c>
      <c r="C164" s="17" t="s">
        <v>451</v>
      </c>
      <c r="E164" s="74">
        <v>6</v>
      </c>
      <c r="F164" s="74">
        <v>26</v>
      </c>
      <c r="G164" s="74">
        <v>78</v>
      </c>
      <c r="H164" s="19" t="s">
        <v>452</v>
      </c>
      <c r="I164" s="74">
        <v>2</v>
      </c>
      <c r="J164" s="74">
        <v>7</v>
      </c>
      <c r="K164" s="20">
        <v>0.28570000000000001</v>
      </c>
      <c r="N164" s="78">
        <v>3</v>
      </c>
      <c r="O164" s="78">
        <v>-32.5</v>
      </c>
      <c r="P164" s="20">
        <v>0.71430000000000005</v>
      </c>
      <c r="Q164" s="20">
        <v>0.85709999999999997</v>
      </c>
      <c r="R164" s="20">
        <v>43651</v>
      </c>
      <c r="S164" s="20">
        <v>0.71430000000000005</v>
      </c>
      <c r="T164" s="34">
        <v>27.5</v>
      </c>
      <c r="U164" s="56">
        <v>14.57</v>
      </c>
      <c r="V164" s="56">
        <v>11.5</v>
      </c>
      <c r="W164" s="34">
        <f>SUM(V164/U164)*100-100</f>
        <v>-21.070693205216202</v>
      </c>
      <c r="X164" s="34">
        <f>IF(W164&lt;-66.66,1.96,-1)</f>
        <v>-1</v>
      </c>
      <c r="Y164" s="32">
        <f>SUM(Y163+X164)</f>
        <v>29.400000000000048</v>
      </c>
      <c r="Z164" s="34">
        <f>IF(W164&lt;-49.99,0.98,-1)</f>
        <v>-1</v>
      </c>
      <c r="AA164" s="34">
        <f>SUM(AA163+Table2[[#This Row],[Dob P/L]])</f>
        <v>7.280000000000026</v>
      </c>
      <c r="AB164" s="34">
        <f>IF(V164=1.01,(U164-1)*98%,-1)</f>
        <v>-1</v>
      </c>
      <c r="AC164" s="34">
        <f>SUM(AC163+Table2[[#This Row],[Win P/L]])</f>
        <v>26.618800000000007</v>
      </c>
    </row>
    <row r="165" spans="1:29" x14ac:dyDescent="0.25">
      <c r="A165" s="18">
        <v>43701.576388888891</v>
      </c>
      <c r="B165" s="17" t="s">
        <v>56</v>
      </c>
      <c r="C165" s="17" t="s">
        <v>505</v>
      </c>
      <c r="E165" s="74">
        <v>28</v>
      </c>
      <c r="F165" s="74">
        <v>4</v>
      </c>
      <c r="G165" s="74">
        <v>112</v>
      </c>
      <c r="H165" s="19" t="s">
        <v>315</v>
      </c>
      <c r="I165" s="74">
        <v>5</v>
      </c>
      <c r="J165" s="74">
        <v>17</v>
      </c>
      <c r="K165" s="20">
        <v>0.29409999999999997</v>
      </c>
      <c r="N165" s="78">
        <v>9</v>
      </c>
      <c r="O165" s="78">
        <v>-36.5</v>
      </c>
      <c r="P165" s="20">
        <v>0.70589999999999997</v>
      </c>
      <c r="Q165" s="20">
        <v>0.82350000000000001</v>
      </c>
      <c r="R165" s="20">
        <v>0.70588235294117652</v>
      </c>
      <c r="S165" s="20">
        <v>0.70589999999999997</v>
      </c>
      <c r="T165" s="34">
        <v>64</v>
      </c>
      <c r="U165" s="56">
        <v>16.5</v>
      </c>
      <c r="V165" s="56">
        <v>11</v>
      </c>
      <c r="W165" s="34">
        <f>SUM(V165/U165)*100-100</f>
        <v>-33.333333333333343</v>
      </c>
      <c r="X165" s="34">
        <f>IF(W165&lt;-66.66,1.96,-1)</f>
        <v>-1</v>
      </c>
      <c r="Y165" s="32">
        <f>SUM(Y164+X165)</f>
        <v>28.400000000000048</v>
      </c>
      <c r="Z165" s="34">
        <f>IF(W165&lt;-49.99,0.98,-1)</f>
        <v>-1</v>
      </c>
      <c r="AA165" s="34">
        <f>SUM(AA164+Table2[[#This Row],[Dob P/L]])</f>
        <v>6.280000000000026</v>
      </c>
      <c r="AB165" s="34">
        <f>IF(V165=1.01,(U165-1)*98%,-1)</f>
        <v>-1</v>
      </c>
      <c r="AC165" s="34">
        <f>SUM(AC164+Table2[[#This Row],[Win P/L]])</f>
        <v>25.618800000000007</v>
      </c>
    </row>
    <row r="166" spans="1:29" x14ac:dyDescent="0.25">
      <c r="A166" s="18">
        <v>43701.586805555555</v>
      </c>
      <c r="B166" s="17" t="s">
        <v>148</v>
      </c>
      <c r="C166" s="17" t="s">
        <v>467</v>
      </c>
      <c r="E166" s="74">
        <v>22</v>
      </c>
      <c r="F166" s="74">
        <v>3</v>
      </c>
      <c r="G166" s="74">
        <v>111</v>
      </c>
      <c r="H166" s="19" t="s">
        <v>145</v>
      </c>
      <c r="I166" s="74">
        <v>3</v>
      </c>
      <c r="J166" s="74">
        <v>10</v>
      </c>
      <c r="K166" s="20">
        <v>0.3</v>
      </c>
      <c r="N166" s="78">
        <v>1</v>
      </c>
      <c r="O166" s="78">
        <v>-21</v>
      </c>
      <c r="P166" s="20">
        <v>0.8</v>
      </c>
      <c r="Q166" s="20">
        <v>0.9</v>
      </c>
      <c r="R166" s="20">
        <v>0.8</v>
      </c>
      <c r="S166" s="20">
        <v>0.8</v>
      </c>
      <c r="T166" s="34">
        <v>56</v>
      </c>
      <c r="U166" s="56">
        <v>4.53</v>
      </c>
      <c r="V166" s="56">
        <v>1.01</v>
      </c>
      <c r="W166" s="34">
        <f>SUM(V166/U166)*100-100</f>
        <v>-77.70419426048565</v>
      </c>
      <c r="X166" s="34">
        <f>IF(W166&lt;-66.66,1.96,-1)</f>
        <v>1.96</v>
      </c>
      <c r="Y166" s="32">
        <f>SUM(Y165+X166)</f>
        <v>30.360000000000049</v>
      </c>
      <c r="Z166" s="34">
        <f>IF(W166&lt;-49.99,0.98,-1)</f>
        <v>0.98</v>
      </c>
      <c r="AA166" s="34">
        <f>SUM(AA165+Table2[[#This Row],[Dob P/L]])</f>
        <v>7.2600000000000264</v>
      </c>
      <c r="AB166" s="34">
        <f>IF(V166=1.01,(U166-1)*98%,-1)</f>
        <v>3.4594</v>
      </c>
      <c r="AC166" s="34">
        <f>SUM(AC165+Table2[[#This Row],[Win P/L]])</f>
        <v>29.078200000000006</v>
      </c>
    </row>
    <row r="167" spans="1:29" x14ac:dyDescent="0.25">
      <c r="A167" s="18">
        <v>43701.586805555555</v>
      </c>
      <c r="B167" s="17" t="s">
        <v>148</v>
      </c>
      <c r="C167" s="17" t="s">
        <v>506</v>
      </c>
      <c r="E167" s="74">
        <v>22</v>
      </c>
      <c r="F167" s="74">
        <v>4</v>
      </c>
      <c r="G167" s="74">
        <v>110</v>
      </c>
      <c r="H167" s="19" t="s">
        <v>31</v>
      </c>
      <c r="I167" s="74">
        <v>4</v>
      </c>
      <c r="J167" s="74">
        <v>10</v>
      </c>
      <c r="K167" s="20">
        <v>0.4</v>
      </c>
      <c r="N167" s="78">
        <v>3</v>
      </c>
      <c r="O167" s="78">
        <v>-32.5</v>
      </c>
      <c r="P167" s="20">
        <v>0.7</v>
      </c>
      <c r="Q167" s="20">
        <v>0.7</v>
      </c>
      <c r="R167" s="20">
        <v>0.7</v>
      </c>
      <c r="S167" s="20">
        <v>0.7</v>
      </c>
      <c r="T167" s="34">
        <v>36.5</v>
      </c>
      <c r="U167" s="56">
        <v>5.7</v>
      </c>
      <c r="V167" s="56">
        <v>5.6</v>
      </c>
      <c r="W167" s="34">
        <f>SUM(V167/U167)*100-100</f>
        <v>-1.7543859649122879</v>
      </c>
      <c r="X167" s="34">
        <f>IF(W167&lt;-66.66,1.96,-1)</f>
        <v>-1</v>
      </c>
      <c r="Y167" s="32">
        <f>SUM(Y166+X167)</f>
        <v>29.360000000000049</v>
      </c>
      <c r="Z167" s="34">
        <f>IF(W167&lt;-49.99,0.98,-1)</f>
        <v>-1</v>
      </c>
      <c r="AA167" s="34">
        <f>SUM(AA166+Table2[[#This Row],[Dob P/L]])</f>
        <v>6.2600000000000264</v>
      </c>
      <c r="AB167" s="34">
        <f>IF(V167=1.01,(U167-1)*98%,-1)</f>
        <v>-1</v>
      </c>
      <c r="AC167" s="34">
        <f>SUM(AC166+Table2[[#This Row],[Win P/L]])</f>
        <v>28.078200000000006</v>
      </c>
    </row>
    <row r="168" spans="1:29" x14ac:dyDescent="0.25">
      <c r="A168" s="18">
        <v>43701.600694444445</v>
      </c>
      <c r="B168" s="17" t="s">
        <v>56</v>
      </c>
      <c r="C168" s="17" t="s">
        <v>465</v>
      </c>
      <c r="E168" s="74">
        <v>28</v>
      </c>
      <c r="F168" s="74">
        <v>9</v>
      </c>
      <c r="G168" s="74">
        <v>88</v>
      </c>
      <c r="H168" s="19" t="s">
        <v>48</v>
      </c>
      <c r="I168" s="74">
        <v>1</v>
      </c>
      <c r="J168" s="74">
        <v>6</v>
      </c>
      <c r="K168" s="20">
        <v>0.16669999999999999</v>
      </c>
      <c r="N168" s="78">
        <v>1</v>
      </c>
      <c r="O168" s="78">
        <v>-21</v>
      </c>
      <c r="P168" s="20">
        <v>0.83330000000000004</v>
      </c>
      <c r="Q168" s="20">
        <v>1</v>
      </c>
      <c r="R168" s="20">
        <v>0.83333333333333337</v>
      </c>
      <c r="S168" s="20">
        <v>0.83330000000000004</v>
      </c>
      <c r="T168" s="34">
        <v>37.5</v>
      </c>
      <c r="U168" s="56">
        <v>9.99</v>
      </c>
      <c r="V168" s="56">
        <v>7</v>
      </c>
      <c r="W168" s="34">
        <f>SUM(V168/U168)*100-100</f>
        <v>-29.929929929929926</v>
      </c>
      <c r="X168" s="34">
        <f>IF(W168&lt;-66.66,1.96,-1)</f>
        <v>-1</v>
      </c>
      <c r="Y168" s="32">
        <f>SUM(Y167+X168)</f>
        <v>28.360000000000049</v>
      </c>
      <c r="Z168" s="34">
        <f>IF(W168&lt;-49.99,0.98,-1)</f>
        <v>-1</v>
      </c>
      <c r="AA168" s="34">
        <f>SUM(AA167+Table2[[#This Row],[Dob P/L]])</f>
        <v>5.2600000000000264</v>
      </c>
      <c r="AB168" s="34">
        <f>IF(V168=1.01,(U168-1)*98%,-1)</f>
        <v>-1</v>
      </c>
      <c r="AC168" s="34">
        <f>SUM(AC167+Table2[[#This Row],[Win P/L]])</f>
        <v>27.078200000000006</v>
      </c>
    </row>
    <row r="169" spans="1:29" x14ac:dyDescent="0.25">
      <c r="A169" s="18">
        <v>43701.600694444445</v>
      </c>
      <c r="B169" s="17" t="s">
        <v>56</v>
      </c>
      <c r="C169" s="17" t="s">
        <v>256</v>
      </c>
      <c r="E169" s="74">
        <v>8</v>
      </c>
      <c r="F169" s="74">
        <v>3</v>
      </c>
      <c r="G169" s="74">
        <v>96</v>
      </c>
      <c r="H169" s="19" t="s">
        <v>103</v>
      </c>
      <c r="I169" s="74">
        <v>3</v>
      </c>
      <c r="J169" s="74">
        <v>10</v>
      </c>
      <c r="K169" s="20">
        <v>0.3</v>
      </c>
      <c r="N169" s="78">
        <v>4</v>
      </c>
      <c r="O169" s="78">
        <v>38</v>
      </c>
      <c r="P169" s="20">
        <v>0.8</v>
      </c>
      <c r="Q169" s="20">
        <v>0.9</v>
      </c>
      <c r="R169" s="20">
        <v>0.8</v>
      </c>
      <c r="S169" s="20">
        <v>0.8</v>
      </c>
      <c r="T169" s="34">
        <v>56</v>
      </c>
      <c r="U169" s="56">
        <v>30</v>
      </c>
      <c r="V169" s="56">
        <v>5.2</v>
      </c>
      <c r="W169" s="34">
        <f>SUM(V169/U169)*100-100</f>
        <v>-82.666666666666657</v>
      </c>
      <c r="X169" s="34">
        <f>IF(W169&lt;-66.66,1.96,-1)</f>
        <v>1.96</v>
      </c>
      <c r="Y169" s="32">
        <f>SUM(Y168+X169)</f>
        <v>30.32000000000005</v>
      </c>
      <c r="Z169" s="34">
        <f>IF(W169&lt;-49.99,0.98,-1)</f>
        <v>0.98</v>
      </c>
      <c r="AA169" s="34">
        <f>SUM(AA168+Table2[[#This Row],[Dob P/L]])</f>
        <v>6.2400000000000269</v>
      </c>
      <c r="AB169" s="34">
        <f>IF(V169=1.01,(U169-1)*98%,-1)</f>
        <v>-1</v>
      </c>
      <c r="AC169" s="34">
        <f>SUM(AC168+Table2[[#This Row],[Win P/L]])</f>
        <v>26.078200000000006</v>
      </c>
    </row>
    <row r="170" spans="1:29" x14ac:dyDescent="0.25">
      <c r="A170" s="18">
        <v>43701.600694444445</v>
      </c>
      <c r="B170" s="17" t="s">
        <v>56</v>
      </c>
      <c r="C170" s="17" t="s">
        <v>468</v>
      </c>
      <c r="E170" s="74">
        <v>22</v>
      </c>
      <c r="F170" s="74">
        <v>13</v>
      </c>
      <c r="G170" s="74">
        <v>88</v>
      </c>
      <c r="H170" s="19" t="s">
        <v>72</v>
      </c>
      <c r="I170" s="74">
        <v>3</v>
      </c>
      <c r="J170" s="74">
        <v>5</v>
      </c>
      <c r="K170" s="20">
        <v>0.6</v>
      </c>
      <c r="N170" s="78">
        <v>0</v>
      </c>
      <c r="O170" s="78">
        <v>0</v>
      </c>
      <c r="P170" s="20">
        <v>0.8</v>
      </c>
      <c r="Q170" s="20">
        <v>1</v>
      </c>
      <c r="R170" s="20">
        <v>0.8</v>
      </c>
      <c r="S170" s="20">
        <v>0.8</v>
      </c>
      <c r="T170" s="34">
        <v>28</v>
      </c>
      <c r="U170" s="56">
        <v>30</v>
      </c>
      <c r="V170" s="56">
        <v>23</v>
      </c>
      <c r="W170" s="34">
        <f>SUM(V170/U170)*100-100</f>
        <v>-23.333333333333329</v>
      </c>
      <c r="X170" s="34">
        <f>IF(W170&lt;-66.66,1.96,-1)</f>
        <v>-1</v>
      </c>
      <c r="Y170" s="32">
        <f>SUM(Y169+X170)</f>
        <v>29.32000000000005</v>
      </c>
      <c r="Z170" s="34">
        <f>IF(W170&lt;-49.99,0.98,-1)</f>
        <v>-1</v>
      </c>
      <c r="AA170" s="34">
        <f>SUM(AA169+Table2[[#This Row],[Dob P/L]])</f>
        <v>5.2400000000000269</v>
      </c>
      <c r="AB170" s="34">
        <f>IF(V170=1.01,(U170-1)*98%,-1)</f>
        <v>-1</v>
      </c>
      <c r="AC170" s="34">
        <f>SUM(AC169+Table2[[#This Row],[Win P/L]])</f>
        <v>25.078200000000006</v>
      </c>
    </row>
    <row r="171" spans="1:29" x14ac:dyDescent="0.25">
      <c r="A171" s="18">
        <v>43701.604166666664</v>
      </c>
      <c r="B171" s="17" t="s">
        <v>325</v>
      </c>
      <c r="C171" s="17" t="s">
        <v>493</v>
      </c>
      <c r="E171" s="74">
        <v>31</v>
      </c>
      <c r="F171" s="74">
        <v>6</v>
      </c>
      <c r="G171" s="74">
        <v>102</v>
      </c>
      <c r="H171" s="19" t="s">
        <v>494</v>
      </c>
      <c r="I171" s="74">
        <v>3</v>
      </c>
      <c r="J171" s="74">
        <v>7</v>
      </c>
      <c r="K171" s="20">
        <v>0.42859999999999998</v>
      </c>
      <c r="N171" s="78">
        <v>1</v>
      </c>
      <c r="O171" s="78">
        <v>9.5</v>
      </c>
      <c r="P171" s="20">
        <v>0.71430000000000005</v>
      </c>
      <c r="Q171" s="20">
        <v>0.85709999999999997</v>
      </c>
      <c r="R171" s="20">
        <v>0.7142857142857143</v>
      </c>
      <c r="S171" s="20">
        <v>0.71430000000000005</v>
      </c>
      <c r="T171" s="34">
        <v>27.5</v>
      </c>
      <c r="U171" s="56">
        <v>10.5</v>
      </c>
      <c r="V171" s="56">
        <v>9.6</v>
      </c>
      <c r="W171" s="34">
        <f>SUM(V171/U171)*100-100</f>
        <v>-8.5714285714285694</v>
      </c>
      <c r="X171" s="34">
        <f>IF(W171&lt;-66.66,1.96,-1)</f>
        <v>-1</v>
      </c>
      <c r="Y171" s="32">
        <f>SUM(Y170+X171)</f>
        <v>28.32000000000005</v>
      </c>
      <c r="Z171" s="34">
        <f>IF(W171&lt;-49.99,0.98,-1)</f>
        <v>-1</v>
      </c>
      <c r="AA171" s="34">
        <f>SUM(AA170+Table2[[#This Row],[Dob P/L]])</f>
        <v>4.2400000000000269</v>
      </c>
      <c r="AB171" s="34">
        <f>IF(V171=1.01,(U171-1)*98%,-1)</f>
        <v>-1</v>
      </c>
      <c r="AC171" s="34">
        <f>SUM(AC170+Table2[[#This Row],[Win P/L]])</f>
        <v>24.078200000000006</v>
      </c>
    </row>
    <row r="172" spans="1:29" x14ac:dyDescent="0.25">
      <c r="A172" s="18">
        <v>43701.607638888891</v>
      </c>
      <c r="B172" s="17" t="s">
        <v>248</v>
      </c>
      <c r="C172" s="17" t="s">
        <v>495</v>
      </c>
      <c r="E172" s="74">
        <v>32</v>
      </c>
      <c r="F172" s="74">
        <v>6</v>
      </c>
      <c r="G172" s="74">
        <v>74</v>
      </c>
      <c r="H172" s="19" t="s">
        <v>496</v>
      </c>
      <c r="I172" s="74">
        <v>2</v>
      </c>
      <c r="J172" s="74">
        <v>7</v>
      </c>
      <c r="K172" s="20">
        <v>0.28570000000000001</v>
      </c>
      <c r="N172" s="78">
        <v>4</v>
      </c>
      <c r="O172" s="78">
        <v>7.5</v>
      </c>
      <c r="P172" s="20">
        <v>0.71430000000000005</v>
      </c>
      <c r="Q172" s="20">
        <v>0.71430000000000005</v>
      </c>
      <c r="R172" s="20">
        <v>0.7142857142857143</v>
      </c>
      <c r="S172" s="20">
        <v>0.71430000000000005</v>
      </c>
      <c r="T172" s="34">
        <v>27.5</v>
      </c>
      <c r="U172" s="56">
        <v>3.82</v>
      </c>
      <c r="V172" s="56">
        <v>4</v>
      </c>
      <c r="W172" s="34">
        <f>SUM(V172/U172)*100-100</f>
        <v>4.712041884816756</v>
      </c>
      <c r="X172" s="34">
        <f>IF(W172&lt;-66.66,1.96,-1)</f>
        <v>-1</v>
      </c>
      <c r="Y172" s="32">
        <f>SUM(Y171+X172)</f>
        <v>27.32000000000005</v>
      </c>
      <c r="Z172" s="34">
        <f>IF(W172&lt;-49.99,0.98,-1)</f>
        <v>-1</v>
      </c>
      <c r="AA172" s="34">
        <f>SUM(AA171+Table2[[#This Row],[Dob P/L]])</f>
        <v>3.2400000000000269</v>
      </c>
      <c r="AB172" s="34">
        <f>IF(V172=1.01,(U172-1)*98%,-1)</f>
        <v>-1</v>
      </c>
      <c r="AC172" s="34">
        <f>SUM(AC171+Table2[[#This Row],[Win P/L]])</f>
        <v>23.078200000000006</v>
      </c>
    </row>
    <row r="173" spans="1:29" x14ac:dyDescent="0.25">
      <c r="A173" s="18">
        <v>43701.611111111109</v>
      </c>
      <c r="B173" s="17" t="s">
        <v>148</v>
      </c>
      <c r="C173" s="17" t="s">
        <v>461</v>
      </c>
      <c r="E173" s="74">
        <v>14</v>
      </c>
      <c r="F173" s="74">
        <v>5</v>
      </c>
      <c r="G173" s="74">
        <v>93</v>
      </c>
      <c r="H173" s="19" t="s">
        <v>77</v>
      </c>
      <c r="I173" s="74">
        <v>1</v>
      </c>
      <c r="J173" s="74">
        <v>4</v>
      </c>
      <c r="K173" s="20">
        <v>0.25</v>
      </c>
      <c r="N173" s="78">
        <v>1</v>
      </c>
      <c r="O173" s="78">
        <v>9.5</v>
      </c>
      <c r="P173" s="20">
        <v>1</v>
      </c>
      <c r="Q173" s="20">
        <v>1</v>
      </c>
      <c r="R173" s="20">
        <v>1</v>
      </c>
      <c r="S173" s="20">
        <v>1</v>
      </c>
      <c r="T173" s="34">
        <v>38</v>
      </c>
      <c r="U173" s="56">
        <v>15.26</v>
      </c>
      <c r="V173" s="56">
        <v>8.1999999999999993</v>
      </c>
      <c r="W173" s="34">
        <f>SUM(V173/U173)*100-100</f>
        <v>-46.264744429882043</v>
      </c>
      <c r="X173" s="34">
        <f>IF(W173&lt;-66.66,1.96,-1)</f>
        <v>-1</v>
      </c>
      <c r="Y173" s="32">
        <f>SUM(Y172+X173)</f>
        <v>26.32000000000005</v>
      </c>
      <c r="Z173" s="34">
        <f>IF(W173&lt;-49.99,0.98,-1)</f>
        <v>-1</v>
      </c>
      <c r="AA173" s="34">
        <f>SUM(AA172+Table2[[#This Row],[Dob P/L]])</f>
        <v>2.2400000000000269</v>
      </c>
      <c r="AB173" s="34">
        <f>IF(V173=1.01,(U173-1)*98%,-1)</f>
        <v>-1</v>
      </c>
      <c r="AC173" s="34">
        <f>SUM(AC172+Table2[[#This Row],[Win P/L]])</f>
        <v>22.078200000000006</v>
      </c>
    </row>
    <row r="174" spans="1:29" x14ac:dyDescent="0.25">
      <c r="A174" s="18">
        <v>43701.618055555555</v>
      </c>
      <c r="B174" s="17" t="s">
        <v>26</v>
      </c>
      <c r="C174" s="17" t="s">
        <v>475</v>
      </c>
      <c r="E174" s="74">
        <v>29</v>
      </c>
      <c r="G174" s="74">
        <v>117</v>
      </c>
      <c r="H174" s="19" t="s">
        <v>15</v>
      </c>
      <c r="I174" s="74">
        <v>4</v>
      </c>
      <c r="J174" s="74">
        <v>14</v>
      </c>
      <c r="K174" s="20">
        <v>0.28570000000000001</v>
      </c>
      <c r="N174" s="78">
        <v>4</v>
      </c>
      <c r="O174" s="78">
        <v>-23</v>
      </c>
      <c r="P174" s="20">
        <v>0.78569999999999995</v>
      </c>
      <c r="Q174" s="20">
        <v>0.92859999999999998</v>
      </c>
      <c r="R174" s="20">
        <v>0.7857142857142857</v>
      </c>
      <c r="S174" s="20">
        <v>0.78569999999999995</v>
      </c>
      <c r="T174" s="34">
        <v>74.5</v>
      </c>
      <c r="U174" s="56">
        <v>5.8</v>
      </c>
      <c r="V174" s="56">
        <v>4.0999999999999996</v>
      </c>
      <c r="W174" s="34">
        <f>SUM(V174/U174)*100-100</f>
        <v>-29.310344827586206</v>
      </c>
      <c r="X174" s="34">
        <f>IF(W174&lt;-66.66,1.96,-1)</f>
        <v>-1</v>
      </c>
      <c r="Y174" s="32">
        <f>SUM(Y173+X174)</f>
        <v>25.32000000000005</v>
      </c>
      <c r="Z174" s="34">
        <f>IF(W174&lt;-49.99,0.98,-1)</f>
        <v>-1</v>
      </c>
      <c r="AA174" s="34">
        <f>SUM(AA173+Table2[[#This Row],[Dob P/L]])</f>
        <v>1.2400000000000269</v>
      </c>
      <c r="AB174" s="34">
        <f>IF(V174=1.01,(U174-1)*98%,-1)</f>
        <v>-1</v>
      </c>
      <c r="AC174" s="34">
        <f>SUM(AC173+Table2[[#This Row],[Win P/L]])</f>
        <v>21.078200000000006</v>
      </c>
    </row>
    <row r="175" spans="1:29" x14ac:dyDescent="0.25">
      <c r="A175" s="18">
        <v>43701.635416666664</v>
      </c>
      <c r="B175" s="17" t="s">
        <v>148</v>
      </c>
      <c r="C175" s="17" t="s">
        <v>478</v>
      </c>
      <c r="E175" s="74">
        <v>56</v>
      </c>
      <c r="F175" s="74">
        <v>5</v>
      </c>
      <c r="G175" s="74">
        <v>108</v>
      </c>
      <c r="H175" s="19" t="s">
        <v>22</v>
      </c>
      <c r="I175" s="74">
        <v>7</v>
      </c>
      <c r="J175" s="74">
        <v>20</v>
      </c>
      <c r="K175" s="20">
        <v>0.35</v>
      </c>
      <c r="N175" s="78">
        <v>2</v>
      </c>
      <c r="O175" s="78">
        <v>-11.5</v>
      </c>
      <c r="P175" s="20">
        <v>0.75</v>
      </c>
      <c r="Q175" s="20">
        <v>0.9</v>
      </c>
      <c r="R175" s="20">
        <v>0.75</v>
      </c>
      <c r="S175" s="20">
        <v>0.75</v>
      </c>
      <c r="T175" s="34">
        <v>92.5</v>
      </c>
      <c r="U175" s="56">
        <v>7.93</v>
      </c>
      <c r="V175" s="56">
        <v>1.4</v>
      </c>
      <c r="W175" s="34">
        <f>SUM(V175/U175)*100-100</f>
        <v>-82.34552332912989</v>
      </c>
      <c r="X175" s="34">
        <f>IF(W175&lt;-66.66,1.96,-1)</f>
        <v>1.96</v>
      </c>
      <c r="Y175" s="32">
        <f>SUM(Y174+X175)</f>
        <v>27.280000000000051</v>
      </c>
      <c r="Z175" s="34">
        <f>IF(W175&lt;-49.99,0.98,-1)</f>
        <v>0.98</v>
      </c>
      <c r="AA175" s="34">
        <f>SUM(AA174+Table2[[#This Row],[Dob P/L]])</f>
        <v>2.2200000000000268</v>
      </c>
      <c r="AB175" s="34">
        <f>IF(V175=1.01,(U175-1)*98%,-1)</f>
        <v>-1</v>
      </c>
      <c r="AC175" s="34">
        <f>SUM(AC174+Table2[[#This Row],[Win P/L]])</f>
        <v>20.078200000000006</v>
      </c>
    </row>
    <row r="176" spans="1:29" x14ac:dyDescent="0.25">
      <c r="A176" s="18">
        <v>43701.635416666664</v>
      </c>
      <c r="B176" s="17" t="s">
        <v>148</v>
      </c>
      <c r="C176" s="17" t="s">
        <v>484</v>
      </c>
      <c r="E176" s="74">
        <v>27</v>
      </c>
      <c r="F176" s="74">
        <v>2</v>
      </c>
      <c r="G176" s="74">
        <v>105</v>
      </c>
      <c r="H176" s="19" t="s">
        <v>31</v>
      </c>
      <c r="I176" s="74">
        <v>6</v>
      </c>
      <c r="J176" s="74">
        <v>30</v>
      </c>
      <c r="K176" s="20">
        <v>0.2</v>
      </c>
      <c r="N176" s="78">
        <v>8</v>
      </c>
      <c r="O176" s="78">
        <v>15</v>
      </c>
      <c r="P176" s="20">
        <v>0.73329999999999995</v>
      </c>
      <c r="Q176" s="20">
        <v>0.9</v>
      </c>
      <c r="R176" s="20">
        <v>0.73333333333333328</v>
      </c>
      <c r="S176" s="20">
        <v>0.73329999999999995</v>
      </c>
      <c r="T176" s="34">
        <v>129</v>
      </c>
      <c r="U176" s="56">
        <v>12</v>
      </c>
      <c r="V176" s="56">
        <v>2.52</v>
      </c>
      <c r="W176" s="34">
        <f>SUM(V176/U176)*100-100</f>
        <v>-79</v>
      </c>
      <c r="X176" s="34">
        <f>IF(W176&lt;-66.66,1.96,-1)</f>
        <v>1.96</v>
      </c>
      <c r="Y176" s="32">
        <f>SUM(Y175+X176)</f>
        <v>29.240000000000052</v>
      </c>
      <c r="Z176" s="34">
        <f>IF(W176&lt;-49.99,0.98,-1)</f>
        <v>0.98</v>
      </c>
      <c r="AA176" s="34">
        <f>SUM(AA175+Table2[[#This Row],[Dob P/L]])</f>
        <v>3.2000000000000268</v>
      </c>
      <c r="AB176" s="34">
        <f>IF(V176=1.01,(U176-1)*98%,-1)</f>
        <v>-1</v>
      </c>
      <c r="AC176" s="34">
        <f>SUM(AC175+Table2[[#This Row],[Win P/L]])</f>
        <v>19.078200000000006</v>
      </c>
    </row>
    <row r="177" spans="1:29" x14ac:dyDescent="0.25">
      <c r="A177" s="18">
        <v>43701.635416666664</v>
      </c>
      <c r="B177" s="17" t="s">
        <v>148</v>
      </c>
      <c r="C177" s="17" t="s">
        <v>507</v>
      </c>
      <c r="E177" s="74">
        <v>14</v>
      </c>
      <c r="F177" s="74">
        <v>8</v>
      </c>
      <c r="G177" s="74">
        <v>98</v>
      </c>
      <c r="H177" s="19" t="s">
        <v>114</v>
      </c>
      <c r="I177" s="74">
        <v>5</v>
      </c>
      <c r="J177" s="74">
        <v>30</v>
      </c>
      <c r="K177" s="20">
        <v>0.16669999999999999</v>
      </c>
      <c r="N177" s="78">
        <v>8</v>
      </c>
      <c r="O177" s="78">
        <v>-46</v>
      </c>
      <c r="P177" s="20">
        <v>0.7</v>
      </c>
      <c r="Q177" s="20">
        <v>0.86670000000000003</v>
      </c>
      <c r="R177" s="20">
        <v>0.7</v>
      </c>
      <c r="S177" s="20">
        <v>0.7</v>
      </c>
      <c r="T177" s="34">
        <v>109.5</v>
      </c>
      <c r="U177" s="56">
        <v>18.28</v>
      </c>
      <c r="V177" s="56">
        <v>4.5999999999999996</v>
      </c>
      <c r="W177" s="34">
        <f>SUM(V177/U177)*100-100</f>
        <v>-74.835886214442013</v>
      </c>
      <c r="X177" s="34">
        <f>IF(W177&lt;-66.66,1.96,-1)</f>
        <v>1.96</v>
      </c>
      <c r="Y177" s="32">
        <f>SUM(Y176+X177)</f>
        <v>31.200000000000053</v>
      </c>
      <c r="Z177" s="34">
        <f>IF(W177&lt;-49.99,0.98,-1)</f>
        <v>0.98</v>
      </c>
      <c r="AA177" s="34">
        <f>SUM(AA176+Table2[[#This Row],[Dob P/L]])</f>
        <v>4.1800000000000264</v>
      </c>
      <c r="AB177" s="34">
        <f>IF(V177=1.01,(U177-1)*98%,-1)</f>
        <v>-1</v>
      </c>
      <c r="AC177" s="34">
        <f>SUM(AC176+Table2[[#This Row],[Win P/L]])</f>
        <v>18.078200000000006</v>
      </c>
    </row>
    <row r="178" spans="1:29" x14ac:dyDescent="0.25">
      <c r="A178" s="18">
        <v>43701.652777777781</v>
      </c>
      <c r="B178" s="17" t="s">
        <v>56</v>
      </c>
      <c r="C178" s="17" t="s">
        <v>462</v>
      </c>
      <c r="E178" s="74">
        <v>21</v>
      </c>
      <c r="F178" s="74">
        <v>19</v>
      </c>
      <c r="G178" s="74">
        <v>112</v>
      </c>
      <c r="H178" s="19" t="s">
        <v>103</v>
      </c>
      <c r="I178" s="74">
        <v>8</v>
      </c>
      <c r="J178" s="74">
        <v>9</v>
      </c>
      <c r="K178" s="20">
        <v>0.88890000000000002</v>
      </c>
      <c r="N178" s="78">
        <v>1</v>
      </c>
      <c r="O178" s="78">
        <v>-21</v>
      </c>
      <c r="P178" s="20">
        <v>0.88890000000000002</v>
      </c>
      <c r="Q178" s="20">
        <v>0.88890000000000002</v>
      </c>
      <c r="R178" s="20">
        <v>0.88888888888888884</v>
      </c>
      <c r="S178" s="20">
        <v>0.88890000000000002</v>
      </c>
      <c r="T178" s="34">
        <v>66</v>
      </c>
      <c r="U178" s="56">
        <v>9.68</v>
      </c>
      <c r="V178" s="56">
        <v>10</v>
      </c>
      <c r="W178" s="34">
        <f>SUM(V178/U178)*100-100</f>
        <v>3.305785123966956</v>
      </c>
      <c r="X178" s="34">
        <f>IF(W178&lt;-66.66,1.96,-1)</f>
        <v>-1</v>
      </c>
      <c r="Y178" s="32">
        <f>SUM(Y177+X178)</f>
        <v>30.200000000000053</v>
      </c>
      <c r="Z178" s="34">
        <f>IF(W178&lt;-49.99,0.98,-1)</f>
        <v>-1</v>
      </c>
      <c r="AA178" s="34">
        <f>SUM(AA177+Table2[[#This Row],[Dob P/L]])</f>
        <v>3.1800000000000264</v>
      </c>
      <c r="AB178" s="34">
        <f>IF(V178=1.01,(U178-1)*98%,-1)</f>
        <v>-1</v>
      </c>
      <c r="AC178" s="34">
        <f>SUM(AC177+Table2[[#This Row],[Win P/L]])</f>
        <v>17.078200000000006</v>
      </c>
    </row>
    <row r="179" spans="1:29" x14ac:dyDescent="0.25">
      <c r="A179" s="18">
        <v>43701.652777777781</v>
      </c>
      <c r="B179" s="17" t="s">
        <v>56</v>
      </c>
      <c r="C179" s="17" t="s">
        <v>469</v>
      </c>
      <c r="E179" s="74">
        <v>21</v>
      </c>
      <c r="F179" s="74">
        <v>11</v>
      </c>
      <c r="G179" s="74">
        <v>107</v>
      </c>
      <c r="H179" s="19" t="s">
        <v>28</v>
      </c>
      <c r="I179" s="74">
        <v>4</v>
      </c>
      <c r="J179" s="74">
        <v>10</v>
      </c>
      <c r="K179" s="20">
        <v>0.4</v>
      </c>
      <c r="N179" s="78">
        <v>2</v>
      </c>
      <c r="O179" s="78">
        <v>-11.5</v>
      </c>
      <c r="P179" s="20">
        <v>0.8</v>
      </c>
      <c r="Q179" s="20">
        <v>0.9</v>
      </c>
      <c r="R179" s="20">
        <v>0.8</v>
      </c>
      <c r="S179" s="20">
        <v>0.8</v>
      </c>
      <c r="T179" s="34">
        <v>56</v>
      </c>
      <c r="U179" s="56">
        <v>29.64</v>
      </c>
      <c r="V179" s="56">
        <v>15</v>
      </c>
      <c r="W179" s="34">
        <f>SUM(V179/U179)*100-100</f>
        <v>-49.392712550607285</v>
      </c>
      <c r="X179" s="34">
        <f>IF(W179&lt;-66.66,1.96,-1)</f>
        <v>-1</v>
      </c>
      <c r="Y179" s="32">
        <f>SUM(Y178+X179)</f>
        <v>29.200000000000053</v>
      </c>
      <c r="Z179" s="34">
        <f>IF(W179&lt;-49.99,0.98,-1)</f>
        <v>-1</v>
      </c>
      <c r="AA179" s="34">
        <f>SUM(AA178+Table2[[#This Row],[Dob P/L]])</f>
        <v>2.1800000000000264</v>
      </c>
      <c r="AB179" s="34">
        <f>IF(V179=1.01,(U179-1)*98%,-1)</f>
        <v>-1</v>
      </c>
      <c r="AC179" s="34">
        <f>SUM(AC178+Table2[[#This Row],[Win P/L]])</f>
        <v>16.078200000000006</v>
      </c>
    </row>
    <row r="180" spans="1:29" x14ac:dyDescent="0.25">
      <c r="A180" s="18">
        <v>43701.652777777781</v>
      </c>
      <c r="B180" s="17" t="s">
        <v>56</v>
      </c>
      <c r="C180" s="17" t="s">
        <v>488</v>
      </c>
      <c r="E180" s="74">
        <v>36</v>
      </c>
      <c r="F180" s="74">
        <v>10</v>
      </c>
      <c r="G180" s="74">
        <v>110</v>
      </c>
      <c r="H180" s="19" t="s">
        <v>489</v>
      </c>
      <c r="I180" s="74">
        <v>3</v>
      </c>
      <c r="J180" s="74">
        <v>11</v>
      </c>
      <c r="K180" s="20">
        <v>0.2727</v>
      </c>
      <c r="N180" s="78">
        <v>3</v>
      </c>
      <c r="O180" s="78">
        <v>-2</v>
      </c>
      <c r="P180" s="20">
        <v>0.72729999999999995</v>
      </c>
      <c r="Q180" s="20">
        <v>1</v>
      </c>
      <c r="R180" s="20">
        <v>0.72727272727272729</v>
      </c>
      <c r="S180" s="20">
        <v>0.72729999999999995</v>
      </c>
      <c r="T180" s="34">
        <v>46</v>
      </c>
      <c r="U180" s="56">
        <v>58</v>
      </c>
      <c r="V180" s="56">
        <v>34</v>
      </c>
      <c r="W180" s="34">
        <f>SUM(V180/U180)*100-100</f>
        <v>-41.379310344827594</v>
      </c>
      <c r="X180" s="34">
        <f>IF(W180&lt;-66.66,1.96,-1)</f>
        <v>-1</v>
      </c>
      <c r="Y180" s="32">
        <f>SUM(Y179+X180)</f>
        <v>28.200000000000053</v>
      </c>
      <c r="Z180" s="34">
        <f>IF(W180&lt;-49.99,0.98,-1)</f>
        <v>-1</v>
      </c>
      <c r="AA180" s="34">
        <f>SUM(AA179+Table2[[#This Row],[Dob P/L]])</f>
        <v>1.1800000000000264</v>
      </c>
      <c r="AB180" s="34">
        <f>IF(V180=1.01,(U180-1)*98%,-1)</f>
        <v>-1</v>
      </c>
      <c r="AC180" s="34">
        <f>SUM(AC179+Table2[[#This Row],[Win P/L]])</f>
        <v>15.078200000000006</v>
      </c>
    </row>
    <row r="181" spans="1:29" x14ac:dyDescent="0.25">
      <c r="A181" s="18">
        <v>43701.652777777781</v>
      </c>
      <c r="B181" s="17" t="s">
        <v>56</v>
      </c>
      <c r="C181" s="17" t="s">
        <v>2</v>
      </c>
      <c r="E181" s="74">
        <v>44</v>
      </c>
      <c r="F181" s="74">
        <v>5</v>
      </c>
      <c r="G181" s="74">
        <v>110</v>
      </c>
      <c r="H181" s="19" t="s">
        <v>497</v>
      </c>
      <c r="I181" s="74">
        <v>4</v>
      </c>
      <c r="J181" s="74">
        <v>7</v>
      </c>
      <c r="K181" s="20">
        <v>0.57140000000000002</v>
      </c>
      <c r="N181" s="78">
        <v>0</v>
      </c>
      <c r="O181" s="78">
        <v>0</v>
      </c>
      <c r="P181" s="20">
        <v>0.71430000000000005</v>
      </c>
      <c r="Q181" s="20">
        <v>0.85709999999999997</v>
      </c>
      <c r="R181" s="20">
        <v>0.7142857142857143</v>
      </c>
      <c r="S181" s="20">
        <v>0.71430000000000005</v>
      </c>
      <c r="T181" s="34">
        <v>27.5</v>
      </c>
      <c r="U181" s="56">
        <v>18.55</v>
      </c>
      <c r="V181" s="56">
        <v>1.5</v>
      </c>
      <c r="W181" s="34">
        <f>SUM(V181/U181)*100-100</f>
        <v>-91.913746630727758</v>
      </c>
      <c r="X181" s="34">
        <f>IF(W181&lt;-66.66,1.96,-1)</f>
        <v>1.96</v>
      </c>
      <c r="Y181" s="32">
        <f>SUM(Y180+X181)</f>
        <v>30.160000000000053</v>
      </c>
      <c r="Z181" s="34">
        <f>IF(W181&lt;-49.99,0.98,-1)</f>
        <v>0.98</v>
      </c>
      <c r="AA181" s="34">
        <f>SUM(AA180+Table2[[#This Row],[Dob P/L]])</f>
        <v>2.1600000000000263</v>
      </c>
      <c r="AB181" s="34">
        <f>IF(V181=1.01,(U181-1)*98%,-1)</f>
        <v>-1</v>
      </c>
      <c r="AC181" s="34">
        <f>SUM(AC180+Table2[[#This Row],[Win P/L]])</f>
        <v>14.078200000000006</v>
      </c>
    </row>
    <row r="182" spans="1:29" x14ac:dyDescent="0.25">
      <c r="A182" s="18">
        <v>43701.663194444445</v>
      </c>
      <c r="B182" s="17" t="s">
        <v>27</v>
      </c>
      <c r="C182" s="17" t="s">
        <v>470</v>
      </c>
      <c r="E182" s="74">
        <v>21</v>
      </c>
      <c r="F182" s="74">
        <v>8</v>
      </c>
      <c r="G182" s="74">
        <v>104</v>
      </c>
      <c r="H182" s="19" t="s">
        <v>112</v>
      </c>
      <c r="I182" s="74">
        <v>3</v>
      </c>
      <c r="J182" s="74">
        <v>5</v>
      </c>
      <c r="K182" s="20">
        <v>0.6</v>
      </c>
      <c r="N182" s="78">
        <v>2</v>
      </c>
      <c r="O182" s="78">
        <v>-11.5</v>
      </c>
      <c r="P182" s="20">
        <v>0.8</v>
      </c>
      <c r="Q182" s="20">
        <v>0.8</v>
      </c>
      <c r="R182" s="20">
        <v>0.8</v>
      </c>
      <c r="S182" s="20">
        <v>0.8</v>
      </c>
      <c r="T182" s="34">
        <v>28</v>
      </c>
      <c r="U182" s="56">
        <v>4.17</v>
      </c>
      <c r="V182" s="56">
        <v>4.4000000000000004</v>
      </c>
      <c r="W182" s="34">
        <f>SUM(V182/U182)*100-100</f>
        <v>5.5155875299760311</v>
      </c>
      <c r="X182" s="34">
        <f>IF(W182&lt;-66.66,1.96,-1)</f>
        <v>-1</v>
      </c>
      <c r="Y182" s="32">
        <f>SUM(Y181+X182)</f>
        <v>29.160000000000053</v>
      </c>
      <c r="Z182" s="34">
        <f>IF(W182&lt;-49.99,0.98,-1)</f>
        <v>-1</v>
      </c>
      <c r="AA182" s="34">
        <f>SUM(AA181+Table2[[#This Row],[Dob P/L]])</f>
        <v>1.1600000000000263</v>
      </c>
      <c r="AB182" s="34">
        <f>IF(V182=1.01,(U182-1)*98%,-1)</f>
        <v>-1</v>
      </c>
      <c r="AC182" s="34">
        <f>SUM(AC181+Table2[[#This Row],[Win P/L]])</f>
        <v>13.078200000000006</v>
      </c>
    </row>
    <row r="183" spans="1:29" x14ac:dyDescent="0.25">
      <c r="A183" s="18">
        <v>43701.663194444445</v>
      </c>
      <c r="B183" s="17" t="s">
        <v>27</v>
      </c>
      <c r="C183" s="17" t="s">
        <v>485</v>
      </c>
      <c r="E183" s="74">
        <v>14</v>
      </c>
      <c r="F183" s="74">
        <v>5</v>
      </c>
      <c r="G183" s="74">
        <v>92</v>
      </c>
      <c r="H183" s="19" t="s">
        <v>486</v>
      </c>
      <c r="I183" s="74">
        <v>6</v>
      </c>
      <c r="J183" s="74">
        <v>30</v>
      </c>
      <c r="K183" s="20">
        <v>0.2</v>
      </c>
      <c r="N183" s="78">
        <v>10</v>
      </c>
      <c r="O183" s="78">
        <v>-57.5</v>
      </c>
      <c r="P183" s="20">
        <v>0.73329999999999995</v>
      </c>
      <c r="Q183" s="20">
        <v>0.83330000000000004</v>
      </c>
      <c r="R183" s="20">
        <v>0.73333333333333328</v>
      </c>
      <c r="S183" s="20">
        <v>0.73329999999999995</v>
      </c>
      <c r="T183" s="34">
        <v>129</v>
      </c>
      <c r="U183" s="56">
        <v>150</v>
      </c>
      <c r="V183" s="56">
        <v>130</v>
      </c>
      <c r="W183" s="34">
        <f>SUM(V183/U183)*100-100</f>
        <v>-13.333333333333329</v>
      </c>
      <c r="X183" s="34">
        <f>IF(W183&lt;-66.66,1.96,-1)</f>
        <v>-1</v>
      </c>
      <c r="Y183" s="32">
        <f>SUM(Y182+X183)</f>
        <v>28.160000000000053</v>
      </c>
      <c r="Z183" s="34">
        <f>IF(W183&lt;-49.99,0.98,-1)</f>
        <v>-1</v>
      </c>
      <c r="AA183" s="34">
        <f>SUM(AA182+Table2[[#This Row],[Dob P/L]])</f>
        <v>0.16000000000002634</v>
      </c>
      <c r="AB183" s="34">
        <f>IF(V183=1.01,(U183-1)*98%,-1)</f>
        <v>-1</v>
      </c>
      <c r="AC183" s="34">
        <f>SUM(AC182+Table2[[#This Row],[Win P/L]])</f>
        <v>12.078200000000006</v>
      </c>
    </row>
    <row r="184" spans="1:29" x14ac:dyDescent="0.25">
      <c r="A184" s="18">
        <v>43701.663194444445</v>
      </c>
      <c r="B184" s="17" t="s">
        <v>27</v>
      </c>
      <c r="C184" s="17" t="s">
        <v>498</v>
      </c>
      <c r="E184" s="74">
        <v>112</v>
      </c>
      <c r="F184" s="74">
        <v>3</v>
      </c>
      <c r="G184" s="74">
        <v>101</v>
      </c>
      <c r="H184" s="19" t="s">
        <v>25</v>
      </c>
      <c r="I184" s="74">
        <v>2</v>
      </c>
      <c r="J184" s="74">
        <v>7</v>
      </c>
      <c r="K184" s="20">
        <v>0.28570000000000001</v>
      </c>
      <c r="N184" s="78">
        <v>3</v>
      </c>
      <c r="O184" s="78">
        <v>-32.5</v>
      </c>
      <c r="P184" s="20">
        <v>0.71430000000000005</v>
      </c>
      <c r="Q184" s="20">
        <v>0.85709999999999997</v>
      </c>
      <c r="R184" s="20">
        <v>0.7142857142857143</v>
      </c>
      <c r="S184" s="20">
        <v>0.71430000000000005</v>
      </c>
      <c r="T184" s="34">
        <v>27.5</v>
      </c>
      <c r="U184" s="56">
        <v>46.93</v>
      </c>
      <c r="V184" s="56">
        <v>3.35</v>
      </c>
      <c r="W184" s="34">
        <f>SUM(V184/U184)*100-100</f>
        <v>-92.861708928190922</v>
      </c>
      <c r="X184" s="34">
        <f>IF(W184&lt;-66.66,1.96,-1)</f>
        <v>1.96</v>
      </c>
      <c r="Y184" s="32">
        <f>SUM(Y183+X184)</f>
        <v>30.120000000000054</v>
      </c>
      <c r="Z184" s="34">
        <f>IF(W184&lt;-49.99,0.98,-1)</f>
        <v>0.98</v>
      </c>
      <c r="AA184" s="34">
        <f>SUM(AA183+Table2[[#This Row],[Dob P/L]])</f>
        <v>1.1400000000000263</v>
      </c>
      <c r="AB184" s="34">
        <f>IF(V184=1.01,(U184-1)*98%,-1)</f>
        <v>-1</v>
      </c>
      <c r="AC184" s="34">
        <f>SUM(AC183+Table2[[#This Row],[Win P/L]])</f>
        <v>11.078200000000006</v>
      </c>
    </row>
    <row r="185" spans="1:29" x14ac:dyDescent="0.25">
      <c r="A185" s="18">
        <v>43701.663194444445</v>
      </c>
      <c r="B185" s="17" t="s">
        <v>27</v>
      </c>
      <c r="C185" s="17" t="s">
        <v>508</v>
      </c>
      <c r="E185" s="74">
        <v>15</v>
      </c>
      <c r="F185" s="74">
        <v>7</v>
      </c>
      <c r="G185" s="74">
        <v>98</v>
      </c>
      <c r="H185" s="19" t="s">
        <v>45</v>
      </c>
      <c r="I185" s="74">
        <v>2</v>
      </c>
      <c r="J185" s="74">
        <v>10</v>
      </c>
      <c r="K185" s="20">
        <v>0.2</v>
      </c>
      <c r="N185" s="78">
        <v>2</v>
      </c>
      <c r="O185" s="78">
        <v>19</v>
      </c>
      <c r="P185" s="20">
        <v>0.7</v>
      </c>
      <c r="Q185" s="20">
        <v>0.9</v>
      </c>
      <c r="R185" s="20">
        <v>0.7</v>
      </c>
      <c r="S185" s="20">
        <v>0.7</v>
      </c>
      <c r="T185" s="34">
        <v>36.5</v>
      </c>
      <c r="U185" s="56">
        <v>15.84</v>
      </c>
      <c r="V185" s="56">
        <v>6.2</v>
      </c>
      <c r="W185" s="34">
        <f>SUM(V185/U185)*100-100</f>
        <v>-60.858585858585855</v>
      </c>
      <c r="X185" s="34">
        <f>IF(W185&lt;-66.66,1.96,-1)</f>
        <v>-1</v>
      </c>
      <c r="Y185" s="32">
        <f>SUM(Y184+X185)</f>
        <v>29.120000000000054</v>
      </c>
      <c r="Z185" s="34">
        <f>IF(W185&lt;-49.99,0.98,-1)</f>
        <v>0.98</v>
      </c>
      <c r="AA185" s="34">
        <f>SUM(AA184+Table2[[#This Row],[Dob P/L]])</f>
        <v>2.1200000000000263</v>
      </c>
      <c r="AB185" s="34">
        <f>IF(V185=1.01,(U185-1)*98%,-1)</f>
        <v>-1</v>
      </c>
      <c r="AC185" s="34">
        <f>SUM(AC184+Table2[[#This Row],[Win P/L]])</f>
        <v>10.078200000000006</v>
      </c>
    </row>
    <row r="186" spans="1:29" x14ac:dyDescent="0.25">
      <c r="A186" s="18">
        <v>43701.673611111109</v>
      </c>
      <c r="B186" s="17" t="s">
        <v>56</v>
      </c>
      <c r="C186" s="17" t="s">
        <v>471</v>
      </c>
      <c r="E186" s="74">
        <v>22</v>
      </c>
      <c r="F186" s="74">
        <v>3</v>
      </c>
      <c r="G186" s="74">
        <v>92</v>
      </c>
      <c r="H186" s="19" t="s">
        <v>315</v>
      </c>
      <c r="I186" s="74">
        <v>1</v>
      </c>
      <c r="J186" s="74">
        <v>5</v>
      </c>
      <c r="K186" s="20">
        <v>0.2</v>
      </c>
      <c r="N186" s="78">
        <v>2</v>
      </c>
      <c r="O186" s="78">
        <v>19</v>
      </c>
      <c r="P186" s="20">
        <v>0.8</v>
      </c>
      <c r="Q186" s="20">
        <v>0.8</v>
      </c>
      <c r="R186" s="20">
        <v>0.8</v>
      </c>
      <c r="S186" s="20">
        <v>0.8</v>
      </c>
      <c r="T186" s="34">
        <v>28</v>
      </c>
      <c r="U186" s="56">
        <v>17.43</v>
      </c>
      <c r="V186" s="56">
        <v>6.4</v>
      </c>
      <c r="W186" s="34">
        <f>SUM(V186/U186)*100-100</f>
        <v>-63.281698221457255</v>
      </c>
      <c r="X186" s="34">
        <f>IF(W186&lt;-66.66,1.96,-1)</f>
        <v>-1</v>
      </c>
      <c r="Y186" s="32">
        <f>SUM(Y185+X186)</f>
        <v>28.120000000000054</v>
      </c>
      <c r="Z186" s="34">
        <f>IF(W186&lt;-49.99,0.98,-1)</f>
        <v>0.98</v>
      </c>
      <c r="AA186" s="34">
        <f>SUM(AA185+Table2[[#This Row],[Dob P/L]])</f>
        <v>3.1000000000000263</v>
      </c>
      <c r="AB186" s="34">
        <f>IF(V186=1.01,(U186-1)*98%,-1)</f>
        <v>-1</v>
      </c>
      <c r="AC186" s="34">
        <f>SUM(AC185+Table2[[#This Row],[Win P/L]])</f>
        <v>9.078200000000006</v>
      </c>
    </row>
    <row r="187" spans="1:29" x14ac:dyDescent="0.25">
      <c r="A187" s="18">
        <v>43701.680555555555</v>
      </c>
      <c r="B187" s="17" t="s">
        <v>248</v>
      </c>
      <c r="C187" s="17" t="s">
        <v>463</v>
      </c>
      <c r="E187" s="74">
        <v>72</v>
      </c>
      <c r="F187" s="74">
        <v>9</v>
      </c>
      <c r="G187" s="74">
        <v>68</v>
      </c>
      <c r="H187" s="19" t="s">
        <v>464</v>
      </c>
      <c r="I187" s="74">
        <v>0</v>
      </c>
      <c r="J187" s="74">
        <v>7</v>
      </c>
      <c r="K187" s="20">
        <v>0</v>
      </c>
      <c r="N187" s="78">
        <v>1</v>
      </c>
      <c r="O187" s="78">
        <v>9.5</v>
      </c>
      <c r="P187" s="20">
        <v>0.85709999999999997</v>
      </c>
      <c r="Q187" s="20">
        <v>0.85709999999999997</v>
      </c>
      <c r="R187" s="20">
        <v>0.8571428571428571</v>
      </c>
      <c r="S187" s="20">
        <v>0.85709999999999997</v>
      </c>
      <c r="T187" s="34">
        <v>47</v>
      </c>
      <c r="U187" s="56">
        <v>9.44</v>
      </c>
      <c r="V187" s="56">
        <v>1.01</v>
      </c>
      <c r="W187" s="34">
        <f>SUM(V187/U187)*100-100</f>
        <v>-89.300847457627114</v>
      </c>
      <c r="X187" s="34">
        <f>IF(W187&lt;-66.66,1.96,-1)</f>
        <v>1.96</v>
      </c>
      <c r="Y187" s="32">
        <f>SUM(Y186+X187)</f>
        <v>30.080000000000055</v>
      </c>
      <c r="Z187" s="34">
        <f>IF(W187&lt;-49.99,0.98,-1)</f>
        <v>0.98</v>
      </c>
      <c r="AA187" s="34">
        <f>SUM(AA186+Table2[[#This Row],[Dob P/L]])</f>
        <v>4.0800000000000267</v>
      </c>
      <c r="AB187" s="34">
        <f>IF(V187=1.01,(U187-1)*98%,-1)</f>
        <v>8.2711999999999986</v>
      </c>
      <c r="AC187" s="34">
        <f>SUM(AC186+Table2[[#This Row],[Win P/L]])</f>
        <v>17.349400000000003</v>
      </c>
    </row>
    <row r="188" spans="1:29" x14ac:dyDescent="0.25">
      <c r="A188" s="18">
        <v>43701.697916666664</v>
      </c>
      <c r="B188" s="17" t="s">
        <v>56</v>
      </c>
      <c r="C188" s="17" t="s">
        <v>491</v>
      </c>
      <c r="E188" s="74">
        <v>25</v>
      </c>
      <c r="F188" s="74">
        <v>12</v>
      </c>
      <c r="G188" s="74">
        <v>99</v>
      </c>
      <c r="H188" s="19" t="s">
        <v>274</v>
      </c>
      <c r="I188" s="74">
        <v>4</v>
      </c>
      <c r="J188" s="74">
        <v>18</v>
      </c>
      <c r="K188" s="20">
        <v>0.22220000000000001</v>
      </c>
      <c r="N188" s="78">
        <v>6</v>
      </c>
      <c r="O188" s="78">
        <v>26.5</v>
      </c>
      <c r="P188" s="20">
        <v>0.72219999999999995</v>
      </c>
      <c r="Q188" s="20">
        <v>0.94440000000000002</v>
      </c>
      <c r="R188" s="20">
        <v>0.72222222222222221</v>
      </c>
      <c r="S188" s="20">
        <v>0.72219999999999995</v>
      </c>
      <c r="T188" s="34">
        <v>73.5</v>
      </c>
      <c r="U188" s="56">
        <v>15.73</v>
      </c>
      <c r="V188" s="56">
        <v>11</v>
      </c>
      <c r="W188" s="34">
        <f>SUM(V188/U188)*100-100</f>
        <v>-30.069930069930066</v>
      </c>
      <c r="X188" s="34">
        <f>IF(W188&lt;-66.66,1.96,-1)</f>
        <v>-1</v>
      </c>
      <c r="Y188" s="32">
        <f>SUM(Y187+X188)</f>
        <v>29.080000000000055</v>
      </c>
      <c r="Z188" s="34">
        <f>IF(W188&lt;-49.99,0.98,-1)</f>
        <v>-1</v>
      </c>
      <c r="AA188" s="34">
        <f>SUM(AA187+Table2[[#This Row],[Dob P/L]])</f>
        <v>3.0800000000000267</v>
      </c>
      <c r="AB188" s="34">
        <f>IF(V188=1.01,(U188-1)*98%,-1)</f>
        <v>-1</v>
      </c>
      <c r="AC188" s="34">
        <f>SUM(AC187+Table2[[#This Row],[Win P/L]])</f>
        <v>16.349400000000003</v>
      </c>
    </row>
    <row r="189" spans="1:29" x14ac:dyDescent="0.25">
      <c r="A189" s="18">
        <v>43701.704861111109</v>
      </c>
      <c r="B189" s="17" t="s">
        <v>119</v>
      </c>
      <c r="C189" s="17" t="s">
        <v>509</v>
      </c>
      <c r="E189" s="74">
        <v>16</v>
      </c>
      <c r="F189" s="74">
        <v>12</v>
      </c>
      <c r="G189" s="74">
        <v>72</v>
      </c>
      <c r="H189" s="19" t="s">
        <v>510</v>
      </c>
      <c r="I189" s="74">
        <v>5</v>
      </c>
      <c r="J189" s="74">
        <v>20</v>
      </c>
      <c r="K189" s="20">
        <v>0.25</v>
      </c>
      <c r="N189" s="78">
        <v>5</v>
      </c>
      <c r="O189" s="78">
        <v>17</v>
      </c>
      <c r="P189" s="20">
        <v>0.7</v>
      </c>
      <c r="Q189" s="20">
        <v>0.9</v>
      </c>
      <c r="R189" s="20">
        <v>0.7</v>
      </c>
      <c r="S189" s="20">
        <v>0.7</v>
      </c>
      <c r="T189" s="34">
        <v>73</v>
      </c>
      <c r="U189" s="56">
        <v>16</v>
      </c>
      <c r="V189" s="56">
        <v>12</v>
      </c>
      <c r="W189" s="34">
        <f>SUM(V189/U189)*100-100</f>
        <v>-25</v>
      </c>
      <c r="X189" s="34">
        <f>IF(W189&lt;-66.66,1.96,-1)</f>
        <v>-1</v>
      </c>
      <c r="Y189" s="32">
        <f>SUM(Y188+X189)</f>
        <v>28.080000000000055</v>
      </c>
      <c r="Z189" s="34">
        <f>IF(W189&lt;-49.99,0.98,-1)</f>
        <v>-1</v>
      </c>
      <c r="AA189" s="34">
        <f>SUM(AA188+Table2[[#This Row],[Dob P/L]])</f>
        <v>2.0800000000000267</v>
      </c>
      <c r="AB189" s="34">
        <f>IF(V189=1.01,(U189-1)*98%,-1)</f>
        <v>-1</v>
      </c>
      <c r="AC189" s="34">
        <f>SUM(AC188+Table2[[#This Row],[Win P/L]])</f>
        <v>15.349400000000003</v>
      </c>
    </row>
    <row r="190" spans="1:29" ht="14.25" customHeight="1" x14ac:dyDescent="0.25">
      <c r="A190" s="18">
        <v>43701.715277777781</v>
      </c>
      <c r="B190" s="17" t="s">
        <v>26</v>
      </c>
      <c r="C190" s="17" t="s">
        <v>476</v>
      </c>
      <c r="E190" s="74">
        <v>35</v>
      </c>
      <c r="G190" s="74">
        <v>116</v>
      </c>
      <c r="H190" s="19" t="s">
        <v>477</v>
      </c>
      <c r="I190" s="74">
        <v>1</v>
      </c>
      <c r="J190" s="74">
        <v>14</v>
      </c>
      <c r="K190" s="20">
        <v>7.1400000000000005E-2</v>
      </c>
      <c r="N190" s="78">
        <v>1</v>
      </c>
      <c r="O190" s="78">
        <v>9.5</v>
      </c>
      <c r="P190" s="20">
        <v>0.78569999999999995</v>
      </c>
      <c r="Q190" s="20">
        <v>0.78569999999999995</v>
      </c>
      <c r="R190" s="20">
        <v>0.7857142857142857</v>
      </c>
      <c r="S190" s="20">
        <v>0.78569999999999995</v>
      </c>
      <c r="T190" s="34">
        <v>74.5</v>
      </c>
      <c r="U190" s="56">
        <v>9.75</v>
      </c>
      <c r="V190" s="56">
        <v>7.8</v>
      </c>
      <c r="W190" s="34">
        <f>SUM(V190/U190)*100-100</f>
        <v>-20</v>
      </c>
      <c r="X190" s="34">
        <f>IF(W190&lt;-66.66,1.96,-1)</f>
        <v>-1</v>
      </c>
      <c r="Y190" s="32">
        <f>SUM(Y189+X190)</f>
        <v>27.080000000000055</v>
      </c>
      <c r="Z190" s="34">
        <f>IF(W190&lt;-49.99,0.98,-1)</f>
        <v>-1</v>
      </c>
      <c r="AA190" s="34">
        <f>SUM(AA189+Table2[[#This Row],[Dob P/L]])</f>
        <v>1.0800000000000267</v>
      </c>
      <c r="AB190" s="34">
        <f>IF(V190=1.01,(U190-1)*98%,-1)</f>
        <v>-1</v>
      </c>
      <c r="AC190" s="34">
        <f>SUM(AC189+Table2[[#This Row],[Win P/L]])</f>
        <v>14.349400000000003</v>
      </c>
    </row>
    <row r="191" spans="1:29" x14ac:dyDescent="0.25">
      <c r="A191" s="18">
        <v>43701.715277777781</v>
      </c>
      <c r="B191" s="17" t="s">
        <v>26</v>
      </c>
      <c r="C191" s="17" t="s">
        <v>479</v>
      </c>
      <c r="E191" s="74">
        <v>35</v>
      </c>
      <c r="G191" s="74">
        <v>125</v>
      </c>
      <c r="H191" s="19" t="s">
        <v>208</v>
      </c>
      <c r="I191" s="74">
        <v>3</v>
      </c>
      <c r="J191" s="74">
        <v>12</v>
      </c>
      <c r="K191" s="20">
        <v>0.25</v>
      </c>
      <c r="N191" s="78">
        <v>4</v>
      </c>
      <c r="O191" s="78">
        <v>-23</v>
      </c>
      <c r="P191" s="20">
        <v>0.75</v>
      </c>
      <c r="Q191" s="20">
        <v>0.75</v>
      </c>
      <c r="R191" s="20">
        <v>0.75</v>
      </c>
      <c r="S191" s="20">
        <v>0.75</v>
      </c>
      <c r="T191" s="34">
        <v>55.5</v>
      </c>
      <c r="U191" s="56">
        <v>11.91</v>
      </c>
      <c r="V191" s="56">
        <v>2.74</v>
      </c>
      <c r="W191" s="34">
        <f>SUM(V191/U191)*100-100</f>
        <v>-76.994122586062133</v>
      </c>
      <c r="X191" s="34">
        <f>IF(W191&lt;-66.66,1.96,-1)</f>
        <v>1.96</v>
      </c>
      <c r="Y191" s="32">
        <f>SUM(Y190+X191)</f>
        <v>29.040000000000056</v>
      </c>
      <c r="Z191" s="34">
        <f>IF(W191&lt;-49.99,0.98,-1)</f>
        <v>0.98</v>
      </c>
      <c r="AA191" s="34">
        <f>SUM(AA190+Table2[[#This Row],[Dob P/L]])</f>
        <v>2.0600000000000267</v>
      </c>
      <c r="AB191" s="34">
        <f>IF(V191=1.01,(U191-1)*98%,-1)</f>
        <v>-1</v>
      </c>
      <c r="AC191" s="34">
        <f>SUM(AC190+Table2[[#This Row],[Win P/L]])</f>
        <v>13.349400000000003</v>
      </c>
    </row>
    <row r="192" spans="1:29" x14ac:dyDescent="0.25">
      <c r="A192" s="18">
        <v>43701.715277777781</v>
      </c>
      <c r="B192" s="17" t="s">
        <v>26</v>
      </c>
      <c r="C192" s="17" t="s">
        <v>58</v>
      </c>
      <c r="E192" s="74">
        <v>19</v>
      </c>
      <c r="G192" s="74">
        <v>130</v>
      </c>
      <c r="H192" s="19" t="s">
        <v>15</v>
      </c>
      <c r="I192" s="74">
        <v>2</v>
      </c>
      <c r="J192" s="74">
        <v>7</v>
      </c>
      <c r="K192" s="20">
        <v>0.28570000000000001</v>
      </c>
      <c r="N192" s="78">
        <v>1</v>
      </c>
      <c r="O192" s="78">
        <v>9.5</v>
      </c>
      <c r="P192" s="20">
        <v>0.71430000000000005</v>
      </c>
      <c r="Q192" s="20">
        <v>1</v>
      </c>
      <c r="R192" s="20">
        <v>0.7142857142857143</v>
      </c>
      <c r="S192" s="20">
        <v>0.71430000000000005</v>
      </c>
      <c r="T192" s="34">
        <v>27.5</v>
      </c>
      <c r="U192" s="56">
        <v>9.82</v>
      </c>
      <c r="V192" s="56">
        <v>3.1</v>
      </c>
      <c r="W192" s="34">
        <f>SUM(V192/U192)*100-100</f>
        <v>-68.431771894093686</v>
      </c>
      <c r="X192" s="34">
        <f>IF(W192&lt;-66.66,1.96,-1)</f>
        <v>1.96</v>
      </c>
      <c r="Y192" s="32">
        <f>SUM(Y191+X192)</f>
        <v>31.000000000000057</v>
      </c>
      <c r="Z192" s="34">
        <f>IF(W192&lt;-49.99,0.98,-1)</f>
        <v>0.98</v>
      </c>
      <c r="AA192" s="34">
        <f>SUM(AA191+Table2[[#This Row],[Dob P/L]])</f>
        <v>3.0400000000000267</v>
      </c>
      <c r="AB192" s="34">
        <f>IF(V192=1.01,(U192-1)*98%,-1)</f>
        <v>-1</v>
      </c>
      <c r="AC192" s="34">
        <f>SUM(AC191+Table2[[#This Row],[Win P/L]])</f>
        <v>12.349400000000003</v>
      </c>
    </row>
    <row r="193" spans="1:29" x14ac:dyDescent="0.25">
      <c r="A193" s="18">
        <v>43701.722222222219</v>
      </c>
      <c r="B193" s="17" t="s">
        <v>56</v>
      </c>
      <c r="C193" s="17" t="s">
        <v>480</v>
      </c>
      <c r="E193" s="74">
        <v>14</v>
      </c>
      <c r="F193" s="74">
        <v>20</v>
      </c>
      <c r="G193" s="74">
        <v>97</v>
      </c>
      <c r="H193" s="19" t="s">
        <v>481</v>
      </c>
      <c r="I193" s="74">
        <v>1</v>
      </c>
      <c r="J193" s="74">
        <v>8</v>
      </c>
      <c r="K193" s="20">
        <v>0.125</v>
      </c>
      <c r="N193" s="78">
        <v>2</v>
      </c>
      <c r="O193" s="78">
        <v>19</v>
      </c>
      <c r="P193" s="20">
        <v>0.75</v>
      </c>
      <c r="Q193" s="20">
        <v>0.75</v>
      </c>
      <c r="R193" s="20">
        <v>0.75</v>
      </c>
      <c r="S193" s="20">
        <v>0.75</v>
      </c>
      <c r="T193" s="34">
        <v>37</v>
      </c>
      <c r="U193" s="56">
        <v>75</v>
      </c>
      <c r="V193" s="56">
        <v>48</v>
      </c>
      <c r="W193" s="34">
        <f>SUM(V193/U193)*100-100</f>
        <v>-36</v>
      </c>
      <c r="X193" s="34">
        <f>IF(W193&lt;-66.66,1.96,-1)</f>
        <v>-1</v>
      </c>
      <c r="Y193" s="32">
        <f>SUM(Y192+X193)</f>
        <v>30.000000000000057</v>
      </c>
      <c r="Z193" s="34">
        <f>IF(W193&lt;-49.99,0.98,-1)</f>
        <v>-1</v>
      </c>
      <c r="AA193" s="34">
        <f>SUM(AA192+Table2[[#This Row],[Dob P/L]])</f>
        <v>2.0400000000000267</v>
      </c>
      <c r="AB193" s="34">
        <f>IF(V193=1.01,(U193-1)*98%,-1)</f>
        <v>-1</v>
      </c>
      <c r="AC193" s="34">
        <f>SUM(AC192+Table2[[#This Row],[Win P/L]])</f>
        <v>11.349400000000003</v>
      </c>
    </row>
    <row r="194" spans="1:29" x14ac:dyDescent="0.25">
      <c r="A194" s="18">
        <v>43701.722222222219</v>
      </c>
      <c r="B194" s="17" t="s">
        <v>56</v>
      </c>
      <c r="C194" s="17" t="s">
        <v>337</v>
      </c>
      <c r="E194" s="74">
        <v>3</v>
      </c>
      <c r="F194" s="74">
        <v>5</v>
      </c>
      <c r="G194" s="74">
        <v>84</v>
      </c>
      <c r="H194" s="19" t="s">
        <v>490</v>
      </c>
      <c r="I194" s="74">
        <v>2</v>
      </c>
      <c r="J194" s="74">
        <v>11</v>
      </c>
      <c r="K194" s="20">
        <v>0.18179999999999999</v>
      </c>
      <c r="N194" s="78">
        <v>3</v>
      </c>
      <c r="O194" s="78">
        <v>-32.5</v>
      </c>
      <c r="P194" s="20">
        <v>0.72729999999999995</v>
      </c>
      <c r="Q194" s="20">
        <v>0.90910000000000002</v>
      </c>
      <c r="R194" s="20">
        <v>0.72727272727272729</v>
      </c>
      <c r="S194" s="20">
        <v>0.72729999999999995</v>
      </c>
      <c r="T194" s="34">
        <v>46</v>
      </c>
      <c r="U194" s="56">
        <v>9.6</v>
      </c>
      <c r="V194" s="56">
        <v>11.5</v>
      </c>
      <c r="W194" s="34">
        <f>SUM(V194/U194)*100-100</f>
        <v>19.791666666666671</v>
      </c>
      <c r="X194" s="34">
        <f>IF(W194&lt;-66.66,1.96,-1)</f>
        <v>-1</v>
      </c>
      <c r="Y194" s="32">
        <f>SUM(Y193+X194)</f>
        <v>29.000000000000057</v>
      </c>
      <c r="Z194" s="34">
        <f>IF(W194&lt;-49.99,0.98,-1)</f>
        <v>-1</v>
      </c>
      <c r="AA194" s="34">
        <f>SUM(AA193+Table2[[#This Row],[Dob P/L]])</f>
        <v>1.0400000000000267</v>
      </c>
      <c r="AB194" s="34">
        <f>IF(V194=1.01,(U194-1)*98%,-1)</f>
        <v>-1</v>
      </c>
      <c r="AC194" s="34">
        <f>SUM(AC193+Table2[[#This Row],[Win P/L]])</f>
        <v>10.349400000000003</v>
      </c>
    </row>
    <row r="195" spans="1:29" x14ac:dyDescent="0.25">
      <c r="A195" s="18">
        <v>43701.722222222219</v>
      </c>
      <c r="B195" s="17" t="s">
        <v>56</v>
      </c>
      <c r="C195" s="17" t="s">
        <v>499</v>
      </c>
      <c r="E195" s="74">
        <v>14</v>
      </c>
      <c r="F195" s="74">
        <v>17</v>
      </c>
      <c r="G195" s="74">
        <v>98</v>
      </c>
      <c r="H195" s="19" t="s">
        <v>339</v>
      </c>
      <c r="I195" s="74">
        <v>2</v>
      </c>
      <c r="J195" s="74">
        <v>7</v>
      </c>
      <c r="K195" s="20">
        <v>0.28570000000000001</v>
      </c>
      <c r="N195" s="78">
        <v>3</v>
      </c>
      <c r="O195" s="78">
        <v>-2</v>
      </c>
      <c r="P195" s="20">
        <v>0.71430000000000005</v>
      </c>
      <c r="Q195" s="20">
        <v>0.71430000000000005</v>
      </c>
      <c r="R195" s="20">
        <v>0.7142857142857143</v>
      </c>
      <c r="S195" s="20">
        <v>0.71430000000000005</v>
      </c>
      <c r="T195" s="34">
        <v>27.5</v>
      </c>
      <c r="U195" s="56">
        <v>43</v>
      </c>
      <c r="V195" s="56">
        <v>25</v>
      </c>
      <c r="W195" s="34">
        <f>SUM(V195/U195)*100-100</f>
        <v>-41.860465116279066</v>
      </c>
      <c r="X195" s="34">
        <f>IF(W195&lt;-66.66,1.96,-1)</f>
        <v>-1</v>
      </c>
      <c r="Y195" s="32">
        <f>SUM(Y194+X195)</f>
        <v>28.000000000000057</v>
      </c>
      <c r="Z195" s="34">
        <f>IF(W195&lt;-49.99,0.98,-1)</f>
        <v>-1</v>
      </c>
      <c r="AA195" s="34">
        <f>SUM(AA194+Table2[[#This Row],[Dob P/L]])</f>
        <v>4.0000000000026681E-2</v>
      </c>
      <c r="AB195" s="34">
        <f>IF(V195=1.01,(U195-1)*98%,-1)</f>
        <v>-1</v>
      </c>
      <c r="AC195" s="34">
        <f>SUM(AC194+Table2[[#This Row],[Win P/L]])</f>
        <v>9.3494000000000028</v>
      </c>
    </row>
    <row r="196" spans="1:29" x14ac:dyDescent="0.25">
      <c r="A196" s="18">
        <v>43701.722222222219</v>
      </c>
      <c r="B196" s="17" t="s">
        <v>56</v>
      </c>
      <c r="C196" s="17" t="s">
        <v>500</v>
      </c>
      <c r="E196" s="74">
        <v>56</v>
      </c>
      <c r="F196" s="74">
        <v>4</v>
      </c>
      <c r="G196" s="74">
        <v>92</v>
      </c>
      <c r="H196" s="19" t="s">
        <v>501</v>
      </c>
      <c r="I196" s="74">
        <v>4</v>
      </c>
      <c r="J196" s="74">
        <v>14</v>
      </c>
      <c r="K196" s="20">
        <v>0.28570000000000001</v>
      </c>
      <c r="N196" s="78">
        <v>3</v>
      </c>
      <c r="O196" s="78">
        <v>-32.5</v>
      </c>
      <c r="P196" s="20">
        <v>0.71430000000000005</v>
      </c>
      <c r="Q196" s="20">
        <v>0.78569999999999995</v>
      </c>
      <c r="R196" s="20">
        <v>0.7142857142857143</v>
      </c>
      <c r="S196" s="20">
        <v>0.71430000000000005</v>
      </c>
      <c r="T196" s="34">
        <v>55</v>
      </c>
      <c r="U196" s="56">
        <v>34</v>
      </c>
      <c r="V196" s="56">
        <v>10.5</v>
      </c>
      <c r="W196" s="34">
        <f>SUM(V196/U196)*100-100</f>
        <v>-69.117647058823536</v>
      </c>
      <c r="X196" s="34">
        <f>IF(W196&lt;-66.66,1.96,-1)</f>
        <v>1.96</v>
      </c>
      <c r="Y196" s="32">
        <f>SUM(Y195+X196)</f>
        <v>29.960000000000058</v>
      </c>
      <c r="Z196" s="34">
        <f>IF(W196&lt;-49.99,0.98,-1)</f>
        <v>0.98</v>
      </c>
      <c r="AA196" s="34">
        <f>SUM(AA195+Table2[[#This Row],[Dob P/L]])</f>
        <v>1.0200000000000267</v>
      </c>
      <c r="AB196" s="34">
        <f>IF(V196=1.01,(U196-1)*98%,-1)</f>
        <v>-1</v>
      </c>
      <c r="AC196" s="34">
        <f>SUM(AC195+Table2[[#This Row],[Win P/L]])</f>
        <v>8.3494000000000028</v>
      </c>
    </row>
    <row r="197" spans="1:29" x14ac:dyDescent="0.25">
      <c r="A197" s="18">
        <v>43701.722222222219</v>
      </c>
      <c r="B197" s="17" t="s">
        <v>56</v>
      </c>
      <c r="C197" s="17" t="s">
        <v>502</v>
      </c>
      <c r="E197" s="74">
        <v>75</v>
      </c>
      <c r="F197" s="74">
        <v>1</v>
      </c>
      <c r="G197" s="74">
        <v>88</v>
      </c>
      <c r="H197" s="19" t="s">
        <v>503</v>
      </c>
      <c r="I197" s="74">
        <v>2</v>
      </c>
      <c r="J197" s="74">
        <v>7</v>
      </c>
      <c r="K197" s="20">
        <v>0.28570000000000001</v>
      </c>
      <c r="N197" s="78">
        <v>4</v>
      </c>
      <c r="O197" s="78">
        <v>-23</v>
      </c>
      <c r="P197" s="20">
        <v>0.71430000000000005</v>
      </c>
      <c r="Q197" s="20">
        <v>0.85709999999999997</v>
      </c>
      <c r="R197" s="20">
        <v>0.7142857142857143</v>
      </c>
      <c r="S197" s="20">
        <v>0.71430000000000005</v>
      </c>
      <c r="T197" s="34">
        <v>27.5</v>
      </c>
      <c r="U197" s="56">
        <v>10.5</v>
      </c>
      <c r="V197" s="56">
        <v>2.2400000000000002</v>
      </c>
      <c r="W197" s="34">
        <f>SUM(V197/U197)*100-100</f>
        <v>-78.666666666666657</v>
      </c>
      <c r="X197" s="34">
        <f>IF(W197&lt;-66.66,1.96,-1)</f>
        <v>1.96</v>
      </c>
      <c r="Y197" s="32">
        <f>SUM(Y196+X197)</f>
        <v>31.920000000000059</v>
      </c>
      <c r="Z197" s="34">
        <f>IF(W197&lt;-49.99,0.98,-1)</f>
        <v>0.98</v>
      </c>
      <c r="AA197" s="34">
        <f>SUM(AA196+Table2[[#This Row],[Dob P/L]])</f>
        <v>2.0000000000000266</v>
      </c>
      <c r="AB197" s="34">
        <f>IF(V197=1.01,(U197-1)*98%,-1)</f>
        <v>-1</v>
      </c>
      <c r="AC197" s="34">
        <f>SUM(AC196+Table2[[#This Row],[Win P/L]])</f>
        <v>7.3494000000000028</v>
      </c>
    </row>
    <row r="198" spans="1:29" x14ac:dyDescent="0.25">
      <c r="A198" s="18">
        <v>43701.722222222219</v>
      </c>
      <c r="B198" s="17" t="s">
        <v>56</v>
      </c>
      <c r="C198" s="17" t="s">
        <v>504</v>
      </c>
      <c r="E198" s="74">
        <v>44</v>
      </c>
      <c r="F198" s="74">
        <v>6</v>
      </c>
      <c r="G198" s="74">
        <v>88</v>
      </c>
      <c r="H198" s="19" t="s">
        <v>269</v>
      </c>
      <c r="I198" s="74">
        <v>2</v>
      </c>
      <c r="J198" s="74">
        <v>7</v>
      </c>
      <c r="K198" s="20">
        <v>0.28570000000000001</v>
      </c>
      <c r="N198" s="78">
        <v>2</v>
      </c>
      <c r="O198" s="78">
        <v>19</v>
      </c>
      <c r="P198" s="20">
        <v>0.71430000000000005</v>
      </c>
      <c r="Q198" s="20">
        <v>0.85709999999999997</v>
      </c>
      <c r="R198" s="20">
        <v>0.7142857142857143</v>
      </c>
      <c r="S198" s="20">
        <v>0.71430000000000005</v>
      </c>
      <c r="T198" s="34">
        <v>27.5</v>
      </c>
      <c r="U198" s="56">
        <v>4.7300000000000004</v>
      </c>
      <c r="V198" s="56">
        <v>4.0999999999999996</v>
      </c>
      <c r="W198" s="34">
        <f>SUM(V198/U198)*100-100</f>
        <v>-13.319238900634261</v>
      </c>
      <c r="X198" s="34">
        <f>IF(W198&lt;-66.66,1.96,-1)</f>
        <v>-1</v>
      </c>
      <c r="Y198" s="32">
        <f>SUM(Y197+X198)</f>
        <v>30.920000000000059</v>
      </c>
      <c r="Z198" s="34">
        <f>IF(W198&lt;-49.99,0.98,-1)</f>
        <v>-1</v>
      </c>
      <c r="AA198" s="34">
        <f>SUM(AA197+Table2[[#This Row],[Dob P/L]])</f>
        <v>1.0000000000000266</v>
      </c>
      <c r="AB198" s="34">
        <f>IF(V198=1.01,(U198-1)*98%,-1)</f>
        <v>-1</v>
      </c>
      <c r="AC198" s="34">
        <f>SUM(AC197+Table2[[#This Row],[Win P/L]])</f>
        <v>6.3494000000000028</v>
      </c>
    </row>
    <row r="199" spans="1:29" x14ac:dyDescent="0.25">
      <c r="A199" s="18">
        <v>43701.722222222219</v>
      </c>
      <c r="B199" s="17" t="s">
        <v>56</v>
      </c>
      <c r="C199" s="17" t="s">
        <v>511</v>
      </c>
      <c r="E199" s="74">
        <v>29</v>
      </c>
      <c r="F199" s="74">
        <v>2</v>
      </c>
      <c r="G199" s="74">
        <v>90</v>
      </c>
      <c r="H199" s="19" t="s">
        <v>75</v>
      </c>
      <c r="I199" s="74">
        <v>3</v>
      </c>
      <c r="J199" s="74">
        <v>10</v>
      </c>
      <c r="K199" s="20">
        <v>0.3</v>
      </c>
      <c r="N199" s="78">
        <v>1</v>
      </c>
      <c r="O199" s="78">
        <v>-21</v>
      </c>
      <c r="P199" s="20">
        <v>0.7</v>
      </c>
      <c r="Q199" s="20">
        <v>0.8</v>
      </c>
      <c r="R199" s="20">
        <v>0.7</v>
      </c>
      <c r="S199" s="20">
        <v>0.7</v>
      </c>
      <c r="T199" s="34">
        <v>36.5</v>
      </c>
      <c r="U199" s="56">
        <v>10.18</v>
      </c>
      <c r="V199" s="56">
        <v>1.01</v>
      </c>
      <c r="W199" s="34">
        <f>SUM(V199/U199)*100-100</f>
        <v>-90.078585461689585</v>
      </c>
      <c r="X199" s="34">
        <f>IF(W199&lt;-66.66,1.96,-1)</f>
        <v>1.96</v>
      </c>
      <c r="Y199" s="32">
        <f>SUM(Y198+X199)</f>
        <v>32.880000000000059</v>
      </c>
      <c r="Z199" s="34">
        <f>IF(W199&lt;-49.99,0.98,-1)</f>
        <v>0.98</v>
      </c>
      <c r="AA199" s="34">
        <f>SUM(AA198+Table2[[#This Row],[Dob P/L]])</f>
        <v>1.9800000000000266</v>
      </c>
      <c r="AB199" s="34">
        <f>IF(V199=1.01,(U199-1)*98%,-1)</f>
        <v>8.9963999999999995</v>
      </c>
      <c r="AC199" s="34">
        <f>SUM(AC198+Table2[[#This Row],[Win P/L]])</f>
        <v>15.345800000000002</v>
      </c>
    </row>
    <row r="200" spans="1:29" x14ac:dyDescent="0.25">
      <c r="A200" s="18">
        <v>43701.770833333336</v>
      </c>
      <c r="B200" s="17" t="s">
        <v>119</v>
      </c>
      <c r="C200" s="17" t="s">
        <v>482</v>
      </c>
      <c r="E200" s="74">
        <v>23</v>
      </c>
      <c r="F200" s="74">
        <v>6</v>
      </c>
      <c r="G200" s="74">
        <v>65</v>
      </c>
      <c r="H200" s="19" t="s">
        <v>126</v>
      </c>
      <c r="I200" s="74">
        <v>1</v>
      </c>
      <c r="J200" s="74">
        <v>8</v>
      </c>
      <c r="K200" s="20">
        <v>0.125</v>
      </c>
      <c r="N200" s="78">
        <v>4</v>
      </c>
      <c r="O200" s="78">
        <v>7.5</v>
      </c>
      <c r="P200" s="20">
        <v>0.75</v>
      </c>
      <c r="Q200" s="20">
        <v>0.875</v>
      </c>
      <c r="R200" s="20">
        <v>0.75</v>
      </c>
      <c r="S200" s="20">
        <v>0.75</v>
      </c>
      <c r="T200" s="34">
        <v>37</v>
      </c>
      <c r="U200" s="56">
        <v>17</v>
      </c>
      <c r="V200" s="56">
        <v>13.55</v>
      </c>
      <c r="W200" s="34">
        <f>SUM(V200/U200)*100-100</f>
        <v>-20.294117647058812</v>
      </c>
      <c r="X200" s="34">
        <f>IF(W200&lt;-66.66,1.96,-1)</f>
        <v>-1</v>
      </c>
      <c r="Y200" s="32">
        <f>SUM(Y199+X200)</f>
        <v>31.880000000000059</v>
      </c>
      <c r="Z200" s="34">
        <f>IF(W200&lt;-49.99,0.98,-1)</f>
        <v>-1</v>
      </c>
      <c r="AA200" s="34">
        <f>SUM(AA199+Table2[[#This Row],[Dob P/L]])</f>
        <v>0.98000000000002663</v>
      </c>
      <c r="AB200" s="34">
        <f>IF(V200=1.01,(U200-1)*98%,-1)</f>
        <v>-1</v>
      </c>
      <c r="AC200" s="34">
        <f>SUM(AC199+Table2[[#This Row],[Win P/L]])</f>
        <v>14.345800000000002</v>
      </c>
    </row>
    <row r="201" spans="1:29" x14ac:dyDescent="0.25">
      <c r="A201" s="18">
        <v>43701.777777777781</v>
      </c>
      <c r="B201" s="17" t="s">
        <v>472</v>
      </c>
      <c r="C201" s="17" t="s">
        <v>473</v>
      </c>
      <c r="E201" s="74">
        <v>10</v>
      </c>
      <c r="G201" s="74">
        <v>91</v>
      </c>
      <c r="H201" s="19" t="s">
        <v>434</v>
      </c>
      <c r="I201" s="74">
        <v>0</v>
      </c>
      <c r="J201" s="74">
        <v>5</v>
      </c>
      <c r="K201" s="20">
        <v>0</v>
      </c>
      <c r="N201" s="78">
        <v>1</v>
      </c>
      <c r="O201" s="78">
        <v>9.5</v>
      </c>
      <c r="P201" s="20">
        <v>0.8</v>
      </c>
      <c r="Q201" s="20">
        <v>0.8</v>
      </c>
      <c r="R201" s="20">
        <v>0.8</v>
      </c>
      <c r="S201" s="20">
        <v>0.8</v>
      </c>
      <c r="T201" s="34">
        <v>28</v>
      </c>
      <c r="U201" s="56">
        <v>9.8000000000000007</v>
      </c>
      <c r="V201" s="56">
        <v>4</v>
      </c>
      <c r="W201" s="34">
        <f>SUM(V201/U201)*100-100</f>
        <v>-59.183673469387763</v>
      </c>
      <c r="X201" s="34">
        <f>IF(W201&lt;-66.66,1.96,-1)</f>
        <v>-1</v>
      </c>
      <c r="Y201" s="32">
        <f>SUM(Y200+X201)</f>
        <v>30.880000000000059</v>
      </c>
      <c r="Z201" s="34">
        <f>IF(W201&lt;-49.99,0.98,-1)</f>
        <v>0.98</v>
      </c>
      <c r="AA201" s="34">
        <f>SUM(AA200+Table2[[#This Row],[Dob P/L]])</f>
        <v>1.9600000000000266</v>
      </c>
      <c r="AB201" s="34">
        <f>IF(V201=1.01,(U201-1)*98%,-1)</f>
        <v>-1</v>
      </c>
      <c r="AC201" s="34">
        <f>SUM(AC200+Table2[[#This Row],[Win P/L]])</f>
        <v>13.345800000000002</v>
      </c>
    </row>
    <row r="202" spans="1:29" x14ac:dyDescent="0.25">
      <c r="A202" s="18">
        <v>43701.784722222219</v>
      </c>
      <c r="B202" s="17" t="s">
        <v>30</v>
      </c>
      <c r="C202" s="17" t="s">
        <v>474</v>
      </c>
      <c r="E202" s="74">
        <v>22</v>
      </c>
      <c r="F202" s="74">
        <v>1</v>
      </c>
      <c r="G202" s="74">
        <v>116</v>
      </c>
      <c r="H202" s="19" t="s">
        <v>72</v>
      </c>
      <c r="I202" s="74">
        <v>8</v>
      </c>
      <c r="J202" s="74">
        <v>24</v>
      </c>
      <c r="K202" s="20">
        <v>0.33329999999999999</v>
      </c>
      <c r="N202" s="78">
        <v>8</v>
      </c>
      <c r="O202" s="78">
        <v>-76.5</v>
      </c>
      <c r="P202" s="20">
        <v>0.79169999999999996</v>
      </c>
      <c r="Q202" s="20">
        <v>0.95830000000000004</v>
      </c>
      <c r="R202" s="20">
        <v>0.79166666666666663</v>
      </c>
      <c r="S202" s="20">
        <v>0.79169999999999996</v>
      </c>
      <c r="T202" s="34">
        <v>130.5</v>
      </c>
      <c r="U202" s="56">
        <v>5.6</v>
      </c>
      <c r="V202" s="56">
        <v>1.01</v>
      </c>
      <c r="W202" s="34">
        <f>SUM(V202/U202)*100-100</f>
        <v>-81.964285714285708</v>
      </c>
      <c r="X202" s="34">
        <f>IF(W202&lt;-66.66,1.96,-1)</f>
        <v>1.96</v>
      </c>
      <c r="Y202" s="32">
        <f>SUM(Y201+X202)</f>
        <v>32.84000000000006</v>
      </c>
      <c r="Z202" s="34">
        <f>IF(W202&lt;-49.99,0.98,-1)</f>
        <v>0.98</v>
      </c>
      <c r="AA202" s="34">
        <f>SUM(AA201+Table2[[#This Row],[Dob P/L]])</f>
        <v>2.9400000000000266</v>
      </c>
      <c r="AB202" s="34">
        <f>IF(V202=1.01,(U202-1)*98%,-1)</f>
        <v>4.508</v>
      </c>
      <c r="AC202" s="34">
        <f>SUM(AC201+Table2[[#This Row],[Win P/L]])</f>
        <v>17.853800000000003</v>
      </c>
    </row>
    <row r="203" spans="1:29" x14ac:dyDescent="0.25">
      <c r="A203" s="18">
        <v>43701.784722222219</v>
      </c>
      <c r="B203" s="17" t="s">
        <v>30</v>
      </c>
      <c r="C203" s="17" t="s">
        <v>487</v>
      </c>
      <c r="E203" s="74">
        <v>27</v>
      </c>
      <c r="F203" s="74">
        <v>2</v>
      </c>
      <c r="G203" s="74">
        <v>110</v>
      </c>
      <c r="H203" s="19" t="s">
        <v>95</v>
      </c>
      <c r="I203" s="74">
        <v>8</v>
      </c>
      <c r="J203" s="74">
        <v>15</v>
      </c>
      <c r="K203" s="20">
        <v>0.5333</v>
      </c>
      <c r="N203" s="78">
        <v>1</v>
      </c>
      <c r="O203" s="78">
        <v>-21</v>
      </c>
      <c r="P203" s="20">
        <v>0.73329999999999995</v>
      </c>
      <c r="Q203" s="20">
        <v>0.93330000000000002</v>
      </c>
      <c r="R203" s="20">
        <v>0.73333333333333328</v>
      </c>
      <c r="S203" s="20">
        <v>0.73329999999999995</v>
      </c>
      <c r="T203" s="34">
        <v>64.5</v>
      </c>
      <c r="U203" s="56">
        <v>4.5999999999999996</v>
      </c>
      <c r="V203" s="56">
        <v>1.17</v>
      </c>
      <c r="W203" s="34">
        <f>SUM(V203/U203)*100-100</f>
        <v>-74.565217391304344</v>
      </c>
      <c r="X203" s="34">
        <f>IF(W203&lt;-66.66,1.96,-1)</f>
        <v>1.96</v>
      </c>
      <c r="Y203" s="32">
        <f>SUM(Y202+X203)</f>
        <v>34.800000000000061</v>
      </c>
      <c r="Z203" s="34">
        <f>IF(W203&lt;-49.99,0.98,-1)</f>
        <v>0.98</v>
      </c>
      <c r="AA203" s="34">
        <f>SUM(AA202+Table2[[#This Row],[Dob P/L]])</f>
        <v>3.9200000000000266</v>
      </c>
      <c r="AB203" s="34">
        <f>IF(V203=1.01,(U203-1)*98%,-1)</f>
        <v>-1</v>
      </c>
      <c r="AC203" s="34">
        <f>SUM(AC202+Table2[[#This Row],[Win P/L]])</f>
        <v>16.853800000000003</v>
      </c>
    </row>
    <row r="204" spans="1:29" x14ac:dyDescent="0.25">
      <c r="A204" s="18">
        <v>43701.791666666664</v>
      </c>
      <c r="B204" s="17" t="s">
        <v>119</v>
      </c>
      <c r="C204" s="17" t="s">
        <v>466</v>
      </c>
      <c r="E204" s="74">
        <v>21</v>
      </c>
      <c r="F204" s="74">
        <v>2</v>
      </c>
      <c r="G204" s="74">
        <v>87</v>
      </c>
      <c r="H204" s="19" t="s">
        <v>103</v>
      </c>
      <c r="I204" s="74">
        <v>3</v>
      </c>
      <c r="J204" s="74">
        <v>11</v>
      </c>
      <c r="K204" s="20">
        <v>0.2727</v>
      </c>
      <c r="N204" s="78">
        <v>4</v>
      </c>
      <c r="O204" s="78">
        <v>7.5</v>
      </c>
      <c r="P204" s="20">
        <v>0.81820000000000004</v>
      </c>
      <c r="Q204" s="20">
        <v>0.81820000000000004</v>
      </c>
      <c r="R204" s="20">
        <v>0.81818181818181823</v>
      </c>
      <c r="S204" s="20">
        <v>0.81820000000000004</v>
      </c>
      <c r="T204" s="34">
        <v>65.5</v>
      </c>
      <c r="U204" s="56">
        <v>5.98</v>
      </c>
      <c r="V204" s="56">
        <v>1.01</v>
      </c>
      <c r="W204" s="34">
        <f>SUM(V204/U204)*100-100</f>
        <v>-83.110367892976598</v>
      </c>
      <c r="X204" s="34">
        <f>IF(W204&lt;-66.66,1.96,-1)</f>
        <v>1.96</v>
      </c>
      <c r="Y204" s="32">
        <f>SUM(Y203+X204)</f>
        <v>36.760000000000062</v>
      </c>
      <c r="Z204" s="34">
        <f>IF(W204&lt;-49.99,0.98,-1)</f>
        <v>0.98</v>
      </c>
      <c r="AA204" s="34">
        <f>SUM(AA203+Table2[[#This Row],[Dob P/L]])</f>
        <v>4.900000000000027</v>
      </c>
      <c r="AB204" s="34">
        <f>IF(V204=1.01,(U204-1)*98%,-1)</f>
        <v>4.8804000000000007</v>
      </c>
      <c r="AC204" s="34">
        <f>SUM(AC203+Table2[[#This Row],[Win P/L]])</f>
        <v>21.734200000000005</v>
      </c>
    </row>
    <row r="205" spans="1:29" x14ac:dyDescent="0.25">
      <c r="A205" s="18">
        <v>43701.798611111109</v>
      </c>
      <c r="B205" s="17" t="s">
        <v>472</v>
      </c>
      <c r="C205" s="17" t="s">
        <v>483</v>
      </c>
      <c r="E205" s="74">
        <v>5</v>
      </c>
      <c r="H205" s="19" t="s">
        <v>444</v>
      </c>
      <c r="I205" s="74">
        <v>1</v>
      </c>
      <c r="J205" s="74">
        <v>8</v>
      </c>
      <c r="K205" s="20">
        <v>0.125</v>
      </c>
      <c r="N205" s="78">
        <v>1</v>
      </c>
      <c r="O205" s="78">
        <v>-21</v>
      </c>
      <c r="P205" s="20">
        <v>0.75</v>
      </c>
      <c r="Q205" s="20">
        <v>1</v>
      </c>
      <c r="R205" s="20">
        <v>0.75</v>
      </c>
      <c r="S205" s="20">
        <v>0.75</v>
      </c>
      <c r="T205" s="34">
        <v>37</v>
      </c>
      <c r="U205" s="56">
        <v>9.8000000000000007</v>
      </c>
      <c r="V205" s="56">
        <v>3.55</v>
      </c>
      <c r="W205" s="34">
        <f>SUM(V205/U205)*100-100</f>
        <v>-63.775510204081634</v>
      </c>
      <c r="X205" s="34">
        <f>IF(W205&lt;-66.66,1.96,-1)</f>
        <v>-1</v>
      </c>
      <c r="Y205" s="32">
        <f>SUM(Y204+X205)</f>
        <v>35.760000000000062</v>
      </c>
      <c r="Z205" s="34">
        <f>IF(W205&lt;-49.99,0.98,-1)</f>
        <v>0.98</v>
      </c>
      <c r="AA205" s="34">
        <f>SUM(AA204+Table2[[#This Row],[Dob P/L]])</f>
        <v>5.8800000000000274</v>
      </c>
      <c r="AB205" s="34">
        <f>IF(V205=1.01,(U205-1)*98%,-1)</f>
        <v>-1</v>
      </c>
      <c r="AC205" s="34">
        <f>SUM(AC204+Table2[[#This Row],[Win P/L]])</f>
        <v>20.734200000000005</v>
      </c>
    </row>
    <row r="206" spans="1:29" x14ac:dyDescent="0.25">
      <c r="A206" s="18">
        <v>43702.673611111109</v>
      </c>
      <c r="B206" s="17" t="s">
        <v>148</v>
      </c>
      <c r="C206" s="17" t="s">
        <v>517</v>
      </c>
      <c r="E206" s="74">
        <v>43</v>
      </c>
      <c r="F206" s="74">
        <v>9</v>
      </c>
      <c r="G206" s="74">
        <v>114</v>
      </c>
      <c r="H206" s="19" t="s">
        <v>19</v>
      </c>
      <c r="I206" s="74">
        <v>12</v>
      </c>
      <c r="J206" s="74">
        <v>25</v>
      </c>
      <c r="K206" s="20">
        <v>0.48</v>
      </c>
      <c r="N206" s="78">
        <v>3</v>
      </c>
      <c r="O206" s="78">
        <v>-63</v>
      </c>
      <c r="P206" s="20">
        <v>0.72</v>
      </c>
      <c r="Q206" s="20">
        <v>0.8</v>
      </c>
      <c r="R206" s="20">
        <v>0.72</v>
      </c>
      <c r="S206" s="20">
        <v>0.72</v>
      </c>
      <c r="T206" s="34">
        <v>101</v>
      </c>
      <c r="U206" s="56">
        <v>4</v>
      </c>
      <c r="V206" s="56">
        <v>3.7</v>
      </c>
      <c r="W206" s="34">
        <f>SUM(V206/U206)*100-100</f>
        <v>-7.5</v>
      </c>
      <c r="X206" s="34">
        <f>IF(W206&lt;-66.66,1.96,-1)</f>
        <v>-1</v>
      </c>
      <c r="Y206" s="32">
        <f>SUM(Y205+X206)</f>
        <v>34.760000000000062</v>
      </c>
      <c r="Z206" s="34">
        <f>IF(W206&lt;-49.99,0.98,-1)</f>
        <v>-1</v>
      </c>
      <c r="AA206" s="34">
        <f>SUM(AA205+Table2[[#This Row],[Dob P/L]])</f>
        <v>4.8800000000000274</v>
      </c>
      <c r="AB206" s="34">
        <f>IF(V206=1.01,(U206-1)*98%,-1)</f>
        <v>-1</v>
      </c>
      <c r="AC206" s="34">
        <f>SUM(AC205+Table2[[#This Row],[Win P/L]])</f>
        <v>19.734200000000005</v>
      </c>
    </row>
    <row r="207" spans="1:29" x14ac:dyDescent="0.25">
      <c r="A207" s="18">
        <v>43702.673611111109</v>
      </c>
      <c r="B207" s="17" t="s">
        <v>148</v>
      </c>
      <c r="C207" s="17" t="s">
        <v>518</v>
      </c>
      <c r="E207" s="74">
        <v>28</v>
      </c>
      <c r="F207" s="74">
        <v>1</v>
      </c>
      <c r="G207" s="74">
        <v>102</v>
      </c>
      <c r="H207" s="19" t="s">
        <v>351</v>
      </c>
      <c r="I207" s="74">
        <v>4</v>
      </c>
      <c r="J207" s="74">
        <v>17</v>
      </c>
      <c r="K207" s="20">
        <v>0.23530000000000001</v>
      </c>
      <c r="N207" s="78">
        <v>5</v>
      </c>
      <c r="O207" s="78">
        <v>17</v>
      </c>
      <c r="P207" s="20">
        <v>0.70589999999999997</v>
      </c>
      <c r="Q207" s="20">
        <v>0.88239999999999996</v>
      </c>
      <c r="R207" s="20">
        <v>0.70588235294117652</v>
      </c>
      <c r="S207" s="20">
        <v>0.70589999999999997</v>
      </c>
      <c r="T207" s="34">
        <v>64</v>
      </c>
      <c r="U207" s="56">
        <v>21</v>
      </c>
      <c r="V207" s="56">
        <v>20</v>
      </c>
      <c r="W207" s="34">
        <f>SUM(V207/U207)*100-100</f>
        <v>-4.7619047619047734</v>
      </c>
      <c r="X207" s="34">
        <f>IF(W207&lt;-66.66,1.96,-1)</f>
        <v>-1</v>
      </c>
      <c r="Y207" s="32">
        <f>SUM(Y206+X207)</f>
        <v>33.760000000000062</v>
      </c>
      <c r="Z207" s="34">
        <f>IF(W207&lt;-49.99,0.98,-1)</f>
        <v>-1</v>
      </c>
      <c r="AA207" s="34">
        <f>SUM(AA206+Table2[[#This Row],[Dob P/L]])</f>
        <v>3.8800000000000274</v>
      </c>
      <c r="AB207" s="34">
        <f>IF(V207=1.01,(U207-1)*98%,-1)</f>
        <v>-1</v>
      </c>
      <c r="AC207" s="34">
        <f>SUM(AC206+Table2[[#This Row],[Win P/L]])</f>
        <v>18.734200000000005</v>
      </c>
    </row>
    <row r="208" spans="1:29" x14ac:dyDescent="0.25">
      <c r="A208" s="18">
        <v>43702.75</v>
      </c>
      <c r="B208" s="17" t="s">
        <v>16</v>
      </c>
      <c r="C208" s="17" t="s">
        <v>516</v>
      </c>
      <c r="E208" s="74">
        <v>16</v>
      </c>
      <c r="F208" s="74">
        <v>10</v>
      </c>
      <c r="G208" s="74">
        <v>62</v>
      </c>
      <c r="H208" s="19" t="s">
        <v>121</v>
      </c>
      <c r="I208" s="74">
        <v>2</v>
      </c>
      <c r="J208" s="74">
        <v>11</v>
      </c>
      <c r="K208" s="20">
        <v>0.18179999999999999</v>
      </c>
      <c r="N208" s="78">
        <v>6</v>
      </c>
      <c r="O208" s="78">
        <v>-4</v>
      </c>
      <c r="P208" s="20">
        <v>0.72729999999999995</v>
      </c>
      <c r="Q208" s="20">
        <v>0.90910000000000002</v>
      </c>
      <c r="R208" s="20">
        <v>0.72727272727272729</v>
      </c>
      <c r="S208" s="20">
        <v>0.72729999999999995</v>
      </c>
      <c r="T208" s="34">
        <v>46</v>
      </c>
      <c r="U208" s="56">
        <v>7.47</v>
      </c>
      <c r="V208" s="56">
        <v>6.4</v>
      </c>
      <c r="W208" s="34">
        <f>SUM(V208/U208)*100-100</f>
        <v>-14.323962516733587</v>
      </c>
      <c r="X208" s="34">
        <f>IF(W208&lt;-66.66,1.96,-1)</f>
        <v>-1</v>
      </c>
      <c r="Y208" s="32">
        <f>SUM(Y207+X208)</f>
        <v>32.760000000000062</v>
      </c>
      <c r="Z208" s="34">
        <f>IF(W208&lt;-49.99,0.98,-1)</f>
        <v>-1</v>
      </c>
      <c r="AA208" s="34">
        <f>SUM(AA207+Table2[[#This Row],[Dob P/L]])</f>
        <v>2.8800000000000274</v>
      </c>
      <c r="AB208" s="34">
        <f>IF(V208=1.01,(U208-1)*98%,-1)</f>
        <v>-1</v>
      </c>
      <c r="AC208" s="34">
        <f>SUM(AC207+Table2[[#This Row],[Win P/L]])</f>
        <v>17.734200000000005</v>
      </c>
    </row>
    <row r="209" spans="1:29" x14ac:dyDescent="0.25">
      <c r="A209" s="18">
        <v>43703.583333333336</v>
      </c>
      <c r="B209" s="17" t="s">
        <v>41</v>
      </c>
      <c r="C209" s="17" t="s">
        <v>237</v>
      </c>
      <c r="E209" s="74">
        <v>11</v>
      </c>
      <c r="F209" s="74">
        <v>4</v>
      </c>
      <c r="G209" s="74">
        <v>82</v>
      </c>
      <c r="H209" s="19" t="s">
        <v>48</v>
      </c>
      <c r="I209" s="74" t="s">
        <v>127</v>
      </c>
      <c r="J209" s="74">
        <v>8</v>
      </c>
      <c r="K209" s="20">
        <v>0.25</v>
      </c>
      <c r="N209" s="78" t="s">
        <v>129</v>
      </c>
      <c r="O209" s="78">
        <v>-32.5</v>
      </c>
      <c r="P209" s="20">
        <v>0.75</v>
      </c>
      <c r="Q209" s="20">
        <v>0.875</v>
      </c>
      <c r="R209" s="20">
        <v>0.75</v>
      </c>
      <c r="S209" s="20">
        <v>0.75</v>
      </c>
      <c r="T209" s="34">
        <v>37</v>
      </c>
      <c r="U209" s="56">
        <v>4</v>
      </c>
      <c r="V209" s="56">
        <v>4</v>
      </c>
      <c r="W209" s="34">
        <f>SUM(V209/U209)*100-100</f>
        <v>0</v>
      </c>
      <c r="X209" s="34">
        <f>IF(W209&lt;-66.66,1.96,-1)</f>
        <v>-1</v>
      </c>
      <c r="Y209" s="32">
        <f>SUM(Y208+X209)</f>
        <v>31.760000000000062</v>
      </c>
      <c r="Z209" s="34">
        <f>IF(W209&lt;-49.99,0.98,-1)</f>
        <v>-1</v>
      </c>
      <c r="AA209" s="34">
        <f>SUM(AA208+Table2[[#This Row],[Dob P/L]])</f>
        <v>1.8800000000000274</v>
      </c>
      <c r="AB209" s="34">
        <f>IF(V209=1.01,(U209-1)*98%,-1)</f>
        <v>-1</v>
      </c>
      <c r="AC209" s="34">
        <f>SUM(AC208+Table2[[#This Row],[Win P/L]])</f>
        <v>16.734200000000005</v>
      </c>
    </row>
    <row r="210" spans="1:29" x14ac:dyDescent="0.25">
      <c r="A210" s="18">
        <v>43703.586805555555</v>
      </c>
      <c r="B210" s="17" t="s">
        <v>26</v>
      </c>
      <c r="C210" s="17" t="s">
        <v>521</v>
      </c>
      <c r="E210" s="74">
        <v>27</v>
      </c>
      <c r="H210" s="19" t="s">
        <v>344</v>
      </c>
      <c r="I210" s="74" t="s">
        <v>128</v>
      </c>
      <c r="J210" s="74">
        <v>3</v>
      </c>
      <c r="K210" s="20">
        <v>0.33329999999999999</v>
      </c>
      <c r="N210" s="78" t="s">
        <v>128</v>
      </c>
      <c r="O210" s="78">
        <v>9.5</v>
      </c>
      <c r="P210" s="20">
        <v>1</v>
      </c>
      <c r="Q210" s="20">
        <v>1</v>
      </c>
      <c r="R210" s="20">
        <v>1</v>
      </c>
      <c r="S210" s="20">
        <v>1</v>
      </c>
      <c r="T210" s="34">
        <v>28.5</v>
      </c>
      <c r="U210" s="56">
        <v>4.9000000000000004</v>
      </c>
      <c r="V210" s="56">
        <v>2.7</v>
      </c>
      <c r="W210" s="34">
        <f>SUM(V210/U210)*100-100</f>
        <v>-44.897959183673478</v>
      </c>
      <c r="X210" s="34">
        <f>IF(W210&lt;-66.66,1.96,-1)</f>
        <v>-1</v>
      </c>
      <c r="Y210" s="32">
        <f>SUM(Y209+X210)</f>
        <v>30.760000000000062</v>
      </c>
      <c r="Z210" s="34">
        <f>IF(W210&lt;-49.99,0.98,-1)</f>
        <v>-1</v>
      </c>
      <c r="AA210" s="34">
        <f>SUM(AA209+Table2[[#This Row],[Dob P/L]])</f>
        <v>0.88000000000002743</v>
      </c>
      <c r="AB210" s="34">
        <f>IF(V210=1.01,(U210-1)*98%,-1)</f>
        <v>-1</v>
      </c>
      <c r="AC210" s="34">
        <f>SUM(AC209+Table2[[#This Row],[Win P/L]])</f>
        <v>15.734200000000005</v>
      </c>
    </row>
    <row r="211" spans="1:29" x14ac:dyDescent="0.25">
      <c r="A211" s="18">
        <v>43703.59375</v>
      </c>
      <c r="B211" s="17" t="s">
        <v>522</v>
      </c>
      <c r="C211" s="17" t="s">
        <v>523</v>
      </c>
      <c r="E211" s="74">
        <v>27</v>
      </c>
      <c r="G211" s="74">
        <v>85</v>
      </c>
      <c r="H211" s="19" t="s">
        <v>444</v>
      </c>
      <c r="I211" s="74" t="s">
        <v>219</v>
      </c>
      <c r="J211" s="74">
        <v>3</v>
      </c>
      <c r="K211" s="20">
        <v>0</v>
      </c>
      <c r="N211" s="78" t="s">
        <v>219</v>
      </c>
      <c r="O211" s="78">
        <v>0</v>
      </c>
      <c r="P211" s="20">
        <v>1</v>
      </c>
      <c r="Q211" s="20">
        <v>1</v>
      </c>
      <c r="R211" s="20">
        <v>1</v>
      </c>
      <c r="S211" s="20">
        <v>1</v>
      </c>
      <c r="T211" s="34">
        <v>28.5</v>
      </c>
      <c r="U211" s="56">
        <v>42</v>
      </c>
      <c r="V211" s="56">
        <v>15</v>
      </c>
      <c r="W211" s="34">
        <f>SUM(V211/U211)*100-100</f>
        <v>-64.285714285714278</v>
      </c>
      <c r="X211" s="34">
        <f>IF(W211&lt;-66.66,1.96,-1)</f>
        <v>-1</v>
      </c>
      <c r="Y211" s="32">
        <f>SUM(Y210+X211)</f>
        <v>29.760000000000062</v>
      </c>
      <c r="Z211" s="34">
        <f>IF(W211&lt;-49.99,0.98,-1)</f>
        <v>0.98</v>
      </c>
      <c r="AA211" s="34">
        <f>SUM(AA210+Table2[[#This Row],[Dob P/L]])</f>
        <v>1.8600000000000274</v>
      </c>
      <c r="AB211" s="34">
        <f>IF(V211=1.01,(U211-1)*98%,-1)</f>
        <v>-1</v>
      </c>
      <c r="AC211" s="34">
        <f>SUM(AC210+Table2[[#This Row],[Win P/L]])</f>
        <v>14.734200000000005</v>
      </c>
    </row>
    <row r="212" spans="1:29" x14ac:dyDescent="0.25">
      <c r="A212" s="18">
        <v>43703.604166666664</v>
      </c>
      <c r="B212" s="17" t="s">
        <v>67</v>
      </c>
      <c r="C212" s="17" t="s">
        <v>538</v>
      </c>
      <c r="E212" s="74">
        <v>11</v>
      </c>
      <c r="F212" s="74">
        <v>7</v>
      </c>
      <c r="G212" s="74">
        <v>71</v>
      </c>
      <c r="H212" s="19" t="s">
        <v>271</v>
      </c>
      <c r="I212" s="74" t="s">
        <v>128</v>
      </c>
      <c r="J212" s="74">
        <v>7</v>
      </c>
      <c r="K212" s="20">
        <v>0.1429</v>
      </c>
      <c r="N212" s="78" t="s">
        <v>128</v>
      </c>
      <c r="O212" s="78">
        <v>-21</v>
      </c>
      <c r="P212" s="20">
        <v>0.71430000000000005</v>
      </c>
      <c r="Q212" s="20">
        <v>0.71430000000000005</v>
      </c>
      <c r="R212" s="20">
        <v>0.7142857142857143</v>
      </c>
      <c r="S212" s="20">
        <v>0.71430000000000005</v>
      </c>
      <c r="T212" s="34">
        <v>27.5</v>
      </c>
      <c r="U212" s="56">
        <v>8.66</v>
      </c>
      <c r="V212" s="56">
        <v>3.65</v>
      </c>
      <c r="W212" s="34">
        <f>SUM(V212/U212)*100-100</f>
        <v>-57.852193995381064</v>
      </c>
      <c r="X212" s="34">
        <f>IF(W212&lt;-66.66,1.96,-1)</f>
        <v>-1</v>
      </c>
      <c r="Y212" s="32">
        <f>SUM(Y211+X212)</f>
        <v>28.760000000000062</v>
      </c>
      <c r="Z212" s="34">
        <f>IF(W212&lt;-49.99,0.98,-1)</f>
        <v>0.98</v>
      </c>
      <c r="AA212" s="34">
        <f>SUM(AA211+Table2[[#This Row],[Dob P/L]])</f>
        <v>2.8400000000000274</v>
      </c>
      <c r="AB212" s="34">
        <f>IF(V212=1.01,(U212-1)*98%,-1)</f>
        <v>-1</v>
      </c>
      <c r="AC212" s="34">
        <f>SUM(AC211+Table2[[#This Row],[Win P/L]])</f>
        <v>13.734200000000005</v>
      </c>
    </row>
    <row r="213" spans="1:29" x14ac:dyDescent="0.25">
      <c r="A213" s="18">
        <v>43703.614583333336</v>
      </c>
      <c r="B213" s="17" t="s">
        <v>87</v>
      </c>
      <c r="C213" s="17" t="s">
        <v>535</v>
      </c>
      <c r="E213" s="74">
        <v>17</v>
      </c>
      <c r="F213" s="74">
        <v>6</v>
      </c>
      <c r="G213" s="74">
        <v>67</v>
      </c>
      <c r="H213" s="19" t="s">
        <v>88</v>
      </c>
      <c r="I213" s="74" t="s">
        <v>128</v>
      </c>
      <c r="J213" s="74">
        <v>11</v>
      </c>
      <c r="K213" s="20">
        <v>9.0899999999999995E-2</v>
      </c>
      <c r="N213" s="78" t="s">
        <v>129</v>
      </c>
      <c r="O213" s="78">
        <v>-2</v>
      </c>
      <c r="P213" s="20">
        <v>0.72729999999999995</v>
      </c>
      <c r="Q213" s="20">
        <v>0.81820000000000004</v>
      </c>
      <c r="R213" s="20">
        <v>0.72727272727272729</v>
      </c>
      <c r="S213" s="20">
        <v>0.72729999999999995</v>
      </c>
      <c r="T213" s="34">
        <v>46</v>
      </c>
      <c r="U213" s="56">
        <v>5.28</v>
      </c>
      <c r="V213" s="56">
        <v>5.7</v>
      </c>
      <c r="W213" s="34">
        <f>SUM(V213/U213)*100-100</f>
        <v>7.9545454545454533</v>
      </c>
      <c r="X213" s="34">
        <f>IF(W213&lt;-66.66,1.96,-1)</f>
        <v>-1</v>
      </c>
      <c r="Y213" s="32">
        <f>SUM(Y212+X213)</f>
        <v>27.760000000000062</v>
      </c>
      <c r="Z213" s="34">
        <f>IF(W213&lt;-49.99,0.98,-1)</f>
        <v>-1</v>
      </c>
      <c r="AA213" s="34">
        <f>SUM(AA212+Table2[[#This Row],[Dob P/L]])</f>
        <v>1.8400000000000274</v>
      </c>
      <c r="AB213" s="34">
        <f>IF(V213=1.01,(U213-1)*98%,-1)</f>
        <v>-1</v>
      </c>
      <c r="AC213" s="34">
        <f>SUM(AC212+Table2[[#This Row],[Win P/L]])</f>
        <v>12.734200000000005</v>
      </c>
    </row>
    <row r="214" spans="1:29" x14ac:dyDescent="0.25">
      <c r="A214" s="18">
        <v>43703.649305555555</v>
      </c>
      <c r="B214" s="17" t="s">
        <v>524</v>
      </c>
      <c r="C214" s="17" t="s">
        <v>533</v>
      </c>
      <c r="E214" s="74">
        <v>81</v>
      </c>
      <c r="F214" s="74">
        <v>2</v>
      </c>
      <c r="G214" s="74">
        <v>74</v>
      </c>
      <c r="H214" s="19" t="s">
        <v>534</v>
      </c>
      <c r="I214" s="74" t="s">
        <v>131</v>
      </c>
      <c r="J214" s="74">
        <v>30</v>
      </c>
      <c r="K214" s="20">
        <v>0.1333</v>
      </c>
      <c r="N214" s="78" t="s">
        <v>138</v>
      </c>
      <c r="O214" s="78">
        <v>-15.5</v>
      </c>
      <c r="P214" s="20">
        <v>0.73329999999999995</v>
      </c>
      <c r="Q214" s="20">
        <v>0.76670000000000005</v>
      </c>
      <c r="R214" s="20">
        <v>0.73333333333333328</v>
      </c>
      <c r="S214" s="20">
        <v>0.73329999999999995</v>
      </c>
      <c r="T214" s="34">
        <v>129</v>
      </c>
      <c r="U214" s="56">
        <v>6.67</v>
      </c>
      <c r="V214" s="56">
        <v>6.8</v>
      </c>
      <c r="W214" s="34">
        <f>SUM(V214/U214)*100-100</f>
        <v>1.9490254872563781</v>
      </c>
      <c r="X214" s="34">
        <f>IF(W214&lt;-66.66,1.96,-1)</f>
        <v>-1</v>
      </c>
      <c r="Y214" s="32">
        <f>SUM(Y213+X214)</f>
        <v>26.760000000000062</v>
      </c>
      <c r="Z214" s="34">
        <f>IF(W214&lt;-49.99,0.98,-1)</f>
        <v>-1</v>
      </c>
      <c r="AA214" s="34">
        <f>SUM(AA213+Table2[[#This Row],[Dob P/L]])</f>
        <v>0.84000000000002739</v>
      </c>
      <c r="AB214" s="34">
        <f>IF(V214=1.01,(U214-1)*98%,-1)</f>
        <v>-1</v>
      </c>
      <c r="AC214" s="34">
        <f>SUM(AC213+Table2[[#This Row],[Win P/L]])</f>
        <v>11.734200000000005</v>
      </c>
    </row>
    <row r="215" spans="1:29" x14ac:dyDescent="0.25">
      <c r="A215" s="18">
        <v>43703.663194444445</v>
      </c>
      <c r="B215" s="17" t="s">
        <v>87</v>
      </c>
      <c r="C215" s="17" t="s">
        <v>525</v>
      </c>
      <c r="E215" s="74">
        <v>37</v>
      </c>
      <c r="F215" s="74">
        <v>3</v>
      </c>
      <c r="G215" s="74">
        <v>90</v>
      </c>
      <c r="H215" s="19" t="s">
        <v>23</v>
      </c>
      <c r="I215" s="74" t="s">
        <v>129</v>
      </c>
      <c r="J215" s="74">
        <v>6</v>
      </c>
      <c r="K215" s="20">
        <v>0.5</v>
      </c>
      <c r="N215" s="78" t="s">
        <v>127</v>
      </c>
      <c r="O215" s="78">
        <v>-42</v>
      </c>
      <c r="P215" s="20">
        <v>0.83330000000000004</v>
      </c>
      <c r="Q215" s="20">
        <v>0.83330000000000004</v>
      </c>
      <c r="R215" s="20">
        <v>0.83333333333333337</v>
      </c>
      <c r="S215" s="20">
        <v>0.83330000000000004</v>
      </c>
      <c r="T215" s="34">
        <v>37.5</v>
      </c>
      <c r="U215" s="56">
        <v>21</v>
      </c>
      <c r="V215" s="56">
        <v>19</v>
      </c>
      <c r="W215" s="34">
        <f>SUM(V215/U215)*100-100</f>
        <v>-9.5238095238095184</v>
      </c>
      <c r="X215" s="34">
        <f>IF(W215&lt;-66.66,1.96,-1)</f>
        <v>-1</v>
      </c>
      <c r="Y215" s="32">
        <f>SUM(Y214+X215)</f>
        <v>25.760000000000062</v>
      </c>
      <c r="Z215" s="34">
        <f>IF(W215&lt;-49.99,0.98,-1)</f>
        <v>-1</v>
      </c>
      <c r="AA215" s="34">
        <f>SUM(AA214+Table2[[#This Row],[Dob P/L]])</f>
        <v>-0.15999999999997261</v>
      </c>
      <c r="AB215" s="34">
        <f>IF(V215=1.01,(U215-1)*98%,-1)</f>
        <v>-1</v>
      </c>
      <c r="AC215" s="34">
        <f>SUM(AC214+Table2[[#This Row],[Win P/L]])</f>
        <v>10.734200000000005</v>
      </c>
    </row>
    <row r="216" spans="1:29" x14ac:dyDescent="0.25">
      <c r="A216" s="18">
        <v>43703.663194444445</v>
      </c>
      <c r="B216" s="17" t="s">
        <v>87</v>
      </c>
      <c r="C216" s="17" t="s">
        <v>539</v>
      </c>
      <c r="E216" s="74">
        <v>22</v>
      </c>
      <c r="F216" s="74">
        <v>4</v>
      </c>
      <c r="G216" s="74">
        <v>97</v>
      </c>
      <c r="H216" s="19" t="s">
        <v>45</v>
      </c>
      <c r="I216" s="74" t="s">
        <v>129</v>
      </c>
      <c r="J216" s="74">
        <v>7</v>
      </c>
      <c r="K216" s="20">
        <v>0.42859999999999998</v>
      </c>
      <c r="N216" s="78" t="s">
        <v>128</v>
      </c>
      <c r="O216" s="78">
        <v>-21</v>
      </c>
      <c r="P216" s="20">
        <v>0.71430000000000005</v>
      </c>
      <c r="Q216" s="20">
        <v>0.85709999999999997</v>
      </c>
      <c r="R216" s="20">
        <v>0.7142857142857143</v>
      </c>
      <c r="S216" s="20">
        <v>0.71430000000000005</v>
      </c>
      <c r="T216" s="34">
        <v>27.5</v>
      </c>
      <c r="U216" s="56">
        <v>3.95</v>
      </c>
      <c r="V216" s="56">
        <v>3.5</v>
      </c>
      <c r="W216" s="34">
        <f>SUM(V216/U216)*100-100</f>
        <v>-11.39240506329115</v>
      </c>
      <c r="X216" s="34">
        <f>IF(W216&lt;-66.66,1.96,-1)</f>
        <v>-1</v>
      </c>
      <c r="Y216" s="32">
        <f>SUM(Y215+X216)</f>
        <v>24.760000000000062</v>
      </c>
      <c r="Z216" s="34">
        <f>IF(W216&lt;-49.99,0.98,-1)</f>
        <v>-1</v>
      </c>
      <c r="AA216" s="34">
        <f>SUM(AA215+Table2[[#This Row],[Dob P/L]])</f>
        <v>-1.1599999999999726</v>
      </c>
      <c r="AB216" s="34">
        <f>IF(V216=1.01,(U216-1)*98%,-1)</f>
        <v>-1</v>
      </c>
      <c r="AC216" s="34">
        <f>SUM(AC215+Table2[[#This Row],[Win P/L]])</f>
        <v>9.7342000000000048</v>
      </c>
    </row>
    <row r="217" spans="1:29" x14ac:dyDescent="0.25">
      <c r="A217" s="18">
        <v>43703.677083333336</v>
      </c>
      <c r="B217" s="17" t="s">
        <v>67</v>
      </c>
      <c r="C217" s="17" t="s">
        <v>540</v>
      </c>
      <c r="E217" s="74">
        <v>124</v>
      </c>
      <c r="F217" s="74">
        <v>3</v>
      </c>
      <c r="G217" s="74">
        <v>103</v>
      </c>
      <c r="H217" s="19" t="s">
        <v>541</v>
      </c>
      <c r="I217" s="74" t="s">
        <v>129</v>
      </c>
      <c r="J217" s="74">
        <v>7</v>
      </c>
      <c r="K217" s="20">
        <v>0.42859999999999998</v>
      </c>
      <c r="N217" s="78" t="s">
        <v>128</v>
      </c>
      <c r="O217" s="78">
        <v>9.5</v>
      </c>
      <c r="P217" s="20">
        <v>0.71430000000000005</v>
      </c>
      <c r="Q217" s="20">
        <v>0.71430000000000005</v>
      </c>
      <c r="R217" s="20">
        <v>0.7142857142857143</v>
      </c>
      <c r="S217" s="20">
        <v>0.71430000000000005</v>
      </c>
      <c r="T217" s="34">
        <v>27.5</v>
      </c>
      <c r="U217" s="56">
        <v>5.97</v>
      </c>
      <c r="V217" s="56">
        <v>2.56</v>
      </c>
      <c r="W217" s="34">
        <f>SUM(V217/U217)*100-100</f>
        <v>-57.118927973199327</v>
      </c>
      <c r="X217" s="34">
        <f>IF(W217&lt;-66.66,1.96,-1)</f>
        <v>-1</v>
      </c>
      <c r="Y217" s="32">
        <f>SUM(Y216+X217)</f>
        <v>23.760000000000062</v>
      </c>
      <c r="Z217" s="34">
        <f>IF(W217&lt;-49.99,0.98,-1)</f>
        <v>0.98</v>
      </c>
      <c r="AA217" s="34">
        <f>SUM(AA216+Table2[[#This Row],[Dob P/L]])</f>
        <v>-0.17999999999997263</v>
      </c>
      <c r="AB217" s="34">
        <f>IF(V217=1.01,(U217-1)*98%,-1)</f>
        <v>-1</v>
      </c>
      <c r="AC217" s="34">
        <f>SUM(AC216+Table2[[#This Row],[Win P/L]])</f>
        <v>8.7342000000000048</v>
      </c>
    </row>
    <row r="218" spans="1:29" x14ac:dyDescent="0.25">
      <c r="A218" s="18">
        <v>43703.684027777781</v>
      </c>
      <c r="B218" s="17" t="s">
        <v>26</v>
      </c>
      <c r="C218" s="17" t="s">
        <v>530</v>
      </c>
      <c r="E218" s="74">
        <v>24</v>
      </c>
      <c r="G218" s="74">
        <v>135</v>
      </c>
      <c r="H218" s="19" t="s">
        <v>531</v>
      </c>
      <c r="I218" s="74" t="s">
        <v>139</v>
      </c>
      <c r="J218" s="74">
        <v>23</v>
      </c>
      <c r="K218" s="20">
        <v>0.30430000000000001</v>
      </c>
      <c r="N218" s="78" t="s">
        <v>130</v>
      </c>
      <c r="O218" s="78">
        <v>-34.5</v>
      </c>
      <c r="P218" s="20">
        <v>0.78259999999999996</v>
      </c>
      <c r="Q218" s="20">
        <v>0.82609999999999995</v>
      </c>
      <c r="R218" s="20">
        <v>0.78260869565217395</v>
      </c>
      <c r="S218" s="20">
        <v>0.78259999999999996</v>
      </c>
      <c r="T218" s="34">
        <v>121</v>
      </c>
      <c r="U218" s="56">
        <v>4.25</v>
      </c>
      <c r="V218" s="56">
        <v>3.35</v>
      </c>
      <c r="W218" s="34">
        <f>SUM(V218/U218)*100-100</f>
        <v>-21.17647058823529</v>
      </c>
      <c r="X218" s="34">
        <f>IF(W218&lt;-66.66,1.96,-1)</f>
        <v>-1</v>
      </c>
      <c r="Y218" s="32">
        <f>SUM(Y217+X218)</f>
        <v>22.760000000000062</v>
      </c>
      <c r="Z218" s="34">
        <f>IF(W218&lt;-49.99,0.98,-1)</f>
        <v>-1</v>
      </c>
      <c r="AA218" s="34">
        <f>SUM(AA217+Table2[[#This Row],[Dob P/L]])</f>
        <v>-1.1799999999999726</v>
      </c>
      <c r="AB218" s="34">
        <f>IF(V218=1.01,(U218-1)*98%,-1)</f>
        <v>-1</v>
      </c>
      <c r="AC218" s="34">
        <f>SUM(AC217+Table2[[#This Row],[Win P/L]])</f>
        <v>7.7342000000000048</v>
      </c>
    </row>
    <row r="219" spans="1:29" x14ac:dyDescent="0.25">
      <c r="A219" s="18">
        <v>43703.701388888891</v>
      </c>
      <c r="B219" s="17" t="s">
        <v>67</v>
      </c>
      <c r="C219" s="17" t="s">
        <v>542</v>
      </c>
      <c r="E219" s="74">
        <v>33</v>
      </c>
      <c r="F219" s="74">
        <v>4</v>
      </c>
      <c r="G219" s="74">
        <v>81</v>
      </c>
      <c r="H219" s="19" t="s">
        <v>19</v>
      </c>
      <c r="I219" s="74" t="s">
        <v>123</v>
      </c>
      <c r="J219" s="74">
        <v>30</v>
      </c>
      <c r="K219" s="20">
        <v>0.16669999999999999</v>
      </c>
      <c r="N219" s="78" t="s">
        <v>138</v>
      </c>
      <c r="O219" s="78">
        <v>-46</v>
      </c>
      <c r="P219" s="20">
        <v>0.7</v>
      </c>
      <c r="Q219" s="20">
        <v>0.83330000000000004</v>
      </c>
      <c r="R219" s="20">
        <v>0.7</v>
      </c>
      <c r="S219" s="20">
        <v>0.7</v>
      </c>
      <c r="T219" s="34">
        <v>109.5</v>
      </c>
      <c r="U219" s="56">
        <v>10.5</v>
      </c>
      <c r="V219" s="56">
        <v>8</v>
      </c>
      <c r="W219" s="34">
        <f>SUM(V219/U219)*100-100</f>
        <v>-23.80952380952381</v>
      </c>
      <c r="X219" s="34">
        <f>IF(W219&lt;-66.66,1.96,-1)</f>
        <v>-1</v>
      </c>
      <c r="Y219" s="32">
        <f>SUM(Y218+X219)</f>
        <v>21.760000000000062</v>
      </c>
      <c r="Z219" s="34">
        <f>IF(W219&lt;-49.99,0.98,-1)</f>
        <v>-1</v>
      </c>
      <c r="AA219" s="34">
        <f>SUM(AA218+Table2[[#This Row],[Dob P/L]])</f>
        <v>-2.1799999999999726</v>
      </c>
      <c r="AB219" s="34">
        <f>IF(V219=1.01,(U219-1)*98%,-1)</f>
        <v>-1</v>
      </c>
      <c r="AC219" s="34">
        <f>SUM(AC218+Table2[[#This Row],[Win P/L]])</f>
        <v>6.7342000000000048</v>
      </c>
    </row>
    <row r="220" spans="1:29" x14ac:dyDescent="0.25">
      <c r="A220" s="18">
        <v>43703.708333333336</v>
      </c>
      <c r="B220" s="17" t="s">
        <v>26</v>
      </c>
      <c r="C220" s="17" t="s">
        <v>526</v>
      </c>
      <c r="E220" s="74">
        <v>18</v>
      </c>
      <c r="G220" s="74">
        <v>145</v>
      </c>
      <c r="H220" s="19" t="s">
        <v>527</v>
      </c>
      <c r="I220" s="74" t="s">
        <v>127</v>
      </c>
      <c r="J220" s="74">
        <v>6</v>
      </c>
      <c r="K220" s="20">
        <v>0.33329999999999999</v>
      </c>
      <c r="N220" s="78" t="s">
        <v>127</v>
      </c>
      <c r="O220" s="78">
        <v>19</v>
      </c>
      <c r="P220" s="20">
        <v>0.83330000000000004</v>
      </c>
      <c r="Q220" s="20">
        <v>0.83330000000000004</v>
      </c>
      <c r="R220" s="20">
        <v>0.83333333333333337</v>
      </c>
      <c r="S220" s="20">
        <v>0.83330000000000004</v>
      </c>
      <c r="T220" s="34">
        <v>37.5</v>
      </c>
      <c r="U220" s="56">
        <v>6.4</v>
      </c>
      <c r="V220" s="56">
        <v>1.56</v>
      </c>
      <c r="W220" s="34">
        <f>SUM(V220/U220)*100-100</f>
        <v>-75.625</v>
      </c>
      <c r="X220" s="34">
        <f>IF(W220&lt;-66.66,1.96,-1)</f>
        <v>1.96</v>
      </c>
      <c r="Y220" s="32">
        <f>SUM(Y219+X220)</f>
        <v>23.720000000000063</v>
      </c>
      <c r="Z220" s="34">
        <f>IF(W220&lt;-49.99,0.98,-1)</f>
        <v>0.98</v>
      </c>
      <c r="AA220" s="34">
        <f>SUM(AA219+Table2[[#This Row],[Dob P/L]])</f>
        <v>-1.1999999999999726</v>
      </c>
      <c r="AB220" s="34">
        <f>IF(V220=1.01,(U220-1)*98%,-1)</f>
        <v>-1</v>
      </c>
      <c r="AC220" s="34">
        <f>SUM(AC219+Table2[[#This Row],[Win P/L]])</f>
        <v>5.7342000000000048</v>
      </c>
    </row>
    <row r="221" spans="1:29" x14ac:dyDescent="0.25">
      <c r="A221" s="18">
        <v>43703.708333333336</v>
      </c>
      <c r="B221" s="17" t="s">
        <v>26</v>
      </c>
      <c r="C221" s="17" t="s">
        <v>536</v>
      </c>
      <c r="E221" s="74">
        <v>57</v>
      </c>
      <c r="G221" s="74">
        <v>119</v>
      </c>
      <c r="H221" s="19" t="s">
        <v>537</v>
      </c>
      <c r="I221" s="74" t="s">
        <v>127</v>
      </c>
      <c r="J221" s="74">
        <v>29</v>
      </c>
      <c r="K221" s="20">
        <v>6.9000000000000006E-2</v>
      </c>
      <c r="N221" s="78" t="s">
        <v>138</v>
      </c>
      <c r="O221" s="78">
        <v>15</v>
      </c>
      <c r="P221" s="20">
        <v>0.72409999999999997</v>
      </c>
      <c r="Q221" s="20">
        <v>0.93100000000000005</v>
      </c>
      <c r="R221" s="20">
        <v>0.72413793103448276</v>
      </c>
      <c r="S221" s="20">
        <v>0.72409999999999997</v>
      </c>
      <c r="T221" s="34">
        <v>119.5</v>
      </c>
      <c r="U221" s="56">
        <v>13.5</v>
      </c>
      <c r="V221" s="56">
        <v>14</v>
      </c>
      <c r="W221" s="34">
        <f>SUM(V221/U221)*100-100</f>
        <v>3.7037037037036953</v>
      </c>
      <c r="X221" s="34">
        <f>IF(W221&lt;-66.66,1.96,-1)</f>
        <v>-1</v>
      </c>
      <c r="Y221" s="32">
        <f>SUM(Y220+X221)</f>
        <v>22.720000000000063</v>
      </c>
      <c r="Z221" s="34">
        <f>IF(W221&lt;-49.99,0.98,-1)</f>
        <v>-1</v>
      </c>
      <c r="AA221" s="34">
        <f>SUM(AA220+Table2[[#This Row],[Dob P/L]])</f>
        <v>-2.1999999999999726</v>
      </c>
      <c r="AB221" s="34">
        <f>IF(V221=1.01,(U221-1)*98%,-1)</f>
        <v>-1</v>
      </c>
      <c r="AC221" s="34">
        <f>SUM(AC220+Table2[[#This Row],[Win P/L]])</f>
        <v>4.7342000000000048</v>
      </c>
    </row>
    <row r="222" spans="1:29" x14ac:dyDescent="0.25">
      <c r="A222" s="18">
        <v>43703.715277777781</v>
      </c>
      <c r="B222" s="17" t="s">
        <v>522</v>
      </c>
      <c r="C222" s="17" t="s">
        <v>260</v>
      </c>
      <c r="E222" s="74">
        <v>10</v>
      </c>
      <c r="G222" s="74">
        <v>84</v>
      </c>
      <c r="H222" s="19" t="s">
        <v>532</v>
      </c>
      <c r="I222" s="74" t="s">
        <v>219</v>
      </c>
      <c r="J222" s="74">
        <v>16</v>
      </c>
      <c r="K222" s="20">
        <v>0</v>
      </c>
      <c r="N222" s="78" t="s">
        <v>128</v>
      </c>
      <c r="O222" s="78">
        <v>9.5</v>
      </c>
      <c r="P222" s="20">
        <v>0.75</v>
      </c>
      <c r="Q222" s="20">
        <v>0.9375</v>
      </c>
      <c r="R222" s="20">
        <v>0.75</v>
      </c>
      <c r="S222" s="20">
        <v>0.75</v>
      </c>
      <c r="T222" s="34">
        <v>74</v>
      </c>
      <c r="U222" s="56">
        <v>34.25</v>
      </c>
      <c r="V222" s="56">
        <v>3.55</v>
      </c>
      <c r="W222" s="34">
        <f>SUM(V222/U222)*100-100</f>
        <v>-89.635036496350367</v>
      </c>
      <c r="X222" s="34">
        <f>IF(W222&lt;-66.66,1.96,-1)</f>
        <v>1.96</v>
      </c>
      <c r="Y222" s="32">
        <f>SUM(Y221+X222)</f>
        <v>24.680000000000064</v>
      </c>
      <c r="Z222" s="34">
        <f>IF(W222&lt;-49.99,0.98,-1)</f>
        <v>0.98</v>
      </c>
      <c r="AA222" s="34">
        <f>SUM(AA221+Table2[[#This Row],[Dob P/L]])</f>
        <v>-1.2199999999999727</v>
      </c>
      <c r="AB222" s="34">
        <f>IF(V222=1.01,(U222-1)*98%,-1)</f>
        <v>-1</v>
      </c>
      <c r="AC222" s="34">
        <f>SUM(AC221+Table2[[#This Row],[Win P/L]])</f>
        <v>3.7342000000000048</v>
      </c>
    </row>
    <row r="223" spans="1:29" x14ac:dyDescent="0.25">
      <c r="A223" s="18">
        <v>43703.729166666664</v>
      </c>
      <c r="B223" s="17" t="s">
        <v>41</v>
      </c>
      <c r="C223" s="17" t="s">
        <v>528</v>
      </c>
      <c r="E223" s="74">
        <v>19</v>
      </c>
      <c r="F223" s="74">
        <v>10</v>
      </c>
      <c r="G223" s="74">
        <v>48</v>
      </c>
      <c r="H223" s="19" t="s">
        <v>529</v>
      </c>
      <c r="I223" s="74" t="s">
        <v>219</v>
      </c>
      <c r="J223" s="74">
        <v>10</v>
      </c>
      <c r="K223" s="20">
        <v>0</v>
      </c>
      <c r="N223" s="78" t="s">
        <v>129</v>
      </c>
      <c r="O223" s="78">
        <v>28.5</v>
      </c>
      <c r="P223" s="20">
        <v>0.8</v>
      </c>
      <c r="Q223" s="20">
        <v>0.8</v>
      </c>
      <c r="R223" s="20">
        <v>0.8</v>
      </c>
      <c r="S223" s="20">
        <v>0.8</v>
      </c>
      <c r="T223" s="34">
        <v>56</v>
      </c>
      <c r="U223" s="56">
        <v>10.5</v>
      </c>
      <c r="V223" s="56">
        <v>8.4</v>
      </c>
      <c r="W223" s="34">
        <f>SUM(V223/U223)*100-100</f>
        <v>-20</v>
      </c>
      <c r="X223" s="34">
        <f>IF(W223&lt;-66.66,1.96,-1)</f>
        <v>-1</v>
      </c>
      <c r="Y223" s="32">
        <f>SUM(Y222+X223)</f>
        <v>23.680000000000064</v>
      </c>
      <c r="Z223" s="34">
        <f>IF(W223&lt;-49.99,0.98,-1)</f>
        <v>-1</v>
      </c>
      <c r="AA223" s="34">
        <f>SUM(AA222+Table2[[#This Row],[Dob P/L]])</f>
        <v>-2.2199999999999727</v>
      </c>
      <c r="AB223" s="34">
        <f>IF(V223=1.01,(U223-1)*98%,-1)</f>
        <v>-1</v>
      </c>
      <c r="AC223" s="34">
        <f>SUM(AC222+Table2[[#This Row],[Win P/L]])</f>
        <v>2.7342000000000048</v>
      </c>
    </row>
    <row r="224" spans="1:29" x14ac:dyDescent="0.25">
      <c r="A224" s="18">
        <v>43704.625</v>
      </c>
      <c r="B224" s="17" t="s">
        <v>87</v>
      </c>
      <c r="C224" s="17" t="s">
        <v>545</v>
      </c>
      <c r="E224" s="74">
        <v>11</v>
      </c>
      <c r="F224" s="74">
        <v>3</v>
      </c>
      <c r="G224" s="74">
        <v>71</v>
      </c>
      <c r="H224" s="19" t="s">
        <v>78</v>
      </c>
      <c r="I224" s="74" t="s">
        <v>219</v>
      </c>
      <c r="J224" s="74">
        <v>3</v>
      </c>
      <c r="K224" s="20">
        <v>0</v>
      </c>
      <c r="N224" s="78" t="s">
        <v>219</v>
      </c>
      <c r="O224" s="78">
        <v>0</v>
      </c>
      <c r="P224" s="20">
        <v>1</v>
      </c>
      <c r="Q224" s="20">
        <v>1</v>
      </c>
      <c r="R224" s="20">
        <v>1</v>
      </c>
      <c r="S224" s="20">
        <v>1</v>
      </c>
      <c r="T224" s="34">
        <v>28.5</v>
      </c>
      <c r="U224" s="56">
        <v>13</v>
      </c>
      <c r="V224" s="56">
        <v>1.8</v>
      </c>
      <c r="W224" s="34">
        <f>SUM(V224/U224)*100-100</f>
        <v>-86.15384615384616</v>
      </c>
      <c r="X224" s="34">
        <f>IF(W224&lt;-66.66,1.96,-1)</f>
        <v>1.96</v>
      </c>
      <c r="Y224" s="32">
        <f>SUM(Y223+X224)</f>
        <v>25.640000000000065</v>
      </c>
      <c r="Z224" s="34">
        <f>IF(W224&lt;-49.99,0.98,-1)</f>
        <v>0.98</v>
      </c>
      <c r="AA224" s="34">
        <f>SUM(AA223+Table2[[#This Row],[Dob P/L]])</f>
        <v>-1.2399999999999727</v>
      </c>
      <c r="AB224" s="34">
        <f>IF(V224=1.01,(U224-1)*98%,-1)</f>
        <v>-1</v>
      </c>
      <c r="AC224" s="34">
        <f>SUM(AC223+Table2[[#This Row],[Win P/L]])</f>
        <v>1.7342000000000048</v>
      </c>
    </row>
    <row r="225" spans="1:29" x14ac:dyDescent="0.25">
      <c r="A225" s="18">
        <v>43704.697916666664</v>
      </c>
      <c r="B225" s="17" t="s">
        <v>46</v>
      </c>
      <c r="C225" s="17" t="s">
        <v>548</v>
      </c>
      <c r="E225" s="74">
        <v>7</v>
      </c>
      <c r="F225" s="74">
        <v>4</v>
      </c>
      <c r="G225" s="74">
        <v>60</v>
      </c>
      <c r="H225" s="19" t="s">
        <v>549</v>
      </c>
      <c r="I225" s="74" t="s">
        <v>123</v>
      </c>
      <c r="J225" s="74">
        <v>30</v>
      </c>
      <c r="K225" s="20">
        <v>0.16669999999999999</v>
      </c>
      <c r="N225" s="78" t="s">
        <v>123</v>
      </c>
      <c r="O225" s="78">
        <v>-44</v>
      </c>
      <c r="P225" s="20">
        <v>0.7</v>
      </c>
      <c r="Q225" s="20">
        <v>0.86670000000000003</v>
      </c>
      <c r="R225" s="20">
        <v>0.7</v>
      </c>
      <c r="S225" s="20">
        <v>0.7</v>
      </c>
      <c r="T225" s="34">
        <v>109.5</v>
      </c>
      <c r="U225" s="56">
        <v>4.7</v>
      </c>
      <c r="V225" s="56">
        <v>3.8</v>
      </c>
      <c r="W225" s="34">
        <f>SUM(V225/U225)*100-100</f>
        <v>-19.148936170212778</v>
      </c>
      <c r="X225" s="34">
        <f>IF(W225&lt;-66.66,1.96,-1)</f>
        <v>-1</v>
      </c>
      <c r="Y225" s="32">
        <f>SUM(Y224+X225)</f>
        <v>24.640000000000065</v>
      </c>
      <c r="Z225" s="34">
        <f>IF(W225&lt;-49.99,0.98,-1)</f>
        <v>-1</v>
      </c>
      <c r="AA225" s="34">
        <f>SUM(AA224+Table2[[#This Row],[Dob P/L]])</f>
        <v>-2.2399999999999727</v>
      </c>
      <c r="AB225" s="34">
        <f>IF(V225=1.01,(U225-1)*98%,-1)</f>
        <v>-1</v>
      </c>
      <c r="AC225" s="34">
        <f>SUM(AC224+Table2[[#This Row],[Win P/L]])</f>
        <v>0.73420000000000485</v>
      </c>
    </row>
    <row r="226" spans="1:29" x14ac:dyDescent="0.25">
      <c r="A226" s="18">
        <v>43704.722222222219</v>
      </c>
      <c r="B226" s="17" t="s">
        <v>46</v>
      </c>
      <c r="C226" s="17" t="s">
        <v>546</v>
      </c>
      <c r="E226" s="74">
        <v>20</v>
      </c>
      <c r="F226" s="74">
        <v>2</v>
      </c>
      <c r="G226" s="74">
        <v>69</v>
      </c>
      <c r="H226" s="19" t="s">
        <v>22</v>
      </c>
      <c r="I226" s="74" t="s">
        <v>219</v>
      </c>
      <c r="J226" s="74">
        <v>4</v>
      </c>
      <c r="K226" s="20">
        <v>0</v>
      </c>
      <c r="N226" s="78" t="s">
        <v>128</v>
      </c>
      <c r="O226" s="78">
        <v>9.5</v>
      </c>
      <c r="P226" s="20">
        <v>1</v>
      </c>
      <c r="Q226" s="20">
        <v>1</v>
      </c>
      <c r="R226" s="20">
        <v>1</v>
      </c>
      <c r="S226" s="20">
        <v>1</v>
      </c>
      <c r="T226" s="34">
        <v>38</v>
      </c>
      <c r="U226" s="56">
        <v>5</v>
      </c>
      <c r="V226" s="56">
        <v>1.43</v>
      </c>
      <c r="W226" s="34">
        <f>SUM(V226/U226)*100-100</f>
        <v>-71.400000000000006</v>
      </c>
      <c r="X226" s="34">
        <f>IF(W226&lt;-66.66,1.96,-1)</f>
        <v>1.96</v>
      </c>
      <c r="Y226" s="32">
        <f>SUM(Y225+X226)</f>
        <v>26.600000000000065</v>
      </c>
      <c r="Z226" s="34">
        <f>IF(W226&lt;-49.99,0.98,-1)</f>
        <v>0.98</v>
      </c>
      <c r="AA226" s="34">
        <f>SUM(AA225+Table2[[#This Row],[Dob P/L]])</f>
        <v>-1.2599999999999727</v>
      </c>
      <c r="AB226" s="34">
        <f>IF(V226=1.01,(U226-1)*98%,-1)</f>
        <v>-1</v>
      </c>
      <c r="AC226" s="34">
        <f>SUM(AC225+Table2[[#This Row],[Win P/L]])</f>
        <v>-0.26579999999999515</v>
      </c>
    </row>
    <row r="227" spans="1:29" x14ac:dyDescent="0.25">
      <c r="A227" s="18">
        <v>43704.8125</v>
      </c>
      <c r="B227" s="17" t="s">
        <v>62</v>
      </c>
      <c r="C227" s="17" t="s">
        <v>547</v>
      </c>
      <c r="E227" s="74">
        <v>35</v>
      </c>
      <c r="F227" s="74">
        <v>11</v>
      </c>
      <c r="G227" s="74">
        <v>57</v>
      </c>
      <c r="H227" s="19" t="s">
        <v>121</v>
      </c>
      <c r="I227" s="74" t="s">
        <v>219</v>
      </c>
      <c r="J227" s="74">
        <v>7</v>
      </c>
      <c r="K227" s="20">
        <v>0</v>
      </c>
      <c r="N227" s="78" t="s">
        <v>219</v>
      </c>
      <c r="O227" s="78">
        <v>0</v>
      </c>
      <c r="P227" s="20">
        <v>0.71430000000000005</v>
      </c>
      <c r="Q227" s="20">
        <v>0.71430000000000005</v>
      </c>
      <c r="R227" s="20">
        <v>0.7142857142857143</v>
      </c>
      <c r="S227" s="20">
        <v>0.71430000000000005</v>
      </c>
      <c r="T227" s="34">
        <v>27.5</v>
      </c>
      <c r="U227" s="56">
        <v>19.18</v>
      </c>
      <c r="V227" s="56">
        <v>8</v>
      </c>
      <c r="W227" s="34">
        <f>SUM(V227/U227)*100-100</f>
        <v>-58.289885297184568</v>
      </c>
      <c r="X227" s="34">
        <f>IF(W227&lt;-66.66,1.96,-1)</f>
        <v>-1</v>
      </c>
      <c r="Y227" s="32">
        <f>SUM(Y226+X227)</f>
        <v>25.600000000000065</v>
      </c>
      <c r="Z227" s="34">
        <f>IF(W227&lt;-49.99,0.98,-1)</f>
        <v>0.98</v>
      </c>
      <c r="AA227" s="34">
        <f>SUM(AA226+Table2[[#This Row],[Dob P/L]])</f>
        <v>-0.27999999999997272</v>
      </c>
      <c r="AB227" s="34">
        <f>IF(V227=1.01,(U227-1)*98%,-1)</f>
        <v>-1</v>
      </c>
      <c r="AC227" s="34">
        <f>SUM(AC226+Table2[[#This Row],[Win P/L]])</f>
        <v>-1.2657999999999952</v>
      </c>
    </row>
    <row r="228" spans="1:29" x14ac:dyDescent="0.25">
      <c r="A228" s="18">
        <v>43705.652777777781</v>
      </c>
      <c r="B228" s="17" t="s">
        <v>62</v>
      </c>
      <c r="C228" s="17" t="s">
        <v>367</v>
      </c>
      <c r="E228" s="74">
        <v>12</v>
      </c>
      <c r="F228" s="74">
        <v>2</v>
      </c>
      <c r="G228" s="74">
        <v>66</v>
      </c>
      <c r="H228" s="19" t="s">
        <v>54</v>
      </c>
      <c r="I228" s="74" t="s">
        <v>219</v>
      </c>
      <c r="J228" s="74">
        <v>6</v>
      </c>
      <c r="K228" s="20">
        <v>0</v>
      </c>
      <c r="N228" s="78" t="s">
        <v>129</v>
      </c>
      <c r="O228" s="78">
        <v>28.5</v>
      </c>
      <c r="P228" s="20">
        <v>0.83330000000000004</v>
      </c>
      <c r="Q228" s="20">
        <v>0.83330000000000004</v>
      </c>
      <c r="R228" s="20">
        <v>0.83333333333333337</v>
      </c>
      <c r="S228" s="20">
        <v>0.83330000000000004</v>
      </c>
      <c r="T228" s="34">
        <v>37.5</v>
      </c>
      <c r="U228" s="56">
        <v>18.5</v>
      </c>
      <c r="V228" s="56">
        <v>3.2</v>
      </c>
      <c r="W228" s="34">
        <f>SUM(V228/U228)*100-100</f>
        <v>-82.702702702702709</v>
      </c>
      <c r="X228" s="34">
        <f>IF(W228&lt;-66.66,1.96,-1)</f>
        <v>1.96</v>
      </c>
      <c r="Y228" s="32">
        <f>SUM(Y227+X228)</f>
        <v>27.560000000000066</v>
      </c>
      <c r="Z228" s="34">
        <f>IF(W228&lt;-49.99,0.98,-1)</f>
        <v>0.98</v>
      </c>
      <c r="AA228" s="34">
        <f>SUM(AA227+Table2[[#This Row],[Dob P/L]])</f>
        <v>0.70000000000002727</v>
      </c>
      <c r="AB228" s="34">
        <f>IF(V228=1.01,(U228-1)*98%,-1)</f>
        <v>-1</v>
      </c>
      <c r="AC228" s="34">
        <f>SUM(AC227+Table2[[#This Row],[Win P/L]])</f>
        <v>-2.2657999999999952</v>
      </c>
    </row>
    <row r="229" spans="1:29" x14ac:dyDescent="0.25">
      <c r="A229" s="18">
        <v>43705.652777777781</v>
      </c>
      <c r="B229" s="17" t="s">
        <v>62</v>
      </c>
      <c r="C229" s="17" t="s">
        <v>555</v>
      </c>
      <c r="E229" s="74">
        <v>19</v>
      </c>
      <c r="F229" s="74">
        <v>3</v>
      </c>
      <c r="G229" s="74">
        <v>74</v>
      </c>
      <c r="H229" s="19" t="s">
        <v>65</v>
      </c>
      <c r="I229" s="74" t="s">
        <v>127</v>
      </c>
      <c r="J229" s="74">
        <v>6</v>
      </c>
      <c r="K229" s="20">
        <v>0.33329999999999999</v>
      </c>
      <c r="N229" s="78" t="s">
        <v>127</v>
      </c>
      <c r="O229" s="78">
        <v>-11.5</v>
      </c>
      <c r="P229" s="20">
        <v>0.83330000000000004</v>
      </c>
      <c r="Q229" s="20">
        <v>1</v>
      </c>
      <c r="R229" s="20">
        <v>0.83333333333333337</v>
      </c>
      <c r="S229" s="20">
        <v>0.83330000000000004</v>
      </c>
      <c r="T229" s="34">
        <v>37.5</v>
      </c>
      <c r="U229" s="56">
        <v>5.5</v>
      </c>
      <c r="V229" s="56">
        <v>2.06</v>
      </c>
      <c r="W229" s="34">
        <f>SUM(V229/U229)*100-100</f>
        <v>-62.54545454545454</v>
      </c>
      <c r="X229" s="34">
        <f>IF(W229&lt;-66.66,1.96,-1)</f>
        <v>-1</v>
      </c>
      <c r="Y229" s="32">
        <f>SUM(Y228+X229)</f>
        <v>26.560000000000066</v>
      </c>
      <c r="Z229" s="34">
        <f>IF(W229&lt;-49.99,0.98,-1)</f>
        <v>0.98</v>
      </c>
      <c r="AA229" s="34">
        <f>SUM(AA228+Table2[[#This Row],[Dob P/L]])</f>
        <v>1.6800000000000272</v>
      </c>
      <c r="AB229" s="34">
        <f>IF(V229=1.01,(U229-1)*98%,-1)</f>
        <v>-1</v>
      </c>
      <c r="AC229" s="34">
        <f>SUM(AC228+Table2[[#This Row],[Win P/L]])</f>
        <v>-3.2657999999999952</v>
      </c>
    </row>
    <row r="230" spans="1:29" x14ac:dyDescent="0.25">
      <c r="A230" s="18">
        <v>43705.670138888891</v>
      </c>
      <c r="B230" s="17" t="s">
        <v>552</v>
      </c>
      <c r="C230" s="17" t="s">
        <v>373</v>
      </c>
      <c r="E230" s="74">
        <v>12</v>
      </c>
      <c r="F230" s="74">
        <v>10</v>
      </c>
      <c r="G230" s="74">
        <v>65</v>
      </c>
      <c r="H230" s="19" t="s">
        <v>556</v>
      </c>
      <c r="I230" s="74" t="s">
        <v>219</v>
      </c>
      <c r="J230" s="74">
        <v>6</v>
      </c>
      <c r="K230" s="20">
        <v>0</v>
      </c>
      <c r="N230" s="78" t="s">
        <v>128</v>
      </c>
      <c r="O230" s="78">
        <v>9.5</v>
      </c>
      <c r="P230" s="20">
        <v>0.83330000000000004</v>
      </c>
      <c r="Q230" s="20">
        <v>0.83330000000000004</v>
      </c>
      <c r="R230" s="20">
        <v>0.83333333333333337</v>
      </c>
      <c r="S230" s="20">
        <v>0.83330000000000004</v>
      </c>
      <c r="T230" s="34">
        <v>37.5</v>
      </c>
      <c r="U230" s="56">
        <v>9.9600000000000009</v>
      </c>
      <c r="V230" s="56">
        <v>12</v>
      </c>
      <c r="W230" s="34">
        <f>SUM(V230/U230)*100-100</f>
        <v>20.481927710843365</v>
      </c>
      <c r="X230" s="34">
        <f>IF(W230&lt;-66.66,1.96,-1)</f>
        <v>-1</v>
      </c>
      <c r="Y230" s="32">
        <f>SUM(Y229+X230)</f>
        <v>25.560000000000066</v>
      </c>
      <c r="Z230" s="34">
        <f>IF(W230&lt;-49.99,0.98,-1)</f>
        <v>-1</v>
      </c>
      <c r="AA230" s="34">
        <f>SUM(AA229+Table2[[#This Row],[Dob P/L]])</f>
        <v>0.68000000000002725</v>
      </c>
      <c r="AB230" s="34">
        <f>IF(V230=1.01,(U230-1)*98%,-1)</f>
        <v>-1</v>
      </c>
      <c r="AC230" s="34">
        <f>SUM(AC229+Table2[[#This Row],[Win P/L]])</f>
        <v>-4.2657999999999952</v>
      </c>
    </row>
    <row r="231" spans="1:29" x14ac:dyDescent="0.25">
      <c r="A231" s="18">
        <v>43705.6875</v>
      </c>
      <c r="B231" s="17" t="s">
        <v>93</v>
      </c>
      <c r="C231" s="17" t="s">
        <v>553</v>
      </c>
      <c r="E231" s="74">
        <v>16</v>
      </c>
      <c r="F231" s="74">
        <v>2</v>
      </c>
      <c r="G231" s="74">
        <v>58</v>
      </c>
      <c r="H231" s="19" t="s">
        <v>351</v>
      </c>
      <c r="I231" s="74" t="s">
        <v>219</v>
      </c>
      <c r="J231" s="74">
        <v>3</v>
      </c>
      <c r="K231" s="20">
        <v>0</v>
      </c>
      <c r="N231" s="78" t="s">
        <v>219</v>
      </c>
      <c r="O231" s="78">
        <v>0</v>
      </c>
      <c r="P231" s="20">
        <v>1</v>
      </c>
      <c r="Q231" s="20">
        <v>1</v>
      </c>
      <c r="R231" s="20">
        <v>1</v>
      </c>
      <c r="S231" s="20">
        <v>1</v>
      </c>
      <c r="T231" s="34">
        <v>28.5</v>
      </c>
      <c r="U231" s="56">
        <v>3.6</v>
      </c>
      <c r="V231" s="56">
        <v>1.01</v>
      </c>
      <c r="W231" s="34">
        <f>SUM(V231/U231)*100-100</f>
        <v>-71.944444444444443</v>
      </c>
      <c r="X231" s="34">
        <f>IF(W231&lt;-66.66,1.96,-1)</f>
        <v>1.96</v>
      </c>
      <c r="Y231" s="32">
        <f>SUM(Y230+X231)</f>
        <v>27.520000000000067</v>
      </c>
      <c r="Z231" s="34">
        <f>IF(W231&lt;-49.99,0.98,-1)</f>
        <v>0.98</v>
      </c>
      <c r="AA231" s="34">
        <f>SUM(AA230+Table2[[#This Row],[Dob P/L]])</f>
        <v>1.6600000000000272</v>
      </c>
      <c r="AB231" s="34">
        <f>IF(V231=1.01,(U231-1)*98%,-1)</f>
        <v>2.548</v>
      </c>
      <c r="AC231" s="34">
        <f>SUM(AC230+Table2[[#This Row],[Win P/L]])</f>
        <v>-1.7177999999999951</v>
      </c>
    </row>
    <row r="232" spans="1:29" x14ac:dyDescent="0.25">
      <c r="A232" s="18">
        <v>43705.697916666664</v>
      </c>
      <c r="B232" s="17" t="s">
        <v>59</v>
      </c>
      <c r="C232" s="17" t="s">
        <v>558</v>
      </c>
      <c r="E232" s="74">
        <v>38</v>
      </c>
      <c r="G232" s="74">
        <v>102</v>
      </c>
      <c r="H232" s="19" t="s">
        <v>559</v>
      </c>
      <c r="I232" s="74" t="s">
        <v>128</v>
      </c>
      <c r="J232" s="74">
        <v>16</v>
      </c>
      <c r="K232" s="20">
        <v>6.25E-2</v>
      </c>
      <c r="N232" s="78" t="s">
        <v>127</v>
      </c>
      <c r="O232" s="78">
        <v>-11.5</v>
      </c>
      <c r="P232" s="20">
        <v>0.75</v>
      </c>
      <c r="Q232" s="20">
        <v>0.9375</v>
      </c>
      <c r="R232" s="20">
        <v>0.75</v>
      </c>
      <c r="S232" s="20">
        <v>0.75</v>
      </c>
      <c r="T232" s="34">
        <v>74</v>
      </c>
      <c r="U232" s="56">
        <v>6.8</v>
      </c>
      <c r="V232" s="56">
        <v>1.66</v>
      </c>
      <c r="W232" s="34">
        <f>SUM(V232/U232)*100-100</f>
        <v>-75.588235294117652</v>
      </c>
      <c r="X232" s="34">
        <f>IF(W232&lt;-66.66,1.96,-1)</f>
        <v>1.96</v>
      </c>
      <c r="Y232" s="32">
        <f>SUM(Y231+X232)</f>
        <v>29.480000000000068</v>
      </c>
      <c r="Z232" s="34">
        <f>IF(W232&lt;-49.99,0.98,-1)</f>
        <v>0.98</v>
      </c>
      <c r="AA232" s="34">
        <f>SUM(AA231+Table2[[#This Row],[Dob P/L]])</f>
        <v>2.6400000000000272</v>
      </c>
      <c r="AB232" s="34">
        <f>IF(V232=1.01,(U232-1)*98%,-1)</f>
        <v>-1</v>
      </c>
      <c r="AC232" s="34">
        <f>SUM(AC231+Table2[[#This Row],[Win P/L]])</f>
        <v>-2.7177999999999951</v>
      </c>
    </row>
    <row r="233" spans="1:29" x14ac:dyDescent="0.25">
      <c r="A233" s="18">
        <v>43705.725694444445</v>
      </c>
      <c r="B233" s="17" t="s">
        <v>34</v>
      </c>
      <c r="C233" s="17" t="s">
        <v>561</v>
      </c>
      <c r="E233" s="74">
        <v>12</v>
      </c>
      <c r="F233" s="74">
        <v>6</v>
      </c>
      <c r="G233" s="74">
        <v>71</v>
      </c>
      <c r="H233" s="19" t="s">
        <v>562</v>
      </c>
      <c r="I233" s="74" t="s">
        <v>128</v>
      </c>
      <c r="J233" s="74">
        <v>14</v>
      </c>
      <c r="K233" s="20">
        <v>7.1400000000000005E-2</v>
      </c>
      <c r="N233" s="78" t="s">
        <v>131</v>
      </c>
      <c r="O233" s="78">
        <v>7.5</v>
      </c>
      <c r="P233" s="20">
        <v>0.71430000000000005</v>
      </c>
      <c r="Q233" s="20">
        <v>0.85709999999999997</v>
      </c>
      <c r="R233" s="20">
        <v>0.7142857142857143</v>
      </c>
      <c r="S233" s="20">
        <v>0.71430000000000005</v>
      </c>
      <c r="T233" s="34">
        <v>55</v>
      </c>
      <c r="U233" s="56">
        <v>6</v>
      </c>
      <c r="V233" s="56">
        <v>6</v>
      </c>
      <c r="W233" s="34">
        <f>SUM(V233/U233)*100-100</f>
        <v>0</v>
      </c>
      <c r="X233" s="34">
        <f>IF(W233&lt;-66.66,1.96,-1)</f>
        <v>-1</v>
      </c>
      <c r="Y233" s="32">
        <f>SUM(Y232+X233)</f>
        <v>28.480000000000068</v>
      </c>
      <c r="Z233" s="34">
        <f>IF(W233&lt;-49.99,0.98,-1)</f>
        <v>-1</v>
      </c>
      <c r="AA233" s="34">
        <f>SUM(AA232+Table2[[#This Row],[Dob P/L]])</f>
        <v>1.6400000000000272</v>
      </c>
      <c r="AB233" s="34">
        <f>IF(V233=1.01,(U233-1)*98%,-1)</f>
        <v>-1</v>
      </c>
      <c r="AC233" s="34">
        <f>SUM(AC232+Table2[[#This Row],[Win P/L]])</f>
        <v>-3.7177999999999951</v>
      </c>
    </row>
    <row r="234" spans="1:29" x14ac:dyDescent="0.25">
      <c r="A234" s="18">
        <v>43705.78125</v>
      </c>
      <c r="B234" s="17" t="s">
        <v>59</v>
      </c>
      <c r="C234" s="17" t="s">
        <v>557</v>
      </c>
      <c r="E234" s="74">
        <v>24</v>
      </c>
      <c r="H234" s="19" t="s">
        <v>120</v>
      </c>
      <c r="I234" s="74" t="s">
        <v>128</v>
      </c>
      <c r="J234" s="74">
        <v>5</v>
      </c>
      <c r="K234" s="20">
        <v>0.2</v>
      </c>
      <c r="N234" s="78" t="s">
        <v>128</v>
      </c>
      <c r="O234" s="78">
        <v>-21</v>
      </c>
      <c r="P234" s="20">
        <v>0.8</v>
      </c>
      <c r="Q234" s="20">
        <v>1</v>
      </c>
      <c r="R234" s="20">
        <v>0.8</v>
      </c>
      <c r="S234" s="20">
        <v>0.8</v>
      </c>
      <c r="T234" s="34">
        <v>28</v>
      </c>
      <c r="U234" s="56">
        <v>3.57</v>
      </c>
      <c r="V234" s="56">
        <v>1.01</v>
      </c>
      <c r="W234" s="34">
        <f>SUM(V234/U234)*100-100</f>
        <v>-71.708683473389357</v>
      </c>
      <c r="X234" s="34">
        <f>IF(W234&lt;-66.66,1.96,-1)</f>
        <v>1.96</v>
      </c>
      <c r="Y234" s="32">
        <f>SUM(Y233+X234)</f>
        <v>30.440000000000069</v>
      </c>
      <c r="Z234" s="34">
        <f>IF(W234&lt;-49.99,0.98,-1)</f>
        <v>0.98</v>
      </c>
      <c r="AA234" s="34">
        <f>SUM(AA233+Table2[[#This Row],[Dob P/L]])</f>
        <v>2.6200000000000272</v>
      </c>
      <c r="AB234" s="34">
        <f>IF(V234=1.01,(U234-1)*98%,-1)</f>
        <v>2.5185999999999997</v>
      </c>
      <c r="AC234" s="34">
        <f>SUM(AC233+Table2[[#This Row],[Win P/L]])</f>
        <v>-1.1991999999999954</v>
      </c>
    </row>
    <row r="235" spans="1:29" x14ac:dyDescent="0.25">
      <c r="A235" s="18">
        <v>43705.822916666664</v>
      </c>
      <c r="B235" s="17" t="s">
        <v>59</v>
      </c>
      <c r="C235" s="17" t="s">
        <v>560</v>
      </c>
      <c r="E235" s="74">
        <v>130</v>
      </c>
      <c r="G235" s="74">
        <v>110</v>
      </c>
      <c r="H235" s="19" t="s">
        <v>344</v>
      </c>
      <c r="I235" s="74" t="s">
        <v>128</v>
      </c>
      <c r="J235" s="74">
        <v>11</v>
      </c>
      <c r="K235" s="20">
        <v>9.0899999999999995E-2</v>
      </c>
      <c r="N235" s="78" t="s">
        <v>129</v>
      </c>
      <c r="O235" s="78">
        <v>-2</v>
      </c>
      <c r="P235" s="20">
        <v>0.72729999999999995</v>
      </c>
      <c r="Q235" s="20">
        <v>0.81820000000000004</v>
      </c>
      <c r="R235" s="20">
        <v>0.72727272727272729</v>
      </c>
      <c r="S235" s="20">
        <v>0.72729999999999995</v>
      </c>
      <c r="T235" s="34">
        <v>46</v>
      </c>
      <c r="U235" s="56">
        <v>11</v>
      </c>
      <c r="V235" s="56">
        <v>1.01</v>
      </c>
      <c r="W235" s="34">
        <f>SUM(V235/U235)*100-100</f>
        <v>-90.818181818181813</v>
      </c>
      <c r="X235" s="34">
        <f>IF(W235&lt;-66.66,1.96,-1)</f>
        <v>1.96</v>
      </c>
      <c r="Y235" s="32">
        <f>SUM(Y234+X235)</f>
        <v>32.40000000000007</v>
      </c>
      <c r="Z235" s="34">
        <f>IF(W235&lt;-49.99,0.98,-1)</f>
        <v>0.98</v>
      </c>
      <c r="AA235" s="34">
        <f>SUM(AA234+Table2[[#This Row],[Dob P/L]])</f>
        <v>3.6000000000000272</v>
      </c>
      <c r="AB235" s="34">
        <f>IF(V235=1.01,(U235-1)*98%,-1)</f>
        <v>9.8000000000000007</v>
      </c>
      <c r="AC235" s="34">
        <f>SUM(AC234+Table2[[#This Row],[Win P/L]])</f>
        <v>8.6008000000000049</v>
      </c>
    </row>
    <row r="236" spans="1:29" x14ac:dyDescent="0.25">
      <c r="A236" s="18">
        <v>43705.829861111109</v>
      </c>
      <c r="B236" s="17" t="s">
        <v>294</v>
      </c>
      <c r="C236" s="17" t="s">
        <v>154</v>
      </c>
      <c r="E236" s="74">
        <v>11</v>
      </c>
      <c r="F236" s="74">
        <v>1</v>
      </c>
      <c r="G236" s="74">
        <v>78</v>
      </c>
      <c r="H236" s="19" t="s">
        <v>19</v>
      </c>
      <c r="I236" s="74" t="s">
        <v>129</v>
      </c>
      <c r="J236" s="74">
        <v>30</v>
      </c>
      <c r="K236" s="20">
        <v>0.1</v>
      </c>
      <c r="N236" s="78" t="s">
        <v>167</v>
      </c>
      <c r="O236" s="78">
        <v>64.5</v>
      </c>
      <c r="P236" s="20">
        <v>0.7</v>
      </c>
      <c r="Q236" s="20">
        <v>0.86670000000000003</v>
      </c>
      <c r="R236" s="20">
        <v>0.7</v>
      </c>
      <c r="S236" s="20">
        <v>0.7</v>
      </c>
      <c r="T236" s="34">
        <v>109.5</v>
      </c>
      <c r="U236" s="56">
        <v>5.07</v>
      </c>
      <c r="V236" s="56">
        <v>1.8</v>
      </c>
      <c r="W236" s="34">
        <f>SUM(V236/U236)*100-100</f>
        <v>-64.497041420118336</v>
      </c>
      <c r="X236" s="34">
        <f>IF(W236&lt;-66.66,1.96,-1)</f>
        <v>-1</v>
      </c>
      <c r="Y236" s="32">
        <f>SUM(Y235+X236)</f>
        <v>31.40000000000007</v>
      </c>
      <c r="Z236" s="34">
        <f>IF(W236&lt;-49.99,0.98,-1)</f>
        <v>0.98</v>
      </c>
      <c r="AA236" s="34">
        <f>SUM(AA235+Table2[[#This Row],[Dob P/L]])</f>
        <v>4.5800000000000267</v>
      </c>
      <c r="AB236" s="34">
        <f>IF(V236=1.01,(U236-1)*98%,-1)</f>
        <v>-1</v>
      </c>
      <c r="AC236" s="34">
        <f>SUM(AC235+Table2[[#This Row],[Win P/L]])</f>
        <v>7.6008000000000049</v>
      </c>
    </row>
    <row r="237" spans="1:29" x14ac:dyDescent="0.25">
      <c r="A237" s="18">
        <v>43706.555555555555</v>
      </c>
      <c r="B237" s="17" t="s">
        <v>111</v>
      </c>
      <c r="C237" s="17" t="s">
        <v>574</v>
      </c>
      <c r="E237" s="74">
        <v>48</v>
      </c>
      <c r="F237" s="74">
        <v>1</v>
      </c>
      <c r="G237" s="74">
        <v>69</v>
      </c>
      <c r="H237" s="19" t="s">
        <v>410</v>
      </c>
      <c r="I237" s="74" t="s">
        <v>128</v>
      </c>
      <c r="J237" s="74">
        <v>5</v>
      </c>
      <c r="K237" s="20">
        <v>0.2</v>
      </c>
      <c r="N237" s="78" t="s">
        <v>127</v>
      </c>
      <c r="O237" s="78">
        <v>-11.5</v>
      </c>
      <c r="P237" s="20">
        <v>0.8</v>
      </c>
      <c r="Q237" s="20">
        <v>0.8</v>
      </c>
      <c r="R237" s="20">
        <v>0.8</v>
      </c>
      <c r="S237" s="20">
        <v>0.8</v>
      </c>
      <c r="T237" s="34">
        <v>28</v>
      </c>
      <c r="U237" s="56">
        <v>11.52</v>
      </c>
      <c r="V237" s="56">
        <v>13.5</v>
      </c>
      <c r="W237" s="34">
        <f>SUM(V237/U237)*100-100</f>
        <v>17.1875</v>
      </c>
      <c r="X237" s="34">
        <f>IF(W237&lt;-66.66,1.96,-1)</f>
        <v>-1</v>
      </c>
      <c r="Y237" s="32">
        <f>SUM(Y236+X237)</f>
        <v>30.40000000000007</v>
      </c>
      <c r="Z237" s="34">
        <f>IF(W237&lt;-49.99,0.98,-1)</f>
        <v>-1</v>
      </c>
      <c r="AA237" s="34">
        <f>SUM(AA236+Table2[[#This Row],[Dob P/L]])</f>
        <v>3.5800000000000267</v>
      </c>
      <c r="AB237" s="34">
        <f>IF(V237=1.01,(U237-1)*98%,-1)</f>
        <v>-1</v>
      </c>
      <c r="AC237" s="34">
        <f>SUM(AC236+Table2[[#This Row],[Win P/L]])</f>
        <v>6.6008000000000049</v>
      </c>
    </row>
    <row r="238" spans="1:29" x14ac:dyDescent="0.25">
      <c r="A238" s="18">
        <v>43706.652777777781</v>
      </c>
      <c r="B238" s="17" t="s">
        <v>21</v>
      </c>
      <c r="C238" s="17" t="s">
        <v>563</v>
      </c>
      <c r="E238" s="74">
        <v>26</v>
      </c>
      <c r="F238" s="74">
        <v>5</v>
      </c>
      <c r="G238" s="74">
        <v>75</v>
      </c>
      <c r="H238" s="19" t="s">
        <v>84</v>
      </c>
      <c r="I238" s="74">
        <v>0</v>
      </c>
      <c r="J238" s="74" t="s">
        <v>123</v>
      </c>
      <c r="K238" s="20">
        <v>0</v>
      </c>
      <c r="N238" s="78">
        <v>2</v>
      </c>
      <c r="O238" s="78" t="s">
        <v>564</v>
      </c>
      <c r="P238" s="20">
        <v>1</v>
      </c>
      <c r="Q238" s="20">
        <v>1</v>
      </c>
      <c r="R238" s="20">
        <v>43590</v>
      </c>
      <c r="S238" s="20">
        <v>1</v>
      </c>
      <c r="T238" s="34">
        <v>47.5</v>
      </c>
      <c r="U238" s="56">
        <v>4.9000000000000004</v>
      </c>
      <c r="V238" s="56">
        <v>3.25</v>
      </c>
      <c r="W238" s="34">
        <f>SUM(V238/U238)*100-100</f>
        <v>-33.673469387755105</v>
      </c>
      <c r="X238" s="34">
        <f>IF(W238&lt;-66.66,1.96,-1)</f>
        <v>-1</v>
      </c>
      <c r="Y238" s="32">
        <f>SUM(Y237+X238)</f>
        <v>29.40000000000007</v>
      </c>
      <c r="Z238" s="34">
        <f>IF(W238&lt;-49.99,0.98,-1)</f>
        <v>-1</v>
      </c>
      <c r="AA238" s="34">
        <f>SUM(AA237+Table2[[#This Row],[Dob P/L]])</f>
        <v>2.5800000000000267</v>
      </c>
      <c r="AB238" s="34">
        <f>IF(V238=1.01,(U238-1)*98%,-1)</f>
        <v>-1</v>
      </c>
      <c r="AC238" s="34">
        <f>SUM(AC237+Table2[[#This Row],[Win P/L]])</f>
        <v>5.6008000000000049</v>
      </c>
    </row>
    <row r="239" spans="1:29" x14ac:dyDescent="0.25">
      <c r="A239" s="18">
        <v>43706.680555555555</v>
      </c>
      <c r="B239" s="17" t="s">
        <v>111</v>
      </c>
      <c r="C239" s="17" t="s">
        <v>573</v>
      </c>
      <c r="E239" s="74">
        <v>21</v>
      </c>
      <c r="F239" s="74">
        <v>1</v>
      </c>
      <c r="G239" s="74">
        <v>57</v>
      </c>
      <c r="H239" s="19" t="s">
        <v>396</v>
      </c>
      <c r="I239" s="74" t="s">
        <v>128</v>
      </c>
      <c r="J239" s="74">
        <v>6</v>
      </c>
      <c r="K239" s="20">
        <v>0.16669999999999999</v>
      </c>
      <c r="N239" s="78" t="s">
        <v>128</v>
      </c>
      <c r="O239" s="78">
        <v>9.5</v>
      </c>
      <c r="P239" s="20">
        <v>0.83330000000000004</v>
      </c>
      <c r="Q239" s="20">
        <v>1</v>
      </c>
      <c r="R239" s="20">
        <v>0.83333333333333337</v>
      </c>
      <c r="S239" s="20">
        <v>0.83330000000000004</v>
      </c>
      <c r="T239" s="34">
        <v>37.5</v>
      </c>
      <c r="U239" s="56">
        <v>6.61</v>
      </c>
      <c r="V239" s="56">
        <v>1.4</v>
      </c>
      <c r="W239" s="34">
        <f>SUM(V239/U239)*100-100</f>
        <v>-78.819969742813925</v>
      </c>
      <c r="X239" s="34">
        <f>IF(W239&lt;-66.66,1.96,-1)</f>
        <v>1.96</v>
      </c>
      <c r="Y239" s="32">
        <f>SUM(Y238+X239)</f>
        <v>31.36000000000007</v>
      </c>
      <c r="Z239" s="34">
        <f>IF(W239&lt;-49.99,0.98,-1)</f>
        <v>0.98</v>
      </c>
      <c r="AA239" s="34">
        <f>SUM(AA238+Table2[[#This Row],[Dob P/L]])</f>
        <v>3.5600000000000267</v>
      </c>
      <c r="AB239" s="34">
        <f>IF(V239=1.01,(U239-1)*98%,-1)</f>
        <v>-1</v>
      </c>
      <c r="AC239" s="34">
        <f>SUM(AC238+Table2[[#This Row],[Win P/L]])</f>
        <v>4.6008000000000049</v>
      </c>
    </row>
    <row r="240" spans="1:29" x14ac:dyDescent="0.25">
      <c r="A240" s="18">
        <v>43706.680555555555</v>
      </c>
      <c r="B240" s="17" t="s">
        <v>111</v>
      </c>
      <c r="C240" s="17" t="s">
        <v>94</v>
      </c>
      <c r="E240" s="74">
        <v>8</v>
      </c>
      <c r="F240" s="74">
        <v>10</v>
      </c>
      <c r="G240" s="74">
        <v>54</v>
      </c>
      <c r="H240" s="19" t="s">
        <v>579</v>
      </c>
      <c r="I240" s="74" t="s">
        <v>129</v>
      </c>
      <c r="J240" s="74">
        <v>30</v>
      </c>
      <c r="K240" s="20">
        <v>0.1</v>
      </c>
      <c r="N240" s="78" t="s">
        <v>143</v>
      </c>
      <c r="O240" s="78">
        <v>104.5</v>
      </c>
      <c r="P240" s="20">
        <v>0.7</v>
      </c>
      <c r="Q240" s="20">
        <v>0.76670000000000005</v>
      </c>
      <c r="R240" s="20">
        <v>0.7</v>
      </c>
      <c r="S240" s="20">
        <v>0.7</v>
      </c>
      <c r="T240" s="34">
        <v>109.5</v>
      </c>
      <c r="U240" s="56">
        <v>12.5</v>
      </c>
      <c r="V240" s="56">
        <v>11</v>
      </c>
      <c r="W240" s="34">
        <f>SUM(V240/U240)*100-100</f>
        <v>-12</v>
      </c>
      <c r="X240" s="34">
        <f>IF(W240&lt;-66.66,1.96,-1)</f>
        <v>-1</v>
      </c>
      <c r="Y240" s="32">
        <f>SUM(Y239+X240)</f>
        <v>30.36000000000007</v>
      </c>
      <c r="Z240" s="34">
        <f>IF(W240&lt;-49.99,0.98,-1)</f>
        <v>-1</v>
      </c>
      <c r="AA240" s="34">
        <f>SUM(AA239+Table2[[#This Row],[Dob P/L]])</f>
        <v>2.5600000000000267</v>
      </c>
      <c r="AB240" s="34">
        <f>IF(V240=1.01,(U240-1)*98%,-1)</f>
        <v>-1</v>
      </c>
      <c r="AC240" s="34">
        <f>SUM(AC239+Table2[[#This Row],[Win P/L]])</f>
        <v>3.6008000000000049</v>
      </c>
    </row>
    <row r="241" spans="1:29" x14ac:dyDescent="0.25">
      <c r="A241" s="18">
        <v>43706.694444444445</v>
      </c>
      <c r="B241" s="17" t="s">
        <v>552</v>
      </c>
      <c r="C241" s="17" t="s">
        <v>576</v>
      </c>
      <c r="E241" s="74">
        <v>6</v>
      </c>
      <c r="F241" s="74">
        <v>0</v>
      </c>
      <c r="G241" s="74">
        <v>112</v>
      </c>
      <c r="H241" s="19" t="s">
        <v>577</v>
      </c>
      <c r="I241" s="74" t="s">
        <v>127</v>
      </c>
      <c r="J241" s="74">
        <v>7</v>
      </c>
      <c r="K241" s="20">
        <v>0.28570000000000001</v>
      </c>
      <c r="N241" s="78" t="s">
        <v>127</v>
      </c>
      <c r="O241" s="78">
        <v>-42</v>
      </c>
      <c r="P241" s="20">
        <v>0.71430000000000005</v>
      </c>
      <c r="Q241" s="20">
        <v>0.85709999999999997</v>
      </c>
      <c r="R241" s="20">
        <v>0.7142857142857143</v>
      </c>
      <c r="S241" s="20">
        <v>0.71430000000000005</v>
      </c>
      <c r="T241" s="34">
        <v>27.5</v>
      </c>
      <c r="U241" s="56">
        <v>9.51</v>
      </c>
      <c r="V241" s="56">
        <v>1.01</v>
      </c>
      <c r="W241" s="34">
        <f>SUM(V241/U241)*100-100</f>
        <v>-89.379600420609876</v>
      </c>
      <c r="X241" s="34">
        <f>IF(W241&lt;-66.66,1.96,-1)</f>
        <v>1.96</v>
      </c>
      <c r="Y241" s="32">
        <f>SUM(Y240+X241)</f>
        <v>32.320000000000071</v>
      </c>
      <c r="Z241" s="34">
        <f>IF(W241&lt;-49.99,0.98,-1)</f>
        <v>0.98</v>
      </c>
      <c r="AA241" s="34">
        <f>SUM(AA240+Table2[[#This Row],[Dob P/L]])</f>
        <v>3.5400000000000267</v>
      </c>
      <c r="AB241" s="34">
        <f>IF(V241=1.01,(U241-1)*98%,-1)</f>
        <v>8.3398000000000003</v>
      </c>
      <c r="AC241" s="34">
        <f>SUM(AC240+Table2[[#This Row],[Win P/L]])</f>
        <v>11.940600000000005</v>
      </c>
    </row>
    <row r="242" spans="1:29" x14ac:dyDescent="0.25">
      <c r="A242" s="18">
        <v>43706.701388888891</v>
      </c>
      <c r="B242" s="17" t="s">
        <v>569</v>
      </c>
      <c r="C242" s="17" t="s">
        <v>289</v>
      </c>
      <c r="E242" s="74">
        <v>10</v>
      </c>
      <c r="F242" s="74">
        <v>0</v>
      </c>
      <c r="G242" s="74">
        <v>94</v>
      </c>
      <c r="H242" s="19" t="s">
        <v>281</v>
      </c>
      <c r="I242" s="74" t="s">
        <v>219</v>
      </c>
      <c r="J242" s="74">
        <v>7</v>
      </c>
      <c r="K242" s="20">
        <v>0</v>
      </c>
      <c r="N242" s="78" t="s">
        <v>128</v>
      </c>
      <c r="O242" s="78">
        <v>9.5</v>
      </c>
      <c r="P242" s="20">
        <v>0.71430000000000005</v>
      </c>
      <c r="Q242" s="20">
        <v>1</v>
      </c>
      <c r="R242" s="20">
        <v>0.7142857142857143</v>
      </c>
      <c r="S242" s="20">
        <v>0.71430000000000005</v>
      </c>
      <c r="T242" s="34">
        <v>27.5</v>
      </c>
      <c r="U242" s="56">
        <v>4.8</v>
      </c>
      <c r="V242" s="56">
        <v>3.65</v>
      </c>
      <c r="W242" s="34">
        <f>SUM(V242/U242)*100-100</f>
        <v>-23.958333333333343</v>
      </c>
      <c r="X242" s="34">
        <f>IF(W242&lt;-66.66,1.96,-1)</f>
        <v>-1</v>
      </c>
      <c r="Y242" s="32">
        <f>SUM(Y241+X242)</f>
        <v>31.320000000000071</v>
      </c>
      <c r="Z242" s="34">
        <f>IF(W242&lt;-49.99,0.98,-1)</f>
        <v>-1</v>
      </c>
      <c r="AA242" s="34">
        <f>SUM(AA241+Table2[[#This Row],[Dob P/L]])</f>
        <v>2.5400000000000267</v>
      </c>
      <c r="AB242" s="34">
        <f>IF(V242=1.01,(U242-1)*98%,-1)</f>
        <v>-1</v>
      </c>
      <c r="AC242" s="34">
        <f>SUM(AC241+Table2[[#This Row],[Win P/L]])</f>
        <v>10.940600000000005</v>
      </c>
    </row>
    <row r="243" spans="1:29" x14ac:dyDescent="0.25">
      <c r="A243" s="18">
        <v>43706.704861111109</v>
      </c>
      <c r="B243" s="17" t="s">
        <v>565</v>
      </c>
      <c r="C243" s="17" t="s">
        <v>566</v>
      </c>
      <c r="E243" s="74">
        <v>42</v>
      </c>
      <c r="F243" s="74">
        <v>10</v>
      </c>
      <c r="G243" s="74">
        <v>63</v>
      </c>
      <c r="H243" s="19" t="s">
        <v>210</v>
      </c>
      <c r="I243" s="74" t="s">
        <v>219</v>
      </c>
      <c r="J243" s="74">
        <v>3</v>
      </c>
      <c r="K243" s="20">
        <v>0</v>
      </c>
      <c r="N243" s="78" t="s">
        <v>219</v>
      </c>
      <c r="O243" s="78">
        <v>0</v>
      </c>
      <c r="P243" s="20">
        <v>1</v>
      </c>
      <c r="Q243" s="20">
        <v>1</v>
      </c>
      <c r="R243" s="20">
        <v>1</v>
      </c>
      <c r="S243" s="20">
        <v>1</v>
      </c>
      <c r="T243" s="34">
        <v>28.5</v>
      </c>
      <c r="U243" s="56">
        <v>44</v>
      </c>
      <c r="V243" s="56">
        <v>21</v>
      </c>
      <c r="W243" s="34">
        <f>SUM(V243/U243)*100-100</f>
        <v>-52.272727272727273</v>
      </c>
      <c r="X243" s="34">
        <f>IF(W243&lt;-66.66,1.96,-1)</f>
        <v>-1</v>
      </c>
      <c r="Y243" s="32">
        <f>SUM(Y242+X243)</f>
        <v>30.320000000000071</v>
      </c>
      <c r="Z243" s="34">
        <f>IF(W243&lt;-49.99,0.98,-1)</f>
        <v>0.98</v>
      </c>
      <c r="AA243" s="34">
        <f>SUM(AA242+Table2[[#This Row],[Dob P/L]])</f>
        <v>3.5200000000000267</v>
      </c>
      <c r="AB243" s="34">
        <f>IF(V243=1.01,(U243-1)*98%,-1)</f>
        <v>-1</v>
      </c>
      <c r="AC243" s="34">
        <f>SUM(AC242+Table2[[#This Row],[Win P/L]])</f>
        <v>9.9406000000000052</v>
      </c>
    </row>
    <row r="244" spans="1:29" x14ac:dyDescent="0.25">
      <c r="A244" s="18">
        <v>43706.722222222219</v>
      </c>
      <c r="B244" s="17" t="s">
        <v>569</v>
      </c>
      <c r="C244" s="17" t="s">
        <v>570</v>
      </c>
      <c r="E244" s="74">
        <v>11</v>
      </c>
      <c r="F244" s="74">
        <v>0</v>
      </c>
      <c r="G244" s="74">
        <v>110</v>
      </c>
      <c r="H244" s="19" t="s">
        <v>571</v>
      </c>
      <c r="I244" s="74" t="s">
        <v>219</v>
      </c>
      <c r="J244" s="74">
        <v>8</v>
      </c>
      <c r="K244" s="20">
        <v>0</v>
      </c>
      <c r="N244" s="78" t="s">
        <v>219</v>
      </c>
      <c r="O244" s="78">
        <v>0</v>
      </c>
      <c r="P244" s="20">
        <v>0.875</v>
      </c>
      <c r="Q244" s="20">
        <v>1</v>
      </c>
      <c r="R244" s="20">
        <v>0.875</v>
      </c>
      <c r="S244" s="20">
        <v>0.875</v>
      </c>
      <c r="T244" s="34">
        <v>56.5</v>
      </c>
      <c r="U244" s="56">
        <v>7.5</v>
      </c>
      <c r="V244" s="56">
        <v>1.54</v>
      </c>
      <c r="W244" s="34">
        <f>SUM(V244/U244)*100-100</f>
        <v>-79.466666666666669</v>
      </c>
      <c r="X244" s="34">
        <f>IF(W244&lt;-66.66,1.96,-1)</f>
        <v>1.96</v>
      </c>
      <c r="Y244" s="32">
        <f>SUM(Y243+X244)</f>
        <v>32.280000000000072</v>
      </c>
      <c r="Z244" s="34">
        <f>IF(W244&lt;-49.99,0.98,-1)</f>
        <v>0.98</v>
      </c>
      <c r="AA244" s="34">
        <f>SUM(AA243+Table2[[#This Row],[Dob P/L]])</f>
        <v>4.5000000000000266</v>
      </c>
      <c r="AB244" s="34">
        <f>IF(V244=1.01,(U244-1)*98%,-1)</f>
        <v>-1</v>
      </c>
      <c r="AC244" s="34">
        <f>SUM(AC243+Table2[[#This Row],[Win P/L]])</f>
        <v>8.9406000000000052</v>
      </c>
    </row>
    <row r="245" spans="1:29" x14ac:dyDescent="0.25">
      <c r="A245" s="18">
        <v>43706.736111111109</v>
      </c>
      <c r="B245" s="17" t="s">
        <v>552</v>
      </c>
      <c r="C245" s="17" t="s">
        <v>578</v>
      </c>
      <c r="E245" s="74">
        <v>42</v>
      </c>
      <c r="F245" s="74">
        <v>0</v>
      </c>
      <c r="G245" s="74">
        <v>111</v>
      </c>
      <c r="H245" s="19" t="s">
        <v>327</v>
      </c>
      <c r="I245" s="74" t="s">
        <v>127</v>
      </c>
      <c r="J245" s="74">
        <v>7</v>
      </c>
      <c r="K245" s="20">
        <v>0.28570000000000001</v>
      </c>
      <c r="N245" s="78" t="s">
        <v>128</v>
      </c>
      <c r="O245" s="78">
        <v>-21</v>
      </c>
      <c r="P245" s="20">
        <v>0.71430000000000005</v>
      </c>
      <c r="Q245" s="20">
        <v>0.85709999999999997</v>
      </c>
      <c r="R245" s="20">
        <v>0.7142857142857143</v>
      </c>
      <c r="S245" s="20">
        <v>0.71430000000000005</v>
      </c>
      <c r="T245" s="34">
        <v>27.5</v>
      </c>
      <c r="U245" s="56">
        <v>6.91</v>
      </c>
      <c r="V245" s="56">
        <v>1.01</v>
      </c>
      <c r="W245" s="34">
        <f>SUM(V245/U245)*100-100</f>
        <v>-85.383502170767002</v>
      </c>
      <c r="X245" s="34">
        <f>IF(W245&lt;-66.66,1.96,-1)</f>
        <v>1.96</v>
      </c>
      <c r="Y245" s="32">
        <f>SUM(Y244+X245)</f>
        <v>34.240000000000073</v>
      </c>
      <c r="Z245" s="34">
        <f>IF(W245&lt;-49.99,0.98,-1)</f>
        <v>0.98</v>
      </c>
      <c r="AA245" s="34">
        <f>SUM(AA244+Table2[[#This Row],[Dob P/L]])</f>
        <v>5.4800000000000271</v>
      </c>
      <c r="AB245" s="34">
        <f>IF(V245=1.01,(U245-1)*98%,-1)</f>
        <v>5.7918000000000003</v>
      </c>
      <c r="AC245" s="34">
        <f>SUM(AC244+Table2[[#This Row],[Win P/L]])</f>
        <v>14.732400000000005</v>
      </c>
    </row>
    <row r="246" spans="1:29" x14ac:dyDescent="0.25">
      <c r="A246" s="18">
        <v>43706.788194444445</v>
      </c>
      <c r="B246" s="17" t="s">
        <v>565</v>
      </c>
      <c r="C246" s="17" t="s">
        <v>567</v>
      </c>
      <c r="E246" s="74">
        <v>33</v>
      </c>
      <c r="F246" s="74">
        <v>8</v>
      </c>
      <c r="G246" s="74">
        <v>93</v>
      </c>
      <c r="H246" s="19" t="s">
        <v>568</v>
      </c>
      <c r="I246" s="74" t="s">
        <v>128</v>
      </c>
      <c r="J246" s="74">
        <v>12</v>
      </c>
      <c r="K246" s="20">
        <v>8.3299999999999999E-2</v>
      </c>
      <c r="N246" s="78" t="s">
        <v>129</v>
      </c>
      <c r="O246" s="78">
        <v>28.5</v>
      </c>
      <c r="P246" s="20">
        <v>0.91669999999999996</v>
      </c>
      <c r="Q246" s="20">
        <v>1</v>
      </c>
      <c r="R246" s="20">
        <v>0.91666666666666663</v>
      </c>
      <c r="S246" s="20">
        <v>0.91669999999999996</v>
      </c>
      <c r="T246" s="34">
        <v>94.5</v>
      </c>
      <c r="U246" s="56">
        <v>27</v>
      </c>
      <c r="V246" s="56">
        <v>16.5</v>
      </c>
      <c r="W246" s="34">
        <f>SUM(V246/U246)*100-100</f>
        <v>-38.888888888888886</v>
      </c>
      <c r="X246" s="34">
        <f>IF(W246&lt;-66.66,1.96,-1)</f>
        <v>-1</v>
      </c>
      <c r="Y246" s="32">
        <f>SUM(Y245+X246)</f>
        <v>33.240000000000073</v>
      </c>
      <c r="Z246" s="34">
        <f>IF(W246&lt;-49.99,0.98,-1)</f>
        <v>-1</v>
      </c>
      <c r="AA246" s="34">
        <f>SUM(AA245+Table2[[#This Row],[Dob P/L]])</f>
        <v>4.4800000000000271</v>
      </c>
      <c r="AB246" s="34">
        <f>IF(V246=1.01,(U246-1)*98%,-1)</f>
        <v>-1</v>
      </c>
      <c r="AC246" s="34">
        <f>SUM(AC245+Table2[[#This Row],[Win P/L]])</f>
        <v>13.732400000000005</v>
      </c>
    </row>
    <row r="247" spans="1:29" x14ac:dyDescent="0.25">
      <c r="A247" s="18">
        <v>43706.788194444445</v>
      </c>
      <c r="B247" s="17" t="s">
        <v>565</v>
      </c>
      <c r="C247" s="17" t="s">
        <v>575</v>
      </c>
      <c r="E247" s="74">
        <v>173</v>
      </c>
      <c r="F247" s="74">
        <v>1</v>
      </c>
      <c r="G247" s="74">
        <v>110</v>
      </c>
      <c r="H247" s="19" t="s">
        <v>317</v>
      </c>
      <c r="I247" s="74" t="s">
        <v>129</v>
      </c>
      <c r="J247" s="74">
        <v>13</v>
      </c>
      <c r="K247" s="20">
        <v>0.23080000000000001</v>
      </c>
      <c r="N247" s="78" t="s">
        <v>131</v>
      </c>
      <c r="O247" s="78">
        <v>-23</v>
      </c>
      <c r="P247" s="20">
        <v>0.76919999999999999</v>
      </c>
      <c r="Q247" s="20">
        <v>0.92310000000000003</v>
      </c>
      <c r="R247" s="20">
        <v>0.76923076923076927</v>
      </c>
      <c r="S247" s="20">
        <v>0.76919999999999999</v>
      </c>
      <c r="T247" s="34">
        <v>65</v>
      </c>
      <c r="U247" s="56">
        <v>13.54</v>
      </c>
      <c r="V247" s="56">
        <v>1.6</v>
      </c>
      <c r="W247" s="34">
        <f>SUM(V247/U247)*100-100</f>
        <v>-88.183161004431312</v>
      </c>
      <c r="X247" s="34">
        <f>IF(W247&lt;-66.66,1.96,-1)</f>
        <v>1.96</v>
      </c>
      <c r="Y247" s="32">
        <f>SUM(Y246+X247)</f>
        <v>35.200000000000074</v>
      </c>
      <c r="Z247" s="34">
        <f>IF(W247&lt;-49.99,0.98,-1)</f>
        <v>0.98</v>
      </c>
      <c r="AA247" s="34">
        <f>SUM(AA246+Table2[[#This Row],[Dob P/L]])</f>
        <v>5.4600000000000275</v>
      </c>
      <c r="AB247" s="34">
        <f>IF(V247=1.01,(U247-1)*98%,-1)</f>
        <v>-1</v>
      </c>
      <c r="AC247" s="34">
        <f>SUM(AC246+Table2[[#This Row],[Win P/L]])</f>
        <v>12.732400000000005</v>
      </c>
    </row>
    <row r="248" spans="1:29" x14ac:dyDescent="0.25">
      <c r="A248" s="18">
        <v>43706.788194444445</v>
      </c>
      <c r="B248" s="17" t="s">
        <v>565</v>
      </c>
      <c r="C248" s="17" t="s">
        <v>580</v>
      </c>
      <c r="E248" s="74">
        <v>18</v>
      </c>
      <c r="F248" s="74">
        <v>4</v>
      </c>
      <c r="G248" s="74">
        <v>96</v>
      </c>
      <c r="H248" s="19" t="s">
        <v>494</v>
      </c>
      <c r="I248" s="74" t="s">
        <v>131</v>
      </c>
      <c r="J248" s="74">
        <v>10</v>
      </c>
      <c r="K248" s="20">
        <v>0.4</v>
      </c>
      <c r="N248" s="78" t="s">
        <v>131</v>
      </c>
      <c r="O248" s="78">
        <v>-23</v>
      </c>
      <c r="P248" s="20">
        <v>0.7</v>
      </c>
      <c r="Q248" s="20">
        <v>0.8</v>
      </c>
      <c r="R248" s="20">
        <v>0.7</v>
      </c>
      <c r="S248" s="20">
        <v>0.7</v>
      </c>
      <c r="T248" s="34">
        <v>36.5</v>
      </c>
      <c r="U248" s="56">
        <v>5.43</v>
      </c>
      <c r="V248" s="56">
        <v>5.4</v>
      </c>
      <c r="W248" s="34">
        <f>SUM(V248/U248)*100-100</f>
        <v>-0.55248618784528958</v>
      </c>
      <c r="X248" s="34">
        <f>IF(W248&lt;-66.66,1.96,-1)</f>
        <v>-1</v>
      </c>
      <c r="Y248" s="32">
        <f>SUM(Y247+X248)</f>
        <v>34.200000000000074</v>
      </c>
      <c r="Z248" s="34">
        <f>IF(W248&lt;-49.99,0.98,-1)</f>
        <v>-1</v>
      </c>
      <c r="AA248" s="34">
        <f>SUM(AA247+Table2[[#This Row],[Dob P/L]])</f>
        <v>4.4600000000000275</v>
      </c>
      <c r="AB248" s="34">
        <f>IF(V248=1.01,(U248-1)*98%,-1)</f>
        <v>-1</v>
      </c>
      <c r="AC248" s="34">
        <f>SUM(AC247+Table2[[#This Row],[Win P/L]])</f>
        <v>11.732400000000005</v>
      </c>
    </row>
    <row r="249" spans="1:29" x14ac:dyDescent="0.25">
      <c r="A249" s="18">
        <v>43706.788194444445</v>
      </c>
      <c r="B249" s="17" t="s">
        <v>565</v>
      </c>
      <c r="C249" s="17" t="s">
        <v>581</v>
      </c>
      <c r="E249" s="74">
        <v>36</v>
      </c>
      <c r="F249" s="74">
        <v>9</v>
      </c>
      <c r="G249" s="74">
        <v>98</v>
      </c>
      <c r="I249" s="74" t="s">
        <v>127</v>
      </c>
      <c r="J249" s="74">
        <v>10</v>
      </c>
      <c r="K249" s="20">
        <v>0.2</v>
      </c>
      <c r="N249" s="78" t="s">
        <v>129</v>
      </c>
      <c r="O249" s="78">
        <v>-2</v>
      </c>
      <c r="P249" s="20">
        <v>0.7</v>
      </c>
      <c r="Q249" s="20">
        <v>0.8</v>
      </c>
      <c r="R249" s="20">
        <v>0.7</v>
      </c>
      <c r="S249" s="20">
        <v>0.7</v>
      </c>
      <c r="T249" s="34">
        <v>36.5</v>
      </c>
      <c r="U249" s="56">
        <v>9.4</v>
      </c>
      <c r="V249" s="56">
        <v>1.01</v>
      </c>
      <c r="W249" s="34">
        <f>SUM(V249/U249)*100-100</f>
        <v>-89.255319148936167</v>
      </c>
      <c r="X249" s="34">
        <f>IF(W249&lt;-66.66,1.96,-1)</f>
        <v>1.96</v>
      </c>
      <c r="Y249" s="32">
        <f>SUM(Y248+X249)</f>
        <v>36.160000000000075</v>
      </c>
      <c r="Z249" s="34">
        <f>IF(W249&lt;-49.99,0.98,-1)</f>
        <v>0.98</v>
      </c>
      <c r="AA249" s="34">
        <f>SUM(AA248+Table2[[#This Row],[Dob P/L]])</f>
        <v>5.4400000000000279</v>
      </c>
      <c r="AB249" s="34">
        <f>IF(V249=1.01,(U249-1)*98%,-1)</f>
        <v>8.2319999999999993</v>
      </c>
      <c r="AC249" s="34">
        <f>SUM(AC248+Table2[[#This Row],[Win P/L]])</f>
        <v>19.964400000000005</v>
      </c>
    </row>
    <row r="250" spans="1:29" x14ac:dyDescent="0.25">
      <c r="A250" s="18">
        <v>43706.795138888891</v>
      </c>
      <c r="B250" s="17" t="s">
        <v>400</v>
      </c>
      <c r="C250" s="17" t="s">
        <v>343</v>
      </c>
      <c r="E250" s="74">
        <v>15</v>
      </c>
      <c r="F250" s="74">
        <v>0</v>
      </c>
      <c r="G250" s="74">
        <v>91</v>
      </c>
      <c r="H250" s="19" t="s">
        <v>90</v>
      </c>
      <c r="I250" s="74" t="s">
        <v>219</v>
      </c>
      <c r="J250" s="74">
        <v>7</v>
      </c>
      <c r="K250" s="20">
        <v>0</v>
      </c>
      <c r="N250" s="78" t="s">
        <v>219</v>
      </c>
      <c r="O250" s="78">
        <v>0</v>
      </c>
      <c r="P250" s="20">
        <v>0.71430000000000005</v>
      </c>
      <c r="Q250" s="20">
        <v>1</v>
      </c>
      <c r="R250" s="20">
        <v>0.7142857142857143</v>
      </c>
      <c r="S250" s="20">
        <v>0.71430000000000005</v>
      </c>
      <c r="T250" s="34">
        <v>27.5</v>
      </c>
      <c r="U250" s="56">
        <v>27.61</v>
      </c>
      <c r="V250" s="56">
        <v>1.01</v>
      </c>
      <c r="W250" s="34">
        <f>SUM(V250/U250)*100-100</f>
        <v>-96.341905106845346</v>
      </c>
      <c r="X250" s="34">
        <f>IF(W250&lt;-66.66,1.96,-1)</f>
        <v>1.96</v>
      </c>
      <c r="Y250" s="32">
        <f>SUM(Y249+X250)</f>
        <v>38.120000000000076</v>
      </c>
      <c r="Z250" s="34">
        <f>IF(W250&lt;-49.99,0.98,-1)</f>
        <v>0.98</v>
      </c>
      <c r="AA250" s="34">
        <f>SUM(AA249+Table2[[#This Row],[Dob P/L]])</f>
        <v>6.4200000000000284</v>
      </c>
      <c r="AB250" s="34">
        <f>IF(V250=1.01,(U250-1)*98%,-1)</f>
        <v>26.0778</v>
      </c>
      <c r="AC250" s="34">
        <f>SUM(AC249+Table2[[#This Row],[Win P/L]])</f>
        <v>46.042200000000008</v>
      </c>
    </row>
    <row r="251" spans="1:29" x14ac:dyDescent="0.25">
      <c r="A251" s="18">
        <v>43707.611111111109</v>
      </c>
      <c r="B251" s="17" t="s">
        <v>71</v>
      </c>
      <c r="C251" s="17" t="s">
        <v>230</v>
      </c>
      <c r="E251" s="74">
        <v>9</v>
      </c>
      <c r="F251" s="74">
        <v>7</v>
      </c>
      <c r="G251" s="74">
        <v>75</v>
      </c>
      <c r="H251" s="19" t="s">
        <v>57</v>
      </c>
      <c r="I251" s="74" t="s">
        <v>130</v>
      </c>
      <c r="J251" s="74">
        <v>31</v>
      </c>
      <c r="K251" s="20">
        <v>0.2</v>
      </c>
      <c r="N251" s="78" t="s">
        <v>116</v>
      </c>
      <c r="O251" s="78">
        <v>24.5</v>
      </c>
      <c r="P251" s="20">
        <v>0.76670000000000005</v>
      </c>
      <c r="Q251" s="20">
        <v>0.8</v>
      </c>
      <c r="R251" s="20">
        <v>0.76666666666666672</v>
      </c>
      <c r="S251" s="20">
        <v>0.76670000000000005</v>
      </c>
      <c r="T251" s="34">
        <v>148.5</v>
      </c>
      <c r="U251" s="56">
        <v>11.06</v>
      </c>
      <c r="V251" s="56">
        <v>7</v>
      </c>
      <c r="W251" s="34">
        <f>SUM(V251/U251)*100-100</f>
        <v>-36.708860759493675</v>
      </c>
      <c r="X251" s="34">
        <f>IF(W251&lt;-66.66,1.96,-1)</f>
        <v>-1</v>
      </c>
      <c r="Y251" s="32">
        <f>SUM(Y250+X251)</f>
        <v>37.120000000000076</v>
      </c>
      <c r="Z251" s="34">
        <f>IF(W251&lt;-49.99,0.98,-1)</f>
        <v>-1</v>
      </c>
      <c r="AA251" s="34">
        <f>SUM(AA250+Table2[[#This Row],[Dob P/L]])</f>
        <v>5.4200000000000284</v>
      </c>
      <c r="AB251" s="34">
        <f>IF(V251=1.01,(U251-1)*98%,-1)</f>
        <v>-1</v>
      </c>
      <c r="AC251" s="34">
        <f>SUM(AC250+Table2[[#This Row],[Win P/L]])</f>
        <v>45.042200000000008</v>
      </c>
    </row>
    <row r="252" spans="1:29" x14ac:dyDescent="0.25">
      <c r="A252" s="18">
        <v>43707.645833333336</v>
      </c>
      <c r="B252" s="17" t="s">
        <v>284</v>
      </c>
      <c r="C252" s="17" t="s">
        <v>602</v>
      </c>
      <c r="E252" s="74">
        <v>9</v>
      </c>
      <c r="F252" s="74">
        <v>0</v>
      </c>
      <c r="G252" s="74">
        <v>84</v>
      </c>
      <c r="H252" s="19" t="s">
        <v>603</v>
      </c>
      <c r="I252" s="74" t="s">
        <v>131</v>
      </c>
      <c r="J252" s="74">
        <v>30</v>
      </c>
      <c r="K252" s="20">
        <v>0.1333</v>
      </c>
      <c r="N252" s="78" t="s">
        <v>116</v>
      </c>
      <c r="O252" s="78">
        <v>24.5</v>
      </c>
      <c r="P252" s="20">
        <v>0.7</v>
      </c>
      <c r="Q252" s="20">
        <v>0.83330000000000004</v>
      </c>
      <c r="R252" s="20">
        <v>0.7</v>
      </c>
      <c r="S252" s="20">
        <v>0.7</v>
      </c>
      <c r="T252" s="34">
        <v>109.5</v>
      </c>
      <c r="U252" s="56">
        <v>3.65</v>
      </c>
      <c r="V252" s="56">
        <v>3.3</v>
      </c>
      <c r="W252" s="34">
        <f>SUM(V252/U252)*100-100</f>
        <v>-9.5890410958904226</v>
      </c>
      <c r="X252" s="34">
        <f>IF(W252&lt;-66.66,1.96,-1)</f>
        <v>-1</v>
      </c>
      <c r="Y252" s="32">
        <f>SUM(Y251+X252)</f>
        <v>36.120000000000076</v>
      </c>
      <c r="Z252" s="34">
        <f>IF(W252&lt;-49.99,0.98,-1)</f>
        <v>-1</v>
      </c>
      <c r="AA252" s="34">
        <f>SUM(AA251+Table2[[#This Row],[Dob P/L]])</f>
        <v>4.4200000000000284</v>
      </c>
      <c r="AB252" s="34">
        <f>IF(V252=1.01,(U252-1)*98%,-1)</f>
        <v>-1</v>
      </c>
      <c r="AC252" s="34">
        <f>SUM(AC251+Table2[[#This Row],[Win P/L]])</f>
        <v>44.042200000000008</v>
      </c>
    </row>
    <row r="253" spans="1:29" x14ac:dyDescent="0.25">
      <c r="A253" s="18">
        <v>43707.652777777781</v>
      </c>
      <c r="B253" s="17" t="s">
        <v>61</v>
      </c>
      <c r="C253" s="17" t="s">
        <v>255</v>
      </c>
      <c r="E253" s="74">
        <v>13</v>
      </c>
      <c r="F253" s="74">
        <v>9</v>
      </c>
      <c r="G253" s="74">
        <v>93</v>
      </c>
      <c r="H253" s="19" t="s">
        <v>258</v>
      </c>
      <c r="I253" s="74" t="s">
        <v>131</v>
      </c>
      <c r="J253" s="74">
        <v>11</v>
      </c>
      <c r="K253" s="20">
        <v>0.36359999999999998</v>
      </c>
      <c r="N253" s="78" t="s">
        <v>129</v>
      </c>
      <c r="O253" s="78">
        <v>-2</v>
      </c>
      <c r="P253" s="20">
        <v>0.72729999999999995</v>
      </c>
      <c r="Q253" s="20">
        <v>0.81820000000000004</v>
      </c>
      <c r="R253" s="20">
        <v>0.72727272727272729</v>
      </c>
      <c r="S253" s="20">
        <v>0.72729999999999995</v>
      </c>
      <c r="T253" s="34">
        <v>46</v>
      </c>
      <c r="U253" s="56">
        <v>10.59</v>
      </c>
      <c r="V253" s="56">
        <v>1.1299999999999999</v>
      </c>
      <c r="W253" s="34">
        <f>SUM(V253/U253)*100-100</f>
        <v>-89.329556185080264</v>
      </c>
      <c r="X253" s="34">
        <f>IF(W253&lt;-66.66,1.96,-1)</f>
        <v>1.96</v>
      </c>
      <c r="Y253" s="32">
        <f>SUM(Y252+X253)</f>
        <v>38.080000000000076</v>
      </c>
      <c r="Z253" s="34">
        <f>IF(W253&lt;-49.99,0.98,-1)</f>
        <v>0.98</v>
      </c>
      <c r="AA253" s="34">
        <f>SUM(AA252+Table2[[#This Row],[Dob P/L]])</f>
        <v>5.4000000000000288</v>
      </c>
      <c r="AB253" s="34">
        <f>IF(V253=1.01,(U253-1)*98%,-1)</f>
        <v>-1</v>
      </c>
      <c r="AC253" s="34">
        <f>SUM(AC252+Table2[[#This Row],[Win P/L]])</f>
        <v>43.042200000000008</v>
      </c>
    </row>
    <row r="254" spans="1:29" x14ac:dyDescent="0.25">
      <c r="A254" s="18">
        <v>43707.652777777781</v>
      </c>
      <c r="B254" s="17" t="s">
        <v>61</v>
      </c>
      <c r="C254" s="17" t="s">
        <v>259</v>
      </c>
      <c r="E254" s="74">
        <v>13</v>
      </c>
      <c r="F254" s="74">
        <v>6</v>
      </c>
      <c r="G254" s="74">
        <v>82</v>
      </c>
      <c r="H254" s="19" t="s">
        <v>66</v>
      </c>
      <c r="I254" s="74" t="s">
        <v>131</v>
      </c>
      <c r="J254" s="74">
        <v>17</v>
      </c>
      <c r="K254" s="20">
        <v>0.23530000000000001</v>
      </c>
      <c r="N254" s="78" t="s">
        <v>131</v>
      </c>
      <c r="O254" s="78">
        <v>-84</v>
      </c>
      <c r="P254" s="20">
        <v>0.70589999999999997</v>
      </c>
      <c r="Q254" s="20">
        <v>0.88239999999999996</v>
      </c>
      <c r="R254" s="20">
        <v>0.70588235294117652</v>
      </c>
      <c r="S254" s="20">
        <v>0.70589999999999997</v>
      </c>
      <c r="T254" s="34">
        <v>64</v>
      </c>
      <c r="U254" s="56">
        <v>24</v>
      </c>
      <c r="V254" s="56">
        <v>18</v>
      </c>
      <c r="W254" s="34">
        <f>SUM(V254/U254)*100-100</f>
        <v>-25</v>
      </c>
      <c r="X254" s="34">
        <f>IF(W254&lt;-66.66,1.96,-1)</f>
        <v>-1</v>
      </c>
      <c r="Y254" s="32">
        <f>SUM(Y253+X254)</f>
        <v>37.080000000000076</v>
      </c>
      <c r="Z254" s="34">
        <f>IF(W254&lt;-49.99,0.98,-1)</f>
        <v>-1</v>
      </c>
      <c r="AA254" s="34">
        <f>SUM(AA253+Table2[[#This Row],[Dob P/L]])</f>
        <v>4.4000000000000288</v>
      </c>
      <c r="AB254" s="34">
        <f>IF(V254=1.01,(U254-1)*98%,-1)</f>
        <v>-1</v>
      </c>
      <c r="AC254" s="34">
        <f>SUM(AC253+Table2[[#This Row],[Win P/L]])</f>
        <v>42.042200000000008</v>
      </c>
    </row>
    <row r="255" spans="1:29" x14ac:dyDescent="0.25">
      <c r="A255" s="18">
        <v>43707.677083333336</v>
      </c>
      <c r="B255" s="17" t="s">
        <v>61</v>
      </c>
      <c r="C255" s="17" t="s">
        <v>593</v>
      </c>
      <c r="E255" s="74">
        <v>25</v>
      </c>
      <c r="F255" s="74">
        <v>14</v>
      </c>
      <c r="G255" s="74">
        <v>81</v>
      </c>
      <c r="H255" s="19" t="s">
        <v>96</v>
      </c>
      <c r="I255" s="74" t="s">
        <v>127</v>
      </c>
      <c r="J255" s="74">
        <v>8</v>
      </c>
      <c r="K255" s="20">
        <v>0.25</v>
      </c>
      <c r="N255" s="78" t="s">
        <v>131</v>
      </c>
      <c r="O255" s="78">
        <v>-23</v>
      </c>
      <c r="P255" s="20">
        <v>0.75</v>
      </c>
      <c r="Q255" s="20">
        <v>0.875</v>
      </c>
      <c r="R255" s="20">
        <v>0.75</v>
      </c>
      <c r="S255" s="20">
        <v>0.75</v>
      </c>
      <c r="T255" s="34">
        <v>37</v>
      </c>
      <c r="U255" s="56">
        <v>10.15</v>
      </c>
      <c r="V255" s="56">
        <v>5</v>
      </c>
      <c r="W255" s="34">
        <f>SUM(V255/U255)*100-100</f>
        <v>-50.738916256157637</v>
      </c>
      <c r="X255" s="34">
        <f>IF(W255&lt;-66.66,1.96,-1)</f>
        <v>-1</v>
      </c>
      <c r="Y255" s="32">
        <f>SUM(Y254+X255)</f>
        <v>36.080000000000076</v>
      </c>
      <c r="Z255" s="34">
        <f>IF(W255&lt;-49.99,0.98,-1)</f>
        <v>0.98</v>
      </c>
      <c r="AA255" s="34">
        <f>SUM(AA254+Table2[[#This Row],[Dob P/L]])</f>
        <v>5.3800000000000292</v>
      </c>
      <c r="AB255" s="34">
        <f>IF(V255=1.01,(U255-1)*98%,-1)</f>
        <v>-1</v>
      </c>
      <c r="AC255" s="34">
        <f>SUM(AC254+Table2[[#This Row],[Win P/L]])</f>
        <v>41.042200000000008</v>
      </c>
    </row>
    <row r="256" spans="1:29" x14ac:dyDescent="0.25">
      <c r="A256" s="18">
        <v>43707.6875</v>
      </c>
      <c r="B256" s="17" t="s">
        <v>198</v>
      </c>
      <c r="C256" s="17" t="s">
        <v>355</v>
      </c>
      <c r="E256" s="74">
        <v>11</v>
      </c>
      <c r="F256" s="74">
        <v>10</v>
      </c>
      <c r="G256" s="74">
        <v>66</v>
      </c>
      <c r="H256" s="19" t="s">
        <v>356</v>
      </c>
      <c r="I256" s="74" t="s">
        <v>129</v>
      </c>
      <c r="J256" s="74">
        <v>15</v>
      </c>
      <c r="K256" s="20">
        <v>0.2</v>
      </c>
      <c r="N256" s="78" t="s">
        <v>123</v>
      </c>
      <c r="O256" s="78">
        <v>-13.5</v>
      </c>
      <c r="P256" s="20">
        <v>0.73329999999999995</v>
      </c>
      <c r="Q256" s="20">
        <v>0.86670000000000003</v>
      </c>
      <c r="R256" s="20">
        <v>0.73333333333333328</v>
      </c>
      <c r="S256" s="20">
        <v>0.73329999999999995</v>
      </c>
      <c r="T256" s="34">
        <v>64.5</v>
      </c>
      <c r="U256" s="56">
        <v>3.83</v>
      </c>
      <c r="V256" s="56">
        <v>1.01</v>
      </c>
      <c r="W256" s="34">
        <f>SUM(V256/U256)*100-100</f>
        <v>-73.629242819843341</v>
      </c>
      <c r="X256" s="34">
        <f>IF(W256&lt;-66.66,1.96,-1)</f>
        <v>1.96</v>
      </c>
      <c r="Y256" s="32">
        <f>SUM(Y255+X256)</f>
        <v>38.040000000000077</v>
      </c>
      <c r="Z256" s="34">
        <f>IF(W256&lt;-49.99,0.98,-1)</f>
        <v>0.98</v>
      </c>
      <c r="AA256" s="34">
        <f>SUM(AA255+Table2[[#This Row],[Dob P/L]])</f>
        <v>6.3600000000000296</v>
      </c>
      <c r="AB256" s="34">
        <f>IF(V256=1.01,(U256-1)*98%,-1)</f>
        <v>2.7734000000000001</v>
      </c>
      <c r="AC256" s="34">
        <f>SUM(AC255+Table2[[#This Row],[Win P/L]])</f>
        <v>43.815600000000011</v>
      </c>
    </row>
    <row r="257" spans="1:29" x14ac:dyDescent="0.25">
      <c r="A257" s="18">
        <v>43707.697916666664</v>
      </c>
      <c r="B257" s="17" t="s">
        <v>61</v>
      </c>
      <c r="C257" s="17" t="s">
        <v>591</v>
      </c>
      <c r="E257" s="74">
        <v>147</v>
      </c>
      <c r="F257" s="74">
        <v>10</v>
      </c>
      <c r="G257" s="74">
        <v>69</v>
      </c>
      <c r="H257" s="19" t="s">
        <v>78</v>
      </c>
      <c r="I257" s="74" t="s">
        <v>219</v>
      </c>
      <c r="J257" s="74">
        <v>6</v>
      </c>
      <c r="K257" s="20">
        <v>0</v>
      </c>
      <c r="N257" s="78" t="s">
        <v>127</v>
      </c>
      <c r="O257" s="78">
        <v>19</v>
      </c>
      <c r="P257" s="20">
        <v>0.83330000000000004</v>
      </c>
      <c r="Q257" s="20">
        <v>1</v>
      </c>
      <c r="R257" s="20">
        <v>0.83333333333333337</v>
      </c>
      <c r="S257" s="20">
        <v>0.83330000000000004</v>
      </c>
      <c r="T257" s="34">
        <v>37.5</v>
      </c>
      <c r="U257" s="56">
        <v>21.44</v>
      </c>
      <c r="V257" s="56">
        <v>25</v>
      </c>
      <c r="W257" s="34">
        <f>SUM(V257/U257)*100-100</f>
        <v>16.604477611940283</v>
      </c>
      <c r="X257" s="34">
        <f>IF(W257&lt;-66.66,1.96,-1)</f>
        <v>-1</v>
      </c>
      <c r="Y257" s="32">
        <f>SUM(Y256+X257)</f>
        <v>37.040000000000077</v>
      </c>
      <c r="Z257" s="34">
        <f>IF(W257&lt;-49.99,0.98,-1)</f>
        <v>-1</v>
      </c>
      <c r="AA257" s="34">
        <f>SUM(AA256+Table2[[#This Row],[Dob P/L]])</f>
        <v>5.3600000000000296</v>
      </c>
      <c r="AB257" s="34">
        <f>IF(V257=1.01,(U257-1)*98%,-1)</f>
        <v>-1</v>
      </c>
      <c r="AC257" s="34">
        <f>SUM(AC256+Table2[[#This Row],[Win P/L]])</f>
        <v>42.815600000000011</v>
      </c>
    </row>
    <row r="258" spans="1:29" x14ac:dyDescent="0.25">
      <c r="A258" s="18">
        <v>43707.704861111109</v>
      </c>
      <c r="B258" s="17" t="s">
        <v>38</v>
      </c>
      <c r="C258" s="17" t="s">
        <v>583</v>
      </c>
      <c r="E258" s="74">
        <v>24</v>
      </c>
      <c r="F258" s="74">
        <v>12</v>
      </c>
      <c r="G258" s="74">
        <v>67</v>
      </c>
      <c r="H258" s="19" t="s">
        <v>584</v>
      </c>
      <c r="I258" s="74">
        <v>2</v>
      </c>
      <c r="J258" s="74" t="s">
        <v>131</v>
      </c>
      <c r="K258" s="20">
        <v>0.5</v>
      </c>
      <c r="N258" s="78">
        <v>1</v>
      </c>
      <c r="O258" s="78" t="s">
        <v>585</v>
      </c>
      <c r="P258" s="20">
        <v>1</v>
      </c>
      <c r="Q258" s="20">
        <v>1</v>
      </c>
      <c r="R258" s="20">
        <v>43559</v>
      </c>
      <c r="S258" s="20">
        <v>1</v>
      </c>
      <c r="T258" s="34">
        <v>38</v>
      </c>
      <c r="U258" s="56">
        <v>11.2</v>
      </c>
      <c r="V258" s="56">
        <v>12</v>
      </c>
      <c r="W258" s="34">
        <f>SUM(V258/U258)*100-100</f>
        <v>7.1428571428571388</v>
      </c>
      <c r="X258" s="34">
        <f>IF(W258&lt;-66.66,1.96,-1)</f>
        <v>-1</v>
      </c>
      <c r="Y258" s="32">
        <f>SUM(Y257+X258)</f>
        <v>36.040000000000077</v>
      </c>
      <c r="Z258" s="34">
        <f>IF(W258&lt;-49.99,0.98,-1)</f>
        <v>-1</v>
      </c>
      <c r="AA258" s="34">
        <f>SUM(AA257+Table2[[#This Row],[Dob P/L]])</f>
        <v>4.3600000000000296</v>
      </c>
      <c r="AB258" s="34">
        <f>IF(V258=1.01,(U258-1)*98%,-1)</f>
        <v>-1</v>
      </c>
      <c r="AC258" s="34">
        <f>SUM(AC257+Table2[[#This Row],[Win P/L]])</f>
        <v>41.815600000000011</v>
      </c>
    </row>
    <row r="259" spans="1:29" x14ac:dyDescent="0.25">
      <c r="A259" s="18">
        <v>43707.711805555555</v>
      </c>
      <c r="B259" s="17" t="s">
        <v>198</v>
      </c>
      <c r="C259" s="17" t="s">
        <v>290</v>
      </c>
      <c r="E259" s="74">
        <v>11</v>
      </c>
      <c r="F259" s="74">
        <v>5</v>
      </c>
      <c r="G259" s="74">
        <v>55</v>
      </c>
      <c r="H259" s="19" t="s">
        <v>249</v>
      </c>
      <c r="I259" s="74" t="s">
        <v>128</v>
      </c>
      <c r="J259" s="74">
        <v>12</v>
      </c>
      <c r="K259" s="20">
        <v>8.3299999999999999E-2</v>
      </c>
      <c r="N259" s="78" t="s">
        <v>127</v>
      </c>
      <c r="O259" s="78">
        <v>-11.5</v>
      </c>
      <c r="P259" s="20">
        <v>0.75</v>
      </c>
      <c r="Q259" s="20">
        <v>0.91669999999999996</v>
      </c>
      <c r="R259" s="20">
        <v>0.75</v>
      </c>
      <c r="S259" s="20">
        <v>0.75</v>
      </c>
      <c r="T259" s="34">
        <v>55.5</v>
      </c>
      <c r="U259" s="56">
        <v>24.6</v>
      </c>
      <c r="V259" s="56">
        <v>4.5999999999999996</v>
      </c>
      <c r="W259" s="34">
        <f>SUM(V259/U259)*100-100</f>
        <v>-81.300813008130092</v>
      </c>
      <c r="X259" s="34">
        <f>IF(W259&lt;-66.66,1.96,-1)</f>
        <v>1.96</v>
      </c>
      <c r="Y259" s="32">
        <f>SUM(Y258+X259)</f>
        <v>38.000000000000078</v>
      </c>
      <c r="Z259" s="34">
        <f>IF(W259&lt;-49.99,0.98,-1)</f>
        <v>0.98</v>
      </c>
      <c r="AA259" s="34">
        <f>SUM(AA258+Table2[[#This Row],[Dob P/L]])</f>
        <v>5.3400000000000301</v>
      </c>
      <c r="AB259" s="34">
        <f>IF(V259=1.01,(U259-1)*98%,-1)</f>
        <v>-1</v>
      </c>
      <c r="AC259" s="34">
        <f>SUM(AC258+Table2[[#This Row],[Win P/L]])</f>
        <v>40.815600000000011</v>
      </c>
    </row>
    <row r="260" spans="1:29" x14ac:dyDescent="0.25">
      <c r="A260" s="18">
        <v>43707.715277777781</v>
      </c>
      <c r="B260" s="17" t="s">
        <v>586</v>
      </c>
      <c r="C260" s="17" t="s">
        <v>587</v>
      </c>
      <c r="E260" s="74">
        <v>10</v>
      </c>
      <c r="F260" s="74">
        <v>0</v>
      </c>
      <c r="G260" s="74">
        <v>92</v>
      </c>
      <c r="H260" s="19" t="s">
        <v>266</v>
      </c>
      <c r="I260" s="74" t="s">
        <v>219</v>
      </c>
      <c r="J260" s="74">
        <v>3</v>
      </c>
      <c r="K260" s="20">
        <v>0</v>
      </c>
      <c r="N260" s="78" t="s">
        <v>219</v>
      </c>
      <c r="O260" s="78">
        <v>0</v>
      </c>
      <c r="P260" s="20">
        <v>1</v>
      </c>
      <c r="Q260" s="20">
        <v>1</v>
      </c>
      <c r="R260" s="20">
        <v>1</v>
      </c>
      <c r="S260" s="20">
        <v>1</v>
      </c>
      <c r="T260" s="34">
        <v>28.5</v>
      </c>
      <c r="U260" s="56">
        <v>28</v>
      </c>
      <c r="V260" s="56">
        <v>24</v>
      </c>
      <c r="W260" s="34">
        <f>SUM(V260/U260)*100-100</f>
        <v>-14.285714285714292</v>
      </c>
      <c r="X260" s="34">
        <f>IF(W260&lt;-66.66,1.96,-1)</f>
        <v>-1</v>
      </c>
      <c r="Y260" s="32">
        <f>SUM(Y259+X260)</f>
        <v>37.000000000000078</v>
      </c>
      <c r="Z260" s="34">
        <f>IF(W260&lt;-49.99,0.98,-1)</f>
        <v>-1</v>
      </c>
      <c r="AA260" s="34">
        <f>SUM(AA259+Table2[[#This Row],[Dob P/L]])</f>
        <v>4.3400000000000301</v>
      </c>
      <c r="AB260" s="34">
        <f>IF(V260=1.01,(U260-1)*98%,-1)</f>
        <v>-1</v>
      </c>
      <c r="AC260" s="34">
        <f>SUM(AC259+Table2[[#This Row],[Win P/L]])</f>
        <v>39.815600000000011</v>
      </c>
    </row>
    <row r="261" spans="1:29" x14ac:dyDescent="0.25">
      <c r="A261" s="18">
        <v>43707.71875</v>
      </c>
      <c r="B261" s="17" t="s">
        <v>61</v>
      </c>
      <c r="C261" s="17" t="s">
        <v>596</v>
      </c>
      <c r="E261" s="74">
        <v>15</v>
      </c>
      <c r="F261" s="74">
        <v>4</v>
      </c>
      <c r="G261" s="74">
        <v>67</v>
      </c>
      <c r="H261" s="19" t="s">
        <v>53</v>
      </c>
      <c r="I261" s="74" t="s">
        <v>219</v>
      </c>
      <c r="J261" s="74">
        <v>7</v>
      </c>
      <c r="K261" s="20">
        <v>0</v>
      </c>
      <c r="N261" s="78" t="s">
        <v>127</v>
      </c>
      <c r="O261" s="78">
        <v>19</v>
      </c>
      <c r="P261" s="20">
        <v>0.71430000000000005</v>
      </c>
      <c r="Q261" s="20">
        <v>0.71430000000000005</v>
      </c>
      <c r="R261" s="20">
        <v>0.7142857142857143</v>
      </c>
      <c r="S261" s="20">
        <v>0.71430000000000005</v>
      </c>
      <c r="T261" s="34">
        <v>27.5</v>
      </c>
      <c r="U261" s="56">
        <v>7.08</v>
      </c>
      <c r="V261" s="56">
        <v>3.7</v>
      </c>
      <c r="W261" s="34">
        <f>SUM(V261/U261)*100-100</f>
        <v>-47.740112994350284</v>
      </c>
      <c r="X261" s="34">
        <f>IF(W261&lt;-66.66,1.96,-1)</f>
        <v>-1</v>
      </c>
      <c r="Y261" s="32">
        <f>SUM(Y260+X261)</f>
        <v>36.000000000000078</v>
      </c>
      <c r="Z261" s="34">
        <f>IF(W261&lt;-49.99,0.98,-1)</f>
        <v>-1</v>
      </c>
      <c r="AA261" s="34">
        <f>SUM(AA260+Table2[[#This Row],[Dob P/L]])</f>
        <v>3.3400000000000301</v>
      </c>
      <c r="AB261" s="34">
        <f>IF(V261=1.01,(U261-1)*98%,-1)</f>
        <v>-1</v>
      </c>
      <c r="AC261" s="34">
        <f>SUM(AC260+Table2[[#This Row],[Win P/L]])</f>
        <v>38.815600000000011</v>
      </c>
    </row>
    <row r="262" spans="1:29" x14ac:dyDescent="0.25">
      <c r="A262" s="18">
        <v>43707.71875</v>
      </c>
      <c r="B262" s="17" t="s">
        <v>61</v>
      </c>
      <c r="C262" s="17" t="s">
        <v>597</v>
      </c>
      <c r="E262" s="74">
        <v>37</v>
      </c>
      <c r="F262" s="74">
        <v>10</v>
      </c>
      <c r="G262" s="74">
        <v>50</v>
      </c>
      <c r="H262" s="19" t="s">
        <v>95</v>
      </c>
      <c r="I262" s="74" t="s">
        <v>219</v>
      </c>
      <c r="J262" s="74">
        <v>7</v>
      </c>
      <c r="K262" s="20">
        <v>0</v>
      </c>
      <c r="N262" s="78" t="s">
        <v>128</v>
      </c>
      <c r="O262" s="78">
        <v>9.5</v>
      </c>
      <c r="P262" s="20">
        <v>0.71430000000000005</v>
      </c>
      <c r="Q262" s="20">
        <v>0.71430000000000005</v>
      </c>
      <c r="R262" s="20">
        <v>0.7142857142857143</v>
      </c>
      <c r="S262" s="20">
        <v>0.71430000000000005</v>
      </c>
      <c r="T262" s="34">
        <v>27.5</v>
      </c>
      <c r="U262" s="56">
        <v>17.04</v>
      </c>
      <c r="V262" s="56">
        <v>14.5</v>
      </c>
      <c r="W262" s="34">
        <f>SUM(V262/U262)*100-100</f>
        <v>-14.906103286384976</v>
      </c>
      <c r="X262" s="34">
        <f>IF(W262&lt;-66.66,1.96,-1)</f>
        <v>-1</v>
      </c>
      <c r="Y262" s="32">
        <f>SUM(Y261+X262)</f>
        <v>35.000000000000078</v>
      </c>
      <c r="Z262" s="34">
        <f>IF(W262&lt;-49.99,0.98,-1)</f>
        <v>-1</v>
      </c>
      <c r="AA262" s="34">
        <f>SUM(AA261+Table2[[#This Row],[Dob P/L]])</f>
        <v>2.3400000000000301</v>
      </c>
      <c r="AB262" s="34">
        <f>IF(V262=1.01,(U262-1)*98%,-1)</f>
        <v>-1</v>
      </c>
      <c r="AC262" s="34">
        <f>SUM(AC261+Table2[[#This Row],[Win P/L]])</f>
        <v>37.815600000000011</v>
      </c>
    </row>
    <row r="263" spans="1:29" x14ac:dyDescent="0.25">
      <c r="A263" s="18">
        <v>43707.722222222219</v>
      </c>
      <c r="B263" s="17" t="s">
        <v>239</v>
      </c>
      <c r="C263" s="17" t="s">
        <v>588</v>
      </c>
      <c r="E263" s="74">
        <v>13</v>
      </c>
      <c r="F263" s="74">
        <v>3</v>
      </c>
      <c r="H263" s="19" t="s">
        <v>372</v>
      </c>
      <c r="I263" s="74" t="s">
        <v>128</v>
      </c>
      <c r="J263" s="74">
        <v>3</v>
      </c>
      <c r="K263" s="20">
        <v>0.33329999999999999</v>
      </c>
      <c r="N263" s="78" t="s">
        <v>127</v>
      </c>
      <c r="O263" s="78">
        <v>19</v>
      </c>
      <c r="P263" s="20">
        <v>1</v>
      </c>
      <c r="Q263" s="20">
        <v>1</v>
      </c>
      <c r="R263" s="20">
        <v>1</v>
      </c>
      <c r="S263" s="20">
        <v>1</v>
      </c>
      <c r="T263" s="34">
        <v>28.5</v>
      </c>
      <c r="U263" s="56">
        <v>8.8000000000000007</v>
      </c>
      <c r="V263" s="56">
        <v>8.6</v>
      </c>
      <c r="W263" s="34">
        <f>SUM(V263/U263)*100-100</f>
        <v>-2.2727272727272805</v>
      </c>
      <c r="X263" s="34">
        <f>IF(W263&lt;-66.66,1.96,-1)</f>
        <v>-1</v>
      </c>
      <c r="Y263" s="32">
        <f>SUM(Y262+X263)</f>
        <v>34.000000000000078</v>
      </c>
      <c r="Z263" s="34">
        <f>IF(W263&lt;-49.99,0.98,-1)</f>
        <v>-1</v>
      </c>
      <c r="AA263" s="34">
        <f>SUM(AA262+Table2[[#This Row],[Dob P/L]])</f>
        <v>1.3400000000000301</v>
      </c>
      <c r="AB263" s="34">
        <f>IF(V263=1.01,(U263-1)*98%,-1)</f>
        <v>-1</v>
      </c>
      <c r="AC263" s="34">
        <f>SUM(AC262+Table2[[#This Row],[Win P/L]])</f>
        <v>36.815600000000011</v>
      </c>
    </row>
    <row r="264" spans="1:29" x14ac:dyDescent="0.25">
      <c r="A264" s="18">
        <v>43707.756944444445</v>
      </c>
      <c r="B264" s="17" t="s">
        <v>586</v>
      </c>
      <c r="C264" s="17" t="s">
        <v>594</v>
      </c>
      <c r="E264" s="74">
        <v>13</v>
      </c>
      <c r="F264" s="74">
        <v>0</v>
      </c>
      <c r="H264" s="19" t="s">
        <v>595</v>
      </c>
      <c r="I264" s="74" t="s">
        <v>219</v>
      </c>
      <c r="J264" s="74">
        <v>8</v>
      </c>
      <c r="K264" s="20">
        <v>0</v>
      </c>
      <c r="N264" s="78" t="s">
        <v>128</v>
      </c>
      <c r="O264" s="78">
        <v>9.5</v>
      </c>
      <c r="P264" s="20">
        <v>0.75</v>
      </c>
      <c r="Q264" s="20">
        <v>0.75</v>
      </c>
      <c r="R264" s="20">
        <v>0.75</v>
      </c>
      <c r="S264" s="20">
        <v>0.75</v>
      </c>
      <c r="T264" s="34">
        <v>37</v>
      </c>
      <c r="U264" s="56">
        <v>15.14</v>
      </c>
      <c r="V264" s="56">
        <v>7</v>
      </c>
      <c r="W264" s="34">
        <f>SUM(V264/U264)*100-100</f>
        <v>-53.764861294583888</v>
      </c>
      <c r="X264" s="34">
        <f>IF(W264&lt;-66.66,1.96,-1)</f>
        <v>-1</v>
      </c>
      <c r="Y264" s="32">
        <f>SUM(Y263+X264)</f>
        <v>33.000000000000078</v>
      </c>
      <c r="Z264" s="34">
        <f>IF(W264&lt;-49.99,0.98,-1)</f>
        <v>0.98</v>
      </c>
      <c r="AA264" s="34">
        <f>SUM(AA263+Table2[[#This Row],[Dob P/L]])</f>
        <v>2.32000000000003</v>
      </c>
      <c r="AB264" s="34">
        <f>IF(V264=1.01,(U264-1)*98%,-1)</f>
        <v>-1</v>
      </c>
      <c r="AC264" s="34">
        <f>SUM(AC263+Table2[[#This Row],[Win P/L]])</f>
        <v>35.815600000000011</v>
      </c>
    </row>
    <row r="265" spans="1:29" x14ac:dyDescent="0.25">
      <c r="A265" s="18">
        <v>43707.756944444445</v>
      </c>
      <c r="B265" s="17" t="s">
        <v>586</v>
      </c>
      <c r="C265" s="17" t="s">
        <v>598</v>
      </c>
      <c r="E265" s="74">
        <v>25</v>
      </c>
      <c r="F265" s="74">
        <v>0</v>
      </c>
      <c r="G265" s="74">
        <v>104</v>
      </c>
      <c r="H265" s="19" t="s">
        <v>197</v>
      </c>
      <c r="I265" s="74" t="s">
        <v>219</v>
      </c>
      <c r="J265" s="74">
        <v>7</v>
      </c>
      <c r="K265" s="20">
        <v>0</v>
      </c>
      <c r="N265" s="78" t="s">
        <v>219</v>
      </c>
      <c r="O265" s="78">
        <v>0</v>
      </c>
      <c r="P265" s="20">
        <v>0.71430000000000005</v>
      </c>
      <c r="Q265" s="20">
        <v>0.71430000000000005</v>
      </c>
      <c r="R265" s="20">
        <v>0.7142857142857143</v>
      </c>
      <c r="S265" s="20">
        <v>0.71430000000000005</v>
      </c>
      <c r="T265" s="34">
        <v>27.5</v>
      </c>
      <c r="U265" s="56">
        <v>5.3</v>
      </c>
      <c r="V265" s="56">
        <v>4.3</v>
      </c>
      <c r="W265" s="34">
        <f>SUM(V265/U265)*100-100</f>
        <v>-18.867924528301884</v>
      </c>
      <c r="X265" s="34">
        <f>IF(W265&lt;-66.66,1.96,-1)</f>
        <v>-1</v>
      </c>
      <c r="Y265" s="32">
        <f>SUM(Y264+X265)</f>
        <v>32.000000000000078</v>
      </c>
      <c r="Z265" s="34">
        <f>IF(W265&lt;-49.99,0.98,-1)</f>
        <v>-1</v>
      </c>
      <c r="AA265" s="34">
        <f>SUM(AA264+Table2[[#This Row],[Dob P/L]])</f>
        <v>1.32000000000003</v>
      </c>
      <c r="AB265" s="34">
        <f>IF(V265=1.01,(U265-1)*98%,-1)</f>
        <v>-1</v>
      </c>
      <c r="AC265" s="34">
        <f>SUM(AC264+Table2[[#This Row],[Win P/L]])</f>
        <v>34.815600000000011</v>
      </c>
    </row>
    <row r="266" spans="1:29" x14ac:dyDescent="0.25">
      <c r="A266" s="18">
        <v>43707.760416666664</v>
      </c>
      <c r="B266" s="17" t="s">
        <v>592</v>
      </c>
      <c r="C266" s="17" t="s">
        <v>301</v>
      </c>
      <c r="E266" s="74">
        <v>10</v>
      </c>
      <c r="F266" s="74">
        <v>1</v>
      </c>
      <c r="G266" s="74">
        <v>76</v>
      </c>
      <c r="H266" s="19" t="s">
        <v>42</v>
      </c>
      <c r="I266" s="74" t="s">
        <v>128</v>
      </c>
      <c r="J266" s="74">
        <v>6</v>
      </c>
      <c r="K266" s="20">
        <v>0.16669999999999999</v>
      </c>
      <c r="N266" s="78" t="s">
        <v>127</v>
      </c>
      <c r="O266" s="78">
        <v>-11.5</v>
      </c>
      <c r="P266" s="20">
        <v>0.83330000000000004</v>
      </c>
      <c r="Q266" s="20">
        <v>1</v>
      </c>
      <c r="R266" s="20">
        <v>0.83333333333333337</v>
      </c>
      <c r="S266" s="20">
        <v>0.83330000000000004</v>
      </c>
      <c r="T266" s="34">
        <v>37.5</v>
      </c>
      <c r="U266" s="56">
        <v>4.3</v>
      </c>
      <c r="V266" s="56">
        <v>2.1800000000000002</v>
      </c>
      <c r="W266" s="34">
        <f>SUM(V266/U266)*100-100</f>
        <v>-49.302325581395344</v>
      </c>
      <c r="X266" s="34">
        <f>IF(W266&lt;-66.66,1.96,-1)</f>
        <v>-1</v>
      </c>
      <c r="Y266" s="32">
        <f>SUM(Y265+X266)</f>
        <v>31.000000000000078</v>
      </c>
      <c r="Z266" s="34">
        <f>IF(W266&lt;-49.99,0.98,-1)</f>
        <v>-1</v>
      </c>
      <c r="AA266" s="34">
        <f>SUM(AA265+Table2[[#This Row],[Dob P/L]])</f>
        <v>0.32000000000003004</v>
      </c>
      <c r="AB266" s="34">
        <f>IF(V266=1.01,(U266-1)*98%,-1)</f>
        <v>-1</v>
      </c>
      <c r="AC266" s="34">
        <f>SUM(AC265+Table2[[#This Row],[Win P/L]])</f>
        <v>33.815600000000011</v>
      </c>
    </row>
    <row r="267" spans="1:29" x14ac:dyDescent="0.25">
      <c r="A267" s="18">
        <v>43707.784722222219</v>
      </c>
      <c r="B267" s="17" t="s">
        <v>239</v>
      </c>
      <c r="C267" s="17" t="s">
        <v>599</v>
      </c>
      <c r="E267" s="74">
        <v>31</v>
      </c>
      <c r="F267" s="74">
        <v>24</v>
      </c>
      <c r="G267" s="74">
        <v>91</v>
      </c>
      <c r="H267" s="19" t="s">
        <v>600</v>
      </c>
      <c r="I267" s="74" t="s">
        <v>127</v>
      </c>
      <c r="J267" s="74">
        <v>7</v>
      </c>
      <c r="K267" s="20">
        <v>0.28570000000000001</v>
      </c>
      <c r="N267" s="78" t="s">
        <v>219</v>
      </c>
      <c r="O267" s="78">
        <v>0</v>
      </c>
      <c r="P267" s="20">
        <v>0.71430000000000005</v>
      </c>
      <c r="Q267" s="20">
        <v>0.71430000000000005</v>
      </c>
      <c r="R267" s="20">
        <v>0.7142857142857143</v>
      </c>
      <c r="S267" s="20">
        <v>0.71430000000000005</v>
      </c>
      <c r="T267" s="34">
        <v>27.5</v>
      </c>
      <c r="U267" s="56">
        <v>12.76</v>
      </c>
      <c r="V267" s="56">
        <v>1.01</v>
      </c>
      <c r="W267" s="34">
        <f>SUM(V267/U267)*100-100</f>
        <v>-92.084639498432608</v>
      </c>
      <c r="X267" s="34">
        <f>IF(W267&lt;-66.66,1.96,-1)</f>
        <v>1.96</v>
      </c>
      <c r="Y267" s="32">
        <f>SUM(Y266+X267)</f>
        <v>32.960000000000079</v>
      </c>
      <c r="Z267" s="34">
        <f>IF(W267&lt;-49.99,0.98,-1)</f>
        <v>0.98</v>
      </c>
      <c r="AA267" s="34">
        <f>SUM(AA266+Table2[[#This Row],[Dob P/L]])</f>
        <v>1.30000000000003</v>
      </c>
      <c r="AB267" s="34">
        <f>IF(V267=1.01,(U267-1)*98%,-1)</f>
        <v>11.524799999999999</v>
      </c>
      <c r="AC267" s="34">
        <f>SUM(AC266+Table2[[#This Row],[Win P/L]])</f>
        <v>45.34040000000001</v>
      </c>
    </row>
    <row r="268" spans="1:29" x14ac:dyDescent="0.25">
      <c r="A268" s="18">
        <v>43707.788194444445</v>
      </c>
      <c r="B268" s="17" t="s">
        <v>38</v>
      </c>
      <c r="C268" s="17" t="s">
        <v>589</v>
      </c>
      <c r="E268" s="74">
        <v>29</v>
      </c>
      <c r="F268" s="74">
        <v>10</v>
      </c>
      <c r="G268" s="74">
        <v>79</v>
      </c>
      <c r="H268" s="19" t="s">
        <v>84</v>
      </c>
      <c r="I268" s="74" t="s">
        <v>128</v>
      </c>
      <c r="J268" s="74">
        <v>3</v>
      </c>
      <c r="K268" s="20">
        <v>0.33329999999999999</v>
      </c>
      <c r="N268" s="78" t="s">
        <v>128</v>
      </c>
      <c r="O268" s="78">
        <v>9.5</v>
      </c>
      <c r="P268" s="20">
        <v>1</v>
      </c>
      <c r="Q268" s="20">
        <v>1</v>
      </c>
      <c r="R268" s="20">
        <v>1</v>
      </c>
      <c r="S268" s="20">
        <v>1</v>
      </c>
      <c r="T268" s="34">
        <v>28.5</v>
      </c>
      <c r="U268" s="56">
        <v>11.5</v>
      </c>
      <c r="V268" s="56">
        <v>11</v>
      </c>
      <c r="W268" s="34">
        <f>SUM(V268/U268)*100-100</f>
        <v>-4.3478260869565162</v>
      </c>
      <c r="X268" s="34">
        <f>IF(W268&lt;-66.66,1.96,-1)</f>
        <v>-1</v>
      </c>
      <c r="Y268" s="32">
        <f>SUM(Y267+X268)</f>
        <v>31.960000000000079</v>
      </c>
      <c r="Z268" s="34">
        <f>IF(W268&lt;-49.99,0.98,-1)</f>
        <v>-1</v>
      </c>
      <c r="AA268" s="34">
        <f>SUM(AA267+Table2[[#This Row],[Dob P/L]])</f>
        <v>0.30000000000003002</v>
      </c>
      <c r="AB268" s="34">
        <f>IF(V268=1.01,(U268-1)*98%,-1)</f>
        <v>-1</v>
      </c>
      <c r="AC268" s="34">
        <f>SUM(AC267+Table2[[#This Row],[Win P/L]])</f>
        <v>44.34040000000001</v>
      </c>
    </row>
    <row r="269" spans="1:29" x14ac:dyDescent="0.25">
      <c r="A269" s="18">
        <v>43707.788194444445</v>
      </c>
      <c r="B269" s="17" t="s">
        <v>38</v>
      </c>
      <c r="C269" s="17" t="s">
        <v>601</v>
      </c>
      <c r="E269" s="74">
        <v>23</v>
      </c>
      <c r="F269" s="74">
        <v>9</v>
      </c>
      <c r="G269" s="74">
        <v>88</v>
      </c>
      <c r="H269" s="19" t="s">
        <v>121</v>
      </c>
      <c r="I269" s="74" t="s">
        <v>131</v>
      </c>
      <c r="J269" s="74">
        <v>14</v>
      </c>
      <c r="K269" s="20">
        <v>0.28570000000000001</v>
      </c>
      <c r="N269" s="78" t="s">
        <v>129</v>
      </c>
      <c r="O269" s="78">
        <v>-32.5</v>
      </c>
      <c r="P269" s="20">
        <v>0.71430000000000005</v>
      </c>
      <c r="Q269" s="20">
        <v>0.78569999999999995</v>
      </c>
      <c r="R269" s="20">
        <v>0.7142857142857143</v>
      </c>
      <c r="S269" s="20">
        <v>0.71430000000000005</v>
      </c>
      <c r="T269" s="34">
        <v>55</v>
      </c>
      <c r="U269" s="56">
        <v>14</v>
      </c>
      <c r="V269" s="56">
        <v>10.5</v>
      </c>
      <c r="W269" s="34">
        <f>SUM(V269/U269)*100-100</f>
        <v>-25</v>
      </c>
      <c r="X269" s="34">
        <f>IF(W269&lt;-66.66,1.96,-1)</f>
        <v>-1</v>
      </c>
      <c r="Y269" s="32">
        <f>SUM(Y268+X269)</f>
        <v>30.960000000000079</v>
      </c>
      <c r="Z269" s="34">
        <f>IF(W269&lt;-49.99,0.98,-1)</f>
        <v>-1</v>
      </c>
      <c r="AA269" s="34">
        <f>SUM(AA268+Table2[[#This Row],[Dob P/L]])</f>
        <v>-0.69999999999996998</v>
      </c>
      <c r="AB269" s="34">
        <f>IF(V269=1.01,(U269-1)*98%,-1)</f>
        <v>-1</v>
      </c>
      <c r="AC269" s="34">
        <f>SUM(AC268+Table2[[#This Row],[Win P/L]])</f>
        <v>43.34040000000001</v>
      </c>
    </row>
    <row r="270" spans="1:29" x14ac:dyDescent="0.25">
      <c r="A270" s="18">
        <v>43707.798611111109</v>
      </c>
      <c r="B270" s="17" t="s">
        <v>586</v>
      </c>
      <c r="C270" s="17" t="s">
        <v>604</v>
      </c>
      <c r="E270" s="74">
        <v>25</v>
      </c>
      <c r="F270" s="74">
        <v>0</v>
      </c>
      <c r="G270" s="74">
        <v>80</v>
      </c>
      <c r="H270" s="19" t="s">
        <v>605</v>
      </c>
      <c r="I270" s="74" t="s">
        <v>219</v>
      </c>
      <c r="J270" s="74">
        <v>10</v>
      </c>
      <c r="K270" s="20">
        <v>0</v>
      </c>
      <c r="N270" s="78" t="s">
        <v>219</v>
      </c>
      <c r="O270" s="78">
        <v>0</v>
      </c>
      <c r="P270" s="20">
        <v>0.7</v>
      </c>
      <c r="Q270" s="20">
        <v>0.8</v>
      </c>
      <c r="R270" s="20">
        <v>0.7</v>
      </c>
      <c r="S270" s="20">
        <v>0.7</v>
      </c>
      <c r="T270" s="34">
        <v>36.5</v>
      </c>
      <c r="U270" s="56">
        <v>55</v>
      </c>
      <c r="V270" s="56">
        <v>8.1999999999999993</v>
      </c>
      <c r="W270" s="34">
        <f>SUM(V270/U270)*100-100</f>
        <v>-85.090909090909093</v>
      </c>
      <c r="X270" s="34">
        <f>IF(W270&lt;-66.66,1.96,-1)</f>
        <v>1.96</v>
      </c>
      <c r="Y270" s="32">
        <f>SUM(Y269+X270)</f>
        <v>32.92000000000008</v>
      </c>
      <c r="Z270" s="34">
        <f>IF(W270&lt;-49.99,0.98,-1)</f>
        <v>0.98</v>
      </c>
      <c r="AA270" s="34">
        <f>SUM(AA269+Table2[[#This Row],[Dob P/L]])</f>
        <v>0.28000000000003</v>
      </c>
      <c r="AB270" s="34">
        <f>IF(V270=1.01,(U270-1)*98%,-1)</f>
        <v>-1</v>
      </c>
      <c r="AC270" s="34">
        <f>SUM(AC269+Table2[[#This Row],[Win P/L]])</f>
        <v>42.34040000000001</v>
      </c>
    </row>
    <row r="271" spans="1:29" x14ac:dyDescent="0.25">
      <c r="A271" s="18">
        <v>43707.805555555555</v>
      </c>
      <c r="B271" s="17" t="s">
        <v>239</v>
      </c>
      <c r="C271" s="17" t="s">
        <v>267</v>
      </c>
      <c r="E271" s="74">
        <v>14</v>
      </c>
      <c r="F271" s="74">
        <v>6</v>
      </c>
      <c r="G271" s="74">
        <v>66</v>
      </c>
      <c r="H271" s="19" t="s">
        <v>268</v>
      </c>
      <c r="I271" s="74" t="s">
        <v>128</v>
      </c>
      <c r="J271" s="74">
        <v>8</v>
      </c>
      <c r="K271" s="20">
        <v>0.125</v>
      </c>
      <c r="N271" s="78" t="s">
        <v>127</v>
      </c>
      <c r="O271" s="78">
        <v>-11.5</v>
      </c>
      <c r="P271" s="20">
        <v>0.75</v>
      </c>
      <c r="Q271" s="20">
        <v>0.75</v>
      </c>
      <c r="R271" s="20">
        <v>0.75</v>
      </c>
      <c r="S271" s="20">
        <v>0.75</v>
      </c>
      <c r="T271" s="34">
        <v>37</v>
      </c>
      <c r="U271" s="56">
        <v>11</v>
      </c>
      <c r="V271" s="56">
        <v>4.9000000000000004</v>
      </c>
      <c r="W271" s="34">
        <f>SUM(V271/U271)*100-100</f>
        <v>-55.454545454545453</v>
      </c>
      <c r="X271" s="34">
        <f>IF(W271&lt;-66.66,1.96,-1)</f>
        <v>-1</v>
      </c>
      <c r="Y271" s="32">
        <f>SUM(Y270+X271)</f>
        <v>31.92000000000008</v>
      </c>
      <c r="Z271" s="34">
        <f>IF(W271&lt;-49.99,0.98,-1)</f>
        <v>0.98</v>
      </c>
      <c r="AA271" s="34">
        <f>SUM(AA270+Table2[[#This Row],[Dob P/L]])</f>
        <v>1.26000000000003</v>
      </c>
      <c r="AB271" s="34">
        <f>IF(V271=1.01,(U271-1)*98%,-1)</f>
        <v>-1</v>
      </c>
      <c r="AC271" s="34">
        <f>SUM(AC270+Table2[[#This Row],[Win P/L]])</f>
        <v>41.34040000000001</v>
      </c>
    </row>
    <row r="272" spans="1:29" x14ac:dyDescent="0.25">
      <c r="A272" s="18">
        <v>43707.819444444445</v>
      </c>
      <c r="B272" s="17" t="s">
        <v>586</v>
      </c>
      <c r="C272" s="17" t="s">
        <v>590</v>
      </c>
      <c r="E272" s="74">
        <v>38</v>
      </c>
      <c r="F272" s="74">
        <v>0</v>
      </c>
      <c r="I272" s="74" t="s">
        <v>128</v>
      </c>
      <c r="J272" s="74">
        <v>4</v>
      </c>
      <c r="K272" s="20">
        <v>0.25</v>
      </c>
      <c r="N272" s="78" t="s">
        <v>128</v>
      </c>
      <c r="O272" s="78">
        <v>9.5</v>
      </c>
      <c r="P272" s="20">
        <v>1</v>
      </c>
      <c r="Q272" s="20">
        <v>1</v>
      </c>
      <c r="R272" s="20">
        <v>1</v>
      </c>
      <c r="S272" s="20">
        <v>1</v>
      </c>
      <c r="T272" s="34">
        <v>38</v>
      </c>
      <c r="U272" s="56">
        <v>6.99</v>
      </c>
      <c r="V272" s="56">
        <v>2.5499999999999998</v>
      </c>
      <c r="W272" s="34">
        <f>SUM(V272/U272)*100-100</f>
        <v>-63.519313304721031</v>
      </c>
      <c r="X272" s="34">
        <f>IF(W272&lt;-66.66,1.96,-1)</f>
        <v>-1</v>
      </c>
      <c r="Y272" s="32">
        <f>SUM(Y271+X272)</f>
        <v>30.92000000000008</v>
      </c>
      <c r="Z272" s="34">
        <f>IF(W272&lt;-49.99,0.98,-1)</f>
        <v>0.98</v>
      </c>
      <c r="AA272" s="34">
        <f>SUM(AA271+Table2[[#This Row],[Dob P/L]])</f>
        <v>2.24000000000003</v>
      </c>
      <c r="AB272" s="34">
        <f>IF(V272=1.01,(U272-1)*98%,-1)</f>
        <v>-1</v>
      </c>
      <c r="AC272" s="34">
        <f>SUM(AC271+Table2[[#This Row],[Win P/L]])</f>
        <v>40.34040000000001</v>
      </c>
    </row>
    <row r="273" spans="1:29" x14ac:dyDescent="0.25">
      <c r="A273" s="18">
        <v>43708.590277777781</v>
      </c>
      <c r="B273" s="17" t="s">
        <v>52</v>
      </c>
      <c r="C273" s="17" t="s">
        <v>484</v>
      </c>
      <c r="E273" s="74">
        <v>7</v>
      </c>
      <c r="F273" s="74">
        <v>6</v>
      </c>
      <c r="G273" s="74">
        <v>105</v>
      </c>
      <c r="H273" s="19" t="s">
        <v>274</v>
      </c>
      <c r="I273" s="74" t="s">
        <v>123</v>
      </c>
      <c r="J273" s="74">
        <v>45</v>
      </c>
      <c r="K273" s="20">
        <v>0.16669999999999999</v>
      </c>
      <c r="N273" s="78" t="s">
        <v>116</v>
      </c>
      <c r="O273" s="78">
        <v>24.5</v>
      </c>
      <c r="P273" s="20">
        <v>0.73329999999999995</v>
      </c>
      <c r="Q273" s="20">
        <v>0.9</v>
      </c>
      <c r="R273" s="20">
        <v>0.73333333333333328</v>
      </c>
      <c r="S273" s="20">
        <v>0.73329999999999995</v>
      </c>
      <c r="T273" s="34">
        <v>129</v>
      </c>
      <c r="U273" s="56">
        <v>3.85</v>
      </c>
      <c r="V273" s="56">
        <v>1.01</v>
      </c>
      <c r="W273" s="34">
        <f>SUM(V273/U273)*100-100</f>
        <v>-73.766233766233768</v>
      </c>
      <c r="X273" s="34">
        <f>IF(W273&lt;-66.66,1.96,-1)</f>
        <v>1.96</v>
      </c>
      <c r="Y273" s="32">
        <f>SUM(Y272+X273)</f>
        <v>32.880000000000081</v>
      </c>
      <c r="Z273" s="34">
        <f>IF(W273&lt;-49.99,0.98,-1)</f>
        <v>0.98</v>
      </c>
      <c r="AA273" s="34">
        <f>SUM(AA272+Table2[[#This Row],[Dob P/L]])</f>
        <v>3.2200000000000299</v>
      </c>
      <c r="AB273" s="34">
        <f>IF(V273=1.01,(U273-1)*98%,-1)</f>
        <v>2.7930000000000001</v>
      </c>
      <c r="AC273" s="34">
        <f>SUM(AC272+Table2[[#This Row],[Win P/L]])</f>
        <v>43.133400000000009</v>
      </c>
    </row>
    <row r="274" spans="1:29" x14ac:dyDescent="0.25">
      <c r="A274" s="18">
        <v>43708.604166666664</v>
      </c>
      <c r="B274" s="17" t="s">
        <v>100</v>
      </c>
      <c r="C274" s="17" t="s">
        <v>618</v>
      </c>
      <c r="E274" s="74">
        <v>33</v>
      </c>
      <c r="F274" s="74">
        <v>0</v>
      </c>
      <c r="G274" s="74">
        <v>120</v>
      </c>
      <c r="H274" s="19" t="s">
        <v>619</v>
      </c>
      <c r="I274" s="74" t="s">
        <v>131</v>
      </c>
      <c r="J274" s="74">
        <v>16</v>
      </c>
      <c r="K274" s="20">
        <v>0.25</v>
      </c>
      <c r="N274" s="78" t="s">
        <v>130</v>
      </c>
      <c r="O274" s="78">
        <v>-4</v>
      </c>
      <c r="P274" s="20">
        <v>0.8125</v>
      </c>
      <c r="Q274" s="20">
        <v>0.875</v>
      </c>
      <c r="R274" s="20">
        <v>0.8125</v>
      </c>
      <c r="S274" s="20">
        <v>0.8125</v>
      </c>
      <c r="T274" s="34">
        <v>93.5</v>
      </c>
      <c r="U274" s="56">
        <v>4.97</v>
      </c>
      <c r="V274" s="56">
        <v>1.01</v>
      </c>
      <c r="W274" s="34">
        <f>SUM(V274/U274)*100-100</f>
        <v>-79.678068410462771</v>
      </c>
      <c r="X274" s="34">
        <f>IF(W274&lt;-66.66,1.96,-1)</f>
        <v>1.96</v>
      </c>
      <c r="Y274" s="32">
        <f>SUM(Y273+X274)</f>
        <v>34.840000000000082</v>
      </c>
      <c r="Z274" s="34">
        <f>IF(W274&lt;-49.99,0.98,-1)</f>
        <v>0.98</v>
      </c>
      <c r="AA274" s="34">
        <f>SUM(AA273+Table2[[#This Row],[Dob P/L]])</f>
        <v>4.2000000000000295</v>
      </c>
      <c r="AB274" s="34">
        <f>IF(V274=1.01,(U274-1)*98%,-1)</f>
        <v>3.8905999999999996</v>
      </c>
      <c r="AC274" s="34">
        <f>SUM(AC273+Table2[[#This Row],[Win P/L]])</f>
        <v>47.024000000000008</v>
      </c>
    </row>
    <row r="275" spans="1:29" x14ac:dyDescent="0.25">
      <c r="A275" s="18">
        <v>43708.614583333336</v>
      </c>
      <c r="B275" s="17" t="s">
        <v>52</v>
      </c>
      <c r="C275" s="17" t="s">
        <v>223</v>
      </c>
      <c r="E275" s="74">
        <v>16</v>
      </c>
      <c r="F275" s="74">
        <v>6</v>
      </c>
      <c r="G275" s="74">
        <v>91</v>
      </c>
      <c r="H275" s="19" t="s">
        <v>273</v>
      </c>
      <c r="I275" s="74">
        <v>2</v>
      </c>
      <c r="J275" s="74" t="s">
        <v>123</v>
      </c>
      <c r="K275" s="20">
        <v>0.4</v>
      </c>
      <c r="N275" s="78">
        <v>0</v>
      </c>
      <c r="O275" s="78" t="s">
        <v>608</v>
      </c>
      <c r="P275" s="20">
        <v>1</v>
      </c>
      <c r="Q275" s="20">
        <v>1</v>
      </c>
      <c r="R275" s="20">
        <v>43590</v>
      </c>
      <c r="S275" s="20">
        <v>1</v>
      </c>
      <c r="T275" s="34">
        <v>47.5</v>
      </c>
      <c r="U275" s="56">
        <v>5.6</v>
      </c>
      <c r="V275" s="56">
        <v>5.5</v>
      </c>
      <c r="W275" s="34">
        <f>SUM(V275/U275)*100-100</f>
        <v>-1.7857142857142776</v>
      </c>
      <c r="X275" s="34">
        <f>IF(W275&lt;-66.66,1.96,-1)</f>
        <v>-1</v>
      </c>
      <c r="Y275" s="32">
        <f>SUM(Y274+X275)</f>
        <v>33.840000000000082</v>
      </c>
      <c r="Z275" s="34">
        <f>IF(W275&lt;-49.99,0.98,-1)</f>
        <v>-1</v>
      </c>
      <c r="AA275" s="34">
        <f>SUM(AA274+Table2[[#This Row],[Dob P/L]])</f>
        <v>3.2000000000000295</v>
      </c>
      <c r="AB275" s="34">
        <f>IF(V275=1.01,(U275-1)*98%,-1)</f>
        <v>-1</v>
      </c>
      <c r="AC275" s="34">
        <f>SUM(AC274+Table2[[#This Row],[Win P/L]])</f>
        <v>46.024000000000008</v>
      </c>
    </row>
    <row r="276" spans="1:29" x14ac:dyDescent="0.25">
      <c r="A276" s="18">
        <v>43708.614583333336</v>
      </c>
      <c r="B276" s="17" t="s">
        <v>52</v>
      </c>
      <c r="C276" s="17" t="s">
        <v>620</v>
      </c>
      <c r="E276" s="74">
        <v>21</v>
      </c>
      <c r="F276" s="74">
        <v>3</v>
      </c>
      <c r="G276" s="74">
        <v>92</v>
      </c>
      <c r="H276" s="19" t="s">
        <v>95</v>
      </c>
      <c r="I276" s="74" t="s">
        <v>128</v>
      </c>
      <c r="J276" s="74">
        <v>8</v>
      </c>
      <c r="K276" s="20">
        <v>0.125</v>
      </c>
      <c r="N276" s="78" t="s">
        <v>127</v>
      </c>
      <c r="O276" s="78">
        <v>19</v>
      </c>
      <c r="P276" s="20">
        <v>0.75</v>
      </c>
      <c r="Q276" s="20">
        <v>0.75</v>
      </c>
      <c r="R276" s="20">
        <v>0.75</v>
      </c>
      <c r="S276" s="20">
        <v>0.75</v>
      </c>
      <c r="T276" s="34">
        <v>37</v>
      </c>
      <c r="U276" s="56">
        <v>8.34</v>
      </c>
      <c r="V276" s="56">
        <v>1.01</v>
      </c>
      <c r="W276" s="34">
        <f>SUM(V276/U276)*100-100</f>
        <v>-87.889688249400479</v>
      </c>
      <c r="X276" s="34">
        <f>IF(W276&lt;-66.66,1.96,-1)</f>
        <v>1.96</v>
      </c>
      <c r="Y276" s="32">
        <f>SUM(Y275+X276)</f>
        <v>35.800000000000082</v>
      </c>
      <c r="Z276" s="34">
        <f>IF(W276&lt;-49.99,0.98,-1)</f>
        <v>0.98</v>
      </c>
      <c r="AA276" s="34">
        <f>SUM(AA275+Table2[[#This Row],[Dob P/L]])</f>
        <v>4.1800000000000299</v>
      </c>
      <c r="AB276" s="34">
        <f>IF(V276=1.01,(U276-1)*98%,-1)</f>
        <v>7.1932</v>
      </c>
      <c r="AC276" s="34">
        <f>SUM(AC275+Table2[[#This Row],[Win P/L]])</f>
        <v>53.217200000000005</v>
      </c>
    </row>
    <row r="277" spans="1:29" x14ac:dyDescent="0.25">
      <c r="A277" s="18">
        <v>43708.628472222219</v>
      </c>
      <c r="B277" s="17" t="s">
        <v>100</v>
      </c>
      <c r="C277" s="17" t="s">
        <v>621</v>
      </c>
      <c r="E277" s="74">
        <v>126</v>
      </c>
      <c r="F277" s="74">
        <v>0</v>
      </c>
      <c r="G277" s="74">
        <v>126</v>
      </c>
      <c r="H277" s="19" t="s">
        <v>60</v>
      </c>
      <c r="I277" s="74" t="s">
        <v>129</v>
      </c>
      <c r="J277" s="74">
        <v>8</v>
      </c>
      <c r="K277" s="20">
        <v>0.375</v>
      </c>
      <c r="N277" s="78" t="s">
        <v>219</v>
      </c>
      <c r="O277" s="78">
        <v>0</v>
      </c>
      <c r="P277" s="20">
        <v>0.75</v>
      </c>
      <c r="Q277" s="20">
        <v>0.875</v>
      </c>
      <c r="R277" s="20">
        <v>0.75</v>
      </c>
      <c r="S277" s="20">
        <v>0.75</v>
      </c>
      <c r="T277" s="34">
        <v>37</v>
      </c>
      <c r="U277" s="56">
        <v>5.96</v>
      </c>
      <c r="V277" s="56">
        <v>5.8</v>
      </c>
      <c r="W277" s="34">
        <f>SUM(V277/U277)*100-100</f>
        <v>-2.6845637583892739</v>
      </c>
      <c r="X277" s="34">
        <f>IF(W277&lt;-66.66,1.96,-1)</f>
        <v>-1</v>
      </c>
      <c r="Y277" s="32">
        <f>SUM(Y276+X277)</f>
        <v>34.800000000000082</v>
      </c>
      <c r="Z277" s="34">
        <f>IF(W277&lt;-49.99,0.98,-1)</f>
        <v>-1</v>
      </c>
      <c r="AA277" s="34">
        <f>SUM(AA276+Table2[[#This Row],[Dob P/L]])</f>
        <v>3.1800000000000299</v>
      </c>
      <c r="AB277" s="34">
        <f>IF(V277=1.01,(U277-1)*98%,-1)</f>
        <v>-1</v>
      </c>
      <c r="AC277" s="34">
        <f>SUM(AC276+Table2[[#This Row],[Win P/L]])</f>
        <v>52.217200000000005</v>
      </c>
    </row>
    <row r="278" spans="1:29" x14ac:dyDescent="0.25">
      <c r="A278" s="18">
        <v>43708.628472222219</v>
      </c>
      <c r="B278" s="17" t="s">
        <v>100</v>
      </c>
      <c r="C278" s="17" t="s">
        <v>622</v>
      </c>
      <c r="E278" s="74">
        <v>42</v>
      </c>
      <c r="F278" s="74">
        <v>0</v>
      </c>
      <c r="G278" s="74">
        <v>122</v>
      </c>
      <c r="H278" s="19" t="s">
        <v>344</v>
      </c>
      <c r="I278" s="74" t="s">
        <v>129</v>
      </c>
      <c r="J278" s="74">
        <v>16</v>
      </c>
      <c r="K278" s="20">
        <v>0.1875</v>
      </c>
      <c r="N278" s="78" t="s">
        <v>138</v>
      </c>
      <c r="O278" s="78">
        <v>-15.5</v>
      </c>
      <c r="P278" s="20">
        <v>0.75</v>
      </c>
      <c r="Q278" s="20">
        <v>0.8125</v>
      </c>
      <c r="R278" s="20">
        <v>0.75</v>
      </c>
      <c r="S278" s="20">
        <v>0.75</v>
      </c>
      <c r="T278" s="34">
        <v>74</v>
      </c>
      <c r="U278" s="56">
        <v>5.96</v>
      </c>
      <c r="V278" s="56">
        <v>3</v>
      </c>
      <c r="W278" s="34">
        <f>SUM(V278/U278)*100-100</f>
        <v>-49.664429530201339</v>
      </c>
      <c r="X278" s="34">
        <f>IF(W278&lt;-66.66,1.96,-1)</f>
        <v>-1</v>
      </c>
      <c r="Y278" s="32">
        <f>SUM(Y277+X278)</f>
        <v>33.800000000000082</v>
      </c>
      <c r="Z278" s="34">
        <f>IF(W278&lt;-49.99,0.98,-1)</f>
        <v>-1</v>
      </c>
      <c r="AA278" s="34">
        <f>SUM(AA277+Table2[[#This Row],[Dob P/L]])</f>
        <v>2.1800000000000299</v>
      </c>
      <c r="AB278" s="34">
        <f>IF(V278=1.01,(U278-1)*98%,-1)</f>
        <v>-1</v>
      </c>
      <c r="AC278" s="34">
        <f>SUM(AC277+Table2[[#This Row],[Win P/L]])</f>
        <v>51.217200000000005</v>
      </c>
    </row>
    <row r="279" spans="1:29" x14ac:dyDescent="0.25">
      <c r="A279" s="18">
        <v>43708.635416666664</v>
      </c>
      <c r="B279" s="17" t="s">
        <v>16</v>
      </c>
      <c r="C279" s="17" t="s">
        <v>617</v>
      </c>
      <c r="E279" s="74">
        <v>47</v>
      </c>
      <c r="F279" s="74">
        <v>1</v>
      </c>
      <c r="G279" s="74">
        <v>91</v>
      </c>
      <c r="H279" s="19" t="s">
        <v>121</v>
      </c>
      <c r="I279" s="74" t="s">
        <v>131</v>
      </c>
      <c r="J279" s="74">
        <v>11</v>
      </c>
      <c r="K279" s="20">
        <v>0.36359999999999998</v>
      </c>
      <c r="N279" s="78" t="s">
        <v>127</v>
      </c>
      <c r="O279" s="78">
        <v>-11.5</v>
      </c>
      <c r="P279" s="20">
        <v>0.81820000000000004</v>
      </c>
      <c r="Q279" s="20">
        <v>0.81820000000000004</v>
      </c>
      <c r="R279" s="20">
        <v>0.81818181818181823</v>
      </c>
      <c r="S279" s="20">
        <v>0.81820000000000004</v>
      </c>
      <c r="T279" s="34">
        <v>65.5</v>
      </c>
      <c r="U279" s="56">
        <v>15.5</v>
      </c>
      <c r="V279" s="56">
        <v>2.3199999999999998</v>
      </c>
      <c r="W279" s="34">
        <f>SUM(V279/U279)*100-100</f>
        <v>-85.032258064516128</v>
      </c>
      <c r="X279" s="34">
        <f>IF(W279&lt;-66.66,1.96,-1)</f>
        <v>1.96</v>
      </c>
      <c r="Y279" s="32">
        <f>SUM(Y278+X279)</f>
        <v>35.760000000000083</v>
      </c>
      <c r="Z279" s="34">
        <f>IF(W279&lt;-49.99,0.98,-1)</f>
        <v>0.98</v>
      </c>
      <c r="AA279" s="34">
        <f>SUM(AA278+Table2[[#This Row],[Dob P/L]])</f>
        <v>3.1600000000000299</v>
      </c>
      <c r="AB279" s="34">
        <f>IF(V279=1.01,(U279-1)*98%,-1)</f>
        <v>-1</v>
      </c>
      <c r="AC279" s="34">
        <f>SUM(AC278+Table2[[#This Row],[Win P/L]])</f>
        <v>50.217200000000005</v>
      </c>
    </row>
    <row r="280" spans="1:29" x14ac:dyDescent="0.25">
      <c r="A280" s="18">
        <v>43708.642361111109</v>
      </c>
      <c r="B280" s="17" t="s">
        <v>586</v>
      </c>
      <c r="C280" s="17" t="s">
        <v>566</v>
      </c>
      <c r="E280" s="74">
        <v>2</v>
      </c>
      <c r="F280" s="74">
        <v>13</v>
      </c>
      <c r="G280" s="74">
        <v>63</v>
      </c>
      <c r="I280" s="74" t="s">
        <v>219</v>
      </c>
      <c r="J280" s="74">
        <v>4</v>
      </c>
      <c r="K280" s="20">
        <v>0</v>
      </c>
      <c r="N280" s="78" t="s">
        <v>219</v>
      </c>
      <c r="O280" s="78">
        <v>0</v>
      </c>
      <c r="P280" s="20">
        <v>1</v>
      </c>
      <c r="Q280" s="20">
        <v>1</v>
      </c>
      <c r="R280" s="20">
        <v>1</v>
      </c>
      <c r="S280" s="20">
        <v>1</v>
      </c>
      <c r="T280" s="34">
        <v>38</v>
      </c>
      <c r="U280" s="56">
        <v>16.5</v>
      </c>
      <c r="V280" s="56">
        <v>15</v>
      </c>
      <c r="W280" s="34">
        <f>SUM(V280/U280)*100-100</f>
        <v>-9.0909090909090935</v>
      </c>
      <c r="X280" s="34">
        <f>IF(W280&lt;-66.66,1.96,-1)</f>
        <v>-1</v>
      </c>
      <c r="Y280" s="32">
        <f>SUM(Y279+X280)</f>
        <v>34.760000000000083</v>
      </c>
      <c r="Z280" s="34">
        <f>IF(W280&lt;-49.99,0.98,-1)</f>
        <v>-1</v>
      </c>
      <c r="AA280" s="34">
        <f>SUM(AA279+Table2[[#This Row],[Dob P/L]])</f>
        <v>2.1600000000000299</v>
      </c>
      <c r="AB280" s="34">
        <f>IF(V280=1.01,(U280-1)*98%,-1)</f>
        <v>-1</v>
      </c>
      <c r="AC280" s="34">
        <f>SUM(AC279+Table2[[#This Row],[Win P/L]])</f>
        <v>49.217200000000005</v>
      </c>
    </row>
    <row r="281" spans="1:29" x14ac:dyDescent="0.25">
      <c r="A281" s="18">
        <v>43708.649305555555</v>
      </c>
      <c r="B281" s="17" t="s">
        <v>71</v>
      </c>
      <c r="C281" s="17" t="s">
        <v>609</v>
      </c>
      <c r="E281" s="74">
        <v>16</v>
      </c>
      <c r="F281" s="74">
        <v>4</v>
      </c>
      <c r="G281" s="74">
        <v>85</v>
      </c>
      <c r="H281" s="19" t="s">
        <v>610</v>
      </c>
      <c r="I281" s="74" t="s">
        <v>127</v>
      </c>
      <c r="J281" s="74">
        <v>3</v>
      </c>
      <c r="K281" s="20">
        <v>0.66669999999999996</v>
      </c>
      <c r="N281" s="78" t="s">
        <v>219</v>
      </c>
      <c r="O281" s="78">
        <v>0</v>
      </c>
      <c r="P281" s="20">
        <v>1</v>
      </c>
      <c r="Q281" s="20">
        <v>1</v>
      </c>
      <c r="R281" s="20">
        <v>1</v>
      </c>
      <c r="S281" s="20">
        <v>1</v>
      </c>
      <c r="T281" s="34">
        <v>28.5</v>
      </c>
      <c r="U281" s="56">
        <v>103.65</v>
      </c>
      <c r="V281" s="56">
        <v>21</v>
      </c>
      <c r="W281" s="34">
        <f>SUM(V281/U281)*100-100</f>
        <v>-79.739507959479013</v>
      </c>
      <c r="X281" s="34">
        <f>IF(W281&lt;-66.66,1.96,-1)</f>
        <v>1.96</v>
      </c>
      <c r="Y281" s="32">
        <f>SUM(Y280+X281)</f>
        <v>36.720000000000084</v>
      </c>
      <c r="Z281" s="34">
        <f>IF(W281&lt;-49.99,0.98,-1)</f>
        <v>0.98</v>
      </c>
      <c r="AA281" s="34">
        <f>SUM(AA280+Table2[[#This Row],[Dob P/L]])</f>
        <v>3.1400000000000299</v>
      </c>
      <c r="AB281" s="34">
        <f>IF(V281=1.01,(U281-1)*98%,-1)</f>
        <v>-1</v>
      </c>
      <c r="AC281" s="34">
        <f>SUM(AC280+Table2[[#This Row],[Win P/L]])</f>
        <v>48.217200000000005</v>
      </c>
    </row>
    <row r="282" spans="1:29" x14ac:dyDescent="0.25">
      <c r="A282" s="18">
        <v>43708.652777777781</v>
      </c>
      <c r="B282" s="17" t="s">
        <v>100</v>
      </c>
      <c r="C282" s="17" t="s">
        <v>305</v>
      </c>
      <c r="E282" s="74">
        <v>11</v>
      </c>
      <c r="F282" s="74">
        <v>0</v>
      </c>
      <c r="G282" s="74">
        <v>112</v>
      </c>
      <c r="H282" s="19" t="s">
        <v>306</v>
      </c>
      <c r="I282" s="74" t="s">
        <v>129</v>
      </c>
      <c r="J282" s="74">
        <v>33</v>
      </c>
      <c r="K282" s="20">
        <v>0.1</v>
      </c>
      <c r="N282" s="78" t="s">
        <v>127</v>
      </c>
      <c r="O282" s="78">
        <v>19</v>
      </c>
      <c r="P282" s="20">
        <v>0.76670000000000005</v>
      </c>
      <c r="Q282" s="20">
        <v>0.9</v>
      </c>
      <c r="R282" s="20">
        <v>0.76666666666666672</v>
      </c>
      <c r="S282" s="20">
        <v>0.76670000000000005</v>
      </c>
      <c r="T282" s="34">
        <v>148.5</v>
      </c>
      <c r="U282" s="56">
        <v>14.5</v>
      </c>
      <c r="V282" s="56">
        <v>1.74</v>
      </c>
      <c r="W282" s="34">
        <f>SUM(V282/U282)*100-100</f>
        <v>-88</v>
      </c>
      <c r="X282" s="34">
        <f>IF(W282&lt;-66.66,1.96,-1)</f>
        <v>1.96</v>
      </c>
      <c r="Y282" s="32">
        <f>SUM(Y281+X282)</f>
        <v>38.680000000000085</v>
      </c>
      <c r="Z282" s="34">
        <f>IF(W282&lt;-49.99,0.98,-1)</f>
        <v>0.98</v>
      </c>
      <c r="AA282" s="34">
        <f>SUM(AA281+Table2[[#This Row],[Dob P/L]])</f>
        <v>4.1200000000000294</v>
      </c>
      <c r="AB282" s="34">
        <f>IF(V282=1.01,(U282-1)*98%,-1)</f>
        <v>-1</v>
      </c>
      <c r="AC282" s="34">
        <f>SUM(AC281+Table2[[#This Row],[Win P/L]])</f>
        <v>47.217200000000005</v>
      </c>
    </row>
    <row r="283" spans="1:29" x14ac:dyDescent="0.25">
      <c r="A283" s="18">
        <v>43708.673611111109</v>
      </c>
      <c r="B283" s="17" t="s">
        <v>71</v>
      </c>
      <c r="C283" s="17" t="s">
        <v>385</v>
      </c>
      <c r="E283" s="74">
        <v>9</v>
      </c>
      <c r="F283" s="74">
        <v>7</v>
      </c>
      <c r="G283" s="74">
        <v>67</v>
      </c>
      <c r="H283" s="19" t="s">
        <v>611</v>
      </c>
      <c r="I283" s="74" t="s">
        <v>128</v>
      </c>
      <c r="J283" s="74">
        <v>5</v>
      </c>
      <c r="K283" s="20">
        <v>0.2</v>
      </c>
      <c r="N283" s="78" t="s">
        <v>127</v>
      </c>
      <c r="O283" s="78">
        <v>-11.5</v>
      </c>
      <c r="P283" s="20">
        <v>1</v>
      </c>
      <c r="Q283" s="20">
        <v>1</v>
      </c>
      <c r="R283" s="20">
        <v>1</v>
      </c>
      <c r="S283" s="20">
        <v>1</v>
      </c>
      <c r="T283" s="34">
        <v>47.5</v>
      </c>
      <c r="U283" s="56">
        <v>32</v>
      </c>
      <c r="V283" s="56">
        <v>24</v>
      </c>
      <c r="W283" s="34">
        <f>SUM(V283/U283)*100-100</f>
        <v>-25</v>
      </c>
      <c r="X283" s="34">
        <f>IF(W283&lt;-66.66,1.96,-1)</f>
        <v>-1</v>
      </c>
      <c r="Y283" s="32">
        <f>SUM(Y282+X283)</f>
        <v>37.680000000000085</v>
      </c>
      <c r="Z283" s="34">
        <f>IF(W283&lt;-49.99,0.98,-1)</f>
        <v>-1</v>
      </c>
      <c r="AA283" s="34">
        <f>SUM(AA282+Table2[[#This Row],[Dob P/L]])</f>
        <v>3.1200000000000294</v>
      </c>
      <c r="AB283" s="34">
        <f>IF(V283=1.01,(U283-1)*98%,-1)</f>
        <v>-1</v>
      </c>
      <c r="AC283" s="34">
        <f>SUM(AC282+Table2[[#This Row],[Win P/L]])</f>
        <v>46.217200000000005</v>
      </c>
    </row>
    <row r="284" spans="1:29" x14ac:dyDescent="0.25">
      <c r="A284" s="18">
        <v>43708.6875</v>
      </c>
      <c r="B284" s="17" t="s">
        <v>52</v>
      </c>
      <c r="C284" s="17" t="s">
        <v>369</v>
      </c>
      <c r="E284" s="74">
        <v>15</v>
      </c>
      <c r="F284" s="74">
        <v>8</v>
      </c>
      <c r="G284" s="74">
        <v>77</v>
      </c>
      <c r="H284" s="19" t="s">
        <v>163</v>
      </c>
      <c r="I284" s="74" t="s">
        <v>128</v>
      </c>
      <c r="J284" s="74">
        <v>11</v>
      </c>
      <c r="K284" s="20">
        <v>9.0899999999999995E-2</v>
      </c>
      <c r="N284" s="78" t="s">
        <v>131</v>
      </c>
      <c r="O284" s="78">
        <v>38</v>
      </c>
      <c r="P284" s="20">
        <v>0.72729999999999995</v>
      </c>
      <c r="Q284" s="20">
        <v>0.90910000000000002</v>
      </c>
      <c r="R284" s="20">
        <v>0.72727272727272729</v>
      </c>
      <c r="S284" s="20">
        <v>0.72729999999999995</v>
      </c>
      <c r="T284" s="34">
        <v>46</v>
      </c>
      <c r="U284" s="56">
        <v>24</v>
      </c>
      <c r="V284" s="56">
        <v>10</v>
      </c>
      <c r="W284" s="34">
        <f>SUM(V284/U284)*100-100</f>
        <v>-58.333333333333329</v>
      </c>
      <c r="X284" s="34">
        <f>IF(W284&lt;-66.66,1.96,-1)</f>
        <v>-1</v>
      </c>
      <c r="Y284" s="32">
        <f>SUM(Y283+X284)</f>
        <v>36.680000000000085</v>
      </c>
      <c r="Z284" s="34">
        <f>IF(W284&lt;-49.99,0.98,-1)</f>
        <v>0.98</v>
      </c>
      <c r="AA284" s="34">
        <f>SUM(AA283+Table2[[#This Row],[Dob P/L]])</f>
        <v>4.1000000000000298</v>
      </c>
      <c r="AB284" s="34">
        <f>IF(V284=1.01,(U284-1)*98%,-1)</f>
        <v>-1</v>
      </c>
      <c r="AC284" s="34">
        <f>SUM(AC283+Table2[[#This Row],[Win P/L]])</f>
        <v>45.217200000000005</v>
      </c>
    </row>
    <row r="285" spans="1:29" x14ac:dyDescent="0.25">
      <c r="A285" s="18">
        <v>43708.6875</v>
      </c>
      <c r="B285" s="17" t="s">
        <v>52</v>
      </c>
      <c r="C285" s="17" t="s">
        <v>628</v>
      </c>
      <c r="E285" s="74">
        <v>21</v>
      </c>
      <c r="F285" s="74">
        <v>4</v>
      </c>
      <c r="G285" s="74">
        <v>74</v>
      </c>
      <c r="H285" s="19" t="s">
        <v>95</v>
      </c>
      <c r="I285" s="74" t="s">
        <v>128</v>
      </c>
      <c r="J285" s="74">
        <v>10</v>
      </c>
      <c r="K285" s="20">
        <v>0.1</v>
      </c>
      <c r="N285" s="78" t="s">
        <v>128</v>
      </c>
      <c r="O285" s="78">
        <v>9.5</v>
      </c>
      <c r="P285" s="20">
        <v>0.7</v>
      </c>
      <c r="Q285" s="20">
        <v>1</v>
      </c>
      <c r="R285" s="20">
        <v>0.7</v>
      </c>
      <c r="S285" s="20">
        <v>0.7</v>
      </c>
      <c r="T285" s="34">
        <v>36.5</v>
      </c>
      <c r="U285" s="56">
        <v>4.7</v>
      </c>
      <c r="V285" s="56">
        <v>2.4</v>
      </c>
      <c r="W285" s="34">
        <f>SUM(V285/U285)*100-100</f>
        <v>-48.936170212765958</v>
      </c>
      <c r="X285" s="34">
        <f>IF(W285&lt;-66.66,1.96,-1)</f>
        <v>-1</v>
      </c>
      <c r="Y285" s="32">
        <f>SUM(Y284+X285)</f>
        <v>35.680000000000085</v>
      </c>
      <c r="Z285" s="34">
        <f>IF(W285&lt;-49.99,0.98,-1)</f>
        <v>-1</v>
      </c>
      <c r="AA285" s="34">
        <f>SUM(AA284+Table2[[#This Row],[Dob P/L]])</f>
        <v>3.1000000000000298</v>
      </c>
      <c r="AB285" s="34">
        <f>IF(V285=1.01,(U285-1)*98%,-1)</f>
        <v>-1</v>
      </c>
      <c r="AC285" s="34">
        <f>SUM(AC284+Table2[[#This Row],[Win P/L]])</f>
        <v>44.217200000000005</v>
      </c>
    </row>
    <row r="286" spans="1:29" x14ac:dyDescent="0.25">
      <c r="A286" s="18">
        <v>43708.694444444445</v>
      </c>
      <c r="B286" s="17" t="s">
        <v>198</v>
      </c>
      <c r="C286" s="17" t="s">
        <v>73</v>
      </c>
      <c r="E286" s="74">
        <v>37</v>
      </c>
      <c r="F286" s="74">
        <v>5</v>
      </c>
      <c r="G286" s="74">
        <v>79</v>
      </c>
      <c r="H286" s="19" t="s">
        <v>74</v>
      </c>
      <c r="I286" s="74" t="s">
        <v>129</v>
      </c>
      <c r="J286" s="74">
        <v>14</v>
      </c>
      <c r="K286" s="20">
        <v>0.21429999999999999</v>
      </c>
      <c r="N286" s="78" t="s">
        <v>130</v>
      </c>
      <c r="O286" s="78">
        <v>26.5</v>
      </c>
      <c r="P286" s="20">
        <v>0.71430000000000005</v>
      </c>
      <c r="Q286" s="20">
        <v>0.85709999999999997</v>
      </c>
      <c r="R286" s="20">
        <v>0.7142857142857143</v>
      </c>
      <c r="S286" s="20">
        <v>0.71430000000000005</v>
      </c>
      <c r="T286" s="34">
        <v>55</v>
      </c>
      <c r="U286" s="56">
        <v>10.8</v>
      </c>
      <c r="V286" s="56">
        <v>4.7</v>
      </c>
      <c r="W286" s="34">
        <f>SUM(V286/U286)*100-100</f>
        <v>-56.481481481481481</v>
      </c>
      <c r="X286" s="34">
        <f>IF(W286&lt;-66.66,1.96,-1)</f>
        <v>-1</v>
      </c>
      <c r="Y286" s="32">
        <f>SUM(Y285+X286)</f>
        <v>34.680000000000085</v>
      </c>
      <c r="Z286" s="34">
        <f>IF(W286&lt;-49.99,0.98,-1)</f>
        <v>0.98</v>
      </c>
      <c r="AA286" s="34">
        <f>SUM(AA285+Table2[[#This Row],[Dob P/L]])</f>
        <v>4.0800000000000303</v>
      </c>
      <c r="AB286" s="34">
        <f>IF(V286=1.01,(U286-1)*98%,-1)</f>
        <v>-1</v>
      </c>
      <c r="AC286" s="34">
        <f>SUM(AC285+Table2[[#This Row],[Win P/L]])</f>
        <v>43.217200000000005</v>
      </c>
    </row>
    <row r="287" spans="1:29" x14ac:dyDescent="0.25">
      <c r="A287" s="18">
        <v>43708.701388888891</v>
      </c>
      <c r="B287" s="17" t="s">
        <v>100</v>
      </c>
      <c r="C287" s="17" t="s">
        <v>623</v>
      </c>
      <c r="E287" s="74">
        <v>13</v>
      </c>
      <c r="F287" s="74">
        <v>0</v>
      </c>
      <c r="G287" s="74">
        <v>98</v>
      </c>
      <c r="H287" s="19" t="s">
        <v>624</v>
      </c>
      <c r="I287" s="74" t="s">
        <v>127</v>
      </c>
      <c r="J287" s="74">
        <v>11</v>
      </c>
      <c r="K287" s="20">
        <v>0.18179999999999999</v>
      </c>
      <c r="N287" s="78" t="s">
        <v>129</v>
      </c>
      <c r="O287" s="78">
        <v>-2</v>
      </c>
      <c r="P287" s="20">
        <v>0.72729999999999995</v>
      </c>
      <c r="Q287" s="20">
        <v>0.81820000000000004</v>
      </c>
      <c r="R287" s="20">
        <v>0.72727272727272729</v>
      </c>
      <c r="S287" s="20">
        <v>0.72729999999999995</v>
      </c>
      <c r="T287" s="34">
        <v>46</v>
      </c>
      <c r="U287" s="56">
        <v>3.8</v>
      </c>
      <c r="V287" s="56">
        <v>3</v>
      </c>
      <c r="W287" s="34">
        <f>SUM(V287/U287)*100-100</f>
        <v>-21.05263157894737</v>
      </c>
      <c r="X287" s="34">
        <f>IF(W287&lt;-66.66,1.96,-1)</f>
        <v>-1</v>
      </c>
      <c r="Y287" s="32">
        <f>SUM(Y286+X287)</f>
        <v>33.680000000000085</v>
      </c>
      <c r="Z287" s="34">
        <f>IF(W287&lt;-49.99,0.98,-1)</f>
        <v>-1</v>
      </c>
      <c r="AA287" s="34">
        <f>SUM(AA286+Table2[[#This Row],[Dob P/L]])</f>
        <v>3.0800000000000303</v>
      </c>
      <c r="AB287" s="34">
        <f>IF(V287=1.01,(U287-1)*98%,-1)</f>
        <v>-1</v>
      </c>
      <c r="AC287" s="34">
        <f>SUM(AC286+Table2[[#This Row],[Win P/L]])</f>
        <v>42.217200000000005</v>
      </c>
    </row>
    <row r="288" spans="1:29" x14ac:dyDescent="0.25">
      <c r="A288" s="18">
        <v>43708.739583333336</v>
      </c>
      <c r="B288" s="17" t="s">
        <v>586</v>
      </c>
      <c r="C288" s="17" t="s">
        <v>625</v>
      </c>
      <c r="E288" s="74">
        <v>14</v>
      </c>
      <c r="F288" s="74">
        <v>11</v>
      </c>
      <c r="G288" s="74">
        <v>81</v>
      </c>
      <c r="H288" s="19" t="s">
        <v>626</v>
      </c>
      <c r="I288" s="74" t="s">
        <v>128</v>
      </c>
      <c r="J288" s="74">
        <v>7</v>
      </c>
      <c r="K288" s="20">
        <v>0.1429</v>
      </c>
      <c r="N288" s="78" t="s">
        <v>128</v>
      </c>
      <c r="O288" s="78">
        <v>9.5</v>
      </c>
      <c r="P288" s="20">
        <v>0.71430000000000005</v>
      </c>
      <c r="Q288" s="20">
        <v>0.85709999999999997</v>
      </c>
      <c r="R288" s="20">
        <v>0.7142857142857143</v>
      </c>
      <c r="S288" s="20">
        <v>0.71430000000000005</v>
      </c>
      <c r="T288" s="34">
        <v>27.5</v>
      </c>
      <c r="U288" s="56">
        <v>80</v>
      </c>
      <c r="V288" s="56">
        <v>70</v>
      </c>
      <c r="W288" s="34">
        <f>SUM(V288/U288)*100-100</f>
        <v>-12.5</v>
      </c>
      <c r="X288" s="34">
        <f>IF(W288&lt;-66.66,1.96,-1)</f>
        <v>-1</v>
      </c>
      <c r="Y288" s="32">
        <f>SUM(Y287+X288)</f>
        <v>32.680000000000085</v>
      </c>
      <c r="Z288" s="34">
        <f>IF(W288&lt;-49.99,0.98,-1)</f>
        <v>-1</v>
      </c>
      <c r="AA288" s="34">
        <f>SUM(AA287+Table2[[#This Row],[Dob P/L]])</f>
        <v>2.0800000000000303</v>
      </c>
      <c r="AB288" s="34">
        <f>IF(V288=1.01,(U288-1)*98%,-1)</f>
        <v>-1</v>
      </c>
      <c r="AC288" s="34">
        <f>SUM(AC287+Table2[[#This Row],[Win P/L]])</f>
        <v>41.217200000000005</v>
      </c>
    </row>
    <row r="289" spans="1:29" x14ac:dyDescent="0.25">
      <c r="A289" s="18">
        <v>43708.802083333336</v>
      </c>
      <c r="B289" s="17" t="s">
        <v>248</v>
      </c>
      <c r="C289" s="17" t="s">
        <v>80</v>
      </c>
      <c r="E289" s="74">
        <v>35</v>
      </c>
      <c r="F289" s="74">
        <v>3</v>
      </c>
      <c r="G289" s="74">
        <v>94</v>
      </c>
      <c r="H289" s="19" t="s">
        <v>84</v>
      </c>
      <c r="I289" s="74" t="s">
        <v>129</v>
      </c>
      <c r="J289" s="74">
        <v>25</v>
      </c>
      <c r="K289" s="20">
        <v>0.12</v>
      </c>
      <c r="N289" s="78" t="s">
        <v>123</v>
      </c>
      <c r="O289" s="78">
        <v>47.5</v>
      </c>
      <c r="P289" s="20">
        <v>0.72</v>
      </c>
      <c r="Q289" s="20">
        <v>0.84</v>
      </c>
      <c r="R289" s="20">
        <v>0.72</v>
      </c>
      <c r="S289" s="20">
        <v>0.72</v>
      </c>
      <c r="T289" s="34">
        <v>101</v>
      </c>
      <c r="U289" s="56">
        <v>9.75</v>
      </c>
      <c r="V289" s="56">
        <v>3.3</v>
      </c>
      <c r="W289" s="34">
        <f>SUM(V289/U289)*100-100</f>
        <v>-66.15384615384616</v>
      </c>
      <c r="X289" s="34">
        <f>IF(W289&lt;-66.66,1.96,-1)</f>
        <v>-1</v>
      </c>
      <c r="Y289" s="32">
        <f>SUM(Y288+X289)</f>
        <v>31.680000000000085</v>
      </c>
      <c r="Z289" s="34">
        <f>IF(W289&lt;-49.99,0.98,-1)</f>
        <v>0.98</v>
      </c>
      <c r="AA289" s="34">
        <f>SUM(AA288+Table2[[#This Row],[Dob P/L]])</f>
        <v>3.0600000000000303</v>
      </c>
      <c r="AB289" s="34">
        <f>IF(V289=1.01,(U289-1)*98%,-1)</f>
        <v>-1</v>
      </c>
      <c r="AC289" s="34">
        <f>SUM(AC288+Table2[[#This Row],[Win P/L]])</f>
        <v>40.217200000000005</v>
      </c>
    </row>
    <row r="290" spans="1:29" x14ac:dyDescent="0.25">
      <c r="A290" s="18">
        <v>43708.8125</v>
      </c>
      <c r="B290" s="17" t="s">
        <v>233</v>
      </c>
      <c r="C290" s="17" t="s">
        <v>612</v>
      </c>
      <c r="E290" s="74">
        <v>47</v>
      </c>
      <c r="F290" s="74">
        <v>2</v>
      </c>
      <c r="G290" s="74">
        <v>52</v>
      </c>
      <c r="H290" s="19" t="s">
        <v>23</v>
      </c>
      <c r="I290" s="74" t="s">
        <v>219</v>
      </c>
      <c r="J290" s="74">
        <v>3</v>
      </c>
      <c r="K290" s="20">
        <v>0</v>
      </c>
      <c r="N290" s="78" t="s">
        <v>219</v>
      </c>
      <c r="O290" s="78">
        <v>0</v>
      </c>
      <c r="P290" s="20">
        <v>1</v>
      </c>
      <c r="Q290" s="20">
        <v>1</v>
      </c>
      <c r="R290" s="20">
        <v>1</v>
      </c>
      <c r="S290" s="20">
        <v>1</v>
      </c>
      <c r="T290" s="34">
        <v>28.5</v>
      </c>
      <c r="U290" s="56">
        <v>19</v>
      </c>
      <c r="V290" s="56">
        <v>13</v>
      </c>
      <c r="W290" s="34">
        <f>SUM(V290/U290)*100-100</f>
        <v>-31.578947368421055</v>
      </c>
      <c r="X290" s="34">
        <f>IF(W290&lt;-66.66,1.96,-1)</f>
        <v>-1</v>
      </c>
      <c r="Y290" s="32">
        <f>SUM(Y289+X290)</f>
        <v>30.680000000000085</v>
      </c>
      <c r="Z290" s="34">
        <f>IF(W290&lt;-49.99,0.98,-1)</f>
        <v>-1</v>
      </c>
      <c r="AA290" s="34">
        <f>SUM(AA289+Table2[[#This Row],[Dob P/L]])</f>
        <v>2.0600000000000303</v>
      </c>
      <c r="AB290" s="34">
        <f>IF(V290=1.01,(U290-1)*98%,-1)</f>
        <v>-1</v>
      </c>
      <c r="AC290" s="34">
        <f>SUM(AC289+Table2[[#This Row],[Win P/L]])</f>
        <v>39.217200000000005</v>
      </c>
    </row>
    <row r="291" spans="1:29" x14ac:dyDescent="0.25">
      <c r="A291" s="18">
        <v>43708.864583333336</v>
      </c>
      <c r="B291" s="17" t="s">
        <v>248</v>
      </c>
      <c r="C291" s="17" t="s">
        <v>250</v>
      </c>
      <c r="E291" s="74">
        <v>15</v>
      </c>
      <c r="F291" s="74">
        <v>4</v>
      </c>
      <c r="G291" s="74">
        <v>85</v>
      </c>
      <c r="H291" s="19" t="s">
        <v>98</v>
      </c>
      <c r="I291" s="74" t="s">
        <v>127</v>
      </c>
      <c r="J291" s="74">
        <v>6</v>
      </c>
      <c r="K291" s="20">
        <v>0.33329999999999999</v>
      </c>
      <c r="N291" s="78" t="s">
        <v>128</v>
      </c>
      <c r="O291" s="78">
        <v>9.5</v>
      </c>
      <c r="P291" s="20">
        <v>0.83330000000000004</v>
      </c>
      <c r="Q291" s="20">
        <v>1</v>
      </c>
      <c r="R291" s="20">
        <v>0.83333333333333337</v>
      </c>
      <c r="S291" s="20">
        <v>0.83330000000000004</v>
      </c>
      <c r="T291" s="34">
        <v>37.5</v>
      </c>
      <c r="U291" s="56">
        <v>5.22</v>
      </c>
      <c r="V291" s="56">
        <v>4</v>
      </c>
      <c r="W291" s="34">
        <f>SUM(V291/U291)*100-100</f>
        <v>-23.371647509578537</v>
      </c>
      <c r="X291" s="34">
        <f>IF(W291&lt;-66.66,1.96,-1)</f>
        <v>-1</v>
      </c>
      <c r="Y291" s="32">
        <f>SUM(Y290+X291)</f>
        <v>29.680000000000085</v>
      </c>
      <c r="Z291" s="34">
        <f>IF(W291&lt;-49.99,0.98,-1)</f>
        <v>-1</v>
      </c>
      <c r="AA291" s="34">
        <f>SUM(AA290+Table2[[#This Row],[Dob P/L]])</f>
        <v>1.0600000000000303</v>
      </c>
      <c r="AB291" s="34">
        <f>IF(V291=1.01,(U291-1)*98%,-1)</f>
        <v>-1</v>
      </c>
      <c r="AC291" s="34">
        <f>SUM(AC290+Table2[[#This Row],[Win P/L]])</f>
        <v>38.217200000000005</v>
      </c>
    </row>
    <row r="292" spans="1:29" x14ac:dyDescent="0.25">
      <c r="A292" s="18">
        <v>43708.864583333336</v>
      </c>
      <c r="B292" s="17" t="s">
        <v>248</v>
      </c>
      <c r="C292" s="17" t="s">
        <v>627</v>
      </c>
      <c r="E292" s="74">
        <v>21</v>
      </c>
      <c r="F292" s="74">
        <v>3</v>
      </c>
      <c r="G292" s="74">
        <v>94</v>
      </c>
      <c r="H292" s="19" t="s">
        <v>271</v>
      </c>
      <c r="I292" s="74" t="s">
        <v>127</v>
      </c>
      <c r="J292" s="74">
        <v>7</v>
      </c>
      <c r="K292" s="20">
        <v>0.28570000000000001</v>
      </c>
      <c r="N292" s="78" t="s">
        <v>129</v>
      </c>
      <c r="O292" s="78">
        <v>-32.5</v>
      </c>
      <c r="P292" s="20">
        <v>0.71430000000000005</v>
      </c>
      <c r="Q292" s="20">
        <v>0.85709999999999997</v>
      </c>
      <c r="R292" s="20">
        <v>0.7142857142857143</v>
      </c>
      <c r="S292" s="20">
        <v>0.71430000000000005</v>
      </c>
      <c r="T292" s="34">
        <v>27.5</v>
      </c>
      <c r="U292" s="56">
        <v>7</v>
      </c>
      <c r="V292" s="56">
        <v>1.81</v>
      </c>
      <c r="W292" s="34">
        <f>SUM(V292/U292)*100-100</f>
        <v>-74.142857142857139</v>
      </c>
      <c r="X292" s="34">
        <f>IF(W292&lt;-66.66,1.96,-1)</f>
        <v>1.96</v>
      </c>
      <c r="Y292" s="32">
        <f>SUM(Y291+X292)</f>
        <v>31.640000000000086</v>
      </c>
      <c r="Z292" s="34">
        <f>IF(W292&lt;-49.99,0.98,-1)</f>
        <v>0.98</v>
      </c>
      <c r="AA292" s="34">
        <f>SUM(AA291+Table2[[#This Row],[Dob P/L]])</f>
        <v>2.0400000000000302</v>
      </c>
      <c r="AB292" s="34">
        <f>IF(V292=1.01,(U292-1)*98%,-1)</f>
        <v>-1</v>
      </c>
      <c r="AC292" s="34">
        <f>SUM(AC291+Table2[[#This Row],[Win P/L]])</f>
        <v>37.217200000000005</v>
      </c>
    </row>
    <row r="293" spans="1:29" x14ac:dyDescent="0.25">
      <c r="A293" s="18">
        <v>43709.659722222219</v>
      </c>
      <c r="B293" s="17" t="s">
        <v>613</v>
      </c>
      <c r="C293" s="17" t="s">
        <v>616</v>
      </c>
      <c r="E293" s="74">
        <v>60</v>
      </c>
      <c r="F293" s="74">
        <v>9</v>
      </c>
      <c r="G293" s="74">
        <v>63</v>
      </c>
      <c r="H293" s="19" t="s">
        <v>568</v>
      </c>
      <c r="I293" s="74" t="s">
        <v>219</v>
      </c>
      <c r="J293" s="74">
        <v>6</v>
      </c>
      <c r="K293" s="20">
        <v>0</v>
      </c>
      <c r="N293" s="78" t="s">
        <v>219</v>
      </c>
      <c r="O293" s="78">
        <v>0</v>
      </c>
      <c r="P293" s="20">
        <v>0.83330000000000004</v>
      </c>
      <c r="Q293" s="20">
        <v>1</v>
      </c>
      <c r="R293" s="20">
        <v>0.83333333333333337</v>
      </c>
      <c r="S293" s="20">
        <v>0.83330000000000004</v>
      </c>
      <c r="T293" s="34">
        <v>37.5</v>
      </c>
      <c r="U293" s="56">
        <v>62.9</v>
      </c>
      <c r="V293" s="56">
        <v>12.5</v>
      </c>
      <c r="W293" s="34">
        <f>SUM(V293/U293)*100-100</f>
        <v>-80.127186009538946</v>
      </c>
      <c r="X293" s="34">
        <f>IF(W293&lt;-66.66,1.96,-1)</f>
        <v>1.96</v>
      </c>
      <c r="Y293" s="32">
        <f>SUM(Y292+X293)</f>
        <v>33.600000000000087</v>
      </c>
      <c r="Z293" s="34">
        <f>IF(W293&lt;-49.99,0.98,-1)</f>
        <v>0.98</v>
      </c>
      <c r="AA293" s="34">
        <f>SUM(AA292+Table2[[#This Row],[Dob P/L]])</f>
        <v>3.0200000000000302</v>
      </c>
      <c r="AB293" s="34">
        <f>IF(V293=1.01,(U293-1)*98%,-1)</f>
        <v>-1</v>
      </c>
      <c r="AC293" s="34">
        <f>SUM(AC292+Table2[[#This Row],[Win P/L]])</f>
        <v>36.217200000000005</v>
      </c>
    </row>
    <row r="294" spans="1:29" x14ac:dyDescent="0.25">
      <c r="A294" s="18">
        <v>43709.701388888891</v>
      </c>
      <c r="B294" s="17" t="s">
        <v>613</v>
      </c>
      <c r="C294" s="17" t="s">
        <v>614</v>
      </c>
      <c r="E294" s="74">
        <v>23</v>
      </c>
      <c r="F294" s="74">
        <v>7</v>
      </c>
      <c r="G294" s="74">
        <v>75</v>
      </c>
      <c r="H294" s="19" t="s">
        <v>615</v>
      </c>
      <c r="I294" s="74" t="s">
        <v>128</v>
      </c>
      <c r="J294" s="74">
        <v>3</v>
      </c>
      <c r="K294" s="20">
        <v>0.33329999999999999</v>
      </c>
      <c r="N294" s="78" t="s">
        <v>128</v>
      </c>
      <c r="O294" s="78">
        <v>-21</v>
      </c>
      <c r="P294" s="20">
        <v>1</v>
      </c>
      <c r="Q294" s="20">
        <v>1</v>
      </c>
      <c r="R294" s="20">
        <v>1</v>
      </c>
      <c r="S294" s="20">
        <v>1</v>
      </c>
      <c r="T294" s="34">
        <v>28.5</v>
      </c>
      <c r="U294" s="56">
        <v>11.83</v>
      </c>
      <c r="V294" s="56">
        <v>8.1999999999999993</v>
      </c>
      <c r="W294" s="34">
        <f>SUM(V294/U294)*100-100</f>
        <v>-30.684699915469153</v>
      </c>
      <c r="X294" s="34">
        <f>IF(W294&lt;-66.66,1.96,-1)</f>
        <v>-1</v>
      </c>
      <c r="Y294" s="32">
        <f>SUM(Y293+X294)</f>
        <v>32.600000000000087</v>
      </c>
      <c r="Z294" s="34">
        <f>IF(W294&lt;-49.99,0.98,-1)</f>
        <v>-1</v>
      </c>
      <c r="AA294" s="34">
        <f>SUM(AA293+Table2[[#This Row],[Dob P/L]])</f>
        <v>2.0200000000000302</v>
      </c>
      <c r="AB294" s="34">
        <f>IF(V294=1.01,(U294-1)*98%,-1)</f>
        <v>-1</v>
      </c>
      <c r="AC294" s="34">
        <f>SUM(AC293+Table2[[#This Row],[Win P/L]])</f>
        <v>35.217200000000005</v>
      </c>
    </row>
    <row r="295" spans="1:29" x14ac:dyDescent="0.25">
      <c r="A295" s="18">
        <v>43710.572916666664</v>
      </c>
      <c r="B295" s="17" t="s">
        <v>41</v>
      </c>
      <c r="C295" s="17" t="s">
        <v>637</v>
      </c>
      <c r="E295" s="74">
        <v>6</v>
      </c>
      <c r="F295" s="74">
        <v>6</v>
      </c>
      <c r="G295" s="74">
        <v>57</v>
      </c>
      <c r="H295" s="19" t="s">
        <v>481</v>
      </c>
      <c r="I295" s="74" t="s">
        <v>219</v>
      </c>
      <c r="J295" s="74">
        <v>7</v>
      </c>
      <c r="K295" s="20">
        <v>0</v>
      </c>
      <c r="N295" s="78" t="s">
        <v>219</v>
      </c>
      <c r="O295" s="78">
        <v>0</v>
      </c>
      <c r="P295" s="20">
        <v>0.71430000000000005</v>
      </c>
      <c r="Q295" s="20">
        <v>0.71430000000000005</v>
      </c>
      <c r="R295" s="20">
        <v>0.7142857142857143</v>
      </c>
      <c r="S295" s="20">
        <v>0.71430000000000005</v>
      </c>
      <c r="T295" s="34">
        <v>27.5</v>
      </c>
      <c r="U295" s="56">
        <v>3.65</v>
      </c>
      <c r="V295" s="56">
        <v>1.01</v>
      </c>
      <c r="W295" s="34">
        <f>SUM(V295/U295)*100-100</f>
        <v>-72.328767123287662</v>
      </c>
      <c r="X295" s="34">
        <f>IF(W295&lt;-66.66,1.96,-1)</f>
        <v>1.96</v>
      </c>
      <c r="Y295" s="32">
        <f>SUM(Y294+X295)</f>
        <v>34.560000000000088</v>
      </c>
      <c r="Z295" s="34">
        <f>IF(W295&lt;-49.99,0.98,-1)</f>
        <v>0.98</v>
      </c>
      <c r="AA295" s="34">
        <f>SUM(AA294+Table2[[#This Row],[Dob P/L]])</f>
        <v>3.0000000000000302</v>
      </c>
      <c r="AB295" s="34">
        <f>IF(V295=1.01,(U295-1)*98%,-1)</f>
        <v>2.597</v>
      </c>
      <c r="AC295" s="34">
        <f>SUM(AC294+Table2[[#This Row],[Win P/L]])</f>
        <v>37.814200000000007</v>
      </c>
    </row>
    <row r="296" spans="1:29" x14ac:dyDescent="0.25">
      <c r="A296" s="18">
        <v>43710.690972222219</v>
      </c>
      <c r="B296" s="17" t="s">
        <v>634</v>
      </c>
      <c r="C296" s="17" t="s">
        <v>635</v>
      </c>
      <c r="E296" s="74">
        <v>34</v>
      </c>
      <c r="F296" s="74">
        <v>0</v>
      </c>
      <c r="G296" s="74">
        <v>86</v>
      </c>
      <c r="H296" s="19" t="s">
        <v>636</v>
      </c>
      <c r="I296" s="74" t="s">
        <v>219</v>
      </c>
      <c r="J296" s="74">
        <v>6</v>
      </c>
      <c r="K296" s="20">
        <v>0</v>
      </c>
      <c r="N296" s="78" t="s">
        <v>219</v>
      </c>
      <c r="O296" s="78">
        <v>0</v>
      </c>
      <c r="P296" s="20">
        <v>0.83330000000000004</v>
      </c>
      <c r="Q296" s="20">
        <v>0.83330000000000004</v>
      </c>
      <c r="R296" s="20">
        <v>0.83333333333333337</v>
      </c>
      <c r="S296" s="20">
        <v>0.83330000000000004</v>
      </c>
      <c r="T296" s="34">
        <v>37.5</v>
      </c>
      <c r="U296" s="56">
        <v>26.64</v>
      </c>
      <c r="V296" s="56">
        <v>14.5</v>
      </c>
      <c r="W296" s="34">
        <f>SUM(V296/U296)*100-100</f>
        <v>-45.570570570570567</v>
      </c>
      <c r="X296" s="34">
        <f>IF(W296&lt;-66.66,1.96,-1)</f>
        <v>-1</v>
      </c>
      <c r="Y296" s="32">
        <f>SUM(Y295+X296)</f>
        <v>33.560000000000088</v>
      </c>
      <c r="Z296" s="34">
        <f>IF(W296&lt;-49.99,0.98,-1)</f>
        <v>-1</v>
      </c>
      <c r="AA296" s="34">
        <f>SUM(AA295+Table2[[#This Row],[Dob P/L]])</f>
        <v>2.0000000000000302</v>
      </c>
      <c r="AB296" s="34">
        <f>IF(V296=1.01,(U296-1)*98%,-1)</f>
        <v>-1</v>
      </c>
      <c r="AC296" s="34">
        <f>SUM(AC295+Table2[[#This Row],[Win P/L]])</f>
        <v>36.814200000000007</v>
      </c>
    </row>
    <row r="297" spans="1:29" x14ac:dyDescent="0.25">
      <c r="A297" s="18">
        <v>43710.743055555555</v>
      </c>
      <c r="B297" s="17" t="s">
        <v>631</v>
      </c>
      <c r="C297" s="17" t="s">
        <v>632</v>
      </c>
      <c r="E297" s="74">
        <v>30</v>
      </c>
      <c r="F297" s="74">
        <v>14</v>
      </c>
      <c r="G297" s="74">
        <v>64</v>
      </c>
      <c r="H297" s="19" t="s">
        <v>633</v>
      </c>
      <c r="I297" s="74">
        <v>0</v>
      </c>
      <c r="J297" s="74" t="s">
        <v>129</v>
      </c>
      <c r="K297" s="20">
        <v>0</v>
      </c>
      <c r="N297" s="78">
        <v>0</v>
      </c>
      <c r="O297" s="78" t="s">
        <v>608</v>
      </c>
      <c r="P297" s="20">
        <v>1</v>
      </c>
      <c r="Q297" s="20">
        <v>1</v>
      </c>
      <c r="R297" s="20">
        <v>43527</v>
      </c>
      <c r="S297" s="20">
        <v>1</v>
      </c>
      <c r="T297" s="34">
        <v>28.5</v>
      </c>
      <c r="U297" s="56">
        <v>8.35</v>
      </c>
      <c r="V297" s="56">
        <v>1.01</v>
      </c>
      <c r="W297" s="34">
        <f>SUM(V297/U297)*100-100</f>
        <v>-87.904191616766468</v>
      </c>
      <c r="X297" s="34">
        <f>IF(W297&lt;-66.66,1.96,-1)</f>
        <v>1.96</v>
      </c>
      <c r="Y297" s="32">
        <f>SUM(Y296+X297)</f>
        <v>35.520000000000088</v>
      </c>
      <c r="Z297" s="34">
        <f>IF(W297&lt;-49.99,0.98,-1)</f>
        <v>0.98</v>
      </c>
      <c r="AA297" s="34">
        <f>SUM(AA296+Table2[[#This Row],[Dob P/L]])</f>
        <v>2.9800000000000302</v>
      </c>
      <c r="AB297" s="34">
        <f>IF(V297=1.01,(U297-1)*98%,-1)</f>
        <v>7.2029999999999994</v>
      </c>
      <c r="AC297" s="34">
        <f>SUM(AC296+Table2[[#This Row],[Win P/L]])</f>
        <v>44.017200000000003</v>
      </c>
    </row>
    <row r="298" spans="1:29" x14ac:dyDescent="0.25">
      <c r="A298" s="18">
        <v>43711.583333333336</v>
      </c>
      <c r="B298" s="17" t="s">
        <v>34</v>
      </c>
      <c r="C298" s="17" t="s">
        <v>640</v>
      </c>
      <c r="E298" s="74">
        <v>21</v>
      </c>
      <c r="F298" s="74">
        <v>3</v>
      </c>
      <c r="G298" s="74">
        <v>73</v>
      </c>
      <c r="H298" s="19" t="s">
        <v>285</v>
      </c>
      <c r="I298" s="74" t="s">
        <v>128</v>
      </c>
      <c r="J298" s="74">
        <v>3</v>
      </c>
      <c r="K298" s="20">
        <v>0.33329999999999999</v>
      </c>
      <c r="N298" s="78">
        <v>2</v>
      </c>
      <c r="O298" s="78">
        <v>-11.5</v>
      </c>
      <c r="P298" s="20">
        <v>1</v>
      </c>
      <c r="Q298" s="20">
        <v>1</v>
      </c>
      <c r="R298" s="20">
        <v>1</v>
      </c>
      <c r="S298" s="20">
        <v>1</v>
      </c>
      <c r="T298" s="34">
        <v>28.5</v>
      </c>
      <c r="U298" s="56">
        <v>7.6</v>
      </c>
      <c r="V298" s="56">
        <v>1.01</v>
      </c>
      <c r="W298" s="34">
        <f>SUM(V298/U298)*100-100</f>
        <v>-86.71052631578948</v>
      </c>
      <c r="X298" s="34">
        <f>IF(W298&lt;-66.66,1.96,-1)</f>
        <v>1.96</v>
      </c>
      <c r="Y298" s="32">
        <f>SUM(Y297+X298)</f>
        <v>37.480000000000089</v>
      </c>
      <c r="Z298" s="34">
        <f>IF(W298&lt;-49.99,0.98,-1)</f>
        <v>0.98</v>
      </c>
      <c r="AA298" s="34">
        <f>SUM(AA297+Table2[[#This Row],[Dob P/L]])</f>
        <v>3.9600000000000302</v>
      </c>
      <c r="AB298" s="34">
        <f>IF(V298=1.01,(U298-1)*98%,-1)</f>
        <v>6.468</v>
      </c>
      <c r="AC298" s="34">
        <f>SUM(AC297+Table2[[#This Row],[Win P/L]])</f>
        <v>50.485200000000006</v>
      </c>
    </row>
    <row r="299" spans="1:29" x14ac:dyDescent="0.25">
      <c r="A299" s="18">
        <v>43711.694444444445</v>
      </c>
      <c r="B299" s="17" t="s">
        <v>34</v>
      </c>
      <c r="C299" s="17" t="s">
        <v>35</v>
      </c>
      <c r="E299" s="74">
        <v>15</v>
      </c>
      <c r="F299" s="74">
        <v>3</v>
      </c>
      <c r="G299" s="74">
        <v>52</v>
      </c>
      <c r="H299" s="19" t="s">
        <v>36</v>
      </c>
      <c r="I299" s="74" t="s">
        <v>128</v>
      </c>
      <c r="J299" s="74">
        <v>65</v>
      </c>
      <c r="K299" s="20">
        <v>3.3300000000000003E-2</v>
      </c>
      <c r="N299" s="78">
        <v>12</v>
      </c>
      <c r="O299" s="78">
        <v>83.5</v>
      </c>
      <c r="P299" s="20">
        <v>0.76670000000000005</v>
      </c>
      <c r="Q299" s="20">
        <v>0.9667</v>
      </c>
      <c r="R299" s="20">
        <v>0.76666666666666672</v>
      </c>
      <c r="S299" s="20">
        <v>0.76670000000000005</v>
      </c>
      <c r="T299" s="34">
        <v>148.5</v>
      </c>
      <c r="U299" s="56">
        <v>16.5</v>
      </c>
      <c r="V299" s="56">
        <v>4</v>
      </c>
      <c r="W299" s="34">
        <f>SUM(V299/U299)*100-100</f>
        <v>-75.757575757575751</v>
      </c>
      <c r="X299" s="34">
        <f>IF(W299&lt;-66.66,1.96,-1)</f>
        <v>1.96</v>
      </c>
      <c r="Y299" s="32">
        <f>SUM(Y298+X299)</f>
        <v>39.44000000000009</v>
      </c>
      <c r="Z299" s="34">
        <f>IF(W299&lt;-49.99,0.98,-1)</f>
        <v>0.98</v>
      </c>
      <c r="AA299" s="34">
        <f>SUM(AA298+Table2[[#This Row],[Dob P/L]])</f>
        <v>4.9400000000000297</v>
      </c>
      <c r="AB299" s="34">
        <f>IF(V299=1.01,(U299-1)*98%,-1)</f>
        <v>-1</v>
      </c>
      <c r="AC299" s="34">
        <f>SUM(AC298+Table2[[#This Row],[Win P/L]])</f>
        <v>49.485200000000006</v>
      </c>
    </row>
    <row r="300" spans="1:29" x14ac:dyDescent="0.25">
      <c r="A300" s="18">
        <v>43711.708333333336</v>
      </c>
      <c r="B300" s="17" t="s">
        <v>148</v>
      </c>
      <c r="C300" s="17" t="s">
        <v>644</v>
      </c>
      <c r="E300" s="74">
        <v>39</v>
      </c>
      <c r="F300" s="74">
        <v>1</v>
      </c>
      <c r="G300" s="74">
        <v>78</v>
      </c>
      <c r="H300" s="19" t="s">
        <v>23</v>
      </c>
      <c r="I300" s="74" t="s">
        <v>123</v>
      </c>
      <c r="J300" s="74">
        <v>13</v>
      </c>
      <c r="K300" s="20">
        <v>0.3846</v>
      </c>
      <c r="N300" s="78">
        <v>5</v>
      </c>
      <c r="O300" s="78">
        <v>-44</v>
      </c>
      <c r="P300" s="20">
        <v>0.76919999999999999</v>
      </c>
      <c r="Q300" s="20">
        <v>0.92310000000000003</v>
      </c>
      <c r="R300" s="20">
        <v>0.76923076923076927</v>
      </c>
      <c r="S300" s="20">
        <v>0.76919999999999999</v>
      </c>
      <c r="T300" s="34">
        <v>65</v>
      </c>
      <c r="U300" s="56">
        <v>7.78</v>
      </c>
      <c r="V300" s="56">
        <v>2.3199999999999998</v>
      </c>
      <c r="W300" s="34">
        <f>SUM(V300/U300)*100-100</f>
        <v>-70.179948586118257</v>
      </c>
      <c r="X300" s="34">
        <f>IF(W300&lt;-66.66,1.96,-1)</f>
        <v>1.96</v>
      </c>
      <c r="Y300" s="32">
        <f>SUM(Y299+X300)</f>
        <v>41.400000000000091</v>
      </c>
      <c r="Z300" s="34">
        <f>IF(W300&lt;-49.99,0.98,-1)</f>
        <v>0.98</v>
      </c>
      <c r="AA300" s="34">
        <f>SUM(AA299+Table2[[#This Row],[Dob P/L]])</f>
        <v>5.9200000000000301</v>
      </c>
      <c r="AB300" s="34">
        <f>IF(V300=1.01,(U300-1)*98%,-1)</f>
        <v>-1</v>
      </c>
      <c r="AC300" s="34">
        <f>SUM(AC299+Table2[[#This Row],[Win P/L]])</f>
        <v>48.485200000000006</v>
      </c>
    </row>
    <row r="301" spans="1:29" x14ac:dyDescent="0.25">
      <c r="A301" s="18">
        <v>43711.736111111109</v>
      </c>
      <c r="B301" s="17" t="s">
        <v>34</v>
      </c>
      <c r="C301" s="17" t="s">
        <v>645</v>
      </c>
      <c r="E301" s="74">
        <v>25</v>
      </c>
      <c r="F301" s="74">
        <v>3</v>
      </c>
      <c r="G301" s="74">
        <v>65</v>
      </c>
      <c r="H301" s="19" t="s">
        <v>75</v>
      </c>
      <c r="I301" s="74" t="s">
        <v>130</v>
      </c>
      <c r="J301" s="74">
        <v>29</v>
      </c>
      <c r="K301" s="20">
        <v>0.2069</v>
      </c>
      <c r="N301" s="78">
        <v>2</v>
      </c>
      <c r="O301" s="78">
        <v>-11.5</v>
      </c>
      <c r="P301" s="20">
        <v>0.72409999999999997</v>
      </c>
      <c r="Q301" s="20">
        <v>0.72409999999999997</v>
      </c>
      <c r="R301" s="20">
        <v>0.72413793103448276</v>
      </c>
      <c r="S301" s="20">
        <v>0.72409999999999997</v>
      </c>
      <c r="T301" s="34">
        <v>119.5</v>
      </c>
      <c r="U301" s="56">
        <v>13</v>
      </c>
      <c r="V301" s="56">
        <v>3.35</v>
      </c>
      <c r="W301" s="34">
        <f>SUM(V301/U301)*100-100</f>
        <v>-74.230769230769226</v>
      </c>
      <c r="X301" s="34">
        <f>IF(W301&lt;-66.66,1.96,-1)</f>
        <v>1.96</v>
      </c>
      <c r="Y301" s="32">
        <f>SUM(Y300+X301)</f>
        <v>43.360000000000092</v>
      </c>
      <c r="Z301" s="34">
        <f>IF(W301&lt;-49.99,0.98,-1)</f>
        <v>0.98</v>
      </c>
      <c r="AA301" s="34">
        <f>SUM(AA300+Table2[[#This Row],[Dob P/L]])</f>
        <v>6.9000000000000306</v>
      </c>
      <c r="AB301" s="34">
        <f>IF(V301=1.01,(U301-1)*98%,-1)</f>
        <v>-1</v>
      </c>
      <c r="AC301" s="34">
        <f>SUM(AC300+Table2[[#This Row],[Win P/L]])</f>
        <v>47.485200000000006</v>
      </c>
    </row>
    <row r="302" spans="1:29" x14ac:dyDescent="0.25">
      <c r="A302" s="18">
        <v>43711.739583333336</v>
      </c>
      <c r="B302" s="17" t="s">
        <v>294</v>
      </c>
      <c r="C302" s="17" t="s">
        <v>358</v>
      </c>
      <c r="E302" s="74">
        <v>14</v>
      </c>
      <c r="F302" s="74">
        <v>2</v>
      </c>
      <c r="G302" s="74">
        <v>53</v>
      </c>
      <c r="H302" s="19" t="s">
        <v>398</v>
      </c>
      <c r="I302" s="74" t="s">
        <v>219</v>
      </c>
      <c r="J302" s="74">
        <v>4</v>
      </c>
      <c r="K302" s="20">
        <v>0</v>
      </c>
      <c r="N302" s="78">
        <v>0</v>
      </c>
      <c r="O302" s="78">
        <v>0</v>
      </c>
      <c r="P302" s="20">
        <v>1</v>
      </c>
      <c r="Q302" s="20">
        <v>1</v>
      </c>
      <c r="R302" s="20">
        <v>1</v>
      </c>
      <c r="S302" s="20">
        <v>1</v>
      </c>
      <c r="T302" s="34">
        <v>38</v>
      </c>
      <c r="U302" s="56">
        <v>11.5</v>
      </c>
      <c r="V302" s="56">
        <v>3.2</v>
      </c>
      <c r="W302" s="34">
        <f>SUM(V302/U302)*100-100</f>
        <v>-72.173913043478265</v>
      </c>
      <c r="X302" s="34">
        <f>IF(W302&lt;-66.66,1.96,-1)</f>
        <v>1.96</v>
      </c>
      <c r="Y302" s="32">
        <f>SUM(Y301+X302)</f>
        <v>45.320000000000093</v>
      </c>
      <c r="Z302" s="34">
        <f>IF(W302&lt;-49.99,0.98,-1)</f>
        <v>0.98</v>
      </c>
      <c r="AA302" s="34">
        <f>SUM(AA301+Table2[[#This Row],[Dob P/L]])</f>
        <v>7.880000000000031</v>
      </c>
      <c r="AB302" s="34">
        <f>IF(V302=1.01,(U302-1)*98%,-1)</f>
        <v>-1</v>
      </c>
      <c r="AC302" s="34">
        <f>SUM(AC301+Table2[[#This Row],[Win P/L]])</f>
        <v>46.485200000000006</v>
      </c>
    </row>
    <row r="303" spans="1:29" x14ac:dyDescent="0.25">
      <c r="A303" s="18">
        <v>43711.791666666664</v>
      </c>
      <c r="B303" s="17" t="s">
        <v>20</v>
      </c>
      <c r="C303" s="17" t="s">
        <v>643</v>
      </c>
      <c r="E303" s="74">
        <v>24</v>
      </c>
      <c r="F303" s="74">
        <v>0</v>
      </c>
      <c r="G303" s="74">
        <v>85</v>
      </c>
      <c r="H303" s="19" t="s">
        <v>231</v>
      </c>
      <c r="I303" s="74" t="s">
        <v>128</v>
      </c>
      <c r="J303" s="74">
        <v>9</v>
      </c>
      <c r="K303" s="20">
        <v>0.1111</v>
      </c>
      <c r="N303" s="78">
        <v>3</v>
      </c>
      <c r="O303" s="78">
        <v>28.5</v>
      </c>
      <c r="P303" s="20">
        <v>0.77780000000000005</v>
      </c>
      <c r="Q303" s="20">
        <v>1</v>
      </c>
      <c r="R303" s="20">
        <v>0.77777777777777779</v>
      </c>
      <c r="S303" s="20">
        <v>0.77780000000000005</v>
      </c>
      <c r="T303" s="34">
        <v>46.5</v>
      </c>
      <c r="U303" s="56">
        <v>5.8</v>
      </c>
      <c r="V303" s="56">
        <v>1.01</v>
      </c>
      <c r="W303" s="34">
        <f>SUM(V303/U303)*100-100</f>
        <v>-82.586206896551715</v>
      </c>
      <c r="X303" s="34">
        <f>IF(W303&lt;-66.66,1.96,-1)</f>
        <v>1.96</v>
      </c>
      <c r="Y303" s="32">
        <f>SUM(Y302+X303)</f>
        <v>47.280000000000094</v>
      </c>
      <c r="Z303" s="34">
        <f>IF(W303&lt;-49.99,0.98,-1)</f>
        <v>0.98</v>
      </c>
      <c r="AA303" s="34">
        <f>SUM(AA302+Table2[[#This Row],[Dob P/L]])</f>
        <v>8.8600000000000314</v>
      </c>
      <c r="AB303" s="34">
        <f>IF(V303=1.01,(U303-1)*98%,-1)</f>
        <v>4.7039999999999997</v>
      </c>
      <c r="AC303" s="34">
        <f>SUM(AC302+Table2[[#This Row],[Win P/L]])</f>
        <v>51.189200000000007</v>
      </c>
    </row>
    <row r="304" spans="1:29" x14ac:dyDescent="0.25">
      <c r="A304" s="18">
        <v>43711.791666666664</v>
      </c>
      <c r="B304" s="17" t="s">
        <v>20</v>
      </c>
      <c r="C304" s="17" t="s">
        <v>646</v>
      </c>
      <c r="E304" s="74">
        <v>26</v>
      </c>
      <c r="F304" s="74">
        <v>0</v>
      </c>
      <c r="G304" s="74">
        <v>71</v>
      </c>
      <c r="H304" s="19" t="s">
        <v>64</v>
      </c>
      <c r="I304" s="74" t="s">
        <v>127</v>
      </c>
      <c r="J304" s="74">
        <v>56</v>
      </c>
      <c r="K304" s="20">
        <v>6.6699999999999995E-2</v>
      </c>
      <c r="N304" s="78">
        <v>10</v>
      </c>
      <c r="O304" s="78">
        <v>64.5</v>
      </c>
      <c r="P304" s="20">
        <v>0.7</v>
      </c>
      <c r="Q304" s="20">
        <v>0.9</v>
      </c>
      <c r="R304" s="20">
        <v>0.7</v>
      </c>
      <c r="S304" s="20">
        <v>0.7</v>
      </c>
      <c r="T304" s="34">
        <v>109.5</v>
      </c>
      <c r="U304" s="56">
        <v>18</v>
      </c>
      <c r="V304" s="56">
        <v>12</v>
      </c>
      <c r="W304" s="34">
        <f>SUM(V304/U304)*100-100</f>
        <v>-33.333333333333343</v>
      </c>
      <c r="X304" s="34">
        <f>IF(W304&lt;-66.66,1.96,-1)</f>
        <v>-1</v>
      </c>
      <c r="Y304" s="32">
        <f>SUM(Y303+X304)</f>
        <v>46.280000000000094</v>
      </c>
      <c r="Z304" s="34">
        <f>IF(W304&lt;-49.99,0.98,-1)</f>
        <v>-1</v>
      </c>
      <c r="AA304" s="34">
        <f>SUM(AA303+Table2[[#This Row],[Dob P/L]])</f>
        <v>7.8600000000000314</v>
      </c>
      <c r="AB304" s="34">
        <f>IF(V304=1.01,(U304-1)*98%,-1)</f>
        <v>-1</v>
      </c>
      <c r="AC304" s="34">
        <f>SUM(AC303+Table2[[#This Row],[Win P/L]])</f>
        <v>50.189200000000007</v>
      </c>
    </row>
    <row r="305" spans="1:29" x14ac:dyDescent="0.25">
      <c r="A305" s="18">
        <v>43711.802083333336</v>
      </c>
      <c r="B305" s="17" t="s">
        <v>294</v>
      </c>
      <c r="C305" s="17" t="s">
        <v>642</v>
      </c>
      <c r="E305" s="74">
        <v>11</v>
      </c>
      <c r="F305" s="74">
        <v>13</v>
      </c>
      <c r="G305" s="74">
        <v>57</v>
      </c>
      <c r="H305" s="19" t="s">
        <v>273</v>
      </c>
      <c r="I305" s="74" t="s">
        <v>128</v>
      </c>
      <c r="J305" s="74">
        <v>5</v>
      </c>
      <c r="K305" s="20">
        <v>0.2</v>
      </c>
      <c r="N305" s="78">
        <v>2</v>
      </c>
      <c r="O305" s="78">
        <v>-11.5</v>
      </c>
      <c r="P305" s="20">
        <v>0.8</v>
      </c>
      <c r="Q305" s="20">
        <v>1</v>
      </c>
      <c r="R305" s="20">
        <v>0.8</v>
      </c>
      <c r="S305" s="20">
        <v>0.8</v>
      </c>
      <c r="T305" s="34">
        <v>28</v>
      </c>
      <c r="U305" s="56">
        <v>9.8000000000000007</v>
      </c>
      <c r="V305" s="56">
        <v>8.8000000000000007</v>
      </c>
      <c r="W305" s="34">
        <f>SUM(V305/U305)*100-100</f>
        <v>-10.204081632653057</v>
      </c>
      <c r="X305" s="34">
        <f>IF(W305&lt;-66.66,1.96,-1)</f>
        <v>-1</v>
      </c>
      <c r="Y305" s="32">
        <f>SUM(Y304+X305)</f>
        <v>45.280000000000094</v>
      </c>
      <c r="Z305" s="34">
        <f>IF(W305&lt;-49.99,0.98,-1)</f>
        <v>-1</v>
      </c>
      <c r="AA305" s="34">
        <f>SUM(AA304+Table2[[#This Row],[Dob P/L]])</f>
        <v>6.8600000000000314</v>
      </c>
      <c r="AB305" s="34">
        <f>IF(V305=1.01,(U305-1)*98%,-1)</f>
        <v>-1</v>
      </c>
      <c r="AC305" s="34">
        <f>SUM(AC304+Table2[[#This Row],[Win P/L]])</f>
        <v>49.189200000000007</v>
      </c>
    </row>
    <row r="306" spans="1:29" x14ac:dyDescent="0.25">
      <c r="A306" s="18">
        <v>43711.8125</v>
      </c>
      <c r="B306" s="17" t="s">
        <v>20</v>
      </c>
      <c r="C306" s="17" t="s">
        <v>641</v>
      </c>
      <c r="E306" s="74">
        <v>12</v>
      </c>
      <c r="F306" s="74">
        <v>0</v>
      </c>
      <c r="G306" s="74">
        <v>60</v>
      </c>
      <c r="H306" s="19" t="s">
        <v>236</v>
      </c>
      <c r="I306" s="74" t="s">
        <v>219</v>
      </c>
      <c r="J306" s="74">
        <v>3</v>
      </c>
      <c r="K306" s="20">
        <v>0</v>
      </c>
      <c r="N306" s="78">
        <v>0</v>
      </c>
      <c r="O306" s="78">
        <v>0</v>
      </c>
      <c r="P306" s="20">
        <v>1</v>
      </c>
      <c r="Q306" s="20">
        <v>1</v>
      </c>
      <c r="R306" s="20">
        <v>1</v>
      </c>
      <c r="S306" s="20">
        <v>1</v>
      </c>
      <c r="T306" s="34">
        <v>28.5</v>
      </c>
      <c r="U306" s="56">
        <v>20</v>
      </c>
      <c r="V306" s="56">
        <v>20</v>
      </c>
      <c r="W306" s="34">
        <f>SUM(V306/U306)*100-100</f>
        <v>0</v>
      </c>
      <c r="X306" s="34">
        <f>IF(W306&lt;-66.66,1.96,-1)</f>
        <v>-1</v>
      </c>
      <c r="Y306" s="32">
        <f>SUM(Y305+X306)</f>
        <v>44.280000000000094</v>
      </c>
      <c r="Z306" s="34">
        <f>IF(W306&lt;-49.99,0.98,-1)</f>
        <v>-1</v>
      </c>
      <c r="AA306" s="34">
        <f>SUM(AA305+Table2[[#This Row],[Dob P/L]])</f>
        <v>5.8600000000000314</v>
      </c>
      <c r="AB306" s="34">
        <f>IF(V306=1.01,(U306-1)*98%,-1)</f>
        <v>-1</v>
      </c>
      <c r="AC306" s="34">
        <f>SUM(AC305+Table2[[#This Row],[Win P/L]])</f>
        <v>48.189200000000007</v>
      </c>
    </row>
    <row r="307" spans="1:29" x14ac:dyDescent="0.25">
      <c r="A307" s="18">
        <v>43711.84375</v>
      </c>
      <c r="B307" s="17" t="s">
        <v>294</v>
      </c>
      <c r="C307" s="17" t="s">
        <v>350</v>
      </c>
      <c r="E307" s="74">
        <v>19</v>
      </c>
      <c r="F307" s="74">
        <v>3</v>
      </c>
      <c r="G307" s="74">
        <v>84</v>
      </c>
      <c r="H307" s="19" t="s">
        <v>351</v>
      </c>
      <c r="I307" s="74" t="s">
        <v>127</v>
      </c>
      <c r="J307" s="74">
        <v>7</v>
      </c>
      <c r="K307" s="20">
        <v>0.28570000000000001</v>
      </c>
      <c r="N307" s="78">
        <v>0</v>
      </c>
      <c r="O307" s="78">
        <v>0</v>
      </c>
      <c r="P307" s="20">
        <v>0.71430000000000005</v>
      </c>
      <c r="Q307" s="20">
        <v>0.85709999999999997</v>
      </c>
      <c r="R307" s="20">
        <v>0.7142857142857143</v>
      </c>
      <c r="S307" s="20">
        <v>0.71430000000000005</v>
      </c>
      <c r="T307" s="34">
        <v>27.5</v>
      </c>
      <c r="U307" s="56">
        <v>10.45</v>
      </c>
      <c r="V307" s="56">
        <v>10</v>
      </c>
      <c r="W307" s="34">
        <f>SUM(V307/U307)*100-100</f>
        <v>-4.3062200956937744</v>
      </c>
      <c r="X307" s="34">
        <f>IF(W307&lt;-66.66,1.96,-1)</f>
        <v>-1</v>
      </c>
      <c r="Y307" s="32">
        <f>SUM(Y306+X307)</f>
        <v>43.280000000000094</v>
      </c>
      <c r="Z307" s="34">
        <f>IF(W307&lt;-49.99,0.98,-1)</f>
        <v>-1</v>
      </c>
      <c r="AA307" s="34">
        <f>SUM(AA306+Table2[[#This Row],[Dob P/L]])</f>
        <v>4.8600000000000314</v>
      </c>
      <c r="AB307" s="34">
        <f>IF(V307=1.01,(U307-1)*98%,-1)</f>
        <v>-1</v>
      </c>
      <c r="AC307" s="34">
        <f>SUM(AC306+Table2[[#This Row],[Win P/L]])</f>
        <v>47.189200000000007</v>
      </c>
    </row>
    <row r="308" spans="1:29" x14ac:dyDescent="0.25">
      <c r="A308" s="18">
        <v>43712.659722222219</v>
      </c>
      <c r="B308" s="17" t="s">
        <v>89</v>
      </c>
      <c r="C308" s="17" t="s">
        <v>207</v>
      </c>
      <c r="E308" s="74">
        <v>3.75</v>
      </c>
      <c r="F308" s="74">
        <v>21</v>
      </c>
      <c r="G308" s="74">
        <v>0</v>
      </c>
      <c r="H308" s="17" t="s">
        <v>208</v>
      </c>
      <c r="I308" s="74">
        <v>1</v>
      </c>
      <c r="J308" s="74" t="s">
        <v>130</v>
      </c>
      <c r="K308" s="20" t="s">
        <v>153</v>
      </c>
      <c r="N308" s="78">
        <v>1</v>
      </c>
      <c r="O308" s="78">
        <v>-21</v>
      </c>
      <c r="P308" s="20">
        <v>0.83330000000000004</v>
      </c>
      <c r="Q308" s="20">
        <v>1</v>
      </c>
      <c r="R308" s="20">
        <v>0.83333333333333337</v>
      </c>
      <c r="S308" s="20">
        <v>0.83330000000000004</v>
      </c>
      <c r="T308" s="34">
        <v>37.5</v>
      </c>
      <c r="U308" s="56">
        <v>4.46</v>
      </c>
      <c r="V308" s="56">
        <v>2</v>
      </c>
      <c r="W308" s="34">
        <f>SUM(V308/U308)*100-100</f>
        <v>-55.156950672645735</v>
      </c>
      <c r="X308" s="34">
        <f>IF(W308&lt;-66.66,1.96,-1)</f>
        <v>-1</v>
      </c>
      <c r="Y308" s="32">
        <f>SUM(Y307+X308)</f>
        <v>42.280000000000094</v>
      </c>
      <c r="Z308" s="34">
        <f>IF(W308&lt;-49.99,0.98,-1)</f>
        <v>0.98</v>
      </c>
      <c r="AA308" s="34">
        <f>SUM(AA307+Table2[[#This Row],[Dob P/L]])</f>
        <v>5.8400000000000318</v>
      </c>
      <c r="AB308" s="34">
        <f>IF(V308=1.01,(U308-1)*98%,-1)</f>
        <v>-1</v>
      </c>
      <c r="AC308" s="34">
        <f>SUM(AC307+Table2[[#This Row],[Win P/L]])</f>
        <v>46.189200000000007</v>
      </c>
    </row>
    <row r="309" spans="1:29" x14ac:dyDescent="0.25">
      <c r="A309" s="18">
        <v>43712.760416666664</v>
      </c>
      <c r="B309" s="17" t="s">
        <v>248</v>
      </c>
      <c r="C309" s="17" t="s">
        <v>304</v>
      </c>
      <c r="E309" s="74">
        <v>3</v>
      </c>
      <c r="F309" s="74">
        <v>15</v>
      </c>
      <c r="G309" s="74">
        <v>1</v>
      </c>
      <c r="H309" s="17" t="s">
        <v>155</v>
      </c>
      <c r="I309" s="74">
        <v>4</v>
      </c>
      <c r="J309" s="74" t="s">
        <v>135</v>
      </c>
      <c r="K309" s="20" t="s">
        <v>647</v>
      </c>
      <c r="N309" s="78">
        <v>3</v>
      </c>
      <c r="O309" s="78">
        <v>-2</v>
      </c>
      <c r="P309" s="20">
        <v>0.75</v>
      </c>
      <c r="Q309" s="20">
        <v>0.875</v>
      </c>
      <c r="R309" s="20">
        <v>0.75</v>
      </c>
      <c r="S309" s="20">
        <v>0.75</v>
      </c>
      <c r="T309" s="34">
        <v>74</v>
      </c>
      <c r="U309" s="56">
        <v>4.0999999999999996</v>
      </c>
      <c r="V309" s="56">
        <v>4</v>
      </c>
      <c r="W309" s="34">
        <f>SUM(V309/U309)*100-100</f>
        <v>-2.4390243902438868</v>
      </c>
      <c r="X309" s="34">
        <f>IF(W309&lt;-66.66,1.96,-1)</f>
        <v>-1</v>
      </c>
      <c r="Y309" s="32">
        <f>SUM(Y308+X309)</f>
        <v>41.280000000000094</v>
      </c>
      <c r="Z309" s="34">
        <f>IF(W309&lt;-49.99,0.98,-1)</f>
        <v>-1</v>
      </c>
      <c r="AA309" s="34">
        <f>SUM(AA308+Table2[[#This Row],[Dob P/L]])</f>
        <v>4.8400000000000318</v>
      </c>
      <c r="AB309" s="34">
        <f>IF(V309=1.01,(U309-1)*98%,-1)</f>
        <v>-1</v>
      </c>
      <c r="AC309" s="34">
        <f>SUM(AC308+Table2[[#This Row],[Win P/L]])</f>
        <v>45.189200000000007</v>
      </c>
    </row>
    <row r="310" spans="1:29" x14ac:dyDescent="0.25">
      <c r="A310" s="18">
        <v>43713.611111111109</v>
      </c>
      <c r="B310" s="17" t="s">
        <v>20</v>
      </c>
      <c r="C310" s="17" t="s">
        <v>652</v>
      </c>
      <c r="E310" s="74" t="s">
        <v>653</v>
      </c>
      <c r="F310" s="74" t="s">
        <v>164</v>
      </c>
      <c r="G310" s="74" t="s">
        <v>116</v>
      </c>
      <c r="H310" s="17" t="s">
        <v>45</v>
      </c>
      <c r="I310" s="74" t="s">
        <v>219</v>
      </c>
      <c r="J310" s="74">
        <v>3</v>
      </c>
      <c r="K310" s="20" t="s">
        <v>220</v>
      </c>
      <c r="N310" s="78" t="s">
        <v>129</v>
      </c>
      <c r="O310" s="78">
        <v>89</v>
      </c>
      <c r="P310" s="20">
        <v>1</v>
      </c>
      <c r="Q310" s="20">
        <v>9.5</v>
      </c>
      <c r="R310" s="20">
        <v>1</v>
      </c>
      <c r="S310" s="20">
        <v>1</v>
      </c>
      <c r="T310" s="34">
        <v>1</v>
      </c>
      <c r="U310" s="56">
        <v>4.6399999999999997</v>
      </c>
      <c r="V310" s="56">
        <v>3.25</v>
      </c>
      <c r="W310" s="34">
        <f>SUM(V310/U310)*100-100</f>
        <v>-29.956896551724128</v>
      </c>
      <c r="X310" s="34">
        <f>IF(W310&lt;-66.66,1.96,-1)</f>
        <v>-1</v>
      </c>
      <c r="Y310" s="32">
        <f>SUM(Y309+X310)</f>
        <v>40.280000000000094</v>
      </c>
      <c r="Z310" s="34">
        <f>IF(W310&lt;-49.99,0.98,-1)</f>
        <v>-1</v>
      </c>
      <c r="AA310" s="34">
        <f>SUM(AA309+Table2[[#This Row],[Dob P/L]])</f>
        <v>3.8400000000000318</v>
      </c>
      <c r="AB310" s="34">
        <f>IF(V310=1.01,(U310-1)*98%,-1)</f>
        <v>-1</v>
      </c>
      <c r="AC310" s="34">
        <f>SUM(AC309+Table2[[#This Row],[Win P/L]])</f>
        <v>44.189200000000007</v>
      </c>
    </row>
    <row r="311" spans="1:29" x14ac:dyDescent="0.25">
      <c r="A311" s="18">
        <v>43713.659722222219</v>
      </c>
      <c r="B311" s="17" t="s">
        <v>70</v>
      </c>
      <c r="C311" s="17" t="s">
        <v>655</v>
      </c>
      <c r="E311" s="74" t="s">
        <v>656</v>
      </c>
      <c r="F311" s="74" t="s">
        <v>520</v>
      </c>
      <c r="G311" s="74">
        <v>4</v>
      </c>
      <c r="H311" s="17" t="s">
        <v>114</v>
      </c>
      <c r="I311" s="74">
        <v>1</v>
      </c>
      <c r="J311" s="74" t="s">
        <v>123</v>
      </c>
      <c r="K311" s="20" t="s">
        <v>607</v>
      </c>
      <c r="N311" s="78">
        <v>2</v>
      </c>
      <c r="O311" s="78">
        <v>75</v>
      </c>
      <c r="P311" s="20">
        <v>1</v>
      </c>
      <c r="Q311" s="20">
        <v>9.5</v>
      </c>
      <c r="R311" s="20">
        <v>0.8</v>
      </c>
      <c r="S311" s="20">
        <v>1</v>
      </c>
      <c r="T311" s="34">
        <v>43589</v>
      </c>
      <c r="U311" s="56">
        <v>6.12</v>
      </c>
      <c r="V311" s="56">
        <v>1.5</v>
      </c>
      <c r="W311" s="34">
        <f>SUM(V311/U311)*100-100</f>
        <v>-75.490196078431381</v>
      </c>
      <c r="X311" s="34">
        <f>IF(W311&lt;-66.66,1.96,-1)</f>
        <v>1.96</v>
      </c>
      <c r="Y311" s="32">
        <f>SUM(Y310+X311)</f>
        <v>42.240000000000094</v>
      </c>
      <c r="Z311" s="34">
        <f>IF(W311&lt;-49.99,0.98,-1)</f>
        <v>0.98</v>
      </c>
      <c r="AA311" s="34">
        <f>SUM(AA310+Table2[[#This Row],[Dob P/L]])</f>
        <v>4.8200000000000323</v>
      </c>
      <c r="AB311" s="34">
        <f>IF(V311=1.01,(U311-1)*98%,-1)</f>
        <v>-1</v>
      </c>
      <c r="AC311" s="34">
        <f>SUM(AC310+Table2[[#This Row],[Win P/L]])</f>
        <v>43.189200000000007</v>
      </c>
    </row>
    <row r="312" spans="1:29" x14ac:dyDescent="0.25">
      <c r="A312" s="18">
        <v>43713.736111111109</v>
      </c>
      <c r="B312" s="17" t="s">
        <v>248</v>
      </c>
      <c r="C312" s="17" t="s">
        <v>252</v>
      </c>
      <c r="E312" s="74" t="s">
        <v>654</v>
      </c>
      <c r="F312" s="74" t="s">
        <v>164</v>
      </c>
      <c r="G312" s="74">
        <v>8</v>
      </c>
      <c r="H312" s="17" t="s">
        <v>95</v>
      </c>
      <c r="I312" s="74">
        <v>1</v>
      </c>
      <c r="J312" s="74" t="s">
        <v>130</v>
      </c>
      <c r="K312" s="20" t="s">
        <v>153</v>
      </c>
      <c r="N312" s="78">
        <v>2</v>
      </c>
      <c r="O312" s="78">
        <v>100</v>
      </c>
      <c r="P312" s="20">
        <v>3</v>
      </c>
      <c r="Q312" s="20">
        <v>28.5</v>
      </c>
      <c r="R312" s="20">
        <v>0.83330000000000004</v>
      </c>
      <c r="S312" s="20">
        <v>0.83330000000000004</v>
      </c>
      <c r="T312" s="34">
        <v>43621</v>
      </c>
      <c r="U312" s="56">
        <v>9.7100000000000009</v>
      </c>
      <c r="V312" s="56">
        <v>2.74</v>
      </c>
      <c r="W312" s="34">
        <f>SUM(V312/U312)*100-100</f>
        <v>-71.781668383110201</v>
      </c>
      <c r="X312" s="34">
        <f>IF(W312&lt;-66.66,1.96,-1)</f>
        <v>1.96</v>
      </c>
      <c r="Y312" s="32">
        <f>SUM(Y311+X312)</f>
        <v>44.200000000000095</v>
      </c>
      <c r="Z312" s="34">
        <f>IF(W312&lt;-49.99,0.98,-1)</f>
        <v>0.98</v>
      </c>
      <c r="AA312" s="34">
        <f>SUM(AA311+Table2[[#This Row],[Dob P/L]])</f>
        <v>5.8000000000000327</v>
      </c>
      <c r="AB312" s="34">
        <f>IF(V312=1.01,(U312-1)*98%,-1)</f>
        <v>-1</v>
      </c>
      <c r="AC312" s="34">
        <f>SUM(AC311+Table2[[#This Row],[Win P/L]])</f>
        <v>42.189200000000007</v>
      </c>
    </row>
    <row r="313" spans="1:29" x14ac:dyDescent="0.25">
      <c r="A313" s="18">
        <v>43713.777777777781</v>
      </c>
      <c r="B313" s="17" t="s">
        <v>248</v>
      </c>
      <c r="C313" s="17" t="s">
        <v>657</v>
      </c>
      <c r="E313" s="74" t="s">
        <v>658</v>
      </c>
      <c r="F313" s="74" t="s">
        <v>149</v>
      </c>
      <c r="G313" s="74">
        <v>7</v>
      </c>
      <c r="H313" s="17" t="s">
        <v>611</v>
      </c>
      <c r="I313" s="74">
        <v>0</v>
      </c>
      <c r="J313" s="74" t="s">
        <v>139</v>
      </c>
      <c r="K313" s="20" t="s">
        <v>220</v>
      </c>
      <c r="N313" s="78">
        <v>2</v>
      </c>
      <c r="O313" s="78">
        <v>40</v>
      </c>
      <c r="P313" s="20">
        <v>0</v>
      </c>
      <c r="Q313" s="20">
        <v>0</v>
      </c>
      <c r="R313" s="20">
        <v>0.71430000000000005</v>
      </c>
      <c r="S313" s="20">
        <v>0.85709999999999997</v>
      </c>
      <c r="T313" s="34">
        <v>43651</v>
      </c>
      <c r="U313" s="56">
        <v>12</v>
      </c>
      <c r="V313" s="56">
        <v>1.01</v>
      </c>
      <c r="W313" s="34">
        <f>SUM(V313/U313)*100-100</f>
        <v>-91.583333333333329</v>
      </c>
      <c r="X313" s="34">
        <f>IF(W313&lt;-66.66,1.96,-1)</f>
        <v>1.96</v>
      </c>
      <c r="Y313" s="32">
        <f>SUM(Y312+X313)</f>
        <v>46.160000000000096</v>
      </c>
      <c r="Z313" s="34">
        <f>IF(W313&lt;-49.99,0.98,-1)</f>
        <v>0.98</v>
      </c>
      <c r="AA313" s="34">
        <f>SUM(AA312+Table2[[#This Row],[Dob P/L]])</f>
        <v>6.7800000000000331</v>
      </c>
      <c r="AB313" s="34">
        <f>IF(V313=1.01,(U313-1)*98%,-1)</f>
        <v>10.78</v>
      </c>
      <c r="AC313" s="34">
        <f>SUM(AC312+Table2[[#This Row],[Win P/L]])</f>
        <v>52.969200000000008</v>
      </c>
    </row>
    <row r="314" spans="1:29" x14ac:dyDescent="0.25">
      <c r="A314" s="18">
        <v>43714.611111111109</v>
      </c>
      <c r="B314" s="17" t="s">
        <v>592</v>
      </c>
      <c r="C314" s="17" t="s">
        <v>662</v>
      </c>
      <c r="E314" s="74">
        <v>17</v>
      </c>
      <c r="F314" s="74">
        <v>2</v>
      </c>
      <c r="G314" s="74">
        <v>80</v>
      </c>
      <c r="H314" s="17" t="s">
        <v>118</v>
      </c>
      <c r="I314" s="74" t="s">
        <v>219</v>
      </c>
      <c r="J314" s="74">
        <v>3</v>
      </c>
      <c r="K314" s="20" t="s">
        <v>220</v>
      </c>
      <c r="N314" s="78">
        <v>1</v>
      </c>
      <c r="O314" s="78">
        <v>9.5</v>
      </c>
      <c r="P314" s="20">
        <v>1</v>
      </c>
      <c r="Q314" s="20" t="s">
        <v>663</v>
      </c>
      <c r="R314" s="20">
        <v>1</v>
      </c>
      <c r="S314" s="20">
        <v>1</v>
      </c>
      <c r="T314" s="34">
        <v>28.5</v>
      </c>
      <c r="U314" s="56">
        <v>3.97</v>
      </c>
      <c r="V314" s="56">
        <v>3.15</v>
      </c>
      <c r="W314" s="34">
        <f>SUM(V314/U314)*100-100</f>
        <v>-20.654911838790937</v>
      </c>
      <c r="X314" s="34">
        <f>IF(W314&lt;-66.66,1.96,-1)</f>
        <v>-1</v>
      </c>
      <c r="Y314" s="32">
        <f>SUM(Y313+X314)</f>
        <v>45.160000000000096</v>
      </c>
      <c r="Z314" s="34">
        <f>IF(W314&lt;-49.99,0.98,-1)</f>
        <v>-1</v>
      </c>
      <c r="AA314" s="34">
        <f>SUM(AA313+Table2[[#This Row],[Dob P/L]])</f>
        <v>5.7800000000000331</v>
      </c>
      <c r="AB314" s="34">
        <f>IF(V314=1.01,(U314-1)*98%,-1)</f>
        <v>-1</v>
      </c>
      <c r="AC314" s="34">
        <f>SUM(AC313+Table2[[#This Row],[Win P/L]])</f>
        <v>51.969200000000008</v>
      </c>
    </row>
    <row r="315" spans="1:29" x14ac:dyDescent="0.25">
      <c r="A315" s="18">
        <v>43714.621527777781</v>
      </c>
      <c r="B315" s="17" t="s">
        <v>70</v>
      </c>
      <c r="C315" s="17" t="s">
        <v>676</v>
      </c>
      <c r="E315" s="74">
        <v>27</v>
      </c>
      <c r="F315" s="74">
        <v>4</v>
      </c>
      <c r="G315" s="74" t="s">
        <v>677</v>
      </c>
      <c r="H315" s="17" t="s">
        <v>678</v>
      </c>
      <c r="I315" s="74">
        <v>4</v>
      </c>
      <c r="J315" s="74" t="s">
        <v>156</v>
      </c>
      <c r="K315" s="20" t="s">
        <v>679</v>
      </c>
      <c r="N315" s="78">
        <v>5</v>
      </c>
      <c r="O315" s="78">
        <v>-74.5</v>
      </c>
      <c r="P315" s="20" t="s">
        <v>680</v>
      </c>
      <c r="Q315" s="20">
        <v>0.84619999999999995</v>
      </c>
      <c r="R315" s="20">
        <v>0.76923076923076927</v>
      </c>
      <c r="S315" s="20">
        <v>0.76919999999999999</v>
      </c>
      <c r="T315" s="34">
        <v>65</v>
      </c>
      <c r="U315" s="56">
        <v>6.7</v>
      </c>
      <c r="V315" s="56">
        <v>6.4</v>
      </c>
      <c r="W315" s="34">
        <f>SUM(V315/U315)*100-100</f>
        <v>-4.4776119402985159</v>
      </c>
      <c r="X315" s="34">
        <f>IF(W315&lt;-66.66,1.96,-1)</f>
        <v>-1</v>
      </c>
      <c r="Y315" s="32">
        <f>SUM(Y314+X315)</f>
        <v>44.160000000000096</v>
      </c>
      <c r="Z315" s="34">
        <f>IF(W315&lt;-49.99,0.98,-1)</f>
        <v>-1</v>
      </c>
      <c r="AA315" s="34">
        <f>SUM(AA314+Table2[[#This Row],[Dob P/L]])</f>
        <v>4.7800000000000331</v>
      </c>
      <c r="AB315" s="34">
        <f>IF(V315=1.01,(U315-1)*98%,-1)</f>
        <v>-1</v>
      </c>
      <c r="AC315" s="34">
        <f>SUM(AC314+Table2[[#This Row],[Win P/L]])</f>
        <v>50.969200000000008</v>
      </c>
    </row>
    <row r="316" spans="1:29" x14ac:dyDescent="0.25">
      <c r="A316" s="18">
        <v>43714.628472222219</v>
      </c>
      <c r="B316" s="17" t="s">
        <v>99</v>
      </c>
      <c r="C316" s="17" t="s">
        <v>291</v>
      </c>
      <c r="E316" s="74">
        <v>18</v>
      </c>
      <c r="F316" s="74">
        <v>6</v>
      </c>
      <c r="G316" s="74" t="s">
        <v>629</v>
      </c>
      <c r="H316" s="17" t="s">
        <v>134</v>
      </c>
      <c r="I316" s="74">
        <v>2</v>
      </c>
      <c r="J316" s="74" t="s">
        <v>130</v>
      </c>
      <c r="K316" s="20" t="s">
        <v>670</v>
      </c>
      <c r="N316" s="78">
        <v>2</v>
      </c>
      <c r="O316" s="78">
        <v>19</v>
      </c>
      <c r="P316" s="20" t="s">
        <v>671</v>
      </c>
      <c r="Q316" s="20">
        <v>1</v>
      </c>
      <c r="R316" s="20">
        <v>0.83333333333333337</v>
      </c>
      <c r="S316" s="20">
        <v>0.83330000000000004</v>
      </c>
      <c r="T316" s="34">
        <v>37.5</v>
      </c>
      <c r="U316" s="56">
        <v>8.66</v>
      </c>
      <c r="V316" s="56">
        <v>8.1999999999999993</v>
      </c>
      <c r="W316" s="34">
        <f>SUM(V316/U316)*100-100</f>
        <v>-5.3117782909930895</v>
      </c>
      <c r="X316" s="34">
        <f>IF(W316&lt;-66.66,1.96,-1)</f>
        <v>-1</v>
      </c>
      <c r="Y316" s="32">
        <f>SUM(Y315+X316)</f>
        <v>43.160000000000096</v>
      </c>
      <c r="Z316" s="34">
        <f>IF(W316&lt;-49.99,0.98,-1)</f>
        <v>-1</v>
      </c>
      <c r="AA316" s="34">
        <f>SUM(AA315+Table2[[#This Row],[Dob P/L]])</f>
        <v>3.7800000000000331</v>
      </c>
      <c r="AB316" s="34">
        <f>IF(V316=1.01,(U316-1)*98%,-1)</f>
        <v>-1</v>
      </c>
      <c r="AC316" s="34">
        <f>SUM(AC315+Table2[[#This Row],[Win P/L]])</f>
        <v>49.969200000000008</v>
      </c>
    </row>
    <row r="317" spans="1:29" x14ac:dyDescent="0.25">
      <c r="A317" s="18">
        <v>43714.628472222219</v>
      </c>
      <c r="B317" s="17" t="s">
        <v>99</v>
      </c>
      <c r="C317" s="17" t="s">
        <v>682</v>
      </c>
      <c r="E317" s="74">
        <v>90</v>
      </c>
      <c r="F317" s="74">
        <v>4</v>
      </c>
      <c r="G317" s="74" t="s">
        <v>683</v>
      </c>
      <c r="H317" s="17" t="s">
        <v>666</v>
      </c>
      <c r="I317" s="74">
        <v>2</v>
      </c>
      <c r="J317" s="74" t="s">
        <v>139</v>
      </c>
      <c r="K317" s="20" t="s">
        <v>684</v>
      </c>
      <c r="N317" s="78">
        <v>1</v>
      </c>
      <c r="O317" s="78">
        <v>9.5</v>
      </c>
      <c r="P317" s="20" t="s">
        <v>681</v>
      </c>
      <c r="Q317" s="20">
        <v>0.85709999999999997</v>
      </c>
      <c r="R317" s="20">
        <v>0.7142857142857143</v>
      </c>
      <c r="S317" s="20">
        <v>0.71430000000000005</v>
      </c>
      <c r="T317" s="34">
        <v>27.5</v>
      </c>
      <c r="U317" s="56">
        <v>8.2899999999999991</v>
      </c>
      <c r="V317" s="56">
        <v>1.01</v>
      </c>
      <c r="W317" s="34">
        <f>SUM(V317/U317)*100-100</f>
        <v>-87.81664656212304</v>
      </c>
      <c r="X317" s="34">
        <f>IF(W317&lt;-66.66,1.96,-1)</f>
        <v>1.96</v>
      </c>
      <c r="Y317" s="32">
        <f>SUM(Y316+X317)</f>
        <v>45.120000000000097</v>
      </c>
      <c r="Z317" s="34">
        <f>IF(W317&lt;-49.99,0.98,-1)</f>
        <v>0.98</v>
      </c>
      <c r="AA317" s="34">
        <f>SUM(AA316+Table2[[#This Row],[Dob P/L]])</f>
        <v>4.7600000000000335</v>
      </c>
      <c r="AB317" s="34">
        <f>IF(V317=1.01,(U317-1)*98%,-1)</f>
        <v>7.1441999999999988</v>
      </c>
      <c r="AC317" s="34">
        <f>SUM(AC316+Table2[[#This Row],[Win P/L]])</f>
        <v>57.113400000000006</v>
      </c>
    </row>
    <row r="318" spans="1:29" x14ac:dyDescent="0.25">
      <c r="A318" s="18">
        <v>43714.652777777781</v>
      </c>
      <c r="B318" s="17" t="s">
        <v>99</v>
      </c>
      <c r="C318" s="17" t="s">
        <v>664</v>
      </c>
      <c r="E318" s="74">
        <v>190</v>
      </c>
      <c r="F318" s="74">
        <v>6</v>
      </c>
      <c r="G318" s="74" t="s">
        <v>665</v>
      </c>
      <c r="H318" s="17" t="s">
        <v>666</v>
      </c>
      <c r="I318" s="74">
        <v>3</v>
      </c>
      <c r="J318" s="74" t="s">
        <v>129</v>
      </c>
      <c r="K318" s="20" t="s">
        <v>663</v>
      </c>
      <c r="N318" s="78">
        <v>0</v>
      </c>
      <c r="O318" s="78">
        <v>0</v>
      </c>
      <c r="P318" s="20" t="s">
        <v>663</v>
      </c>
      <c r="Q318" s="20">
        <v>1</v>
      </c>
      <c r="R318" s="20">
        <v>1</v>
      </c>
      <c r="S318" s="20">
        <v>1</v>
      </c>
      <c r="T318" s="34">
        <v>28.5</v>
      </c>
      <c r="U318" s="56">
        <v>8.8000000000000007</v>
      </c>
      <c r="V318" s="56">
        <v>9.6</v>
      </c>
      <c r="W318" s="34">
        <f>SUM(V318/U318)*100-100</f>
        <v>9.0909090909090793</v>
      </c>
      <c r="X318" s="34">
        <f>IF(W318&lt;-66.66,1.96,-1)</f>
        <v>-1</v>
      </c>
      <c r="Y318" s="32">
        <f>SUM(Y317+X318)</f>
        <v>44.120000000000097</v>
      </c>
      <c r="Z318" s="34">
        <f>IF(W318&lt;-49.99,0.98,-1)</f>
        <v>-1</v>
      </c>
      <c r="AA318" s="34">
        <f>SUM(AA317+Table2[[#This Row],[Dob P/L]])</f>
        <v>3.7600000000000335</v>
      </c>
      <c r="AB318" s="34">
        <f>IF(V318=1.01,(U318-1)*98%,-1)</f>
        <v>-1</v>
      </c>
      <c r="AC318" s="34">
        <f>SUM(AC317+Table2[[#This Row],[Win P/L]])</f>
        <v>56.113400000000006</v>
      </c>
    </row>
    <row r="319" spans="1:29" x14ac:dyDescent="0.25">
      <c r="A319" s="18">
        <v>43714.673611111109</v>
      </c>
      <c r="B319" s="17" t="s">
        <v>99</v>
      </c>
      <c r="C319" s="17" t="s">
        <v>672</v>
      </c>
      <c r="E319" s="74">
        <v>14</v>
      </c>
      <c r="F319" s="74">
        <v>4</v>
      </c>
      <c r="G319" s="74" t="s">
        <v>673</v>
      </c>
      <c r="H319" s="17" t="s">
        <v>98</v>
      </c>
      <c r="I319" s="74">
        <v>5</v>
      </c>
      <c r="J319" s="74" t="s">
        <v>158</v>
      </c>
      <c r="K319" s="20" t="s">
        <v>674</v>
      </c>
      <c r="N319" s="78">
        <v>8</v>
      </c>
      <c r="O319" s="78">
        <v>-15.5</v>
      </c>
      <c r="P319" s="20" t="s">
        <v>675</v>
      </c>
      <c r="Q319" s="20">
        <v>0.83330000000000004</v>
      </c>
      <c r="R319" s="20">
        <v>0.77777777777777779</v>
      </c>
      <c r="S319" s="20">
        <v>0.77780000000000005</v>
      </c>
      <c r="T319" s="34">
        <v>93</v>
      </c>
      <c r="U319" s="56">
        <v>4.58</v>
      </c>
      <c r="V319" s="56">
        <v>4</v>
      </c>
      <c r="W319" s="34">
        <f>SUM(V319/U319)*100-100</f>
        <v>-12.663755458515283</v>
      </c>
      <c r="X319" s="34">
        <f>IF(W319&lt;-66.66,1.96,-1)</f>
        <v>-1</v>
      </c>
      <c r="Y319" s="32">
        <f>SUM(Y318+X319)</f>
        <v>43.120000000000097</v>
      </c>
      <c r="Z319" s="34">
        <f>IF(W319&lt;-49.99,0.98,-1)</f>
        <v>-1</v>
      </c>
      <c r="AA319" s="34">
        <f>SUM(AA318+Table2[[#This Row],[Dob P/L]])</f>
        <v>2.7600000000000335</v>
      </c>
      <c r="AB319" s="34">
        <f>IF(V319=1.01,(U319-1)*98%,-1)</f>
        <v>-1</v>
      </c>
      <c r="AC319" s="34">
        <f>SUM(AC318+Table2[[#This Row],[Win P/L]])</f>
        <v>55.113400000000006</v>
      </c>
    </row>
    <row r="320" spans="1:29" x14ac:dyDescent="0.25">
      <c r="A320" s="18">
        <v>43714.673611111109</v>
      </c>
      <c r="B320" s="17" t="s">
        <v>99</v>
      </c>
      <c r="C320" s="17" t="s">
        <v>685</v>
      </c>
      <c r="E320" s="74">
        <v>27</v>
      </c>
      <c r="F320" s="74">
        <v>1</v>
      </c>
      <c r="G320" s="74" t="s">
        <v>686</v>
      </c>
      <c r="H320" s="17" t="s">
        <v>155</v>
      </c>
      <c r="I320" s="74">
        <v>3</v>
      </c>
      <c r="J320" s="74" t="s">
        <v>139</v>
      </c>
      <c r="K320" s="20" t="s">
        <v>687</v>
      </c>
      <c r="N320" s="78">
        <v>1</v>
      </c>
      <c r="O320" s="78">
        <v>9.5</v>
      </c>
      <c r="P320" s="20" t="s">
        <v>681</v>
      </c>
      <c r="Q320" s="20">
        <v>0.85709999999999997</v>
      </c>
      <c r="R320" s="20">
        <v>0.7142857142857143</v>
      </c>
      <c r="S320" s="20">
        <v>0.71430000000000005</v>
      </c>
      <c r="T320" s="34">
        <v>27.5</v>
      </c>
      <c r="U320" s="56">
        <v>5.6</v>
      </c>
      <c r="V320" s="56">
        <v>6</v>
      </c>
      <c r="W320" s="34">
        <f>SUM(V320/U320)*100-100</f>
        <v>7.1428571428571388</v>
      </c>
      <c r="X320" s="34">
        <f>IF(W320&lt;-66.66,1.96,-1)</f>
        <v>-1</v>
      </c>
      <c r="Y320" s="32">
        <f>SUM(Y319+X320)</f>
        <v>42.120000000000097</v>
      </c>
      <c r="Z320" s="34">
        <f>IF(W320&lt;-49.99,0.98,-1)</f>
        <v>-1</v>
      </c>
      <c r="AA320" s="34">
        <f>SUM(AA319+Table2[[#This Row],[Dob P/L]])</f>
        <v>1.7600000000000335</v>
      </c>
      <c r="AB320" s="34">
        <f>IF(V320=1.01,(U320-1)*98%,-1)</f>
        <v>-1</v>
      </c>
      <c r="AC320" s="34">
        <f>SUM(AC319+Table2[[#This Row],[Win P/L]])</f>
        <v>54.113400000000006</v>
      </c>
    </row>
    <row r="321" spans="1:29" x14ac:dyDescent="0.25">
      <c r="A321" s="18">
        <v>43714.673611111109</v>
      </c>
      <c r="B321" s="17" t="s">
        <v>99</v>
      </c>
      <c r="C321" s="17" t="s">
        <v>507</v>
      </c>
      <c r="E321" s="74">
        <v>13</v>
      </c>
      <c r="F321" s="74">
        <v>3</v>
      </c>
      <c r="G321" s="74" t="s">
        <v>686</v>
      </c>
      <c r="H321" s="17" t="s">
        <v>134</v>
      </c>
      <c r="I321" s="74">
        <v>4</v>
      </c>
      <c r="J321" s="74" t="s">
        <v>630</v>
      </c>
      <c r="K321" s="20" t="s">
        <v>151</v>
      </c>
      <c r="N321" s="78">
        <v>7</v>
      </c>
      <c r="O321" s="78">
        <v>-25</v>
      </c>
      <c r="P321" s="20" t="s">
        <v>696</v>
      </c>
      <c r="Q321" s="20">
        <v>0.86670000000000003</v>
      </c>
      <c r="R321" s="20">
        <v>0.7</v>
      </c>
      <c r="S321" s="20">
        <v>0.7</v>
      </c>
      <c r="T321" s="34">
        <v>109.5</v>
      </c>
      <c r="U321" s="56">
        <v>11</v>
      </c>
      <c r="V321" s="56">
        <v>9</v>
      </c>
      <c r="W321" s="34">
        <f>SUM(V321/U321)*100-100</f>
        <v>-18.181818181818173</v>
      </c>
      <c r="X321" s="34">
        <f>IF(W321&lt;-66.66,1.96,-1)</f>
        <v>-1</v>
      </c>
      <c r="Y321" s="32">
        <f>SUM(Y320+X321)</f>
        <v>41.120000000000097</v>
      </c>
      <c r="Z321" s="34">
        <f>IF(W321&lt;-49.99,0.98,-1)</f>
        <v>-1</v>
      </c>
      <c r="AA321" s="34">
        <f>SUM(AA320+Table2[[#This Row],[Dob P/L]])</f>
        <v>0.76000000000003354</v>
      </c>
      <c r="AB321" s="34">
        <f>IF(V321=1.01,(U321-1)*98%,-1)</f>
        <v>-1</v>
      </c>
      <c r="AC321" s="34">
        <f>SUM(AC320+Table2[[#This Row],[Win P/L]])</f>
        <v>53.113400000000006</v>
      </c>
    </row>
    <row r="322" spans="1:29" x14ac:dyDescent="0.25">
      <c r="A322" s="18">
        <v>43714.697916666664</v>
      </c>
      <c r="B322" s="17" t="s">
        <v>472</v>
      </c>
      <c r="C322" s="17" t="s">
        <v>196</v>
      </c>
      <c r="E322" s="74">
        <v>25</v>
      </c>
      <c r="F322" s="74">
        <v>0</v>
      </c>
      <c r="H322" s="17" t="s">
        <v>667</v>
      </c>
      <c r="I322" s="74">
        <v>0</v>
      </c>
      <c r="J322" s="74" t="s">
        <v>123</v>
      </c>
      <c r="K322" s="20" t="s">
        <v>220</v>
      </c>
      <c r="N322" s="78">
        <v>1</v>
      </c>
      <c r="O322" s="78">
        <v>9.5</v>
      </c>
      <c r="P322" s="20" t="s">
        <v>663</v>
      </c>
      <c r="Q322" s="20">
        <v>1</v>
      </c>
      <c r="R322" s="20">
        <v>1</v>
      </c>
      <c r="S322" s="20">
        <v>1</v>
      </c>
      <c r="T322" s="34">
        <v>47.5</v>
      </c>
      <c r="U322" s="56">
        <v>6.4</v>
      </c>
      <c r="V322" s="56">
        <v>1.74</v>
      </c>
      <c r="W322" s="34">
        <f>SUM(V322/U322)*100-100</f>
        <v>-72.8125</v>
      </c>
      <c r="X322" s="34">
        <f>IF(W322&lt;-66.66,1.96,-1)</f>
        <v>1.96</v>
      </c>
      <c r="Y322" s="32">
        <f>SUM(Y321+X322)</f>
        <v>43.080000000000098</v>
      </c>
      <c r="Z322" s="34">
        <f>IF(W322&lt;-49.99,0.98,-1)</f>
        <v>0.98</v>
      </c>
      <c r="AA322" s="34">
        <f>SUM(AA321+Table2[[#This Row],[Dob P/L]])</f>
        <v>1.7400000000000335</v>
      </c>
      <c r="AB322" s="34">
        <f>IF(V322=1.01,(U322-1)*98%,-1)</f>
        <v>-1</v>
      </c>
      <c r="AC322" s="34">
        <f>SUM(AC321+Table2[[#This Row],[Win P/L]])</f>
        <v>52.113400000000006</v>
      </c>
    </row>
    <row r="323" spans="1:29" x14ac:dyDescent="0.25">
      <c r="A323" s="18">
        <v>43714.704861111109</v>
      </c>
      <c r="B323" s="17" t="s">
        <v>592</v>
      </c>
      <c r="C323" s="17" t="s">
        <v>688</v>
      </c>
      <c r="E323" s="74">
        <v>18</v>
      </c>
      <c r="F323" s="74">
        <v>10</v>
      </c>
      <c r="G323" s="74" t="s">
        <v>689</v>
      </c>
      <c r="H323" s="17" t="s">
        <v>152</v>
      </c>
      <c r="I323" s="74">
        <v>0</v>
      </c>
      <c r="J323" s="74" t="s">
        <v>139</v>
      </c>
      <c r="K323" s="20" t="s">
        <v>220</v>
      </c>
      <c r="N323" s="78">
        <v>0</v>
      </c>
      <c r="O323" s="78">
        <v>0</v>
      </c>
      <c r="P323" s="20" t="s">
        <v>681</v>
      </c>
      <c r="Q323" s="20">
        <v>0.85709999999999997</v>
      </c>
      <c r="R323" s="20">
        <v>0.7142857142857143</v>
      </c>
      <c r="S323" s="20">
        <v>0.71430000000000005</v>
      </c>
      <c r="T323" s="34">
        <v>27.5</v>
      </c>
      <c r="U323" s="56">
        <v>12</v>
      </c>
      <c r="V323" s="56">
        <v>1.01</v>
      </c>
      <c r="W323" s="34">
        <f>SUM(V323/U323)*100-100</f>
        <v>-91.583333333333329</v>
      </c>
      <c r="X323" s="34">
        <f>IF(W323&lt;-66.66,1.96,-1)</f>
        <v>1.96</v>
      </c>
      <c r="Y323" s="32">
        <f>SUM(Y322+X323)</f>
        <v>45.040000000000099</v>
      </c>
      <c r="Z323" s="34">
        <f>IF(W323&lt;-49.99,0.98,-1)</f>
        <v>0.98</v>
      </c>
      <c r="AA323" s="34">
        <f>SUM(AA322+Table2[[#This Row],[Dob P/L]])</f>
        <v>2.7200000000000335</v>
      </c>
      <c r="AB323" s="34">
        <f>IF(V323=1.01,(U323-1)*98%,-1)</f>
        <v>10.78</v>
      </c>
      <c r="AC323" s="34">
        <f>SUM(AC322+Table2[[#This Row],[Win P/L]])</f>
        <v>62.893400000000007</v>
      </c>
    </row>
    <row r="324" spans="1:29" x14ac:dyDescent="0.25">
      <c r="A324" s="18">
        <v>43714.763888888891</v>
      </c>
      <c r="B324" s="17" t="s">
        <v>472</v>
      </c>
      <c r="C324" s="17" t="s">
        <v>690</v>
      </c>
      <c r="E324" s="74">
        <v>15</v>
      </c>
      <c r="F324" s="74">
        <v>0</v>
      </c>
      <c r="G324" s="74" t="s">
        <v>219</v>
      </c>
      <c r="H324" s="17" t="s">
        <v>691</v>
      </c>
      <c r="I324" s="74">
        <v>1</v>
      </c>
      <c r="J324" s="74" t="s">
        <v>108</v>
      </c>
      <c r="K324" s="20" t="s">
        <v>692</v>
      </c>
      <c r="N324" s="78">
        <v>3</v>
      </c>
      <c r="O324" s="78">
        <v>-2</v>
      </c>
      <c r="P324" s="20" t="s">
        <v>681</v>
      </c>
      <c r="Q324" s="20">
        <v>0.92859999999999998</v>
      </c>
      <c r="R324" s="20">
        <v>0.7142857142857143</v>
      </c>
      <c r="S324" s="20">
        <v>0.71430000000000005</v>
      </c>
      <c r="T324" s="34">
        <v>55</v>
      </c>
      <c r="U324" s="56">
        <v>9.84</v>
      </c>
      <c r="V324" s="56">
        <v>6.8</v>
      </c>
      <c r="W324" s="34">
        <f>SUM(V324/U324)*100-100</f>
        <v>-30.894308943089428</v>
      </c>
      <c r="X324" s="34">
        <f>IF(W324&lt;-66.66,1.96,-1)</f>
        <v>-1</v>
      </c>
      <c r="Y324" s="32">
        <f>SUM(Y323+X324)</f>
        <v>44.040000000000099</v>
      </c>
      <c r="Z324" s="34">
        <f>IF(W324&lt;-49.99,0.98,-1)</f>
        <v>-1</v>
      </c>
      <c r="AA324" s="34">
        <f>SUM(AA323+Table2[[#This Row],[Dob P/L]])</f>
        <v>1.7200000000000335</v>
      </c>
      <c r="AB324" s="34">
        <f>IF(V324=1.01,(U324-1)*98%,-1)</f>
        <v>-1</v>
      </c>
      <c r="AC324" s="34">
        <f>SUM(AC323+Table2[[#This Row],[Win P/L]])</f>
        <v>61.893400000000007</v>
      </c>
    </row>
    <row r="325" spans="1:29" x14ac:dyDescent="0.25">
      <c r="A325" s="18">
        <v>43714.840277777781</v>
      </c>
      <c r="B325" s="17" t="s">
        <v>294</v>
      </c>
      <c r="C325" s="17" t="s">
        <v>693</v>
      </c>
      <c r="E325" s="74">
        <v>345</v>
      </c>
      <c r="F325" s="74">
        <v>7</v>
      </c>
      <c r="G325" s="74" t="s">
        <v>694</v>
      </c>
      <c r="H325" s="17" t="s">
        <v>695</v>
      </c>
      <c r="I325" s="74">
        <v>0</v>
      </c>
      <c r="J325" s="74" t="s">
        <v>139</v>
      </c>
      <c r="K325" s="20" t="s">
        <v>220</v>
      </c>
      <c r="N325" s="78">
        <v>3</v>
      </c>
      <c r="O325" s="78">
        <v>28.5</v>
      </c>
      <c r="P325" s="20" t="s">
        <v>681</v>
      </c>
      <c r="Q325" s="20">
        <v>0.71430000000000005</v>
      </c>
      <c r="R325" s="20">
        <v>0.7142857142857143</v>
      </c>
      <c r="S325" s="20">
        <v>0.71430000000000005</v>
      </c>
      <c r="T325" s="34">
        <v>27.5</v>
      </c>
      <c r="U325" s="56">
        <v>54.95</v>
      </c>
      <c r="V325" s="56">
        <v>10</v>
      </c>
      <c r="W325" s="34">
        <f>SUM(V325/U325)*100-100</f>
        <v>-81.801637852593274</v>
      </c>
      <c r="X325" s="34">
        <f>IF(W325&lt;-66.66,1.96,-1)</f>
        <v>1.96</v>
      </c>
      <c r="Y325" s="32">
        <f>SUM(Y324+X325)</f>
        <v>46.000000000000099</v>
      </c>
      <c r="Z325" s="34">
        <f>IF(W325&lt;-49.99,0.98,-1)</f>
        <v>0.98</v>
      </c>
      <c r="AA325" s="34">
        <f>SUM(AA324+Table2[[#This Row],[Dob P/L]])</f>
        <v>2.7000000000000335</v>
      </c>
      <c r="AB325" s="34">
        <f>IF(V325=1.01,(U325-1)*98%,-1)</f>
        <v>-1</v>
      </c>
      <c r="AC325" s="34">
        <f>SUM(AC324+Table2[[#This Row],[Win P/L]])</f>
        <v>60.893400000000007</v>
      </c>
    </row>
    <row r="326" spans="1:29" x14ac:dyDescent="0.25">
      <c r="A326" s="18">
        <v>43714.861111111109</v>
      </c>
      <c r="B326" s="17" t="s">
        <v>294</v>
      </c>
      <c r="C326" s="17" t="s">
        <v>244</v>
      </c>
      <c r="E326" s="74">
        <v>21</v>
      </c>
      <c r="F326" s="74">
        <v>3</v>
      </c>
      <c r="G326" s="74" t="s">
        <v>668</v>
      </c>
      <c r="H326" s="17" t="s">
        <v>251</v>
      </c>
      <c r="I326" s="74">
        <v>1</v>
      </c>
      <c r="J326" s="74" t="s">
        <v>116</v>
      </c>
      <c r="K326" s="20" t="s">
        <v>277</v>
      </c>
      <c r="N326" s="78">
        <v>0</v>
      </c>
      <c r="O326" s="78">
        <v>0</v>
      </c>
      <c r="P326" s="20" t="s">
        <v>669</v>
      </c>
      <c r="Q326" s="20">
        <v>0.88890000000000002</v>
      </c>
      <c r="R326" s="20">
        <v>0.88888888888888884</v>
      </c>
      <c r="S326" s="20">
        <v>0.88890000000000002</v>
      </c>
      <c r="T326" s="34">
        <v>66</v>
      </c>
      <c r="U326" s="56">
        <v>9.91</v>
      </c>
      <c r="V326" s="56">
        <v>4.9000000000000004</v>
      </c>
      <c r="W326" s="34">
        <f>SUM(V326/U326)*100-100</f>
        <v>-50.554994954591322</v>
      </c>
      <c r="X326" s="34">
        <f>IF(W326&lt;-66.66,1.96,-1)</f>
        <v>-1</v>
      </c>
      <c r="Y326" s="32">
        <f>SUM(Y325+X326)</f>
        <v>45.000000000000099</v>
      </c>
      <c r="Z326" s="34">
        <f>IF(W326&lt;-49.99,0.98,-1)</f>
        <v>0.98</v>
      </c>
      <c r="AA326" s="34">
        <f>SUM(AA325+Table2[[#This Row],[Dob P/L]])</f>
        <v>3.6800000000000335</v>
      </c>
      <c r="AB326" s="34">
        <f>IF(V326=1.01,(U326-1)*98%,-1)</f>
        <v>-1</v>
      </c>
      <c r="AC326" s="34">
        <f>SUM(AC325+Table2[[#This Row],[Win P/L]])</f>
        <v>59.893400000000007</v>
      </c>
    </row>
    <row r="327" spans="1:29" x14ac:dyDescent="0.25">
      <c r="A327" s="18">
        <v>43715.576388888891</v>
      </c>
      <c r="B327" s="17" t="s">
        <v>70</v>
      </c>
      <c r="C327" s="17" t="s">
        <v>721</v>
      </c>
      <c r="E327" s="74">
        <v>8</v>
      </c>
      <c r="F327" s="74">
        <v>4</v>
      </c>
      <c r="G327" s="74" t="s">
        <v>722</v>
      </c>
      <c r="H327" s="17" t="s">
        <v>323</v>
      </c>
      <c r="I327" s="74">
        <v>2</v>
      </c>
      <c r="J327" s="74" t="s">
        <v>123</v>
      </c>
      <c r="K327" s="21" t="s">
        <v>723</v>
      </c>
      <c r="L327" s="78"/>
      <c r="M327" s="78"/>
      <c r="N327" s="78">
        <v>2</v>
      </c>
      <c r="O327" s="78">
        <v>-42</v>
      </c>
      <c r="P327" s="20" t="s">
        <v>724</v>
      </c>
      <c r="Q327" s="20">
        <v>0.8</v>
      </c>
      <c r="R327" s="20">
        <v>0.8</v>
      </c>
      <c r="S327" s="20">
        <v>0.8</v>
      </c>
      <c r="T327" s="34">
        <v>28</v>
      </c>
      <c r="U327" s="56">
        <v>13</v>
      </c>
      <c r="V327" s="56">
        <v>4.3</v>
      </c>
      <c r="W327" s="34">
        <f>SUM(V327/U327)*100-100</f>
        <v>-66.923076923076934</v>
      </c>
      <c r="X327" s="34">
        <f>IF(W327&lt;-66.66,1.96,-1)</f>
        <v>1.96</v>
      </c>
      <c r="Y327" s="32">
        <f>SUM(Y326+X327)</f>
        <v>46.9600000000001</v>
      </c>
      <c r="Z327" s="34">
        <f>IF(W327&lt;-49.99,0.98,-1)</f>
        <v>0.98</v>
      </c>
      <c r="AA327" s="34">
        <f>SUM(AA326+Table2[[#This Row],[Dob P/L]])</f>
        <v>4.6600000000000339</v>
      </c>
      <c r="AB327" s="34">
        <f>IF(V327=1.01,(U327-1)*98%,-1)</f>
        <v>-1</v>
      </c>
      <c r="AC327" s="34">
        <f>SUM(AC326+Table2[[#This Row],[Win P/L]])</f>
        <v>58.893400000000007</v>
      </c>
    </row>
    <row r="328" spans="1:29" x14ac:dyDescent="0.25">
      <c r="A328" s="18">
        <v>43715.576388888891</v>
      </c>
      <c r="B328" s="17" t="s">
        <v>70</v>
      </c>
      <c r="C328" s="17" t="s">
        <v>738</v>
      </c>
      <c r="E328" s="74">
        <v>19</v>
      </c>
      <c r="F328" s="74">
        <v>6</v>
      </c>
      <c r="G328" s="74" t="s">
        <v>712</v>
      </c>
      <c r="H328" s="17" t="s">
        <v>501</v>
      </c>
      <c r="I328" s="74">
        <v>1</v>
      </c>
      <c r="J328" s="74" t="s">
        <v>138</v>
      </c>
      <c r="K328" s="21" t="s">
        <v>739</v>
      </c>
      <c r="L328" s="78"/>
      <c r="M328" s="78"/>
      <c r="N328" s="78">
        <v>1</v>
      </c>
      <c r="O328" s="78">
        <v>9.5</v>
      </c>
      <c r="P328" s="20" t="s">
        <v>740</v>
      </c>
      <c r="Q328" s="20">
        <v>0.875</v>
      </c>
      <c r="R328" s="20">
        <v>0.75</v>
      </c>
      <c r="S328" s="20">
        <v>0.75</v>
      </c>
      <c r="T328" s="34">
        <v>37</v>
      </c>
      <c r="U328" s="56">
        <v>23</v>
      </c>
      <c r="V328" s="56">
        <v>11</v>
      </c>
      <c r="W328" s="34">
        <f>SUM(V328/U328)*100-100</f>
        <v>-52.173913043478258</v>
      </c>
      <c r="X328" s="34">
        <f>IF(W328&lt;-66.66,1.96,-1)</f>
        <v>-1</v>
      </c>
      <c r="Y328" s="32">
        <f>SUM(Y327+X328)</f>
        <v>45.9600000000001</v>
      </c>
      <c r="Z328" s="34">
        <f>IF(W328&lt;-49.99,0.98,-1)</f>
        <v>0.98</v>
      </c>
      <c r="AA328" s="34">
        <f>SUM(AA327+Table2[[#This Row],[Dob P/L]])</f>
        <v>5.6400000000000343</v>
      </c>
      <c r="AB328" s="34">
        <f>IF(V328=1.01,(U328-1)*98%,-1)</f>
        <v>-1</v>
      </c>
      <c r="AC328" s="34">
        <f>SUM(AC327+Table2[[#This Row],[Win P/L]])</f>
        <v>57.893400000000007</v>
      </c>
    </row>
    <row r="329" spans="1:29" x14ac:dyDescent="0.25">
      <c r="A329" s="18">
        <v>43715.579861111109</v>
      </c>
      <c r="B329" s="17" t="s">
        <v>61</v>
      </c>
      <c r="C329" s="17" t="s">
        <v>545</v>
      </c>
      <c r="E329" s="74">
        <v>11</v>
      </c>
      <c r="F329" s="74">
        <v>6</v>
      </c>
      <c r="G329" s="74" t="s">
        <v>512</v>
      </c>
      <c r="H329" s="17" t="s">
        <v>78</v>
      </c>
      <c r="I329" s="74">
        <v>0</v>
      </c>
      <c r="J329" s="74" t="s">
        <v>131</v>
      </c>
      <c r="K329" s="21" t="s">
        <v>220</v>
      </c>
      <c r="L329" s="78"/>
      <c r="M329" s="78"/>
      <c r="N329" s="78">
        <v>1</v>
      </c>
      <c r="O329" s="78">
        <v>9.5</v>
      </c>
      <c r="P329" s="20" t="s">
        <v>663</v>
      </c>
      <c r="Q329" s="20">
        <v>1</v>
      </c>
      <c r="R329" s="20">
        <v>1</v>
      </c>
      <c r="S329" s="20">
        <v>1</v>
      </c>
      <c r="T329" s="34">
        <v>38</v>
      </c>
      <c r="U329" s="56">
        <v>12</v>
      </c>
      <c r="V329" s="56">
        <v>6</v>
      </c>
      <c r="W329" s="34">
        <f>SUM(V329/U329)*100-100</f>
        <v>-50</v>
      </c>
      <c r="X329" s="34">
        <f>IF(W329&lt;-66.66,1.96,-1)</f>
        <v>-1</v>
      </c>
      <c r="Y329" s="32">
        <f>SUM(Y328+X329)</f>
        <v>44.9600000000001</v>
      </c>
      <c r="Z329" s="34">
        <f>IF(W329&lt;-49.99,0.98,-1)</f>
        <v>0.98</v>
      </c>
      <c r="AA329" s="34">
        <f>SUM(AA328+Table2[[#This Row],[Dob P/L]])</f>
        <v>6.6200000000000347</v>
      </c>
      <c r="AB329" s="34">
        <f>IF(V329=1.01,(U329-1)*98%,-1)</f>
        <v>-1</v>
      </c>
      <c r="AC329" s="34">
        <f>SUM(AC328+Table2[[#This Row],[Win P/L]])</f>
        <v>56.893400000000007</v>
      </c>
    </row>
    <row r="330" spans="1:29" x14ac:dyDescent="0.25">
      <c r="A330" s="18">
        <v>43715.586805555555</v>
      </c>
      <c r="B330" s="17" t="s">
        <v>294</v>
      </c>
      <c r="C330" s="17" t="s">
        <v>713</v>
      </c>
      <c r="E330" s="74">
        <v>20</v>
      </c>
      <c r="F330" s="74">
        <v>6</v>
      </c>
      <c r="G330" s="74" t="s">
        <v>714</v>
      </c>
      <c r="H330" s="17" t="s">
        <v>222</v>
      </c>
      <c r="I330" s="74">
        <v>4</v>
      </c>
      <c r="J330" s="74" t="s">
        <v>139</v>
      </c>
      <c r="K330" s="21" t="s">
        <v>715</v>
      </c>
      <c r="L330" s="78"/>
      <c r="M330" s="78"/>
      <c r="N330" s="78">
        <v>0</v>
      </c>
      <c r="O330" s="78">
        <v>0</v>
      </c>
      <c r="P330" s="20" t="s">
        <v>716</v>
      </c>
      <c r="Q330" s="20">
        <v>0.85709999999999997</v>
      </c>
      <c r="R330" s="20">
        <v>0.8571428571428571</v>
      </c>
      <c r="S330" s="20">
        <v>0.85709999999999997</v>
      </c>
      <c r="T330" s="34">
        <v>47</v>
      </c>
      <c r="U330" s="56">
        <v>44</v>
      </c>
      <c r="V330" s="56">
        <v>27</v>
      </c>
      <c r="W330" s="34">
        <f>SUM(V330/U330)*100-100</f>
        <v>-38.636363636363633</v>
      </c>
      <c r="X330" s="34">
        <f>IF(W330&lt;-66.66,1.96,-1)</f>
        <v>-1</v>
      </c>
      <c r="Y330" s="32">
        <f>SUM(Y329+X330)</f>
        <v>43.9600000000001</v>
      </c>
      <c r="Z330" s="34">
        <f>IF(W330&lt;-49.99,0.98,-1)</f>
        <v>-1</v>
      </c>
      <c r="AA330" s="34">
        <f>SUM(AA329+Table2[[#This Row],[Dob P/L]])</f>
        <v>5.6200000000000347</v>
      </c>
      <c r="AB330" s="34">
        <f>IF(V330=1.01,(U330-1)*98%,-1)</f>
        <v>-1</v>
      </c>
      <c r="AC330" s="34">
        <f>SUM(AC329+Table2[[#This Row],[Win P/L]])</f>
        <v>55.893400000000007</v>
      </c>
    </row>
    <row r="331" spans="1:29" x14ac:dyDescent="0.25">
      <c r="A331" s="18">
        <v>43715.586805555555</v>
      </c>
      <c r="B331" s="17" t="s">
        <v>294</v>
      </c>
      <c r="C331" s="17" t="s">
        <v>442</v>
      </c>
      <c r="E331" s="74">
        <v>15</v>
      </c>
      <c r="F331" s="74">
        <v>11</v>
      </c>
      <c r="G331" s="74" t="s">
        <v>734</v>
      </c>
      <c r="H331" s="17" t="s">
        <v>103</v>
      </c>
      <c r="I331" s="74">
        <v>3</v>
      </c>
      <c r="J331" s="74" t="s">
        <v>116</v>
      </c>
      <c r="K331" s="21" t="s">
        <v>670</v>
      </c>
      <c r="L331" s="78"/>
      <c r="M331" s="78"/>
      <c r="N331" s="78">
        <v>1</v>
      </c>
      <c r="O331" s="78">
        <v>9.5</v>
      </c>
      <c r="P331" s="20" t="s">
        <v>675</v>
      </c>
      <c r="Q331" s="20">
        <v>1</v>
      </c>
      <c r="R331" s="20">
        <v>0.77777777777777779</v>
      </c>
      <c r="S331" s="20">
        <v>0.77780000000000005</v>
      </c>
      <c r="T331" s="34">
        <v>46.5</v>
      </c>
      <c r="U331" s="56">
        <v>10.29</v>
      </c>
      <c r="V331" s="56">
        <v>1.25</v>
      </c>
      <c r="W331" s="34">
        <f>SUM(V331/U331)*100-100</f>
        <v>-87.852283770651113</v>
      </c>
      <c r="X331" s="34">
        <f>IF(W331&lt;-66.66,1.96,-1)</f>
        <v>1.96</v>
      </c>
      <c r="Y331" s="32">
        <f>SUM(Y330+X331)</f>
        <v>45.920000000000101</v>
      </c>
      <c r="Z331" s="34">
        <f>IF(W331&lt;-49.99,0.98,-1)</f>
        <v>0.98</v>
      </c>
      <c r="AA331" s="34">
        <f>SUM(AA330+Table2[[#This Row],[Dob P/L]])</f>
        <v>6.6000000000000352</v>
      </c>
      <c r="AB331" s="34">
        <f>IF(V331=1.01,(U331-1)*98%,-1)</f>
        <v>-1</v>
      </c>
      <c r="AC331" s="34">
        <f>SUM(AC330+Table2[[#This Row],[Win P/L]])</f>
        <v>54.893400000000007</v>
      </c>
    </row>
    <row r="332" spans="1:29" x14ac:dyDescent="0.25">
      <c r="A332" s="18">
        <v>43715.586805555555</v>
      </c>
      <c r="B332" s="17" t="s">
        <v>294</v>
      </c>
      <c r="C332" s="17" t="s">
        <v>741</v>
      </c>
      <c r="E332" s="74">
        <v>64</v>
      </c>
      <c r="F332" s="74">
        <v>8</v>
      </c>
      <c r="G332" s="74" t="s">
        <v>742</v>
      </c>
      <c r="H332" s="17" t="s">
        <v>541</v>
      </c>
      <c r="I332" s="74">
        <v>4</v>
      </c>
      <c r="J332" s="74" t="s">
        <v>138</v>
      </c>
      <c r="K332" s="21" t="s">
        <v>705</v>
      </c>
      <c r="L332" s="78"/>
      <c r="M332" s="78"/>
      <c r="N332" s="78">
        <v>4</v>
      </c>
      <c r="O332" s="78">
        <v>-23</v>
      </c>
      <c r="P332" s="20" t="s">
        <v>740</v>
      </c>
      <c r="Q332" s="20">
        <v>1</v>
      </c>
      <c r="R332" s="20">
        <v>0.75</v>
      </c>
      <c r="S332" s="20">
        <v>0.75</v>
      </c>
      <c r="T332" s="34">
        <v>37</v>
      </c>
      <c r="U332" s="56">
        <v>8.1999999999999993</v>
      </c>
      <c r="V332" s="56">
        <v>1.01</v>
      </c>
      <c r="W332" s="34">
        <f>SUM(V332/U332)*100-100</f>
        <v>-87.682926829268297</v>
      </c>
      <c r="X332" s="34">
        <f>IF(W332&lt;-66.66,1.96,-1)</f>
        <v>1.96</v>
      </c>
      <c r="Y332" s="32">
        <f>SUM(Y331+X332)</f>
        <v>47.880000000000102</v>
      </c>
      <c r="Z332" s="34">
        <f>IF(W332&lt;-49.99,0.98,-1)</f>
        <v>0.98</v>
      </c>
      <c r="AA332" s="34">
        <f>SUM(AA331+Table2[[#This Row],[Dob P/L]])</f>
        <v>7.5800000000000356</v>
      </c>
      <c r="AB332" s="34">
        <f>IF(V332=1.01,(U332-1)*98%,-1)</f>
        <v>7.0559999999999992</v>
      </c>
      <c r="AC332" s="34">
        <f>SUM(AC331+Table2[[#This Row],[Win P/L]])</f>
        <v>61.949400000000004</v>
      </c>
    </row>
    <row r="333" spans="1:29" x14ac:dyDescent="0.25">
      <c r="A333" s="18">
        <v>43715.586805555555</v>
      </c>
      <c r="B333" s="17" t="s">
        <v>294</v>
      </c>
      <c r="C333" s="17" t="s">
        <v>749</v>
      </c>
      <c r="E333" s="74">
        <v>39</v>
      </c>
      <c r="F333" s="74">
        <v>1</v>
      </c>
      <c r="G333" s="74" t="s">
        <v>734</v>
      </c>
      <c r="H333" s="17" t="s">
        <v>110</v>
      </c>
      <c r="I333" s="74">
        <v>2</v>
      </c>
      <c r="J333" s="74" t="s">
        <v>139</v>
      </c>
      <c r="K333" s="21" t="s">
        <v>684</v>
      </c>
      <c r="L333" s="78"/>
      <c r="M333" s="78"/>
      <c r="N333" s="78">
        <v>1</v>
      </c>
      <c r="O333" s="78">
        <v>-21</v>
      </c>
      <c r="P333" s="20" t="s">
        <v>681</v>
      </c>
      <c r="Q333" s="20">
        <v>1</v>
      </c>
      <c r="R333" s="20">
        <v>0.7142857142857143</v>
      </c>
      <c r="S333" s="20">
        <v>0.71430000000000005</v>
      </c>
      <c r="T333" s="34">
        <v>27.5</v>
      </c>
      <c r="U333" s="56">
        <v>22.13</v>
      </c>
      <c r="V333" s="56">
        <v>9.1999999999999993</v>
      </c>
      <c r="W333" s="34">
        <f>SUM(V333/U333)*100-100</f>
        <v>-58.427474017171264</v>
      </c>
      <c r="X333" s="34">
        <f>IF(W333&lt;-66.66,1.96,-1)</f>
        <v>-1</v>
      </c>
      <c r="Y333" s="32">
        <f>SUM(Y332+X333)</f>
        <v>46.880000000000102</v>
      </c>
      <c r="Z333" s="34">
        <f>IF(W333&lt;-49.99,0.98,-1)</f>
        <v>0.98</v>
      </c>
      <c r="AA333" s="34">
        <f>SUM(AA332+Table2[[#This Row],[Dob P/L]])</f>
        <v>8.560000000000036</v>
      </c>
      <c r="AB333" s="34">
        <f>IF(V333=1.01,(U333-1)*98%,-1)</f>
        <v>-1</v>
      </c>
      <c r="AC333" s="34">
        <f>SUM(AC332+Table2[[#This Row],[Win P/L]])</f>
        <v>60.949400000000004</v>
      </c>
    </row>
    <row r="334" spans="1:29" x14ac:dyDescent="0.25">
      <c r="A334" s="18">
        <v>43715.586805555555</v>
      </c>
      <c r="B334" s="17" t="s">
        <v>294</v>
      </c>
      <c r="C334" s="17" t="s">
        <v>752</v>
      </c>
      <c r="E334" s="74">
        <v>70</v>
      </c>
      <c r="F334" s="74">
        <v>10</v>
      </c>
      <c r="G334" s="74" t="s">
        <v>519</v>
      </c>
      <c r="H334" s="17" t="s">
        <v>84</v>
      </c>
      <c r="I334" s="74">
        <v>6</v>
      </c>
      <c r="J334" s="74" t="s">
        <v>167</v>
      </c>
      <c r="K334" s="21" t="s">
        <v>699</v>
      </c>
      <c r="L334" s="78"/>
      <c r="M334" s="78"/>
      <c r="N334" s="78">
        <v>3</v>
      </c>
      <c r="O334" s="78">
        <v>-63</v>
      </c>
      <c r="P334" s="20" t="s">
        <v>696</v>
      </c>
      <c r="Q334" s="20">
        <v>0.8</v>
      </c>
      <c r="R334" s="20">
        <v>0.7</v>
      </c>
      <c r="S334" s="20">
        <v>0.7</v>
      </c>
      <c r="T334" s="34">
        <v>36.5</v>
      </c>
      <c r="U334" s="56">
        <v>9.18</v>
      </c>
      <c r="V334" s="56">
        <v>2</v>
      </c>
      <c r="W334" s="34">
        <f>SUM(V334/U334)*100-100</f>
        <v>-78.213507625272328</v>
      </c>
      <c r="X334" s="34">
        <f>IF(W334&lt;-66.66,1.96,-1)</f>
        <v>1.96</v>
      </c>
      <c r="Y334" s="32">
        <f>SUM(Y333+X334)</f>
        <v>48.840000000000103</v>
      </c>
      <c r="Z334" s="34">
        <f>IF(W334&lt;-49.99,0.98,-1)</f>
        <v>0.98</v>
      </c>
      <c r="AA334" s="34">
        <f>SUM(AA333+Table2[[#This Row],[Dob P/L]])</f>
        <v>9.5400000000000365</v>
      </c>
      <c r="AB334" s="34">
        <f>IF(V334=1.01,(U334-1)*98%,-1)</f>
        <v>-1</v>
      </c>
      <c r="AC334" s="34">
        <f>SUM(AC333+Table2[[#This Row],[Win P/L]])</f>
        <v>59.949400000000004</v>
      </c>
    </row>
    <row r="335" spans="1:29" x14ac:dyDescent="0.25">
      <c r="A335" s="18">
        <v>43715.59375</v>
      </c>
      <c r="B335" s="17" t="s">
        <v>107</v>
      </c>
      <c r="C335" s="17" t="s">
        <v>697</v>
      </c>
      <c r="E335" s="74">
        <v>19</v>
      </c>
      <c r="F335" s="74">
        <v>0</v>
      </c>
      <c r="G335" s="74" t="s">
        <v>698</v>
      </c>
      <c r="H335" s="17" t="s">
        <v>281</v>
      </c>
      <c r="I335" s="74">
        <v>3</v>
      </c>
      <c r="J335" s="74" t="s">
        <v>123</v>
      </c>
      <c r="K335" s="21" t="s">
        <v>699</v>
      </c>
      <c r="L335" s="78"/>
      <c r="M335" s="78"/>
      <c r="N335" s="78">
        <v>2</v>
      </c>
      <c r="O335" s="78">
        <v>-11.5</v>
      </c>
      <c r="P335" s="20" t="s">
        <v>663</v>
      </c>
      <c r="Q335" s="20">
        <v>1</v>
      </c>
      <c r="R335" s="20">
        <v>1</v>
      </c>
      <c r="S335" s="20">
        <v>1</v>
      </c>
      <c r="T335" s="34">
        <v>47.5</v>
      </c>
      <c r="U335" s="56">
        <v>3.86</v>
      </c>
      <c r="V335" s="56">
        <v>3.85</v>
      </c>
      <c r="W335" s="34">
        <f>SUM(V335/U335)*100-100</f>
        <v>-0.25906735751294718</v>
      </c>
      <c r="X335" s="34">
        <f>IF(W335&lt;-66.66,1.96,-1)</f>
        <v>-1</v>
      </c>
      <c r="Y335" s="32">
        <f>SUM(Y334+X335)</f>
        <v>47.840000000000103</v>
      </c>
      <c r="Z335" s="34">
        <f>IF(W335&lt;-49.99,0.98,-1)</f>
        <v>-1</v>
      </c>
      <c r="AA335" s="34">
        <f>SUM(AA334+Table2[[#This Row],[Dob P/L]])</f>
        <v>8.5400000000000365</v>
      </c>
      <c r="AB335" s="34">
        <f>IF(V335=1.01,(U335-1)*98%,-1)</f>
        <v>-1</v>
      </c>
      <c r="AC335" s="34">
        <f>SUM(AC334+Table2[[#This Row],[Win P/L]])</f>
        <v>58.949400000000004</v>
      </c>
    </row>
    <row r="336" spans="1:29" x14ac:dyDescent="0.25">
      <c r="A336" s="18">
        <v>43715.597222222219</v>
      </c>
      <c r="B336" s="17" t="s">
        <v>725</v>
      </c>
      <c r="C336" s="17" t="s">
        <v>375</v>
      </c>
      <c r="E336" s="74">
        <v>22</v>
      </c>
      <c r="F336" s="74">
        <v>9</v>
      </c>
      <c r="G336" s="74" t="s">
        <v>668</v>
      </c>
      <c r="H336" s="17" t="s">
        <v>268</v>
      </c>
      <c r="I336" s="74">
        <v>1</v>
      </c>
      <c r="J336" s="74" t="s">
        <v>123</v>
      </c>
      <c r="K336" s="21" t="s">
        <v>607</v>
      </c>
      <c r="L336" s="78"/>
      <c r="M336" s="78"/>
      <c r="N336" s="78">
        <v>2</v>
      </c>
      <c r="O336" s="78">
        <v>-11.5</v>
      </c>
      <c r="P336" s="20" t="s">
        <v>724</v>
      </c>
      <c r="Q336" s="20">
        <v>1</v>
      </c>
      <c r="R336" s="20">
        <v>0.8</v>
      </c>
      <c r="S336" s="20">
        <v>0.8</v>
      </c>
      <c r="T336" s="34">
        <v>28</v>
      </c>
      <c r="U336" s="56">
        <v>23.71</v>
      </c>
      <c r="V336" s="56">
        <v>2.02</v>
      </c>
      <c r="W336" s="34">
        <f>SUM(V336/U336)*100-100</f>
        <v>-91.480388021931674</v>
      </c>
      <c r="X336" s="34">
        <f>IF(W336&lt;-66.66,1.96,-1)</f>
        <v>1.96</v>
      </c>
      <c r="Y336" s="32">
        <f>SUM(Y335+X336)</f>
        <v>49.800000000000104</v>
      </c>
      <c r="Z336" s="34">
        <f>IF(W336&lt;-49.99,0.98,-1)</f>
        <v>0.98</v>
      </c>
      <c r="AA336" s="34">
        <f>SUM(AA335+Table2[[#This Row],[Dob P/L]])</f>
        <v>9.5200000000000369</v>
      </c>
      <c r="AB336" s="34">
        <f>IF(V336=1.01,(U336-1)*98%,-1)</f>
        <v>-1</v>
      </c>
      <c r="AC336" s="34">
        <f>SUM(AC335+Table2[[#This Row],[Win P/L]])</f>
        <v>57.949400000000004</v>
      </c>
    </row>
    <row r="337" spans="1:29" x14ac:dyDescent="0.25">
      <c r="A337" s="18">
        <v>43715.600694444445</v>
      </c>
      <c r="B337" s="17" t="s">
        <v>70</v>
      </c>
      <c r="C337" s="17" t="s">
        <v>487</v>
      </c>
      <c r="E337" s="74">
        <v>14</v>
      </c>
      <c r="F337" s="74">
        <v>5</v>
      </c>
      <c r="G337" s="74" t="s">
        <v>742</v>
      </c>
      <c r="H337" s="17" t="s">
        <v>95</v>
      </c>
      <c r="I337" s="74">
        <v>8</v>
      </c>
      <c r="J337" s="74" t="s">
        <v>135</v>
      </c>
      <c r="K337" s="21" t="s">
        <v>705</v>
      </c>
      <c r="L337" s="78"/>
      <c r="M337" s="78"/>
      <c r="N337" s="78">
        <v>1</v>
      </c>
      <c r="O337" s="78">
        <v>-21</v>
      </c>
      <c r="P337" s="20" t="s">
        <v>740</v>
      </c>
      <c r="Q337" s="20">
        <v>0.9375</v>
      </c>
      <c r="R337" s="20">
        <v>0.75</v>
      </c>
      <c r="S337" s="20">
        <v>0.75</v>
      </c>
      <c r="T337" s="34">
        <v>74</v>
      </c>
      <c r="U337" s="56">
        <v>6</v>
      </c>
      <c r="V337" s="56">
        <v>5</v>
      </c>
      <c r="W337" s="34">
        <f>SUM(V337/U337)*100-100</f>
        <v>-16.666666666666657</v>
      </c>
      <c r="X337" s="34">
        <f>IF(W337&lt;-66.66,1.96,-1)</f>
        <v>-1</v>
      </c>
      <c r="Y337" s="32">
        <f>SUM(Y336+X337)</f>
        <v>48.800000000000104</v>
      </c>
      <c r="Z337" s="34">
        <f>IF(W337&lt;-49.99,0.98,-1)</f>
        <v>-1</v>
      </c>
      <c r="AA337" s="34">
        <f>SUM(AA336+Table2[[#This Row],[Dob P/L]])</f>
        <v>8.5200000000000369</v>
      </c>
      <c r="AB337" s="34">
        <f>IF(V337=1.01,(U337-1)*98%,-1)</f>
        <v>-1</v>
      </c>
      <c r="AC337" s="34">
        <f>SUM(AC336+Table2[[#This Row],[Win P/L]])</f>
        <v>56.949400000000004</v>
      </c>
    </row>
    <row r="338" spans="1:29" x14ac:dyDescent="0.25">
      <c r="A338" s="18">
        <v>43715.600694444445</v>
      </c>
      <c r="B338" s="17" t="s">
        <v>70</v>
      </c>
      <c r="C338" s="17" t="s">
        <v>750</v>
      </c>
      <c r="E338" s="74">
        <v>37</v>
      </c>
      <c r="F338" s="74">
        <v>7</v>
      </c>
      <c r="G338" s="74" t="s">
        <v>714</v>
      </c>
      <c r="H338" s="17" t="s">
        <v>98</v>
      </c>
      <c r="I338" s="74">
        <v>2</v>
      </c>
      <c r="J338" s="74" t="s">
        <v>139</v>
      </c>
      <c r="K338" s="21" t="s">
        <v>684</v>
      </c>
      <c r="L338" s="78"/>
      <c r="M338" s="78"/>
      <c r="N338" s="78">
        <v>3</v>
      </c>
      <c r="O338" s="78">
        <v>-2</v>
      </c>
      <c r="P338" s="20" t="s">
        <v>681</v>
      </c>
      <c r="Q338" s="20">
        <v>0.85709999999999997</v>
      </c>
      <c r="R338" s="20">
        <v>0.7142857142857143</v>
      </c>
      <c r="S338" s="20">
        <v>0.71430000000000005</v>
      </c>
      <c r="T338" s="34">
        <v>27.5</v>
      </c>
      <c r="U338" s="56">
        <v>6.23</v>
      </c>
      <c r="V338" s="56">
        <v>6.4</v>
      </c>
      <c r="W338" s="34">
        <f>SUM(V338/U338)*100-100</f>
        <v>2.7287319422150773</v>
      </c>
      <c r="X338" s="34">
        <f>IF(W338&lt;-66.66,1.96,-1)</f>
        <v>-1</v>
      </c>
      <c r="Y338" s="32">
        <f>SUM(Y337+X338)</f>
        <v>47.800000000000104</v>
      </c>
      <c r="Z338" s="34">
        <f>IF(W338&lt;-49.99,0.98,-1)</f>
        <v>-1</v>
      </c>
      <c r="AA338" s="34">
        <f>SUM(AA337+Table2[[#This Row],[Dob P/L]])</f>
        <v>7.5200000000000369</v>
      </c>
      <c r="AB338" s="34">
        <f>IF(V338=1.01,(U338-1)*98%,-1)</f>
        <v>-1</v>
      </c>
      <c r="AC338" s="34">
        <f>SUM(AC337+Table2[[#This Row],[Win P/L]])</f>
        <v>55.949400000000004</v>
      </c>
    </row>
    <row r="339" spans="1:29" x14ac:dyDescent="0.25">
      <c r="A339" s="18">
        <v>43715.607638888891</v>
      </c>
      <c r="B339" s="17" t="s">
        <v>700</v>
      </c>
      <c r="C339" s="17" t="s">
        <v>701</v>
      </c>
      <c r="E339" s="74">
        <v>33</v>
      </c>
      <c r="F339" s="74">
        <v>0</v>
      </c>
      <c r="G339" s="74" t="s">
        <v>460</v>
      </c>
      <c r="H339" s="17" t="s">
        <v>303</v>
      </c>
      <c r="I339" s="74">
        <v>0</v>
      </c>
      <c r="J339" s="74" t="s">
        <v>131</v>
      </c>
      <c r="K339" s="21" t="s">
        <v>220</v>
      </c>
      <c r="L339" s="78"/>
      <c r="M339" s="78"/>
      <c r="N339" s="78">
        <v>0</v>
      </c>
      <c r="O339" s="78">
        <v>0</v>
      </c>
      <c r="P339" s="20" t="s">
        <v>663</v>
      </c>
      <c r="Q339" s="20">
        <v>1</v>
      </c>
      <c r="R339" s="20">
        <v>1</v>
      </c>
      <c r="S339" s="20">
        <v>1</v>
      </c>
      <c r="T339" s="34">
        <v>38</v>
      </c>
      <c r="U339" s="56">
        <v>29.27</v>
      </c>
      <c r="V339" s="56">
        <v>4.4000000000000004</v>
      </c>
      <c r="W339" s="34">
        <f>SUM(V339/U339)*100-100</f>
        <v>-84.967543559958997</v>
      </c>
      <c r="X339" s="34">
        <f>IF(W339&lt;-66.66,1.96,-1)</f>
        <v>1.96</v>
      </c>
      <c r="Y339" s="32">
        <f>SUM(Y338+X339)</f>
        <v>49.760000000000105</v>
      </c>
      <c r="Z339" s="34">
        <f>IF(W339&lt;-49.99,0.98,-1)</f>
        <v>0.98</v>
      </c>
      <c r="AA339" s="34">
        <f>SUM(AA338+Table2[[#This Row],[Dob P/L]])</f>
        <v>8.5000000000000373</v>
      </c>
      <c r="AB339" s="34">
        <f>IF(V339=1.01,(U339-1)*98%,-1)</f>
        <v>-1</v>
      </c>
      <c r="AC339" s="34">
        <f>SUM(AC338+Table2[[#This Row],[Win P/L]])</f>
        <v>54.949400000000004</v>
      </c>
    </row>
    <row r="340" spans="1:29" x14ac:dyDescent="0.25">
      <c r="A340" s="18">
        <v>43715.611111111109</v>
      </c>
      <c r="B340" s="17" t="s">
        <v>294</v>
      </c>
      <c r="C340" s="17" t="s">
        <v>702</v>
      </c>
      <c r="E340" s="74">
        <v>14</v>
      </c>
      <c r="F340" s="74">
        <v>7</v>
      </c>
      <c r="G340" s="74" t="s">
        <v>703</v>
      </c>
      <c r="H340" s="17" t="s">
        <v>222</v>
      </c>
      <c r="I340" s="74">
        <v>1</v>
      </c>
      <c r="J340" s="74" t="s">
        <v>129</v>
      </c>
      <c r="K340" s="21" t="s">
        <v>670</v>
      </c>
      <c r="L340" s="78"/>
      <c r="M340" s="78"/>
      <c r="N340" s="78">
        <v>1</v>
      </c>
      <c r="O340" s="78">
        <v>-21</v>
      </c>
      <c r="P340" s="20" t="s">
        <v>663</v>
      </c>
      <c r="Q340" s="20">
        <v>1</v>
      </c>
      <c r="R340" s="20">
        <v>1</v>
      </c>
      <c r="S340" s="20">
        <v>1</v>
      </c>
      <c r="T340" s="34">
        <v>28.5</v>
      </c>
      <c r="U340" s="56">
        <v>11</v>
      </c>
      <c r="V340" s="56">
        <v>9.4</v>
      </c>
      <c r="W340" s="34">
        <f>SUM(V340/U340)*100-100</f>
        <v>-14.545454545454533</v>
      </c>
      <c r="X340" s="34">
        <f>IF(W340&lt;-66.66,1.96,-1)</f>
        <v>-1</v>
      </c>
      <c r="Y340" s="32">
        <f>SUM(Y339+X340)</f>
        <v>48.760000000000105</v>
      </c>
      <c r="Z340" s="34">
        <f>IF(W340&lt;-49.99,0.98,-1)</f>
        <v>-1</v>
      </c>
      <c r="AA340" s="34">
        <f>SUM(AA339+Table2[[#This Row],[Dob P/L]])</f>
        <v>7.5000000000000373</v>
      </c>
      <c r="AB340" s="34">
        <f>IF(V340=1.01,(U340-1)*98%,-1)</f>
        <v>-1</v>
      </c>
      <c r="AC340" s="34">
        <f>SUM(AC339+Table2[[#This Row],[Win P/L]])</f>
        <v>53.949400000000004</v>
      </c>
    </row>
    <row r="341" spans="1:29" x14ac:dyDescent="0.25">
      <c r="A341" s="18">
        <v>43715.614583333336</v>
      </c>
      <c r="B341" s="17" t="s">
        <v>99</v>
      </c>
      <c r="C341" s="17" t="s">
        <v>478</v>
      </c>
      <c r="E341" s="74">
        <v>14</v>
      </c>
      <c r="F341" s="74">
        <v>9</v>
      </c>
      <c r="G341" s="74" t="s">
        <v>519</v>
      </c>
      <c r="H341" s="17" t="s">
        <v>145</v>
      </c>
      <c r="I341" s="74">
        <v>7</v>
      </c>
      <c r="J341" s="74" t="s">
        <v>513</v>
      </c>
      <c r="K341" s="21" t="s">
        <v>670</v>
      </c>
      <c r="L341" s="78"/>
      <c r="M341" s="78"/>
      <c r="N341" s="78">
        <v>3</v>
      </c>
      <c r="O341" s="78">
        <v>-2</v>
      </c>
      <c r="P341" s="20" t="s">
        <v>737</v>
      </c>
      <c r="Q341" s="20">
        <v>0.90480000000000005</v>
      </c>
      <c r="R341" s="20">
        <v>0.76190476190476186</v>
      </c>
      <c r="S341" s="20">
        <v>0.76190000000000002</v>
      </c>
      <c r="T341" s="34">
        <v>102</v>
      </c>
      <c r="U341" s="56">
        <v>10.25</v>
      </c>
      <c r="V341" s="56">
        <v>3</v>
      </c>
      <c r="W341" s="34">
        <f>SUM(V341/U341)*100-100</f>
        <v>-70.731707317073173</v>
      </c>
      <c r="X341" s="34">
        <f>IF(W341&lt;-66.66,1.96,-1)</f>
        <v>1.96</v>
      </c>
      <c r="Y341" s="32">
        <f>SUM(Y340+X341)</f>
        <v>50.720000000000105</v>
      </c>
      <c r="Z341" s="34">
        <f>IF(W341&lt;-49.99,0.98,-1)</f>
        <v>0.98</v>
      </c>
      <c r="AA341" s="34">
        <f>SUM(AA340+Table2[[#This Row],[Dob P/L]])</f>
        <v>8.4800000000000377</v>
      </c>
      <c r="AB341" s="34">
        <f>IF(V341=1.01,(U341-1)*98%,-1)</f>
        <v>-1</v>
      </c>
      <c r="AC341" s="34">
        <f>SUM(AC340+Table2[[#This Row],[Win P/L]])</f>
        <v>52.949400000000004</v>
      </c>
    </row>
    <row r="342" spans="1:29" x14ac:dyDescent="0.25">
      <c r="A342" s="18">
        <v>43715.614583333336</v>
      </c>
      <c r="B342" s="17" t="s">
        <v>99</v>
      </c>
      <c r="C342" s="17" t="s">
        <v>445</v>
      </c>
      <c r="E342" s="74">
        <v>15</v>
      </c>
      <c r="F342" s="74">
        <v>5</v>
      </c>
      <c r="G342" s="74" t="s">
        <v>743</v>
      </c>
      <c r="H342" s="17" t="s">
        <v>396</v>
      </c>
      <c r="I342" s="74">
        <v>2</v>
      </c>
      <c r="J342" s="74" t="s">
        <v>149</v>
      </c>
      <c r="K342" s="21" t="s">
        <v>153</v>
      </c>
      <c r="L342" s="78"/>
      <c r="M342" s="78"/>
      <c r="N342" s="78">
        <v>2</v>
      </c>
      <c r="O342" s="78">
        <v>19</v>
      </c>
      <c r="P342" s="20" t="s">
        <v>740</v>
      </c>
      <c r="Q342" s="20">
        <v>0.83330000000000004</v>
      </c>
      <c r="R342" s="20">
        <v>0.75</v>
      </c>
      <c r="S342" s="20">
        <v>0.75</v>
      </c>
      <c r="T342" s="34">
        <v>55.5</v>
      </c>
      <c r="U342" s="56">
        <v>14.32</v>
      </c>
      <c r="V342" s="56">
        <v>12.5</v>
      </c>
      <c r="W342" s="34">
        <f>SUM(V342/U342)*100-100</f>
        <v>-12.709497206703915</v>
      </c>
      <c r="X342" s="34">
        <f>IF(W342&lt;-66.66,1.96,-1)</f>
        <v>-1</v>
      </c>
      <c r="Y342" s="32">
        <f>SUM(Y341+X342)</f>
        <v>49.720000000000105</v>
      </c>
      <c r="Z342" s="34">
        <f>IF(W342&lt;-49.99,0.98,-1)</f>
        <v>-1</v>
      </c>
      <c r="AA342" s="34">
        <f>SUM(AA341+Table2[[#This Row],[Dob P/L]])</f>
        <v>7.4800000000000377</v>
      </c>
      <c r="AB342" s="34">
        <f>IF(V342=1.01,(U342-1)*98%,-1)</f>
        <v>-1</v>
      </c>
      <c r="AC342" s="34">
        <f>SUM(AC341+Table2[[#This Row],[Win P/L]])</f>
        <v>51.949400000000004</v>
      </c>
    </row>
    <row r="343" spans="1:29" x14ac:dyDescent="0.25">
      <c r="A343" s="18">
        <v>43715.625</v>
      </c>
      <c r="B343" s="17" t="s">
        <v>70</v>
      </c>
      <c r="C343" s="17" t="s">
        <v>379</v>
      </c>
      <c r="E343" s="74">
        <v>21</v>
      </c>
      <c r="F343" s="74">
        <v>7</v>
      </c>
      <c r="G343" s="74" t="s">
        <v>704</v>
      </c>
      <c r="H343" s="17" t="s">
        <v>98</v>
      </c>
      <c r="I343" s="74">
        <v>2</v>
      </c>
      <c r="J343" s="74" t="s">
        <v>131</v>
      </c>
      <c r="K343" s="21" t="s">
        <v>705</v>
      </c>
      <c r="L343" s="78"/>
      <c r="M343" s="78"/>
      <c r="N343" s="78">
        <v>1</v>
      </c>
      <c r="O343" s="78">
        <v>9.5</v>
      </c>
      <c r="P343" s="20" t="s">
        <v>663</v>
      </c>
      <c r="Q343" s="20">
        <v>1</v>
      </c>
      <c r="R343" s="20">
        <v>1</v>
      </c>
      <c r="S343" s="20">
        <v>1</v>
      </c>
      <c r="T343" s="34">
        <v>38</v>
      </c>
      <c r="U343" s="56">
        <v>12</v>
      </c>
      <c r="V343" s="56">
        <v>11.5</v>
      </c>
      <c r="W343" s="34">
        <f>SUM(V343/U343)*100-100</f>
        <v>-4.1666666666666572</v>
      </c>
      <c r="X343" s="34">
        <f>IF(W343&lt;-66.66,1.96,-1)</f>
        <v>-1</v>
      </c>
      <c r="Y343" s="32">
        <f>SUM(Y342+X343)</f>
        <v>48.720000000000105</v>
      </c>
      <c r="Z343" s="34">
        <f>IF(W343&lt;-49.99,0.98,-1)</f>
        <v>-1</v>
      </c>
      <c r="AA343" s="34">
        <f>SUM(AA342+Table2[[#This Row],[Dob P/L]])</f>
        <v>6.4800000000000377</v>
      </c>
      <c r="AB343" s="34">
        <f>IF(V343=1.01,(U343-1)*98%,-1)</f>
        <v>-1</v>
      </c>
      <c r="AC343" s="34">
        <f>SUM(AC342+Table2[[#This Row],[Win P/L]])</f>
        <v>50.949400000000004</v>
      </c>
    </row>
    <row r="344" spans="1:29" x14ac:dyDescent="0.25">
      <c r="A344" s="18">
        <v>43715.635416666664</v>
      </c>
      <c r="B344" s="17" t="s">
        <v>294</v>
      </c>
      <c r="C344" s="17" t="s">
        <v>328</v>
      </c>
      <c r="E344" s="74">
        <v>17</v>
      </c>
      <c r="F344" s="74">
        <v>9</v>
      </c>
      <c r="G344" s="74" t="s">
        <v>722</v>
      </c>
      <c r="H344" s="17" t="s">
        <v>329</v>
      </c>
      <c r="I344" s="74">
        <v>2</v>
      </c>
      <c r="J344" s="74" t="s">
        <v>116</v>
      </c>
      <c r="K344" s="21" t="s">
        <v>735</v>
      </c>
      <c r="L344" s="78"/>
      <c r="M344" s="78"/>
      <c r="N344" s="78">
        <v>2</v>
      </c>
      <c r="O344" s="78">
        <v>19</v>
      </c>
      <c r="P344" s="20" t="s">
        <v>675</v>
      </c>
      <c r="Q344" s="20">
        <v>0.77780000000000005</v>
      </c>
      <c r="R344" s="20">
        <v>0.77777777777777779</v>
      </c>
      <c r="S344" s="20">
        <v>0.77780000000000005</v>
      </c>
      <c r="T344" s="34">
        <v>46.5</v>
      </c>
      <c r="U344" s="56">
        <v>21</v>
      </c>
      <c r="V344" s="56">
        <v>14.5</v>
      </c>
      <c r="W344" s="34">
        <f>SUM(V344/U344)*100-100</f>
        <v>-30.952380952380949</v>
      </c>
      <c r="X344" s="34">
        <f>IF(W344&lt;-66.66,1.96,-1)</f>
        <v>-1</v>
      </c>
      <c r="Y344" s="32">
        <f>SUM(Y343+X344)</f>
        <v>47.720000000000105</v>
      </c>
      <c r="Z344" s="34">
        <f>IF(W344&lt;-49.99,0.98,-1)</f>
        <v>-1</v>
      </c>
      <c r="AA344" s="34">
        <f>SUM(AA343+Table2[[#This Row],[Dob P/L]])</f>
        <v>5.4800000000000377</v>
      </c>
      <c r="AB344" s="34">
        <f>IF(V344=1.01,(U344-1)*98%,-1)</f>
        <v>-1</v>
      </c>
      <c r="AC344" s="34">
        <f>SUM(AC343+Table2[[#This Row],[Win P/L]])</f>
        <v>49.949400000000004</v>
      </c>
    </row>
    <row r="345" spans="1:29" x14ac:dyDescent="0.25">
      <c r="A345" s="18">
        <v>43715.638888888891</v>
      </c>
      <c r="B345" s="17" t="s">
        <v>99</v>
      </c>
      <c r="C345" s="17" t="s">
        <v>32</v>
      </c>
      <c r="E345" s="74">
        <v>16</v>
      </c>
      <c r="F345" s="74">
        <v>1</v>
      </c>
      <c r="G345" s="74" t="s">
        <v>704</v>
      </c>
      <c r="H345" s="17" t="s">
        <v>77</v>
      </c>
      <c r="I345" s="74">
        <v>3</v>
      </c>
      <c r="J345" s="74" t="s">
        <v>123</v>
      </c>
      <c r="K345" s="21" t="s">
        <v>699</v>
      </c>
      <c r="L345" s="78"/>
      <c r="M345" s="78"/>
      <c r="N345" s="78">
        <v>0</v>
      </c>
      <c r="O345" s="78">
        <v>0</v>
      </c>
      <c r="P345" s="20" t="s">
        <v>724</v>
      </c>
      <c r="Q345" s="20">
        <v>0.8</v>
      </c>
      <c r="R345" s="20">
        <v>0.8</v>
      </c>
      <c r="S345" s="20">
        <v>0.8</v>
      </c>
      <c r="T345" s="34">
        <v>28</v>
      </c>
      <c r="U345" s="56">
        <v>3.75</v>
      </c>
      <c r="V345" s="56">
        <v>2.82</v>
      </c>
      <c r="W345" s="34">
        <f>SUM(V345/U345)*100-100</f>
        <v>-24.799999999999997</v>
      </c>
      <c r="X345" s="34">
        <f>IF(W345&lt;-66.66,1.96,-1)</f>
        <v>-1</v>
      </c>
      <c r="Y345" s="32">
        <f>SUM(Y344+X345)</f>
        <v>46.720000000000105</v>
      </c>
      <c r="Z345" s="34">
        <f>IF(W345&lt;-49.99,0.98,-1)</f>
        <v>-1</v>
      </c>
      <c r="AA345" s="34">
        <f>SUM(AA344+Table2[[#This Row],[Dob P/L]])</f>
        <v>4.4800000000000377</v>
      </c>
      <c r="AB345" s="34">
        <f>IF(V345=1.01,(U345-1)*98%,-1)</f>
        <v>-1</v>
      </c>
      <c r="AC345" s="34">
        <f>SUM(AC344+Table2[[#This Row],[Win P/L]])</f>
        <v>48.949400000000004</v>
      </c>
    </row>
    <row r="346" spans="1:29" x14ac:dyDescent="0.25">
      <c r="A346" s="18">
        <v>43715.649305555555</v>
      </c>
      <c r="B346" s="17" t="s">
        <v>70</v>
      </c>
      <c r="C346" s="17" t="s">
        <v>726</v>
      </c>
      <c r="E346" s="74">
        <v>29</v>
      </c>
      <c r="F346" s="74">
        <v>15</v>
      </c>
      <c r="G346" s="74" t="s">
        <v>727</v>
      </c>
      <c r="H346" s="17" t="s">
        <v>28</v>
      </c>
      <c r="I346" s="74">
        <v>3</v>
      </c>
      <c r="J346" s="74" t="s">
        <v>123</v>
      </c>
      <c r="K346" s="21" t="s">
        <v>699</v>
      </c>
      <c r="L346" s="78"/>
      <c r="M346" s="78"/>
      <c r="N346" s="78">
        <v>0</v>
      </c>
      <c r="O346" s="78">
        <v>0</v>
      </c>
      <c r="P346" s="20" t="s">
        <v>724</v>
      </c>
      <c r="Q346" s="20">
        <v>1</v>
      </c>
      <c r="R346" s="20">
        <v>0.8</v>
      </c>
      <c r="S346" s="20">
        <v>0.8</v>
      </c>
      <c r="T346" s="34">
        <v>28</v>
      </c>
      <c r="U346" s="56">
        <v>3.69</v>
      </c>
      <c r="V346" s="56">
        <v>1.01</v>
      </c>
      <c r="W346" s="34">
        <f>SUM(V346/U346)*100-100</f>
        <v>-72.628726287262879</v>
      </c>
      <c r="X346" s="34">
        <f>IF(W346&lt;-66.66,1.96,-1)</f>
        <v>1.96</v>
      </c>
      <c r="Y346" s="32">
        <f>SUM(Y345+X346)</f>
        <v>48.680000000000106</v>
      </c>
      <c r="Z346" s="34">
        <f>IF(W346&lt;-49.99,0.98,-1)</f>
        <v>0.98</v>
      </c>
      <c r="AA346" s="34">
        <f>SUM(AA345+Table2[[#This Row],[Dob P/L]])</f>
        <v>5.4600000000000382</v>
      </c>
      <c r="AB346" s="34">
        <f>IF(V346=1.01,(U346-1)*98%,-1)</f>
        <v>2.6362000000000001</v>
      </c>
      <c r="AC346" s="34">
        <f>SUM(AC345+Table2[[#This Row],[Win P/L]])</f>
        <v>51.585600000000007</v>
      </c>
    </row>
    <row r="347" spans="1:29" x14ac:dyDescent="0.25">
      <c r="A347" s="18">
        <v>43715.649305555555</v>
      </c>
      <c r="B347" s="17" t="s">
        <v>70</v>
      </c>
      <c r="C347" s="17" t="s">
        <v>753</v>
      </c>
      <c r="E347" s="74">
        <v>31</v>
      </c>
      <c r="F347" s="74">
        <v>1</v>
      </c>
      <c r="G347" s="74" t="s">
        <v>665</v>
      </c>
      <c r="H347" s="17" t="s">
        <v>254</v>
      </c>
      <c r="I347" s="74">
        <v>4</v>
      </c>
      <c r="J347" s="74" t="s">
        <v>167</v>
      </c>
      <c r="K347" s="21" t="s">
        <v>723</v>
      </c>
      <c r="L347" s="78"/>
      <c r="M347" s="78"/>
      <c r="N347" s="78">
        <v>4</v>
      </c>
      <c r="O347" s="78">
        <v>-53.5</v>
      </c>
      <c r="P347" s="20" t="s">
        <v>696</v>
      </c>
      <c r="Q347" s="20">
        <v>0.8</v>
      </c>
      <c r="R347" s="20">
        <v>0.7</v>
      </c>
      <c r="S347" s="20">
        <v>0.7</v>
      </c>
      <c r="T347" s="34">
        <v>36.5</v>
      </c>
      <c r="U347" s="56">
        <v>23.55</v>
      </c>
      <c r="V347" s="56">
        <v>22</v>
      </c>
      <c r="W347" s="34">
        <f>SUM(V347/U347)*100-100</f>
        <v>-6.5817409766454347</v>
      </c>
      <c r="X347" s="34">
        <f>IF(W347&lt;-66.66,1.96,-1)</f>
        <v>-1</v>
      </c>
      <c r="Y347" s="32">
        <f>SUM(Y346+X347)</f>
        <v>47.680000000000106</v>
      </c>
      <c r="Z347" s="34">
        <f>IF(W347&lt;-49.99,0.98,-1)</f>
        <v>-1</v>
      </c>
      <c r="AA347" s="34">
        <f>SUM(AA346+Table2[[#This Row],[Dob P/L]])</f>
        <v>4.4600000000000382</v>
      </c>
      <c r="AB347" s="34">
        <f>IF(V347=1.01,(U347-1)*98%,-1)</f>
        <v>-1</v>
      </c>
      <c r="AC347" s="34">
        <f>SUM(AC346+Table2[[#This Row],[Win P/L]])</f>
        <v>50.585600000000007</v>
      </c>
    </row>
    <row r="348" spans="1:29" x14ac:dyDescent="0.25">
      <c r="A348" s="18">
        <v>43715.65625</v>
      </c>
      <c r="B348" s="17" t="s">
        <v>700</v>
      </c>
      <c r="C348" s="17" t="s">
        <v>706</v>
      </c>
      <c r="E348" s="74">
        <v>63</v>
      </c>
      <c r="F348" s="74">
        <v>0</v>
      </c>
      <c r="H348" s="17" t="s">
        <v>707</v>
      </c>
      <c r="I348" s="74">
        <v>0</v>
      </c>
      <c r="J348" s="74" t="s">
        <v>123</v>
      </c>
      <c r="K348" s="21" t="s">
        <v>220</v>
      </c>
      <c r="L348" s="78"/>
      <c r="M348" s="78"/>
      <c r="N348" s="78">
        <v>2</v>
      </c>
      <c r="O348" s="78">
        <v>19</v>
      </c>
      <c r="P348" s="20" t="s">
        <v>663</v>
      </c>
      <c r="Q348" s="20">
        <v>1</v>
      </c>
      <c r="R348" s="20">
        <v>1</v>
      </c>
      <c r="S348" s="20">
        <v>1</v>
      </c>
      <c r="T348" s="34">
        <v>47.5</v>
      </c>
      <c r="U348" s="56">
        <v>4.0999999999999996</v>
      </c>
      <c r="V348" s="56">
        <v>1.01</v>
      </c>
      <c r="W348" s="34">
        <f>SUM(V348/U348)*100-100</f>
        <v>-75.365853658536579</v>
      </c>
      <c r="X348" s="34">
        <f>IF(W348&lt;-66.66,1.96,-1)</f>
        <v>1.96</v>
      </c>
      <c r="Y348" s="32">
        <f>SUM(Y347+X348)</f>
        <v>49.640000000000107</v>
      </c>
      <c r="Z348" s="34">
        <f>IF(W348&lt;-49.99,0.98,-1)</f>
        <v>0.98</v>
      </c>
      <c r="AA348" s="34">
        <f>SUM(AA347+Table2[[#This Row],[Dob P/L]])</f>
        <v>5.4400000000000386</v>
      </c>
      <c r="AB348" s="34">
        <f>IF(V348=1.01,(U348-1)*98%,-1)</f>
        <v>3.0379999999999998</v>
      </c>
      <c r="AC348" s="34">
        <f>SUM(AC347+Table2[[#This Row],[Win P/L]])</f>
        <v>53.623600000000003</v>
      </c>
    </row>
    <row r="349" spans="1:29" x14ac:dyDescent="0.25">
      <c r="A349" s="18">
        <v>43715.663194444445</v>
      </c>
      <c r="B349" s="17" t="s">
        <v>99</v>
      </c>
      <c r="C349" s="17" t="s">
        <v>389</v>
      </c>
      <c r="E349" s="74">
        <v>21</v>
      </c>
      <c r="F349" s="74">
        <v>13</v>
      </c>
      <c r="G349" s="74" t="s">
        <v>686</v>
      </c>
      <c r="H349" s="17" t="s">
        <v>84</v>
      </c>
      <c r="I349" s="74">
        <v>3</v>
      </c>
      <c r="J349" s="74" t="s">
        <v>149</v>
      </c>
      <c r="K349" s="21" t="s">
        <v>647</v>
      </c>
      <c r="L349" s="78"/>
      <c r="M349" s="78"/>
      <c r="N349" s="78">
        <v>2</v>
      </c>
      <c r="O349" s="78">
        <v>-11.5</v>
      </c>
      <c r="P349" s="20" t="s">
        <v>740</v>
      </c>
      <c r="Q349" s="20">
        <v>0.91669999999999996</v>
      </c>
      <c r="R349" s="20">
        <v>0.75</v>
      </c>
      <c r="S349" s="20">
        <v>0.75</v>
      </c>
      <c r="T349" s="34">
        <v>55.5</v>
      </c>
      <c r="U349" s="56">
        <v>29.48</v>
      </c>
      <c r="V349" s="56">
        <v>9.8000000000000007</v>
      </c>
      <c r="W349" s="34">
        <f>SUM(V349/U349)*100-100</f>
        <v>-66.757123473541384</v>
      </c>
      <c r="X349" s="34">
        <f>IF(W349&lt;-66.66,1.96,-1)</f>
        <v>1.96</v>
      </c>
      <c r="Y349" s="32">
        <f>SUM(Y348+X349)</f>
        <v>51.600000000000108</v>
      </c>
      <c r="Z349" s="34">
        <f>IF(W349&lt;-49.99,0.98,-1)</f>
        <v>0.98</v>
      </c>
      <c r="AA349" s="34">
        <f>SUM(AA348+Table2[[#This Row],[Dob P/L]])</f>
        <v>6.420000000000039</v>
      </c>
      <c r="AB349" s="34">
        <f>IF(V349=1.01,(U349-1)*98%,-1)</f>
        <v>-1</v>
      </c>
      <c r="AC349" s="34">
        <f>SUM(AC348+Table2[[#This Row],[Win P/L]])</f>
        <v>52.623600000000003</v>
      </c>
    </row>
    <row r="350" spans="1:29" x14ac:dyDescent="0.25">
      <c r="A350" s="18">
        <v>43715.673611111109</v>
      </c>
      <c r="B350" s="17" t="s">
        <v>70</v>
      </c>
      <c r="C350" s="17" t="s">
        <v>717</v>
      </c>
      <c r="E350" s="74">
        <v>35</v>
      </c>
      <c r="F350" s="74">
        <v>12</v>
      </c>
      <c r="G350" s="74" t="s">
        <v>718</v>
      </c>
      <c r="H350" s="17" t="s">
        <v>134</v>
      </c>
      <c r="I350" s="74">
        <v>4</v>
      </c>
      <c r="J350" s="74" t="s">
        <v>139</v>
      </c>
      <c r="K350" s="21" t="s">
        <v>715</v>
      </c>
      <c r="L350" s="78"/>
      <c r="M350" s="78"/>
      <c r="N350" s="78">
        <v>2</v>
      </c>
      <c r="O350" s="78">
        <v>-11.5</v>
      </c>
      <c r="P350" s="20" t="s">
        <v>716</v>
      </c>
      <c r="Q350" s="20">
        <v>0.85709999999999997</v>
      </c>
      <c r="R350" s="20">
        <v>0.8571428571428571</v>
      </c>
      <c r="S350" s="20">
        <v>0.85709999999999997</v>
      </c>
      <c r="T350" s="34">
        <v>47</v>
      </c>
      <c r="U350" s="56">
        <v>6.9</v>
      </c>
      <c r="V350" s="56">
        <v>6</v>
      </c>
      <c r="W350" s="34">
        <f>SUM(V350/U350)*100-100</f>
        <v>-13.043478260869563</v>
      </c>
      <c r="X350" s="34">
        <f>IF(W350&lt;-66.66,1.96,-1)</f>
        <v>-1</v>
      </c>
      <c r="Y350" s="32">
        <f>SUM(Y349+X350)</f>
        <v>50.600000000000108</v>
      </c>
      <c r="Z350" s="34">
        <f>IF(W350&lt;-49.99,0.98,-1)</f>
        <v>-1</v>
      </c>
      <c r="AA350" s="34">
        <f>SUM(AA349+Table2[[#This Row],[Dob P/L]])</f>
        <v>5.420000000000039</v>
      </c>
      <c r="AB350" s="34">
        <f>IF(V350=1.01,(U350-1)*98%,-1)</f>
        <v>-1</v>
      </c>
      <c r="AC350" s="34">
        <f>SUM(AC349+Table2[[#This Row],[Win P/L]])</f>
        <v>51.623600000000003</v>
      </c>
    </row>
    <row r="351" spans="1:29" x14ac:dyDescent="0.25">
      <c r="A351" s="18">
        <v>43715.673611111109</v>
      </c>
      <c r="B351" s="17" t="s">
        <v>70</v>
      </c>
      <c r="C351" s="17" t="s">
        <v>728</v>
      </c>
      <c r="E351" s="74">
        <v>78</v>
      </c>
      <c r="F351" s="74">
        <v>6</v>
      </c>
      <c r="G351" s="74" t="s">
        <v>729</v>
      </c>
      <c r="H351" s="17" t="s">
        <v>319</v>
      </c>
      <c r="I351" s="74">
        <v>2</v>
      </c>
      <c r="J351" s="74" t="s">
        <v>123</v>
      </c>
      <c r="K351" s="21" t="s">
        <v>723</v>
      </c>
      <c r="L351" s="78"/>
      <c r="M351" s="78"/>
      <c r="N351" s="78">
        <v>2</v>
      </c>
      <c r="O351" s="78">
        <v>-11.5</v>
      </c>
      <c r="P351" s="20" t="s">
        <v>724</v>
      </c>
      <c r="Q351" s="20">
        <v>0.8</v>
      </c>
      <c r="R351" s="20">
        <v>0.8</v>
      </c>
      <c r="S351" s="20">
        <v>0.8</v>
      </c>
      <c r="T351" s="34">
        <v>28</v>
      </c>
      <c r="U351" s="56">
        <v>6.25</v>
      </c>
      <c r="V351" s="56">
        <v>1.01</v>
      </c>
      <c r="W351" s="34">
        <f>SUM(V351/U351)*100-100</f>
        <v>-83.84</v>
      </c>
      <c r="X351" s="34">
        <f>IF(W351&lt;-66.66,1.96,-1)</f>
        <v>1.96</v>
      </c>
      <c r="Y351" s="32">
        <f>SUM(Y350+X351)</f>
        <v>52.560000000000109</v>
      </c>
      <c r="Z351" s="34">
        <f>IF(W351&lt;-49.99,0.98,-1)</f>
        <v>0.98</v>
      </c>
      <c r="AA351" s="34">
        <f>SUM(AA350+Table2[[#This Row],[Dob P/L]])</f>
        <v>6.4000000000000394</v>
      </c>
      <c r="AB351" s="34">
        <f>IF(V351=1.01,(U351-1)*98%,-1)</f>
        <v>5.1449999999999996</v>
      </c>
      <c r="AC351" s="34">
        <f>SUM(AC350+Table2[[#This Row],[Win P/L]])</f>
        <v>56.768600000000006</v>
      </c>
    </row>
    <row r="352" spans="1:29" x14ac:dyDescent="0.25">
      <c r="A352" s="18">
        <v>43715.684027777781</v>
      </c>
      <c r="B352" s="17" t="s">
        <v>294</v>
      </c>
      <c r="C352" s="17" t="s">
        <v>708</v>
      </c>
      <c r="E352" s="74">
        <v>14</v>
      </c>
      <c r="F352" s="74">
        <v>6</v>
      </c>
      <c r="G352" s="74" t="s">
        <v>709</v>
      </c>
      <c r="H352" s="17" t="s">
        <v>110</v>
      </c>
      <c r="I352" s="74">
        <v>2</v>
      </c>
      <c r="J352" s="74" t="s">
        <v>129</v>
      </c>
      <c r="K352" s="21" t="s">
        <v>710</v>
      </c>
      <c r="L352" s="78"/>
      <c r="M352" s="78"/>
      <c r="N352" s="78">
        <v>1</v>
      </c>
      <c r="O352" s="78">
        <v>-21</v>
      </c>
      <c r="P352" s="20" t="s">
        <v>663</v>
      </c>
      <c r="Q352" s="20">
        <v>1</v>
      </c>
      <c r="R352" s="20">
        <v>1</v>
      </c>
      <c r="S352" s="20">
        <v>1</v>
      </c>
      <c r="T352" s="34">
        <v>28.5</v>
      </c>
      <c r="U352" s="56">
        <v>5.56</v>
      </c>
      <c r="V352" s="56">
        <v>1.01</v>
      </c>
      <c r="W352" s="34">
        <f>SUM(V352/U352)*100-100</f>
        <v>-81.834532374100718</v>
      </c>
      <c r="X352" s="34">
        <f>IF(W352&lt;-66.66,1.96,-1)</f>
        <v>1.96</v>
      </c>
      <c r="Y352" s="32">
        <f>SUM(Y351+X352)</f>
        <v>54.52000000000011</v>
      </c>
      <c r="Z352" s="34">
        <f>IF(W352&lt;-49.99,0.98,-1)</f>
        <v>0.98</v>
      </c>
      <c r="AA352" s="34">
        <f>SUM(AA351+Table2[[#This Row],[Dob P/L]])</f>
        <v>7.3800000000000399</v>
      </c>
      <c r="AB352" s="34">
        <f>IF(V352=1.01,(U352-1)*98%,-1)</f>
        <v>4.4687999999999999</v>
      </c>
      <c r="AC352" s="34">
        <f>SUM(AC351+Table2[[#This Row],[Win P/L]])</f>
        <v>61.237400000000008</v>
      </c>
    </row>
    <row r="353" spans="1:29" x14ac:dyDescent="0.25">
      <c r="A353" s="18">
        <v>43715.6875</v>
      </c>
      <c r="B353" s="17" t="s">
        <v>99</v>
      </c>
      <c r="C353" s="17" t="s">
        <v>730</v>
      </c>
      <c r="E353" s="74">
        <v>161</v>
      </c>
      <c r="F353" s="74">
        <v>7</v>
      </c>
      <c r="G353" s="74" t="s">
        <v>731</v>
      </c>
      <c r="H353" s="17" t="s">
        <v>112</v>
      </c>
      <c r="I353" s="74">
        <v>3</v>
      </c>
      <c r="J353" s="74" t="s">
        <v>123</v>
      </c>
      <c r="K353" s="21" t="s">
        <v>699</v>
      </c>
      <c r="L353" s="78"/>
      <c r="M353" s="78"/>
      <c r="N353" s="78">
        <v>0</v>
      </c>
      <c r="O353" s="78">
        <v>0</v>
      </c>
      <c r="P353" s="20" t="s">
        <v>724</v>
      </c>
      <c r="Q353" s="20">
        <v>0.8</v>
      </c>
      <c r="R353" s="20">
        <v>0.8</v>
      </c>
      <c r="S353" s="20">
        <v>0.8</v>
      </c>
      <c r="T353" s="34">
        <v>28</v>
      </c>
      <c r="U353" s="56">
        <v>17.86</v>
      </c>
      <c r="V353" s="56">
        <v>10.5</v>
      </c>
      <c r="W353" s="34">
        <f>SUM(V353/U353)*100-100</f>
        <v>-41.20940649496081</v>
      </c>
      <c r="X353" s="34">
        <f>IF(W353&lt;-66.66,1.96,-1)</f>
        <v>-1</v>
      </c>
      <c r="Y353" s="32">
        <f>SUM(Y352+X353)</f>
        <v>53.52000000000011</v>
      </c>
      <c r="Z353" s="34">
        <f>IF(W353&lt;-49.99,0.98,-1)</f>
        <v>-1</v>
      </c>
      <c r="AA353" s="34">
        <f>SUM(AA352+Table2[[#This Row],[Dob P/L]])</f>
        <v>6.3800000000000399</v>
      </c>
      <c r="AB353" s="34">
        <f>IF(V353=1.01,(U353-1)*98%,-1)</f>
        <v>-1</v>
      </c>
      <c r="AC353" s="34">
        <f>SUM(AC352+Table2[[#This Row],[Win P/L]])</f>
        <v>60.237400000000008</v>
      </c>
    </row>
    <row r="354" spans="1:29" x14ac:dyDescent="0.25">
      <c r="A354" s="18">
        <v>43715.6875</v>
      </c>
      <c r="B354" s="17" t="s">
        <v>99</v>
      </c>
      <c r="C354" s="17" t="s">
        <v>732</v>
      </c>
      <c r="E354" s="74">
        <v>46</v>
      </c>
      <c r="F354" s="74">
        <v>14</v>
      </c>
      <c r="G354" s="74" t="s">
        <v>660</v>
      </c>
      <c r="H354" s="17" t="s">
        <v>396</v>
      </c>
      <c r="I354" s="74">
        <v>3</v>
      </c>
      <c r="J354" s="74" t="s">
        <v>123</v>
      </c>
      <c r="K354" s="21" t="s">
        <v>699</v>
      </c>
      <c r="L354" s="78"/>
      <c r="M354" s="78"/>
      <c r="N354" s="78">
        <v>1</v>
      </c>
      <c r="O354" s="78">
        <v>9.5</v>
      </c>
      <c r="P354" s="20" t="s">
        <v>724</v>
      </c>
      <c r="Q354" s="20">
        <v>0.8</v>
      </c>
      <c r="R354" s="20">
        <v>0.8</v>
      </c>
      <c r="S354" s="20">
        <v>0.8</v>
      </c>
      <c r="T354" s="34">
        <v>28</v>
      </c>
      <c r="U354" s="56">
        <v>5.72</v>
      </c>
      <c r="V354" s="56">
        <v>2.5</v>
      </c>
      <c r="W354" s="34">
        <f>SUM(V354/U354)*100-100</f>
        <v>-56.293706293706293</v>
      </c>
      <c r="X354" s="34">
        <f>IF(W354&lt;-66.66,1.96,-1)</f>
        <v>-1</v>
      </c>
      <c r="Y354" s="32">
        <f>SUM(Y353+X354)</f>
        <v>52.52000000000011</v>
      </c>
      <c r="Z354" s="34">
        <f>IF(W354&lt;-49.99,0.98,-1)</f>
        <v>0.98</v>
      </c>
      <c r="AA354" s="34">
        <f>SUM(AA353+Table2[[#This Row],[Dob P/L]])</f>
        <v>7.3600000000000403</v>
      </c>
      <c r="AB354" s="34">
        <f>IF(V354=1.01,(U354-1)*98%,-1)</f>
        <v>-1</v>
      </c>
      <c r="AC354" s="34">
        <f>SUM(AC353+Table2[[#This Row],[Win P/L]])</f>
        <v>59.237400000000008</v>
      </c>
    </row>
    <row r="355" spans="1:29" x14ac:dyDescent="0.25">
      <c r="A355" s="18">
        <v>43715.690972222219</v>
      </c>
      <c r="B355" s="17" t="s">
        <v>107</v>
      </c>
      <c r="C355" s="17" t="s">
        <v>719</v>
      </c>
      <c r="E355" s="74">
        <v>40</v>
      </c>
      <c r="F355" s="74">
        <v>0</v>
      </c>
      <c r="G355" s="74" t="s">
        <v>698</v>
      </c>
      <c r="H355" s="17" t="s">
        <v>83</v>
      </c>
      <c r="I355" s="74">
        <v>3</v>
      </c>
      <c r="J355" s="74" t="s">
        <v>139</v>
      </c>
      <c r="K355" s="21" t="s">
        <v>687</v>
      </c>
      <c r="L355" s="78"/>
      <c r="M355" s="78"/>
      <c r="N355" s="78">
        <v>2</v>
      </c>
      <c r="O355" s="78">
        <v>-42</v>
      </c>
      <c r="P355" s="20" t="s">
        <v>716</v>
      </c>
      <c r="Q355" s="20">
        <v>1</v>
      </c>
      <c r="R355" s="20">
        <v>0.8571428571428571</v>
      </c>
      <c r="S355" s="20">
        <v>0.85709999999999997</v>
      </c>
      <c r="T355" s="34">
        <v>47</v>
      </c>
      <c r="U355" s="56">
        <v>5.03</v>
      </c>
      <c r="V355" s="56">
        <v>1.01</v>
      </c>
      <c r="W355" s="34">
        <f>SUM(V355/U355)*100-100</f>
        <v>-79.920477137176945</v>
      </c>
      <c r="X355" s="34">
        <f>IF(W355&lt;-66.66,1.96,-1)</f>
        <v>1.96</v>
      </c>
      <c r="Y355" s="32">
        <f>SUM(Y354+X355)</f>
        <v>54.480000000000111</v>
      </c>
      <c r="Z355" s="34">
        <f>IF(W355&lt;-49.99,0.98,-1)</f>
        <v>0.98</v>
      </c>
      <c r="AA355" s="34">
        <f>SUM(AA354+Table2[[#This Row],[Dob P/L]])</f>
        <v>8.3400000000000407</v>
      </c>
      <c r="AB355" s="34">
        <f>IF(V355=1.01,(U355-1)*98%,-1)</f>
        <v>3.9494000000000002</v>
      </c>
      <c r="AC355" s="34">
        <f>SUM(AC354+Table2[[#This Row],[Win P/L]])</f>
        <v>63.186800000000005</v>
      </c>
    </row>
    <row r="356" spans="1:29" x14ac:dyDescent="0.25">
      <c r="A356" s="18">
        <v>43715.694444444445</v>
      </c>
      <c r="B356" s="17" t="s">
        <v>725</v>
      </c>
      <c r="C356" s="17" t="s">
        <v>373</v>
      </c>
      <c r="E356" s="74">
        <v>10</v>
      </c>
      <c r="F356" s="74">
        <v>6</v>
      </c>
      <c r="G356" s="74" t="s">
        <v>751</v>
      </c>
      <c r="H356" s="17"/>
      <c r="I356" s="74">
        <v>0</v>
      </c>
      <c r="J356" s="74" t="s">
        <v>139</v>
      </c>
      <c r="K356" s="21" t="s">
        <v>220</v>
      </c>
      <c r="L356" s="78"/>
      <c r="M356" s="78"/>
      <c r="N356" s="78">
        <v>1</v>
      </c>
      <c r="O356" s="78">
        <v>9.5</v>
      </c>
      <c r="P356" s="20" t="s">
        <v>681</v>
      </c>
      <c r="Q356" s="20">
        <v>0.71430000000000005</v>
      </c>
      <c r="R356" s="20">
        <v>0.7142857142857143</v>
      </c>
      <c r="S356" s="20">
        <v>0.71430000000000005</v>
      </c>
      <c r="T356" s="34">
        <v>27.5</v>
      </c>
      <c r="U356" s="56">
        <v>29.76</v>
      </c>
      <c r="V356" s="56">
        <v>15</v>
      </c>
      <c r="W356" s="34">
        <f>SUM(V356/U356)*100-100</f>
        <v>-49.596774193548384</v>
      </c>
      <c r="X356" s="34">
        <f>IF(W356&lt;-66.66,1.96,-1)</f>
        <v>-1</v>
      </c>
      <c r="Y356" s="32">
        <f>SUM(Y355+X356)</f>
        <v>53.480000000000111</v>
      </c>
      <c r="Z356" s="34">
        <f>IF(W356&lt;-49.99,0.98,-1)</f>
        <v>-1</v>
      </c>
      <c r="AA356" s="34">
        <f>SUM(AA355+Table2[[#This Row],[Dob P/L]])</f>
        <v>7.3400000000000407</v>
      </c>
      <c r="AB356" s="34">
        <f>IF(V356=1.01,(U356-1)*98%,-1)</f>
        <v>-1</v>
      </c>
      <c r="AC356" s="34">
        <f>SUM(AC355+Table2[[#This Row],[Win P/L]])</f>
        <v>62.186800000000005</v>
      </c>
    </row>
    <row r="357" spans="1:29" x14ac:dyDescent="0.25">
      <c r="A357" s="18">
        <v>43715.697916666664</v>
      </c>
      <c r="B357" s="17" t="s">
        <v>70</v>
      </c>
      <c r="C357" s="17" t="s">
        <v>500</v>
      </c>
      <c r="E357" s="74">
        <v>14</v>
      </c>
      <c r="F357" s="74">
        <v>2</v>
      </c>
      <c r="G357" s="74" t="s">
        <v>665</v>
      </c>
      <c r="H357" s="17" t="s">
        <v>236</v>
      </c>
      <c r="I357" s="74">
        <v>4</v>
      </c>
      <c r="J357" s="74" t="s">
        <v>132</v>
      </c>
      <c r="K357" s="21" t="s">
        <v>747</v>
      </c>
      <c r="L357" s="78"/>
      <c r="M357" s="78"/>
      <c r="N357" s="78">
        <v>3</v>
      </c>
      <c r="O357" s="78">
        <v>-32.5</v>
      </c>
      <c r="P357" s="20" t="s">
        <v>748</v>
      </c>
      <c r="Q357" s="20">
        <v>0.8</v>
      </c>
      <c r="R357" s="20">
        <v>0.73333333333333328</v>
      </c>
      <c r="S357" s="20">
        <v>0.73329999999999995</v>
      </c>
      <c r="T357" s="34">
        <v>64.5</v>
      </c>
      <c r="U357" s="56">
        <v>8.23</v>
      </c>
      <c r="V357" s="56">
        <v>6</v>
      </c>
      <c r="W357" s="34">
        <f>SUM(V357/U357)*100-100</f>
        <v>-27.095990279465383</v>
      </c>
      <c r="X357" s="34">
        <f>IF(W357&lt;-66.66,1.96,-1)</f>
        <v>-1</v>
      </c>
      <c r="Y357" s="32">
        <f>SUM(Y356+X357)</f>
        <v>52.480000000000111</v>
      </c>
      <c r="Z357" s="34">
        <f>IF(W357&lt;-49.99,0.98,-1)</f>
        <v>-1</v>
      </c>
      <c r="AA357" s="34">
        <f>SUM(AA356+Table2[[#This Row],[Dob P/L]])</f>
        <v>6.3400000000000407</v>
      </c>
      <c r="AB357" s="34">
        <f>IF(V357=1.01,(U357-1)*98%,-1)</f>
        <v>-1</v>
      </c>
      <c r="AC357" s="34">
        <f>SUM(AC356+Table2[[#This Row],[Win P/L]])</f>
        <v>61.186800000000005</v>
      </c>
    </row>
    <row r="358" spans="1:29" x14ac:dyDescent="0.25">
      <c r="A358" s="18">
        <v>43715.701388888891</v>
      </c>
      <c r="B358" s="17" t="s">
        <v>61</v>
      </c>
      <c r="C358" s="17" t="s">
        <v>441</v>
      </c>
      <c r="E358" s="74">
        <v>15</v>
      </c>
      <c r="F358" s="74">
        <v>8</v>
      </c>
      <c r="G358" s="74" t="s">
        <v>665</v>
      </c>
      <c r="H358" s="17" t="s">
        <v>85</v>
      </c>
      <c r="I358" s="74">
        <v>3</v>
      </c>
      <c r="J358" s="74" t="s">
        <v>167</v>
      </c>
      <c r="K358" s="21" t="s">
        <v>733</v>
      </c>
      <c r="L358" s="78"/>
      <c r="M358" s="78"/>
      <c r="N358" s="78">
        <v>2</v>
      </c>
      <c r="O358" s="78">
        <v>-11.5</v>
      </c>
      <c r="P358" s="20" t="s">
        <v>724</v>
      </c>
      <c r="Q358" s="20">
        <v>1</v>
      </c>
      <c r="R358" s="20">
        <v>0.8</v>
      </c>
      <c r="S358" s="20">
        <v>0.8</v>
      </c>
      <c r="T358" s="34">
        <v>56</v>
      </c>
      <c r="U358" s="56">
        <v>4.57</v>
      </c>
      <c r="V358" s="56">
        <v>3.1</v>
      </c>
      <c r="W358" s="34">
        <f>SUM(V358/U358)*100-100</f>
        <v>-32.166301969365435</v>
      </c>
      <c r="X358" s="34">
        <f>IF(W358&lt;-66.66,1.96,-1)</f>
        <v>-1</v>
      </c>
      <c r="Y358" s="32">
        <f>SUM(Y357+X358)</f>
        <v>51.480000000000111</v>
      </c>
      <c r="Z358" s="34">
        <f>IF(W358&lt;-49.99,0.98,-1)</f>
        <v>-1</v>
      </c>
      <c r="AA358" s="34">
        <f>SUM(AA357+Table2[[#This Row],[Dob P/L]])</f>
        <v>5.3400000000000407</v>
      </c>
      <c r="AB358" s="34">
        <f>IF(V358=1.01,(U358-1)*98%,-1)</f>
        <v>-1</v>
      </c>
      <c r="AC358" s="34">
        <f>SUM(AC357+Table2[[#This Row],[Win P/L]])</f>
        <v>60.186800000000005</v>
      </c>
    </row>
    <row r="359" spans="1:29" x14ac:dyDescent="0.25">
      <c r="A359" s="18">
        <v>43715.701388888891</v>
      </c>
      <c r="B359" s="17" t="s">
        <v>61</v>
      </c>
      <c r="C359" s="17" t="s">
        <v>402</v>
      </c>
      <c r="E359" s="74">
        <v>16</v>
      </c>
      <c r="F359" s="74">
        <v>9</v>
      </c>
      <c r="G359" s="74" t="s">
        <v>683</v>
      </c>
      <c r="H359" s="17" t="s">
        <v>79</v>
      </c>
      <c r="I359" s="74">
        <v>4</v>
      </c>
      <c r="J359" s="74" t="s">
        <v>135</v>
      </c>
      <c r="K359" s="21" t="s">
        <v>647</v>
      </c>
      <c r="L359" s="78"/>
      <c r="M359" s="78"/>
      <c r="N359" s="78">
        <v>1</v>
      </c>
      <c r="O359" s="78">
        <v>9.5</v>
      </c>
      <c r="P359" s="20" t="s">
        <v>740</v>
      </c>
      <c r="Q359" s="20">
        <v>1</v>
      </c>
      <c r="R359" s="20">
        <v>0.75</v>
      </c>
      <c r="S359" s="20">
        <v>0.75</v>
      </c>
      <c r="T359" s="34">
        <v>74</v>
      </c>
      <c r="U359" s="56">
        <v>6.62</v>
      </c>
      <c r="V359" s="56">
        <v>5</v>
      </c>
      <c r="W359" s="34">
        <f>SUM(V359/U359)*100-100</f>
        <v>-24.471299093655588</v>
      </c>
      <c r="X359" s="34">
        <f>IF(W359&lt;-66.66,1.96,-1)</f>
        <v>-1</v>
      </c>
      <c r="Y359" s="32">
        <f>SUM(Y358+X359)</f>
        <v>50.480000000000111</v>
      </c>
      <c r="Z359" s="34">
        <f>IF(W359&lt;-49.99,0.98,-1)</f>
        <v>-1</v>
      </c>
      <c r="AA359" s="34">
        <f>SUM(AA358+Table2[[#This Row],[Dob P/L]])</f>
        <v>4.3400000000000407</v>
      </c>
      <c r="AB359" s="34">
        <f>IF(V359=1.01,(U359-1)*98%,-1)</f>
        <v>-1</v>
      </c>
      <c r="AC359" s="34">
        <f>SUM(AC358+Table2[[#This Row],[Win P/L]])</f>
        <v>59.186800000000005</v>
      </c>
    </row>
    <row r="360" spans="1:29" x14ac:dyDescent="0.25">
      <c r="A360" s="18">
        <v>43715.708333333336</v>
      </c>
      <c r="B360" s="17" t="s">
        <v>294</v>
      </c>
      <c r="C360" s="17" t="s">
        <v>744</v>
      </c>
      <c r="E360" s="74">
        <v>37</v>
      </c>
      <c r="F360" s="74">
        <v>8</v>
      </c>
      <c r="G360" s="74" t="s">
        <v>745</v>
      </c>
      <c r="H360" s="17" t="s">
        <v>329</v>
      </c>
      <c r="I360" s="74">
        <v>0</v>
      </c>
      <c r="J360" s="74" t="s">
        <v>138</v>
      </c>
      <c r="K360" s="21" t="s">
        <v>220</v>
      </c>
      <c r="L360" s="78"/>
      <c r="M360" s="78"/>
      <c r="N360" s="78">
        <v>2</v>
      </c>
      <c r="O360" s="78">
        <v>19</v>
      </c>
      <c r="P360" s="20" t="s">
        <v>740</v>
      </c>
      <c r="Q360" s="20">
        <v>0.875</v>
      </c>
      <c r="R360" s="20">
        <v>0.75</v>
      </c>
      <c r="S360" s="20">
        <v>0.75</v>
      </c>
      <c r="T360" s="34">
        <v>37</v>
      </c>
      <c r="U360" s="56">
        <v>9.35</v>
      </c>
      <c r="V360" s="56">
        <v>9.1999999999999993</v>
      </c>
      <c r="W360" s="34">
        <f>SUM(V360/U360)*100-100</f>
        <v>-1.6042780748663148</v>
      </c>
      <c r="X360" s="34">
        <f>IF(W360&lt;-66.66,1.96,-1)</f>
        <v>-1</v>
      </c>
      <c r="Y360" s="32">
        <f>SUM(Y359+X360)</f>
        <v>49.480000000000111</v>
      </c>
      <c r="Z360" s="34">
        <f>IF(W360&lt;-49.99,0.98,-1)</f>
        <v>-1</v>
      </c>
      <c r="AA360" s="34">
        <f>SUM(AA359+Table2[[#This Row],[Dob P/L]])</f>
        <v>3.3400000000000407</v>
      </c>
      <c r="AB360" s="34">
        <f>IF(V360=1.01,(U360-1)*98%,-1)</f>
        <v>-1</v>
      </c>
      <c r="AC360" s="34">
        <f>SUM(AC359+Table2[[#This Row],[Win P/L]])</f>
        <v>58.186800000000005</v>
      </c>
    </row>
    <row r="361" spans="1:29" x14ac:dyDescent="0.25">
      <c r="A361" s="18">
        <v>43715.711805555555</v>
      </c>
      <c r="B361" s="17" t="s">
        <v>99</v>
      </c>
      <c r="C361" s="17" t="s">
        <v>204</v>
      </c>
      <c r="E361" s="74">
        <v>24</v>
      </c>
      <c r="F361" s="74">
        <v>16</v>
      </c>
      <c r="G361" s="74" t="s">
        <v>629</v>
      </c>
      <c r="H361" s="17" t="s">
        <v>720</v>
      </c>
      <c r="I361" s="74">
        <v>2</v>
      </c>
      <c r="J361" s="74" t="s">
        <v>139</v>
      </c>
      <c r="K361" s="21" t="s">
        <v>684</v>
      </c>
      <c r="L361" s="78"/>
      <c r="M361" s="78"/>
      <c r="N361" s="78">
        <v>1</v>
      </c>
      <c r="O361" s="78">
        <v>9.5</v>
      </c>
      <c r="P361" s="20" t="s">
        <v>716</v>
      </c>
      <c r="Q361" s="20">
        <v>0.85709999999999997</v>
      </c>
      <c r="R361" s="20">
        <v>0.8571428571428571</v>
      </c>
      <c r="S361" s="20">
        <v>0.85709999999999997</v>
      </c>
      <c r="T361" s="34">
        <v>47</v>
      </c>
      <c r="U361" s="56">
        <v>4.0999999999999996</v>
      </c>
      <c r="V361" s="56">
        <v>1.01</v>
      </c>
      <c r="W361" s="34">
        <f>SUM(V361/U361)*100-100</f>
        <v>-75.365853658536579</v>
      </c>
      <c r="X361" s="34">
        <f>IF(W361&lt;-66.66,1.96,-1)</f>
        <v>1.96</v>
      </c>
      <c r="Y361" s="32">
        <f>SUM(Y360+X361)</f>
        <v>51.440000000000111</v>
      </c>
      <c r="Z361" s="34">
        <f>IF(W361&lt;-49.99,0.98,-1)</f>
        <v>0.98</v>
      </c>
      <c r="AA361" s="34">
        <f>SUM(AA360+Table2[[#This Row],[Dob P/L]])</f>
        <v>4.3200000000000411</v>
      </c>
      <c r="AB361" s="34">
        <f>IF(V361=1.01,(U361-1)*98%,-1)</f>
        <v>3.0379999999999998</v>
      </c>
      <c r="AC361" s="34">
        <f>SUM(AC360+Table2[[#This Row],[Win P/L]])</f>
        <v>61.224800000000002</v>
      </c>
    </row>
    <row r="362" spans="1:29" x14ac:dyDescent="0.25">
      <c r="A362" s="18">
        <v>43715.715277777781</v>
      </c>
      <c r="B362" s="17" t="s">
        <v>107</v>
      </c>
      <c r="C362" s="17" t="s">
        <v>292</v>
      </c>
      <c r="E362" s="74">
        <v>16</v>
      </c>
      <c r="F362" s="74">
        <v>0</v>
      </c>
      <c r="G362" s="74" t="s">
        <v>519</v>
      </c>
      <c r="H362" s="17" t="s">
        <v>293</v>
      </c>
      <c r="I362" s="74">
        <v>1</v>
      </c>
      <c r="J362" s="74" t="s">
        <v>167</v>
      </c>
      <c r="K362" s="21" t="s">
        <v>140</v>
      </c>
      <c r="L362" s="78"/>
      <c r="M362" s="78"/>
      <c r="N362" s="78">
        <v>3</v>
      </c>
      <c r="O362" s="78">
        <v>-2</v>
      </c>
      <c r="P362" s="20" t="s">
        <v>696</v>
      </c>
      <c r="Q362" s="20">
        <v>0.9</v>
      </c>
      <c r="R362" s="20">
        <v>0.7</v>
      </c>
      <c r="S362" s="20">
        <v>0.7</v>
      </c>
      <c r="T362" s="34">
        <v>36.5</v>
      </c>
      <c r="U362" s="56">
        <v>4.4000000000000004</v>
      </c>
      <c r="V362" s="56">
        <v>3.95</v>
      </c>
      <c r="W362" s="34">
        <f>SUM(V362/U362)*100-100</f>
        <v>-10.227272727272734</v>
      </c>
      <c r="X362" s="34">
        <f>IF(W362&lt;-66.66,1.96,-1)</f>
        <v>-1</v>
      </c>
      <c r="Y362" s="32">
        <f>SUM(Y361+X362)</f>
        <v>50.440000000000111</v>
      </c>
      <c r="Z362" s="34">
        <f>IF(W362&lt;-49.99,0.98,-1)</f>
        <v>-1</v>
      </c>
      <c r="AA362" s="34">
        <f>SUM(AA361+Table2[[#This Row],[Dob P/L]])</f>
        <v>3.3200000000000411</v>
      </c>
      <c r="AB362" s="34">
        <f>IF(V362=1.01,(U362-1)*98%,-1)</f>
        <v>-1</v>
      </c>
      <c r="AC362" s="34">
        <f>SUM(AC361+Table2[[#This Row],[Win P/L]])</f>
        <v>60.224800000000002</v>
      </c>
    </row>
    <row r="363" spans="1:29" x14ac:dyDescent="0.25">
      <c r="A363" s="18">
        <v>43715.722222222219</v>
      </c>
      <c r="B363" s="17" t="s">
        <v>70</v>
      </c>
      <c r="C363" s="17" t="s">
        <v>200</v>
      </c>
      <c r="E363" s="74">
        <v>26</v>
      </c>
      <c r="F363" s="74">
        <v>14</v>
      </c>
      <c r="G363" s="74" t="s">
        <v>668</v>
      </c>
      <c r="H363" s="17" t="s">
        <v>75</v>
      </c>
      <c r="I363" s="74">
        <v>6</v>
      </c>
      <c r="J363" s="74" t="s">
        <v>520</v>
      </c>
      <c r="K363" s="21" t="s">
        <v>607</v>
      </c>
      <c r="L363" s="78"/>
      <c r="M363" s="78"/>
      <c r="N363" s="78">
        <v>6</v>
      </c>
      <c r="O363" s="78">
        <v>-65</v>
      </c>
      <c r="P363" s="20" t="s">
        <v>748</v>
      </c>
      <c r="Q363" s="20">
        <v>0.83330000000000004</v>
      </c>
      <c r="R363" s="20">
        <v>0.73333333333333328</v>
      </c>
      <c r="S363" s="20">
        <v>0.73329999999999995</v>
      </c>
      <c r="T363" s="34">
        <v>129</v>
      </c>
      <c r="U363" s="56">
        <v>48</v>
      </c>
      <c r="V363" s="56">
        <v>40</v>
      </c>
      <c r="W363" s="34">
        <f>SUM(V363/U363)*100-100</f>
        <v>-16.666666666666657</v>
      </c>
      <c r="X363" s="34">
        <f>IF(W363&lt;-66.66,1.96,-1)</f>
        <v>-1</v>
      </c>
      <c r="Y363" s="32">
        <f>SUM(Y362+X363)</f>
        <v>49.440000000000111</v>
      </c>
      <c r="Z363" s="34">
        <f>IF(W363&lt;-49.99,0.98,-1)</f>
        <v>-1</v>
      </c>
      <c r="AA363" s="34">
        <f>SUM(AA362+Table2[[#This Row],[Dob P/L]])</f>
        <v>2.3200000000000411</v>
      </c>
      <c r="AB363" s="34">
        <f>IF(V363=1.01,(U363-1)*98%,-1)</f>
        <v>-1</v>
      </c>
      <c r="AC363" s="34">
        <f>SUM(AC362+Table2[[#This Row],[Win P/L]])</f>
        <v>59.224800000000002</v>
      </c>
    </row>
    <row r="364" spans="1:29" x14ac:dyDescent="0.25">
      <c r="A364" s="18">
        <v>43715.729166666664</v>
      </c>
      <c r="B364" s="17" t="s">
        <v>700</v>
      </c>
      <c r="C364" s="17" t="s">
        <v>260</v>
      </c>
      <c r="E364" s="74">
        <v>12</v>
      </c>
      <c r="F364" s="74">
        <v>0</v>
      </c>
      <c r="G364" s="74" t="s">
        <v>712</v>
      </c>
      <c r="H364" s="17" t="s">
        <v>261</v>
      </c>
      <c r="I364" s="74">
        <v>0</v>
      </c>
      <c r="J364" s="74" t="s">
        <v>133</v>
      </c>
      <c r="K364" s="21" t="s">
        <v>220</v>
      </c>
      <c r="L364" s="78"/>
      <c r="M364" s="78"/>
      <c r="N364" s="78">
        <v>1</v>
      </c>
      <c r="O364" s="78">
        <v>9.5</v>
      </c>
      <c r="P364" s="20" t="s">
        <v>736</v>
      </c>
      <c r="Q364" s="20">
        <v>0.94120000000000004</v>
      </c>
      <c r="R364" s="20">
        <v>0.76470588235294112</v>
      </c>
      <c r="S364" s="20">
        <v>0.76470000000000005</v>
      </c>
      <c r="T364" s="34">
        <v>83.5</v>
      </c>
      <c r="U364" s="56">
        <v>11.42</v>
      </c>
      <c r="V364" s="56">
        <v>1.01</v>
      </c>
      <c r="W364" s="34">
        <f>SUM(V364/U364)*100-100</f>
        <v>-91.155866900175127</v>
      </c>
      <c r="X364" s="34">
        <f>IF(W364&lt;-66.66,1.96,-1)</f>
        <v>1.96</v>
      </c>
      <c r="Y364" s="32">
        <f>SUM(Y363+X364)</f>
        <v>51.400000000000112</v>
      </c>
      <c r="Z364" s="34">
        <f>IF(W364&lt;-49.99,0.98,-1)</f>
        <v>0.98</v>
      </c>
      <c r="AA364" s="34">
        <f>SUM(AA363+Table2[[#This Row],[Dob P/L]])</f>
        <v>3.3000000000000411</v>
      </c>
      <c r="AB364" s="34">
        <f>IF(V364=1.01,(U364-1)*98%,-1)</f>
        <v>10.211599999999999</v>
      </c>
      <c r="AC364" s="34">
        <f>SUM(AC363+Table2[[#This Row],[Win P/L]])</f>
        <v>69.436400000000006</v>
      </c>
    </row>
    <row r="365" spans="1:29" x14ac:dyDescent="0.25">
      <c r="A365" s="18">
        <v>43715.736111111109</v>
      </c>
      <c r="B365" s="17" t="s">
        <v>107</v>
      </c>
      <c r="C365" s="17" t="s">
        <v>711</v>
      </c>
      <c r="E365" s="74">
        <v>53</v>
      </c>
      <c r="F365" s="74">
        <v>0</v>
      </c>
      <c r="H365" s="17" t="s">
        <v>120</v>
      </c>
      <c r="I365" s="74">
        <v>0</v>
      </c>
      <c r="J365" s="74" t="s">
        <v>129</v>
      </c>
      <c r="K365" s="21" t="s">
        <v>220</v>
      </c>
      <c r="L365" s="78"/>
      <c r="M365" s="78"/>
      <c r="N365" s="78">
        <v>0</v>
      </c>
      <c r="O365" s="78">
        <v>0</v>
      </c>
      <c r="P365" s="20" t="s">
        <v>663</v>
      </c>
      <c r="Q365" s="20">
        <v>1</v>
      </c>
      <c r="R365" s="20">
        <v>1</v>
      </c>
      <c r="S365" s="20">
        <v>1</v>
      </c>
      <c r="T365" s="34">
        <v>28.5</v>
      </c>
      <c r="U365" s="56">
        <v>5.0199999999999996</v>
      </c>
      <c r="V365" s="56">
        <v>1.01</v>
      </c>
      <c r="W365" s="34">
        <f>SUM(V365/U365)*100-100</f>
        <v>-79.880478087649408</v>
      </c>
      <c r="X365" s="34">
        <f>IF(W365&lt;-66.66,1.96,-1)</f>
        <v>1.96</v>
      </c>
      <c r="Y365" s="32">
        <f>SUM(Y364+X365)</f>
        <v>53.360000000000113</v>
      </c>
      <c r="Z365" s="34">
        <f>IF(W365&lt;-49.99,0.98,-1)</f>
        <v>0.98</v>
      </c>
      <c r="AA365" s="34">
        <f>SUM(AA364+Table2[[#This Row],[Dob P/L]])</f>
        <v>4.2800000000000411</v>
      </c>
      <c r="AB365" s="34">
        <f>IF(V365=1.01,(U365-1)*98%,-1)</f>
        <v>3.9395999999999995</v>
      </c>
      <c r="AC365" s="34">
        <f>SUM(AC364+Table2[[#This Row],[Win P/L]])</f>
        <v>73.376000000000005</v>
      </c>
    </row>
    <row r="366" spans="1:29" x14ac:dyDescent="0.25">
      <c r="A366" s="18">
        <v>43715.746527777781</v>
      </c>
      <c r="B366" s="17" t="s">
        <v>61</v>
      </c>
      <c r="C366" s="17" t="s">
        <v>369</v>
      </c>
      <c r="E366" s="74">
        <v>7</v>
      </c>
      <c r="F366" s="74">
        <v>3</v>
      </c>
      <c r="G366" s="74" t="s">
        <v>668</v>
      </c>
      <c r="H366" s="17" t="s">
        <v>163</v>
      </c>
      <c r="I366" s="74">
        <v>1</v>
      </c>
      <c r="J366" s="74" t="s">
        <v>149</v>
      </c>
      <c r="K366" s="21" t="s">
        <v>746</v>
      </c>
      <c r="L366" s="78"/>
      <c r="M366" s="78"/>
      <c r="N366" s="78">
        <v>4</v>
      </c>
      <c r="O366" s="78">
        <v>38</v>
      </c>
      <c r="P366" s="20" t="s">
        <v>740</v>
      </c>
      <c r="Q366" s="20">
        <v>0.91669999999999996</v>
      </c>
      <c r="R366" s="20">
        <v>0.75</v>
      </c>
      <c r="S366" s="20">
        <v>0.75</v>
      </c>
      <c r="T366" s="34">
        <v>55.5</v>
      </c>
      <c r="U366" s="56">
        <v>16.239999999999998</v>
      </c>
      <c r="V366" s="56">
        <v>8</v>
      </c>
      <c r="W366" s="34">
        <f>SUM(V366/U366)*100-100</f>
        <v>-50.73891625615763</v>
      </c>
      <c r="X366" s="34">
        <f>IF(W366&lt;-66.66,1.96,-1)</f>
        <v>-1</v>
      </c>
      <c r="Y366" s="32">
        <f>SUM(Y365+X366)</f>
        <v>52.360000000000113</v>
      </c>
      <c r="Z366" s="34">
        <f>IF(W366&lt;-49.99,0.98,-1)</f>
        <v>0.98</v>
      </c>
      <c r="AA366" s="34">
        <f>SUM(AA365+Table2[[#This Row],[Dob P/L]])</f>
        <v>5.2600000000000406</v>
      </c>
      <c r="AB366" s="34">
        <f>IF(V366=1.01,(U366-1)*98%,-1)</f>
        <v>-1</v>
      </c>
      <c r="AC366" s="34">
        <f>SUM(AC365+Table2[[#This Row],[Win P/L]])</f>
        <v>72.376000000000005</v>
      </c>
    </row>
    <row r="367" spans="1:29" x14ac:dyDescent="0.25">
      <c r="A367" s="18">
        <v>43715.8125</v>
      </c>
      <c r="B367" s="17" t="s">
        <v>198</v>
      </c>
      <c r="C367" s="17" t="s">
        <v>288</v>
      </c>
      <c r="E367" s="74">
        <v>19</v>
      </c>
      <c r="F367" s="74">
        <v>2</v>
      </c>
      <c r="G367" s="74" t="s">
        <v>712</v>
      </c>
      <c r="H367" s="17" t="s">
        <v>490</v>
      </c>
      <c r="I367" s="74">
        <v>3</v>
      </c>
      <c r="J367" s="74" t="s">
        <v>130</v>
      </c>
      <c r="K367" s="21" t="s">
        <v>705</v>
      </c>
      <c r="L367" s="78"/>
      <c r="M367" s="78"/>
      <c r="N367" s="78">
        <v>1</v>
      </c>
      <c r="O367" s="78">
        <v>9.5</v>
      </c>
      <c r="P367" s="20" t="s">
        <v>663</v>
      </c>
      <c r="Q367" s="20">
        <v>1</v>
      </c>
      <c r="R367" s="20">
        <v>1</v>
      </c>
      <c r="S367" s="20">
        <v>1</v>
      </c>
      <c r="T367" s="34">
        <v>57</v>
      </c>
      <c r="U367" s="56">
        <v>6</v>
      </c>
      <c r="V367" s="56">
        <v>1.01</v>
      </c>
      <c r="W367" s="34">
        <f>SUM(V367/U367)*100-100</f>
        <v>-83.166666666666671</v>
      </c>
      <c r="X367" s="34">
        <f>IF(W367&lt;-66.66,1.96,-1)</f>
        <v>1.96</v>
      </c>
      <c r="Y367" s="32">
        <f>SUM(Y366+X367)</f>
        <v>54.320000000000114</v>
      </c>
      <c r="Z367" s="34">
        <f>IF(W367&lt;-49.99,0.98,-1)</f>
        <v>0.98</v>
      </c>
      <c r="AA367" s="34">
        <f>SUM(AA366+Table2[[#This Row],[Dob P/L]])</f>
        <v>6.2400000000000411</v>
      </c>
      <c r="AB367" s="34">
        <f>IF(V367=1.01,(U367-1)*98%,-1)</f>
        <v>4.9000000000000004</v>
      </c>
      <c r="AC367" s="34">
        <f>SUM(AC366+Table2[[#This Row],[Win P/L]])</f>
        <v>77.27600000000001</v>
      </c>
    </row>
    <row r="368" spans="1:29" x14ac:dyDescent="0.25">
      <c r="A368" s="18">
        <v>43716.621527777781</v>
      </c>
      <c r="B368" s="17" t="s">
        <v>56</v>
      </c>
      <c r="C368" s="17" t="s">
        <v>761</v>
      </c>
      <c r="E368" s="74" t="s">
        <v>513</v>
      </c>
      <c r="F368" s="74" t="s">
        <v>116</v>
      </c>
      <c r="G368" s="74" t="s">
        <v>661</v>
      </c>
      <c r="H368" s="22" t="s">
        <v>24</v>
      </c>
      <c r="I368" s="78">
        <v>5</v>
      </c>
      <c r="J368" s="74" t="s">
        <v>149</v>
      </c>
      <c r="K368" s="21" t="s">
        <v>762</v>
      </c>
      <c r="L368" s="78"/>
      <c r="M368" s="78"/>
      <c r="N368" s="74">
        <v>5</v>
      </c>
      <c r="O368" s="74">
        <v>-44</v>
      </c>
      <c r="P368" s="20" t="s">
        <v>740</v>
      </c>
      <c r="Q368" s="20">
        <v>0.83330000000000004</v>
      </c>
      <c r="R368" s="20">
        <v>0.75</v>
      </c>
      <c r="S368" s="20">
        <v>0.75</v>
      </c>
      <c r="T368" s="34">
        <v>55.5</v>
      </c>
      <c r="U368" s="56">
        <v>18.260000000000002</v>
      </c>
      <c r="V368" s="56">
        <v>9</v>
      </c>
      <c r="W368" s="34">
        <f>SUM(V368/U368)*100-100</f>
        <v>-50.711938663745897</v>
      </c>
      <c r="X368" s="34">
        <f>IF(W368&lt;-66.66,1.96,-1)</f>
        <v>-1</v>
      </c>
      <c r="Y368" s="32">
        <f>SUM(Y367+X368)</f>
        <v>53.320000000000114</v>
      </c>
      <c r="Z368" s="34">
        <f>IF(W368&lt;-49.99,0.98,-1)</f>
        <v>0.98</v>
      </c>
      <c r="AA368" s="34">
        <f>SUM(AA367+Table2[[#This Row],[Dob P/L]])</f>
        <v>7.2200000000000415</v>
      </c>
      <c r="AB368" s="34">
        <f>IF(V368=1.01,(U368-1)*98%,-1)</f>
        <v>-1</v>
      </c>
      <c r="AC368" s="34">
        <f>SUM(AC367+Table2[[#This Row],[Win P/L]])</f>
        <v>76.27600000000001</v>
      </c>
    </row>
    <row r="369" spans="1:29" x14ac:dyDescent="0.25">
      <c r="A369" s="18">
        <v>43716.621527777781</v>
      </c>
      <c r="B369" s="17" t="s">
        <v>56</v>
      </c>
      <c r="C369" s="17" t="s">
        <v>392</v>
      </c>
      <c r="E369" s="74" t="s">
        <v>158</v>
      </c>
      <c r="F369" s="74" t="s">
        <v>128</v>
      </c>
      <c r="G369" s="74" t="s">
        <v>731</v>
      </c>
      <c r="H369" s="22" t="s">
        <v>274</v>
      </c>
      <c r="I369" s="78">
        <v>5</v>
      </c>
      <c r="J369" s="78" t="s">
        <v>513</v>
      </c>
      <c r="K369" s="21" t="s">
        <v>758</v>
      </c>
      <c r="L369" s="78"/>
      <c r="M369" s="78"/>
      <c r="N369" s="74">
        <v>5</v>
      </c>
      <c r="O369" s="74">
        <v>-44</v>
      </c>
      <c r="P369" s="20" t="s">
        <v>681</v>
      </c>
      <c r="Q369" s="20">
        <v>0.76190000000000002</v>
      </c>
      <c r="R369" s="20">
        <v>0.7142857142857143</v>
      </c>
      <c r="S369" s="20">
        <v>0.71430000000000005</v>
      </c>
      <c r="T369" s="34">
        <v>82.5</v>
      </c>
      <c r="U369" s="56">
        <v>9.1</v>
      </c>
      <c r="V369" s="56">
        <v>7</v>
      </c>
      <c r="W369" s="34">
        <f>SUM(V369/U369)*100-100</f>
        <v>-23.076923076923066</v>
      </c>
      <c r="X369" s="34">
        <f>IF(W369&lt;-66.66,1.96,-1)</f>
        <v>-1</v>
      </c>
      <c r="Y369" s="32">
        <f>SUM(Y368+X369)</f>
        <v>52.320000000000114</v>
      </c>
      <c r="Z369" s="34">
        <f>IF(W369&lt;-49.99,0.98,-1)</f>
        <v>-1</v>
      </c>
      <c r="AA369" s="34">
        <f>SUM(AA368+Table2[[#This Row],[Dob P/L]])</f>
        <v>6.2200000000000415</v>
      </c>
      <c r="AB369" s="34">
        <f>IF(V369=1.01,(U369-1)*98%,-1)</f>
        <v>-1</v>
      </c>
      <c r="AC369" s="34">
        <f>SUM(AC368+Table2[[#This Row],[Win P/L]])</f>
        <v>75.27600000000001</v>
      </c>
    </row>
    <row r="370" spans="1:29" x14ac:dyDescent="0.25">
      <c r="A370" s="18">
        <v>43716.628472222219</v>
      </c>
      <c r="B370" s="17" t="s">
        <v>754</v>
      </c>
      <c r="C370" s="17" t="s">
        <v>224</v>
      </c>
      <c r="E370" s="74" t="s">
        <v>129</v>
      </c>
      <c r="F370" s="74" t="s">
        <v>219</v>
      </c>
      <c r="G370" s="74" t="s">
        <v>734</v>
      </c>
      <c r="H370" s="22" t="s">
        <v>755</v>
      </c>
      <c r="I370" s="78">
        <v>3</v>
      </c>
      <c r="J370" s="74" t="s">
        <v>162</v>
      </c>
      <c r="K370" s="21" t="s">
        <v>739</v>
      </c>
      <c r="L370" s="78"/>
      <c r="M370" s="78"/>
      <c r="N370" s="74">
        <v>8</v>
      </c>
      <c r="O370" s="74">
        <v>-15.5</v>
      </c>
      <c r="P370" s="20" t="s">
        <v>740</v>
      </c>
      <c r="Q370" s="20">
        <v>0.83330000000000004</v>
      </c>
      <c r="R370" s="20">
        <v>0.75</v>
      </c>
      <c r="S370" s="20">
        <v>0.75</v>
      </c>
      <c r="T370" s="34">
        <v>111</v>
      </c>
      <c r="U370" s="56">
        <v>5.43</v>
      </c>
      <c r="V370" s="56">
        <v>3.1</v>
      </c>
      <c r="W370" s="34">
        <f>SUM(V370/U370)*100-100</f>
        <v>-42.909760589318594</v>
      </c>
      <c r="X370" s="34">
        <f>IF(W370&lt;-66.66,1.96,-1)</f>
        <v>-1</v>
      </c>
      <c r="Y370" s="32">
        <f>SUM(Y369+X370)</f>
        <v>51.320000000000114</v>
      </c>
      <c r="Z370" s="34">
        <f>IF(W370&lt;-49.99,0.98,-1)</f>
        <v>-1</v>
      </c>
      <c r="AA370" s="34">
        <f>SUM(AA369+Table2[[#This Row],[Dob P/L]])</f>
        <v>5.2200000000000415</v>
      </c>
      <c r="AB370" s="34">
        <f>IF(V370=1.01,(U370-1)*98%,-1)</f>
        <v>-1</v>
      </c>
      <c r="AC370" s="34">
        <f>SUM(AC369+Table2[[#This Row],[Win P/L]])</f>
        <v>74.27600000000001</v>
      </c>
    </row>
    <row r="371" spans="1:29" x14ac:dyDescent="0.25">
      <c r="A371" s="18">
        <v>43716.628472222219</v>
      </c>
      <c r="B371" s="17" t="s">
        <v>754</v>
      </c>
      <c r="C371" s="17" t="s">
        <v>769</v>
      </c>
      <c r="E371" s="74" t="s">
        <v>162</v>
      </c>
      <c r="F371" s="74" t="s">
        <v>219</v>
      </c>
      <c r="G371" s="74" t="s">
        <v>734</v>
      </c>
      <c r="H371" s="22" t="s">
        <v>770</v>
      </c>
      <c r="I371" s="78">
        <v>1</v>
      </c>
      <c r="J371" s="78" t="s">
        <v>167</v>
      </c>
      <c r="K371" s="21" t="s">
        <v>140</v>
      </c>
      <c r="L371" s="78"/>
      <c r="M371" s="78"/>
      <c r="N371" s="74">
        <v>2</v>
      </c>
      <c r="O371" s="74">
        <v>19</v>
      </c>
      <c r="P371" s="20" t="s">
        <v>696</v>
      </c>
      <c r="Q371" s="20">
        <v>0.8</v>
      </c>
      <c r="R371" s="20">
        <v>0.7</v>
      </c>
      <c r="S371" s="20">
        <v>0.7</v>
      </c>
      <c r="T371" s="34">
        <v>36.5</v>
      </c>
      <c r="U371" s="56">
        <v>29</v>
      </c>
      <c r="V371" s="56">
        <v>17.5</v>
      </c>
      <c r="W371" s="34">
        <f>SUM(V371/U371)*100-100</f>
        <v>-39.655172413793103</v>
      </c>
      <c r="X371" s="34">
        <f>IF(W371&lt;-66.66,1.96,-1)</f>
        <v>-1</v>
      </c>
      <c r="Y371" s="32">
        <f>SUM(Y370+X371)</f>
        <v>50.320000000000114</v>
      </c>
      <c r="Z371" s="34">
        <f>IF(W371&lt;-49.99,0.98,-1)</f>
        <v>-1</v>
      </c>
      <c r="AA371" s="34">
        <f>SUM(AA370+Table2[[#This Row],[Dob P/L]])</f>
        <v>4.2200000000000415</v>
      </c>
      <c r="AB371" s="34">
        <f>IF(V371=1.01,(U371-1)*98%,-1)</f>
        <v>-1</v>
      </c>
      <c r="AC371" s="34">
        <f>SUM(AC370+Table2[[#This Row],[Win P/L]])</f>
        <v>73.27600000000001</v>
      </c>
    </row>
    <row r="372" spans="1:29" x14ac:dyDescent="0.25">
      <c r="A372" s="18">
        <v>43716.649305555555</v>
      </c>
      <c r="B372" s="17" t="s">
        <v>754</v>
      </c>
      <c r="C372" s="17" t="s">
        <v>433</v>
      </c>
      <c r="E372" s="74" t="s">
        <v>135</v>
      </c>
      <c r="F372" s="74" t="s">
        <v>219</v>
      </c>
      <c r="H372" s="22" t="s">
        <v>434</v>
      </c>
      <c r="I372" s="78">
        <v>1</v>
      </c>
      <c r="J372" s="74" t="s">
        <v>138</v>
      </c>
      <c r="K372" s="21" t="s">
        <v>739</v>
      </c>
      <c r="L372" s="78"/>
      <c r="M372" s="78"/>
      <c r="N372" s="74">
        <v>0</v>
      </c>
      <c r="O372" s="74">
        <v>0</v>
      </c>
      <c r="P372" s="20" t="s">
        <v>740</v>
      </c>
      <c r="Q372" s="20">
        <v>0.875</v>
      </c>
      <c r="R372" s="20">
        <v>0.75</v>
      </c>
      <c r="S372" s="20">
        <v>0.75</v>
      </c>
      <c r="T372" s="34">
        <v>37</v>
      </c>
      <c r="U372" s="56">
        <v>171</v>
      </c>
      <c r="V372" s="56">
        <v>21</v>
      </c>
      <c r="W372" s="34">
        <f>SUM(V372/U372)*100-100</f>
        <v>-87.719298245614041</v>
      </c>
      <c r="X372" s="34">
        <f>IF(W372&lt;-66.66,1.96,-1)</f>
        <v>1.96</v>
      </c>
      <c r="Y372" s="32">
        <f>SUM(Y371+X372)</f>
        <v>52.280000000000115</v>
      </c>
      <c r="Z372" s="34">
        <f>IF(W372&lt;-49.99,0.98,-1)</f>
        <v>0.98</v>
      </c>
      <c r="AA372" s="34">
        <f>SUM(AA371+Table2[[#This Row],[Dob P/L]])</f>
        <v>5.2000000000000419</v>
      </c>
      <c r="AB372" s="34">
        <f>IF(V372=1.01,(U372-1)*98%,-1)</f>
        <v>-1</v>
      </c>
      <c r="AC372" s="34">
        <f>SUM(AC371+Table2[[#This Row],[Win P/L]])</f>
        <v>72.27600000000001</v>
      </c>
    </row>
    <row r="373" spans="1:29" x14ac:dyDescent="0.25">
      <c r="A373" s="18">
        <v>43716.666666666664</v>
      </c>
      <c r="B373" s="17" t="s">
        <v>56</v>
      </c>
      <c r="C373" s="17" t="s">
        <v>768</v>
      </c>
      <c r="E373" s="74" t="s">
        <v>141</v>
      </c>
      <c r="F373" s="74" t="s">
        <v>139</v>
      </c>
      <c r="G373" s="74" t="s">
        <v>421</v>
      </c>
      <c r="H373" s="22" t="s">
        <v>159</v>
      </c>
      <c r="I373" s="78">
        <v>2</v>
      </c>
      <c r="J373" s="78" t="s">
        <v>108</v>
      </c>
      <c r="K373" s="21" t="s">
        <v>659</v>
      </c>
      <c r="L373" s="78"/>
      <c r="M373" s="78"/>
      <c r="N373" s="74">
        <v>5</v>
      </c>
      <c r="O373" s="74">
        <v>17</v>
      </c>
      <c r="P373" s="20" t="s">
        <v>681</v>
      </c>
      <c r="Q373" s="20">
        <v>0.78569999999999995</v>
      </c>
      <c r="R373" s="20">
        <v>0.7142857142857143</v>
      </c>
      <c r="S373" s="20">
        <v>0.71430000000000005</v>
      </c>
      <c r="T373" s="34">
        <v>55</v>
      </c>
      <c r="U373" s="56">
        <v>25</v>
      </c>
      <c r="V373" s="56">
        <v>21</v>
      </c>
      <c r="W373" s="34">
        <f>SUM(V373/U373)*100-100</f>
        <v>-16</v>
      </c>
      <c r="X373" s="34">
        <f>IF(W373&lt;-66.66,1.96,-1)</f>
        <v>-1</v>
      </c>
      <c r="Y373" s="32">
        <f>SUM(Y372+X373)</f>
        <v>51.280000000000115</v>
      </c>
      <c r="Z373" s="34">
        <f>IF(W373&lt;-49.99,0.98,-1)</f>
        <v>-1</v>
      </c>
      <c r="AA373" s="34">
        <f>SUM(AA372+Table2[[#This Row],[Dob P/L]])</f>
        <v>4.2000000000000419</v>
      </c>
      <c r="AB373" s="34">
        <f>IF(V373=1.01,(U373-1)*98%,-1)</f>
        <v>-1</v>
      </c>
      <c r="AC373" s="34">
        <f>SUM(AC372+Table2[[#This Row],[Win P/L]])</f>
        <v>71.27600000000001</v>
      </c>
    </row>
    <row r="374" spans="1:29" x14ac:dyDescent="0.25">
      <c r="A374" s="18">
        <v>43716.673611111109</v>
      </c>
      <c r="B374" s="17" t="s">
        <v>754</v>
      </c>
      <c r="C374" s="17" t="s">
        <v>763</v>
      </c>
      <c r="E374" s="74" t="s">
        <v>764</v>
      </c>
      <c r="F374" s="74" t="s">
        <v>219</v>
      </c>
      <c r="G374" s="74" t="s">
        <v>765</v>
      </c>
      <c r="H374" s="22" t="s">
        <v>197</v>
      </c>
      <c r="I374" s="78">
        <v>2</v>
      </c>
      <c r="J374" s="74" t="s">
        <v>143</v>
      </c>
      <c r="K374" s="21" t="s">
        <v>766</v>
      </c>
      <c r="L374" s="78"/>
      <c r="M374" s="78"/>
      <c r="N374" s="74">
        <v>1</v>
      </c>
      <c r="O374" s="74">
        <v>9.5</v>
      </c>
      <c r="P374" s="20" t="s">
        <v>767</v>
      </c>
      <c r="Q374" s="20">
        <v>0.81820000000000004</v>
      </c>
      <c r="R374" s="20">
        <v>0.72727272727272729</v>
      </c>
      <c r="S374" s="20">
        <v>0.72729999999999995</v>
      </c>
      <c r="T374" s="34">
        <v>46</v>
      </c>
      <c r="U374" s="56">
        <v>5.33</v>
      </c>
      <c r="V374" s="56">
        <v>1.19</v>
      </c>
      <c r="W374" s="34">
        <f>SUM(V374/U374)*100-100</f>
        <v>-77.673545966228886</v>
      </c>
      <c r="X374" s="34">
        <f>IF(W374&lt;-66.66,1.96,-1)</f>
        <v>1.96</v>
      </c>
      <c r="Y374" s="32">
        <f>SUM(Y373+X374)</f>
        <v>53.240000000000116</v>
      </c>
      <c r="Z374" s="34">
        <f>IF(W374&lt;-49.99,0.98,-1)</f>
        <v>0.98</v>
      </c>
      <c r="AA374" s="34">
        <f>SUM(AA373+Table2[[#This Row],[Dob P/L]])</f>
        <v>5.1800000000000423</v>
      </c>
      <c r="AB374" s="34">
        <f>IF(V374=1.01,(U374-1)*98%,-1)</f>
        <v>-1</v>
      </c>
      <c r="AC374" s="34">
        <f>SUM(AC373+Table2[[#This Row],[Win P/L]])</f>
        <v>70.27600000000001</v>
      </c>
    </row>
    <row r="375" spans="1:29" x14ac:dyDescent="0.25">
      <c r="A375" s="18">
        <v>43716.6875</v>
      </c>
      <c r="B375" s="17" t="s">
        <v>56</v>
      </c>
      <c r="C375" s="17" t="s">
        <v>502</v>
      </c>
      <c r="E375" s="74" t="s">
        <v>132</v>
      </c>
      <c r="F375" s="74" t="s">
        <v>131</v>
      </c>
      <c r="G375" s="74" t="s">
        <v>665</v>
      </c>
      <c r="H375" s="22" t="s">
        <v>503</v>
      </c>
      <c r="I375" s="78">
        <v>2</v>
      </c>
      <c r="J375" s="74" t="s">
        <v>138</v>
      </c>
      <c r="K375" s="21" t="s">
        <v>647</v>
      </c>
      <c r="L375" s="78"/>
      <c r="M375" s="78"/>
      <c r="N375" s="74">
        <v>5</v>
      </c>
      <c r="O375" s="74">
        <v>-13.5</v>
      </c>
      <c r="P375" s="20" t="s">
        <v>740</v>
      </c>
      <c r="Q375" s="20">
        <v>0.875</v>
      </c>
      <c r="R375" s="20">
        <v>0.75</v>
      </c>
      <c r="S375" s="20">
        <v>0.75</v>
      </c>
      <c r="T375" s="34">
        <v>37</v>
      </c>
      <c r="U375" s="56">
        <v>3.88</v>
      </c>
      <c r="V375" s="56">
        <v>1.01</v>
      </c>
      <c r="W375" s="34">
        <f>SUM(V375/U375)*100-100</f>
        <v>-73.969072164948443</v>
      </c>
      <c r="X375" s="34">
        <f>IF(W375&lt;-66.66,1.96,-1)</f>
        <v>1.96</v>
      </c>
      <c r="Y375" s="32">
        <f>SUM(Y374+X375)</f>
        <v>55.200000000000117</v>
      </c>
      <c r="Z375" s="34">
        <f>IF(W375&lt;-49.99,0.98,-1)</f>
        <v>0.98</v>
      </c>
      <c r="AA375" s="34">
        <f>SUM(AA374+Table2[[#This Row],[Dob P/L]])</f>
        <v>6.1600000000000428</v>
      </c>
      <c r="AB375" s="34">
        <f>IF(V375=1.01,(U375-1)*98%,-1)</f>
        <v>2.8224</v>
      </c>
      <c r="AC375" s="34">
        <f>SUM(AC374+Table2[[#This Row],[Win P/L]])</f>
        <v>73.098400000000012</v>
      </c>
    </row>
    <row r="376" spans="1:29" x14ac:dyDescent="0.25">
      <c r="A376" s="18">
        <v>43716.694444444445</v>
      </c>
      <c r="B376" s="17" t="s">
        <v>754</v>
      </c>
      <c r="C376" s="17" t="s">
        <v>443</v>
      </c>
      <c r="E376" s="74" t="s">
        <v>135</v>
      </c>
      <c r="F376" s="74" t="s">
        <v>219</v>
      </c>
      <c r="G376" s="74" t="s">
        <v>756</v>
      </c>
      <c r="H376" s="22" t="s">
        <v>197</v>
      </c>
      <c r="I376" s="78">
        <v>5</v>
      </c>
      <c r="J376" s="74" t="s">
        <v>133</v>
      </c>
      <c r="K376" s="21" t="s">
        <v>757</v>
      </c>
      <c r="L376" s="78"/>
      <c r="M376" s="78"/>
      <c r="N376" s="74">
        <v>3</v>
      </c>
      <c r="O376" s="74">
        <v>-2</v>
      </c>
      <c r="P376" s="20" t="s">
        <v>736</v>
      </c>
      <c r="Q376" s="20">
        <v>0.94120000000000004</v>
      </c>
      <c r="R376" s="20">
        <v>0.76470588235294112</v>
      </c>
      <c r="S376" s="20">
        <v>0.76470000000000005</v>
      </c>
      <c r="T376" s="34">
        <v>83.5</v>
      </c>
      <c r="U376" s="56">
        <v>15.5</v>
      </c>
      <c r="V376" s="56">
        <v>5.2</v>
      </c>
      <c r="W376" s="34">
        <f>SUM(V376/U376)*100-100</f>
        <v>-66.451612903225794</v>
      </c>
      <c r="X376" s="34">
        <f>IF(W376&lt;-66.66,1.96,-1)</f>
        <v>-1</v>
      </c>
      <c r="Y376" s="32">
        <f>SUM(Y375+X376)</f>
        <v>54.200000000000117</v>
      </c>
      <c r="Z376" s="34">
        <f>IF(W376&lt;-49.99,0.98,-1)</f>
        <v>0.98</v>
      </c>
      <c r="AA376" s="34">
        <f>SUM(AA375+Table2[[#This Row],[Dob P/L]])</f>
        <v>7.1400000000000432</v>
      </c>
      <c r="AB376" s="34">
        <f>IF(V376=1.01,(U376-1)*98%,-1)</f>
        <v>-1</v>
      </c>
      <c r="AC376" s="34">
        <f>SUM(AC375+Table2[[#This Row],[Win P/L]])</f>
        <v>72.098400000000012</v>
      </c>
    </row>
    <row r="377" spans="1:29" x14ac:dyDescent="0.25">
      <c r="A377" s="18">
        <v>43716.715277777781</v>
      </c>
      <c r="B377" s="17" t="s">
        <v>754</v>
      </c>
      <c r="C377" s="17" t="s">
        <v>759</v>
      </c>
      <c r="E377" s="74" t="s">
        <v>156</v>
      </c>
      <c r="F377" s="74" t="s">
        <v>219</v>
      </c>
      <c r="H377" s="22" t="s">
        <v>760</v>
      </c>
      <c r="I377" s="78">
        <v>0</v>
      </c>
      <c r="J377" s="74" t="s">
        <v>129</v>
      </c>
      <c r="K377" s="21" t="s">
        <v>220</v>
      </c>
      <c r="L377" s="78"/>
      <c r="M377" s="78"/>
      <c r="N377" s="74">
        <v>1</v>
      </c>
      <c r="O377" s="74">
        <v>9.5</v>
      </c>
      <c r="P377" s="20" t="s">
        <v>663</v>
      </c>
      <c r="Q377" s="20">
        <v>1</v>
      </c>
      <c r="R377" s="20">
        <v>1</v>
      </c>
      <c r="S377" s="20">
        <v>1</v>
      </c>
      <c r="T377" s="34">
        <v>28.5</v>
      </c>
      <c r="U377" s="56">
        <v>5.0199999999999996</v>
      </c>
      <c r="V377" s="56">
        <v>1.01</v>
      </c>
      <c r="W377" s="34">
        <f>SUM(V377/U377)*100-100</f>
        <v>-79.880478087649408</v>
      </c>
      <c r="X377" s="34">
        <f>IF(W377&lt;-66.66,1.96,-1)</f>
        <v>1.96</v>
      </c>
      <c r="Y377" s="32">
        <f>SUM(Y376+X377)</f>
        <v>56.160000000000117</v>
      </c>
      <c r="Z377" s="34">
        <f>IF(W377&lt;-49.99,0.98,-1)</f>
        <v>0.98</v>
      </c>
      <c r="AA377" s="34">
        <f>SUM(AA376+Table2[[#This Row],[Dob P/L]])</f>
        <v>8.1200000000000436</v>
      </c>
      <c r="AB377" s="34">
        <f>IF(V377=1.01,(U377-1)*98%,-1)</f>
        <v>3.9395999999999995</v>
      </c>
      <c r="AC377" s="34">
        <f>SUM(AC376+Table2[[#This Row],[Win P/L]])</f>
        <v>76.038000000000011</v>
      </c>
    </row>
    <row r="378" spans="1:29" x14ac:dyDescent="0.25">
      <c r="A378" s="10">
        <v>43717.600694444445</v>
      </c>
      <c r="B378" s="12" t="s">
        <v>100</v>
      </c>
      <c r="C378" s="12" t="s">
        <v>554</v>
      </c>
      <c r="D378" s="75" t="s">
        <v>776</v>
      </c>
      <c r="E378" s="75" t="s">
        <v>149</v>
      </c>
      <c r="F378" s="75" t="s">
        <v>219</v>
      </c>
      <c r="G378" s="76" t="s">
        <v>777</v>
      </c>
      <c r="H378" s="14" t="s">
        <v>208</v>
      </c>
      <c r="I378" s="75" t="s">
        <v>219</v>
      </c>
      <c r="J378" s="76">
        <v>4</v>
      </c>
      <c r="K378" s="16">
        <v>0</v>
      </c>
      <c r="L378" s="76">
        <v>2</v>
      </c>
      <c r="M378" s="75" t="s">
        <v>778</v>
      </c>
      <c r="N378" s="75" t="s">
        <v>128</v>
      </c>
      <c r="O378" s="75">
        <v>9.5</v>
      </c>
      <c r="P378" s="13">
        <v>1</v>
      </c>
      <c r="Q378" s="13">
        <v>1</v>
      </c>
      <c r="R378" s="13">
        <v>1</v>
      </c>
      <c r="S378" s="13" t="s">
        <v>663</v>
      </c>
      <c r="T378" s="34">
        <v>38</v>
      </c>
      <c r="U378" s="68">
        <v>5.0999999999999996</v>
      </c>
      <c r="V378" s="56">
        <v>4.4000000000000004</v>
      </c>
      <c r="W378" s="38">
        <f>SUM(V378/U378)*100-100</f>
        <v>-13.725490196078411</v>
      </c>
      <c r="X378" s="34">
        <f>IF(W378&lt;-66.66,1.96,-1)</f>
        <v>-1</v>
      </c>
      <c r="Y378" s="32">
        <f>SUM(Y377+X378)</f>
        <v>55.160000000000117</v>
      </c>
      <c r="Z378" s="34">
        <f>IF(W378&lt;-49.99,0.98,-1)</f>
        <v>-1</v>
      </c>
      <c r="AA378" s="34">
        <f>SUM(AA377+Table2[[#This Row],[Dob P/L]])</f>
        <v>7.1200000000000436</v>
      </c>
      <c r="AB378" s="34">
        <f>IF(V378=1.01,(U378-1)*98%,-1)</f>
        <v>-1</v>
      </c>
      <c r="AC378" s="34">
        <f>SUM(AC377+Table2[[#This Row],[Win P/L]])</f>
        <v>75.038000000000011</v>
      </c>
    </row>
    <row r="379" spans="1:29" x14ac:dyDescent="0.25">
      <c r="A379" s="18">
        <v>43717.645833333336</v>
      </c>
      <c r="B379" s="17" t="s">
        <v>100</v>
      </c>
      <c r="C379" s="17" t="s">
        <v>622</v>
      </c>
      <c r="D379" s="74">
        <v>4.5</v>
      </c>
      <c r="E379" s="74">
        <v>9</v>
      </c>
      <c r="F379" s="74">
        <v>0</v>
      </c>
      <c r="G379" s="74">
        <v>120</v>
      </c>
      <c r="H379" s="19" t="s">
        <v>344</v>
      </c>
      <c r="I379" s="74">
        <v>3</v>
      </c>
      <c r="J379" s="74">
        <v>17</v>
      </c>
      <c r="K379" s="20">
        <v>0.17649999999999999</v>
      </c>
      <c r="L379" s="74">
        <v>2</v>
      </c>
      <c r="M379" s="74">
        <v>95</v>
      </c>
      <c r="N379" s="74">
        <v>8</v>
      </c>
      <c r="O379" s="74">
        <v>-15.5</v>
      </c>
      <c r="P379" s="20">
        <v>0.70589999999999997</v>
      </c>
      <c r="Q379" s="20">
        <v>0.82350000000000001</v>
      </c>
      <c r="R379" s="20">
        <v>43070</v>
      </c>
      <c r="S379" s="20">
        <v>0.70589999999999997</v>
      </c>
      <c r="T379" s="34">
        <v>64</v>
      </c>
      <c r="U379" s="68">
        <v>6.4</v>
      </c>
      <c r="V379" s="56">
        <v>2</v>
      </c>
      <c r="W379" s="38">
        <f>SUM(V379/U379)*100-100</f>
        <v>-68.75</v>
      </c>
      <c r="X379" s="34">
        <f>IF(W379&lt;-66.66,1.96,-1)</f>
        <v>1.96</v>
      </c>
      <c r="Y379" s="32">
        <f>SUM(Y378+X379)</f>
        <v>57.120000000000118</v>
      </c>
      <c r="Z379" s="34">
        <f>IF(W379&lt;-49.99,0.98,-1)</f>
        <v>0.98</v>
      </c>
      <c r="AA379" s="34">
        <f>SUM(AA378+Table2[[#This Row],[Dob P/L]])</f>
        <v>8.1000000000000441</v>
      </c>
      <c r="AB379" s="34">
        <f>IF(V379=1.01,(U379-1)*98%,-1)</f>
        <v>-1</v>
      </c>
      <c r="AC379" s="34">
        <f>SUM(AC378+Table2[[#This Row],[Win P/L]])</f>
        <v>74.038000000000011</v>
      </c>
    </row>
    <row r="380" spans="1:29" x14ac:dyDescent="0.25">
      <c r="A380" s="18">
        <v>43717.711805555555</v>
      </c>
      <c r="B380" s="17" t="s">
        <v>100</v>
      </c>
      <c r="C380" s="17" t="s">
        <v>773</v>
      </c>
      <c r="D380" s="74">
        <v>3.75</v>
      </c>
      <c r="E380" s="74">
        <v>18</v>
      </c>
      <c r="F380" s="74">
        <v>0</v>
      </c>
      <c r="G380" s="74">
        <v>102</v>
      </c>
      <c r="H380" s="19" t="s">
        <v>774</v>
      </c>
      <c r="I380" s="74">
        <v>0</v>
      </c>
      <c r="J380" s="74">
        <v>7</v>
      </c>
      <c r="K380" s="20">
        <v>0</v>
      </c>
      <c r="L380" s="74">
        <v>2</v>
      </c>
      <c r="M380" s="74">
        <v>43</v>
      </c>
      <c r="N380" s="74">
        <v>0</v>
      </c>
      <c r="O380" s="74">
        <v>0</v>
      </c>
      <c r="P380" s="20">
        <v>0.71430000000000005</v>
      </c>
      <c r="Q380" s="20">
        <v>1</v>
      </c>
      <c r="R380" s="20">
        <v>43651</v>
      </c>
      <c r="S380" s="20">
        <v>0.71430000000000005</v>
      </c>
      <c r="T380" s="34">
        <v>27.5</v>
      </c>
      <c r="U380" s="68">
        <v>6.2</v>
      </c>
      <c r="V380" s="56">
        <v>1.01</v>
      </c>
      <c r="W380" s="38">
        <f>SUM(V380/U380)*100-100</f>
        <v>-83.709677419354847</v>
      </c>
      <c r="X380" s="34">
        <f>IF(W380&lt;-66.66,1.96,-1)</f>
        <v>1.96</v>
      </c>
      <c r="Y380" s="32">
        <f>SUM(Y379+X380)</f>
        <v>59.080000000000119</v>
      </c>
      <c r="Z380" s="34">
        <f>IF(W380&lt;-49.99,0.98,-1)</f>
        <v>0.98</v>
      </c>
      <c r="AA380" s="34">
        <f>SUM(AA379+Table2[[#This Row],[Dob P/L]])</f>
        <v>9.0800000000000445</v>
      </c>
      <c r="AB380" s="34">
        <f>IF(V380=1.01,(U380-1)*98%,-1)</f>
        <v>5.0960000000000001</v>
      </c>
      <c r="AC380" s="34">
        <f>SUM(AC379+Table2[[#This Row],[Win P/L]])</f>
        <v>79.134000000000015</v>
      </c>
    </row>
    <row r="381" spans="1:29" x14ac:dyDescent="0.25">
      <c r="A381" s="18">
        <v>43717.729166666664</v>
      </c>
      <c r="B381" s="17" t="s">
        <v>198</v>
      </c>
      <c r="C381" s="17" t="s">
        <v>775</v>
      </c>
      <c r="D381" s="74">
        <v>9</v>
      </c>
      <c r="E381" s="74">
        <v>13</v>
      </c>
      <c r="F381" s="74">
        <v>6</v>
      </c>
      <c r="G381" s="74">
        <v>71</v>
      </c>
      <c r="H381" s="19" t="s">
        <v>160</v>
      </c>
      <c r="I381" s="74">
        <v>2</v>
      </c>
      <c r="J381" s="74">
        <v>7</v>
      </c>
      <c r="K381" s="20">
        <v>0.28570000000000001</v>
      </c>
      <c r="L381" s="74">
        <v>2</v>
      </c>
      <c r="M381" s="74">
        <v>78</v>
      </c>
      <c r="N381" s="74">
        <v>2</v>
      </c>
      <c r="O381" s="74">
        <v>19</v>
      </c>
      <c r="P381" s="20">
        <v>0.71430000000000005</v>
      </c>
      <c r="Q381" s="20">
        <v>0.85709999999999997</v>
      </c>
      <c r="R381" s="20">
        <v>43651</v>
      </c>
      <c r="S381" s="20">
        <v>0.71430000000000005</v>
      </c>
      <c r="T381" s="34">
        <v>27.5</v>
      </c>
      <c r="U381" s="68">
        <v>11.5</v>
      </c>
      <c r="V381" s="56">
        <v>1.68</v>
      </c>
      <c r="W381" s="38">
        <f>SUM(V381/U381)*100-100</f>
        <v>-85.391304347826093</v>
      </c>
      <c r="X381" s="34">
        <f>IF(W381&lt;-66.66,1.96,-1)</f>
        <v>1.96</v>
      </c>
      <c r="Y381" s="32">
        <f>SUM(Y380+X381)</f>
        <v>61.04000000000012</v>
      </c>
      <c r="Z381" s="34">
        <f>IF(W381&lt;-49.99,0.98,-1)</f>
        <v>0.98</v>
      </c>
      <c r="AA381" s="34">
        <f>SUM(AA380+Table2[[#This Row],[Dob P/L]])</f>
        <v>10.060000000000045</v>
      </c>
      <c r="AB381" s="34">
        <f>IF(V381=1.01,(U381-1)*98%,-1)</f>
        <v>-1</v>
      </c>
      <c r="AC381" s="34">
        <f>SUM(AC380+Table2[[#This Row],[Win P/L]])</f>
        <v>78.134000000000015</v>
      </c>
    </row>
    <row r="382" spans="1:29" x14ac:dyDescent="0.25">
      <c r="A382" s="18">
        <v>43718.586805555555</v>
      </c>
      <c r="B382" s="17" t="s">
        <v>754</v>
      </c>
      <c r="C382" s="17" t="s">
        <v>796</v>
      </c>
      <c r="D382" s="74">
        <v>2.88</v>
      </c>
      <c r="E382" s="74">
        <v>247</v>
      </c>
      <c r="F382" s="74">
        <v>0</v>
      </c>
      <c r="H382" s="17" t="s">
        <v>794</v>
      </c>
      <c r="I382" s="74">
        <v>1</v>
      </c>
      <c r="J382" s="74" t="s">
        <v>130</v>
      </c>
      <c r="K382" s="20" t="s">
        <v>153</v>
      </c>
      <c r="L382" s="78">
        <v>2</v>
      </c>
      <c r="M382" s="78" t="s">
        <v>797</v>
      </c>
      <c r="N382" s="78" t="s">
        <v>127</v>
      </c>
      <c r="O382" s="78">
        <v>19</v>
      </c>
      <c r="P382" s="20" t="s">
        <v>671</v>
      </c>
      <c r="Q382" s="20">
        <v>0.83330000000000004</v>
      </c>
      <c r="R382" s="20" t="s">
        <v>798</v>
      </c>
      <c r="S382" s="20">
        <v>0.83330000000000004</v>
      </c>
      <c r="T382" s="34">
        <v>37.5</v>
      </c>
      <c r="U382" s="68">
        <v>8.59</v>
      </c>
      <c r="V382" s="56">
        <v>3.8</v>
      </c>
      <c r="W382" s="38">
        <f>SUM(V382/U382)*100-100</f>
        <v>-55.762514551804429</v>
      </c>
      <c r="X382" s="34">
        <f>IF(W382&lt;-66.66,1.96,-1)</f>
        <v>-1</v>
      </c>
      <c r="Y382" s="32">
        <f>SUM(Y381+X382)</f>
        <v>60.04000000000012</v>
      </c>
      <c r="Z382" s="34">
        <f>IF(W382&lt;-49.99,0.98,-1)</f>
        <v>0.98</v>
      </c>
      <c r="AA382" s="34">
        <f>SUM(AA381+Table2[[#This Row],[Dob P/L]])</f>
        <v>11.040000000000045</v>
      </c>
      <c r="AB382" s="34">
        <f>IF(V382=1.01,(U382-1)*98%,-1)</f>
        <v>-1</v>
      </c>
      <c r="AC382" s="34">
        <f>SUM(AC381+Table2[[#This Row],[Win P/L]])</f>
        <v>77.134000000000015</v>
      </c>
    </row>
    <row r="383" spans="1:29" x14ac:dyDescent="0.25">
      <c r="A383" s="18">
        <v>43718.586805555555</v>
      </c>
      <c r="B383" s="17" t="s">
        <v>754</v>
      </c>
      <c r="C383" s="17" t="s">
        <v>817</v>
      </c>
      <c r="D383" s="74">
        <v>26</v>
      </c>
      <c r="E383" s="74">
        <v>18</v>
      </c>
      <c r="F383" s="74">
        <v>0</v>
      </c>
      <c r="G383" s="74">
        <v>95</v>
      </c>
      <c r="I383" s="74" t="s">
        <v>128</v>
      </c>
      <c r="J383" s="74">
        <v>10</v>
      </c>
      <c r="K383" s="20" t="s">
        <v>140</v>
      </c>
      <c r="L383" s="78" t="s">
        <v>129</v>
      </c>
      <c r="M383" s="78">
        <v>48</v>
      </c>
      <c r="N383" s="78" t="s">
        <v>219</v>
      </c>
      <c r="O383" s="78">
        <v>0</v>
      </c>
      <c r="P383" s="20">
        <v>0.7</v>
      </c>
      <c r="Q383" s="20" t="s">
        <v>696</v>
      </c>
      <c r="R383" s="20">
        <v>0.7</v>
      </c>
      <c r="S383" s="20" t="s">
        <v>696</v>
      </c>
      <c r="T383" s="34">
        <v>36.5</v>
      </c>
      <c r="U383" s="68">
        <v>49.35</v>
      </c>
      <c r="V383" s="56">
        <v>6.6</v>
      </c>
      <c r="W383" s="38">
        <f>SUM(V383/U383)*100-100</f>
        <v>-86.626139817629181</v>
      </c>
      <c r="X383" s="34">
        <f>IF(W383&lt;-66.66,1.96,-1)</f>
        <v>1.96</v>
      </c>
      <c r="Y383" s="32">
        <f>SUM(Y382+X383)</f>
        <v>62.000000000000121</v>
      </c>
      <c r="Z383" s="34">
        <f>IF(W383&lt;-49.99,0.98,-1)</f>
        <v>0.98</v>
      </c>
      <c r="AA383" s="34">
        <f>SUM(AA382+Table2[[#This Row],[Dob P/L]])</f>
        <v>12.020000000000046</v>
      </c>
      <c r="AB383" s="34">
        <f>IF(V383=1.01,(U383-1)*98%,-1)</f>
        <v>-1</v>
      </c>
      <c r="AC383" s="34">
        <f>SUM(AC382+Table2[[#This Row],[Win P/L]])</f>
        <v>76.134000000000015</v>
      </c>
    </row>
    <row r="384" spans="1:29" x14ac:dyDescent="0.25">
      <c r="A384" s="18">
        <v>43718.590277777781</v>
      </c>
      <c r="B384" s="17" t="s">
        <v>59</v>
      </c>
      <c r="C384" s="17" t="s">
        <v>343</v>
      </c>
      <c r="D384" s="74">
        <v>6</v>
      </c>
      <c r="E384" s="74">
        <v>12</v>
      </c>
      <c r="F384" s="74">
        <v>0</v>
      </c>
      <c r="G384" s="74">
        <v>117</v>
      </c>
      <c r="H384" s="19" t="s">
        <v>90</v>
      </c>
      <c r="I384" s="74" t="s">
        <v>128</v>
      </c>
      <c r="J384" s="74">
        <v>8</v>
      </c>
      <c r="K384" s="20" t="s">
        <v>739</v>
      </c>
      <c r="L384" s="78" t="s">
        <v>129</v>
      </c>
      <c r="M384" s="78">
        <v>60</v>
      </c>
      <c r="N384" s="78" t="s">
        <v>128</v>
      </c>
      <c r="O384" s="78">
        <v>-21</v>
      </c>
      <c r="P384" s="20">
        <v>0.75</v>
      </c>
      <c r="Q384" s="20" t="s">
        <v>663</v>
      </c>
      <c r="R384" s="20">
        <v>0.75</v>
      </c>
      <c r="S384" s="20" t="s">
        <v>740</v>
      </c>
      <c r="T384" s="34">
        <v>37</v>
      </c>
      <c r="U384" s="68">
        <v>23</v>
      </c>
      <c r="V384" s="56">
        <v>11.5</v>
      </c>
      <c r="W384" s="38">
        <f>SUM(V384/U384)*100-100</f>
        <v>-50</v>
      </c>
      <c r="X384" s="34">
        <f>IF(W384&lt;-66.66,1.96,-1)</f>
        <v>-1</v>
      </c>
      <c r="Y384" s="32">
        <f>SUM(Y383+X384)</f>
        <v>61.000000000000121</v>
      </c>
      <c r="Z384" s="34">
        <f>IF(W384&lt;-49.99,0.98,-1)</f>
        <v>0.98</v>
      </c>
      <c r="AA384" s="34">
        <f>SUM(AA383+Table2[[#This Row],[Dob P/L]])</f>
        <v>13.000000000000046</v>
      </c>
      <c r="AB384" s="34">
        <f>IF(V384=1.01,(U384-1)*98%,-1)</f>
        <v>-1</v>
      </c>
      <c r="AC384" s="34">
        <f>SUM(AC383+Table2[[#This Row],[Win P/L]])</f>
        <v>75.134000000000015</v>
      </c>
    </row>
    <row r="385" spans="1:29" x14ac:dyDescent="0.25">
      <c r="A385" s="18">
        <v>43718.604166666664</v>
      </c>
      <c r="B385" s="17" t="s">
        <v>34</v>
      </c>
      <c r="C385" s="17" t="s">
        <v>169</v>
      </c>
      <c r="D385" s="74">
        <v>6</v>
      </c>
      <c r="E385" s="74">
        <v>24</v>
      </c>
      <c r="F385" s="74">
        <v>2</v>
      </c>
      <c r="G385" s="74">
        <v>65</v>
      </c>
      <c r="H385" s="19" t="s">
        <v>152</v>
      </c>
      <c r="I385" s="74" t="s">
        <v>128</v>
      </c>
      <c r="J385" s="74">
        <v>8</v>
      </c>
      <c r="K385" s="20" t="s">
        <v>739</v>
      </c>
      <c r="L385" s="78" t="s">
        <v>127</v>
      </c>
      <c r="M385" s="78">
        <v>64</v>
      </c>
      <c r="N385" s="78" t="s">
        <v>128</v>
      </c>
      <c r="O385" s="78">
        <v>9.5</v>
      </c>
      <c r="P385" s="20">
        <v>0.75</v>
      </c>
      <c r="Q385" s="20" t="s">
        <v>806</v>
      </c>
      <c r="R385" s="20">
        <v>0.75</v>
      </c>
      <c r="S385" s="20" t="s">
        <v>740</v>
      </c>
      <c r="T385" s="34">
        <v>37</v>
      </c>
      <c r="U385" s="68">
        <v>8.4</v>
      </c>
      <c r="V385" s="56">
        <v>9.4</v>
      </c>
      <c r="W385" s="38">
        <f>SUM(V385/U385)*100-100</f>
        <v>11.904761904761912</v>
      </c>
      <c r="X385" s="34">
        <f>IF(W385&lt;-66.66,1.96,-1)</f>
        <v>-1</v>
      </c>
      <c r="Y385" s="32">
        <f>SUM(Y384+X385)</f>
        <v>60.000000000000121</v>
      </c>
      <c r="Z385" s="34">
        <f>IF(W385&lt;-49.99,0.98,-1)</f>
        <v>-1</v>
      </c>
      <c r="AA385" s="34">
        <f>SUM(AA384+Table2[[#This Row],[Dob P/L]])</f>
        <v>12.000000000000046</v>
      </c>
      <c r="AB385" s="34">
        <f>IF(V385=1.01,(U385-1)*98%,-1)</f>
        <v>-1</v>
      </c>
      <c r="AC385" s="34">
        <f>SUM(AC384+Table2[[#This Row],[Win P/L]])</f>
        <v>74.134000000000015</v>
      </c>
    </row>
    <row r="386" spans="1:29" x14ac:dyDescent="0.25">
      <c r="A386" s="18">
        <v>43718.607638888891</v>
      </c>
      <c r="B386" s="17" t="s">
        <v>754</v>
      </c>
      <c r="C386" s="17" t="s">
        <v>783</v>
      </c>
      <c r="D386" s="74">
        <v>15</v>
      </c>
      <c r="E386" s="74">
        <v>14</v>
      </c>
      <c r="F386" s="74">
        <v>0</v>
      </c>
      <c r="H386" s="19" t="s">
        <v>360</v>
      </c>
      <c r="I386" s="74">
        <v>0</v>
      </c>
      <c r="J386" s="74" t="s">
        <v>129</v>
      </c>
      <c r="K386" s="20">
        <v>0</v>
      </c>
      <c r="L386" s="78" t="s">
        <v>127</v>
      </c>
      <c r="M386" s="78" t="s">
        <v>544</v>
      </c>
      <c r="N386" s="78">
        <v>1</v>
      </c>
      <c r="O386" s="78" t="s">
        <v>784</v>
      </c>
      <c r="P386" s="20">
        <v>1</v>
      </c>
      <c r="Q386" s="20">
        <v>1</v>
      </c>
      <c r="R386" s="20" t="s">
        <v>780</v>
      </c>
      <c r="S386" s="20">
        <v>1</v>
      </c>
      <c r="T386" s="34" t="s">
        <v>781</v>
      </c>
      <c r="U386" s="68">
        <v>35.729999999999997</v>
      </c>
      <c r="V386" s="56">
        <v>3</v>
      </c>
      <c r="W386" s="38">
        <f>SUM(V386/U386)*100-100</f>
        <v>-91.603694374475225</v>
      </c>
      <c r="X386" s="34">
        <f>IF(W386&lt;-66.66,1.96,-1)</f>
        <v>1.96</v>
      </c>
      <c r="Y386" s="32">
        <f>SUM(Y385+X386)</f>
        <v>61.960000000000122</v>
      </c>
      <c r="Z386" s="34">
        <f>IF(W386&lt;-49.99,0.98,-1)</f>
        <v>0.98</v>
      </c>
      <c r="AA386" s="34">
        <f>SUM(AA385+Table2[[#This Row],[Dob P/L]])</f>
        <v>12.980000000000047</v>
      </c>
      <c r="AB386" s="34">
        <f>IF(V386=1.01,(U386-1)*98%,-1)</f>
        <v>-1</v>
      </c>
      <c r="AC386" s="34">
        <f>SUM(AC385+Table2[[#This Row],[Win P/L]])</f>
        <v>73.134000000000015</v>
      </c>
    </row>
    <row r="387" spans="1:29" x14ac:dyDescent="0.25">
      <c r="A387" s="18">
        <v>43718.607638888891</v>
      </c>
      <c r="B387" s="17" t="s">
        <v>754</v>
      </c>
      <c r="C387" s="17" t="s">
        <v>793</v>
      </c>
      <c r="D387" s="74">
        <v>6</v>
      </c>
      <c r="E387" s="74">
        <v>35</v>
      </c>
      <c r="F387" s="74">
        <v>0</v>
      </c>
      <c r="G387" s="74">
        <v>107</v>
      </c>
      <c r="H387" s="17" t="s">
        <v>794</v>
      </c>
      <c r="I387" s="74">
        <v>0</v>
      </c>
      <c r="J387" s="74" t="s">
        <v>139</v>
      </c>
      <c r="K387" s="20" t="s">
        <v>220</v>
      </c>
      <c r="L387" s="78">
        <v>2</v>
      </c>
      <c r="M387" s="78" t="s">
        <v>689</v>
      </c>
      <c r="N387" s="78" t="s">
        <v>128</v>
      </c>
      <c r="O387" s="78">
        <v>9.5</v>
      </c>
      <c r="P387" s="20" t="s">
        <v>716</v>
      </c>
      <c r="Q387" s="20">
        <v>1</v>
      </c>
      <c r="R387" s="20" t="s">
        <v>795</v>
      </c>
      <c r="S387" s="20">
        <v>0.85709999999999997</v>
      </c>
      <c r="T387" s="34">
        <v>47</v>
      </c>
      <c r="U387" s="68">
        <v>15.5</v>
      </c>
      <c r="V387" s="56">
        <v>9.4</v>
      </c>
      <c r="W387" s="38">
        <f>SUM(V387/U387)*100-100</f>
        <v>-39.354838709677423</v>
      </c>
      <c r="X387" s="34">
        <f>IF(W387&lt;-66.66,1.96,-1)</f>
        <v>-1</v>
      </c>
      <c r="Y387" s="32">
        <f>SUM(Y386+X387)</f>
        <v>60.960000000000122</v>
      </c>
      <c r="Z387" s="34">
        <f>IF(W387&lt;-49.99,0.98,-1)</f>
        <v>-1</v>
      </c>
      <c r="AA387" s="34">
        <f>SUM(AA386+Table2[[#This Row],[Dob P/L]])</f>
        <v>11.980000000000047</v>
      </c>
      <c r="AB387" s="34">
        <f>IF(V387=1.01,(U387-1)*98%,-1)</f>
        <v>-1</v>
      </c>
      <c r="AC387" s="34">
        <f>SUM(AC386+Table2[[#This Row],[Win P/L]])</f>
        <v>72.134000000000015</v>
      </c>
    </row>
    <row r="388" spans="1:29" x14ac:dyDescent="0.25">
      <c r="A388" s="18">
        <v>43718.628472222219</v>
      </c>
      <c r="B388" s="17" t="s">
        <v>754</v>
      </c>
      <c r="C388" s="17" t="s">
        <v>188</v>
      </c>
      <c r="D388" s="74">
        <v>10</v>
      </c>
      <c r="E388" s="74">
        <v>29</v>
      </c>
      <c r="F388" s="74">
        <v>0</v>
      </c>
      <c r="G388" s="74">
        <v>94</v>
      </c>
      <c r="H388" s="19" t="s">
        <v>807</v>
      </c>
      <c r="I388" s="74" t="s">
        <v>128</v>
      </c>
      <c r="J388" s="74">
        <v>16</v>
      </c>
      <c r="K388" s="20" t="s">
        <v>312</v>
      </c>
      <c r="L388" s="78" t="s">
        <v>129</v>
      </c>
      <c r="M388" s="78">
        <v>50</v>
      </c>
      <c r="N388" s="78" t="s">
        <v>129</v>
      </c>
      <c r="O388" s="78">
        <v>-2</v>
      </c>
      <c r="P388" s="20">
        <v>0.75</v>
      </c>
      <c r="Q388" s="20" t="s">
        <v>740</v>
      </c>
      <c r="R388" s="20">
        <v>0.75</v>
      </c>
      <c r="S388" s="20" t="s">
        <v>740</v>
      </c>
      <c r="T388" s="34">
        <v>74</v>
      </c>
      <c r="U388" s="68">
        <v>12</v>
      </c>
      <c r="V388" s="56">
        <v>2</v>
      </c>
      <c r="W388" s="38">
        <f>SUM(V388/U388)*100-100</f>
        <v>-83.333333333333343</v>
      </c>
      <c r="X388" s="34">
        <f>IF(W388&lt;-66.66,1.96,-1)</f>
        <v>1.96</v>
      </c>
      <c r="Y388" s="32">
        <f>SUM(Y387+X388)</f>
        <v>62.920000000000122</v>
      </c>
      <c r="Z388" s="34">
        <f>IF(W388&lt;-49.99,0.98,-1)</f>
        <v>0.98</v>
      </c>
      <c r="AA388" s="34">
        <f>SUM(AA387+Table2[[#This Row],[Dob P/L]])</f>
        <v>12.960000000000047</v>
      </c>
      <c r="AB388" s="34">
        <f>IF(V388=1.01,(U388-1)*98%,-1)</f>
        <v>-1</v>
      </c>
      <c r="AC388" s="34">
        <f>SUM(AC387+Table2[[#This Row],[Win P/L]])</f>
        <v>71.134000000000015</v>
      </c>
    </row>
    <row r="389" spans="1:29" x14ac:dyDescent="0.25">
      <c r="A389" s="18">
        <v>43718.628472222219</v>
      </c>
      <c r="B389" s="17" t="s">
        <v>754</v>
      </c>
      <c r="C389" s="17" t="s">
        <v>809</v>
      </c>
      <c r="D389" s="74">
        <v>11</v>
      </c>
      <c r="E389" s="74">
        <v>67</v>
      </c>
      <c r="F389" s="74">
        <v>0</v>
      </c>
      <c r="G389" s="74">
        <v>108</v>
      </c>
      <c r="H389" s="19" t="s">
        <v>810</v>
      </c>
      <c r="I389" s="74" t="s">
        <v>127</v>
      </c>
      <c r="J389" s="74">
        <v>18</v>
      </c>
      <c r="K389" s="20" t="s">
        <v>277</v>
      </c>
      <c r="L389" s="78" t="s">
        <v>128</v>
      </c>
      <c r="M389" s="78">
        <v>74</v>
      </c>
      <c r="N389" s="78" t="s">
        <v>129</v>
      </c>
      <c r="O389" s="78">
        <v>28.5</v>
      </c>
      <c r="P389" s="20">
        <v>0.72219999999999995</v>
      </c>
      <c r="Q389" s="20" t="s">
        <v>671</v>
      </c>
      <c r="R389" s="20">
        <v>0.72222222222222221</v>
      </c>
      <c r="S389" s="20" t="s">
        <v>811</v>
      </c>
      <c r="T389" s="34">
        <v>73.5</v>
      </c>
      <c r="U389" s="56">
        <v>7.96</v>
      </c>
      <c r="V389" s="56">
        <v>6.2</v>
      </c>
      <c r="W389" s="38">
        <f>SUM(V389/U389)*100-100</f>
        <v>-22.110552763819086</v>
      </c>
      <c r="X389" s="34">
        <f>IF(W389&lt;-66.66,1.96,-1)</f>
        <v>-1</v>
      </c>
      <c r="Y389" s="32">
        <f>SUM(Y388+X389)</f>
        <v>61.920000000000122</v>
      </c>
      <c r="Z389" s="34">
        <f>IF(W389&lt;-49.99,0.98,-1)</f>
        <v>-1</v>
      </c>
      <c r="AA389" s="34">
        <f>SUM(AA388+Table2[[#This Row],[Dob P/L]])</f>
        <v>11.960000000000047</v>
      </c>
      <c r="AB389" s="34">
        <f>IF(V389=1.01,(U389-1)*98%,-1)</f>
        <v>-1</v>
      </c>
      <c r="AC389" s="34">
        <f>SUM(AC388+Table2[[#This Row],[Win P/L]])</f>
        <v>70.134000000000015</v>
      </c>
    </row>
    <row r="390" spans="1:29" x14ac:dyDescent="0.25">
      <c r="A390" s="18">
        <v>43718.628472222219</v>
      </c>
      <c r="B390" s="17" t="s">
        <v>754</v>
      </c>
      <c r="C390" s="17" t="s">
        <v>812</v>
      </c>
      <c r="D390" s="74">
        <v>17</v>
      </c>
      <c r="E390" s="74">
        <v>37</v>
      </c>
      <c r="F390" s="74">
        <v>0</v>
      </c>
      <c r="G390" s="74">
        <v>108</v>
      </c>
      <c r="H390" s="19" t="s">
        <v>813</v>
      </c>
      <c r="I390" s="74" t="s">
        <v>127</v>
      </c>
      <c r="J390" s="74">
        <v>14</v>
      </c>
      <c r="K390" s="20" t="s">
        <v>659</v>
      </c>
      <c r="L390" s="78" t="s">
        <v>129</v>
      </c>
      <c r="M390" s="78">
        <v>52</v>
      </c>
      <c r="N390" s="78" t="s">
        <v>128</v>
      </c>
      <c r="O390" s="78">
        <v>-21</v>
      </c>
      <c r="P390" s="20">
        <v>0.71430000000000005</v>
      </c>
      <c r="Q390" s="20" t="s">
        <v>814</v>
      </c>
      <c r="R390" s="20">
        <v>0.7142857142857143</v>
      </c>
      <c r="S390" s="20" t="s">
        <v>681</v>
      </c>
      <c r="T390" s="34">
        <v>55</v>
      </c>
      <c r="U390" s="68">
        <v>13.39</v>
      </c>
      <c r="V390" s="56">
        <v>13</v>
      </c>
      <c r="W390" s="38">
        <f>SUM(V390/U390)*100-100</f>
        <v>-2.9126213592232943</v>
      </c>
      <c r="X390" s="34">
        <f>IF(W390&lt;-66.66,1.96,-1)</f>
        <v>-1</v>
      </c>
      <c r="Y390" s="32">
        <f>SUM(Y389+X390)</f>
        <v>60.920000000000122</v>
      </c>
      <c r="Z390" s="34">
        <f>IF(W390&lt;-49.99,0.98,-1)</f>
        <v>-1</v>
      </c>
      <c r="AA390" s="34">
        <f>SUM(AA389+Table2[[#This Row],[Dob P/L]])</f>
        <v>10.960000000000047</v>
      </c>
      <c r="AB390" s="34">
        <f>IF(V390=1.01,(U390-1)*98%,-1)</f>
        <v>-1</v>
      </c>
      <c r="AC390" s="34">
        <f>SUM(AC389+Table2[[#This Row],[Win P/L]])</f>
        <v>69.134000000000015</v>
      </c>
    </row>
    <row r="391" spans="1:29" x14ac:dyDescent="0.25">
      <c r="A391" s="18">
        <v>43718.628472222219</v>
      </c>
      <c r="B391" s="17" t="s">
        <v>754</v>
      </c>
      <c r="C391" s="17" t="s">
        <v>815</v>
      </c>
      <c r="D391" s="74">
        <v>9</v>
      </c>
      <c r="E391" s="74">
        <v>97</v>
      </c>
      <c r="F391" s="74">
        <v>0</v>
      </c>
      <c r="G391" s="74">
        <v>106</v>
      </c>
      <c r="H391" s="19" t="s">
        <v>816</v>
      </c>
      <c r="I391" s="74" t="s">
        <v>128</v>
      </c>
      <c r="J391" s="74">
        <v>7</v>
      </c>
      <c r="K391" s="20" t="s">
        <v>659</v>
      </c>
      <c r="L391" s="78" t="s">
        <v>127</v>
      </c>
      <c r="M391" s="78">
        <v>65</v>
      </c>
      <c r="N391" s="78" t="s">
        <v>127</v>
      </c>
      <c r="O391" s="78">
        <v>-11.5</v>
      </c>
      <c r="P391" s="20">
        <v>0.71430000000000005</v>
      </c>
      <c r="Q391" s="20" t="s">
        <v>663</v>
      </c>
      <c r="R391" s="20">
        <v>0.7142857142857143</v>
      </c>
      <c r="S391" s="20" t="s">
        <v>681</v>
      </c>
      <c r="T391" s="34">
        <v>27.5</v>
      </c>
      <c r="U391" s="68">
        <v>17.5</v>
      </c>
      <c r="V391" s="56">
        <v>2.78</v>
      </c>
      <c r="W391" s="38">
        <f>SUM(V391/U391)*100-100</f>
        <v>-84.114285714285714</v>
      </c>
      <c r="X391" s="34">
        <f>IF(W391&lt;-66.66,1.96,-1)</f>
        <v>1.96</v>
      </c>
      <c r="Y391" s="32">
        <f>SUM(Y390+X391)</f>
        <v>62.880000000000123</v>
      </c>
      <c r="Z391" s="34">
        <f>IF(W391&lt;-49.99,0.98,-1)</f>
        <v>0.98</v>
      </c>
      <c r="AA391" s="34">
        <f>SUM(AA390+Table2[[#This Row],[Dob P/L]])</f>
        <v>11.940000000000047</v>
      </c>
      <c r="AB391" s="34">
        <f>IF(V391=1.01,(U391-1)*98%,-1)</f>
        <v>-1</v>
      </c>
      <c r="AC391" s="34">
        <f>SUM(AC390+Table2[[#This Row],[Win P/L]])</f>
        <v>68.134000000000015</v>
      </c>
    </row>
    <row r="392" spans="1:29" x14ac:dyDescent="0.25">
      <c r="A392" s="18">
        <v>43718.645833333336</v>
      </c>
      <c r="B392" s="17" t="s">
        <v>34</v>
      </c>
      <c r="C392" s="17" t="s">
        <v>802</v>
      </c>
      <c r="D392" s="74">
        <v>15</v>
      </c>
      <c r="E392" s="74">
        <v>39</v>
      </c>
      <c r="F392" s="74">
        <v>8</v>
      </c>
      <c r="G392" s="74">
        <v>80</v>
      </c>
      <c r="H392" s="19" t="s">
        <v>339</v>
      </c>
      <c r="I392" s="74" t="s">
        <v>131</v>
      </c>
      <c r="J392" s="74">
        <v>13</v>
      </c>
      <c r="K392" s="20" t="s">
        <v>679</v>
      </c>
      <c r="L392" s="78" t="s">
        <v>127</v>
      </c>
      <c r="M392" s="78">
        <v>66</v>
      </c>
      <c r="N392" s="78" t="s">
        <v>128</v>
      </c>
      <c r="O392" s="78">
        <v>-21</v>
      </c>
      <c r="P392" s="20">
        <v>0.76919999999999999</v>
      </c>
      <c r="Q392" s="20" t="s">
        <v>803</v>
      </c>
      <c r="R392" s="20">
        <v>0.76923076923076927</v>
      </c>
      <c r="S392" s="20" t="s">
        <v>680</v>
      </c>
      <c r="T392" s="34">
        <v>65</v>
      </c>
      <c r="U392" s="68">
        <v>24.52</v>
      </c>
      <c r="V392" s="56">
        <v>6.2</v>
      </c>
      <c r="W392" s="38">
        <f>SUM(V392/U392)*100-100</f>
        <v>-74.714518760195759</v>
      </c>
      <c r="X392" s="34">
        <f>IF(W392&lt;-66.66,1.96,-1)</f>
        <v>1.96</v>
      </c>
      <c r="Y392" s="32">
        <f>SUM(Y391+X392)</f>
        <v>64.840000000000117</v>
      </c>
      <c r="Z392" s="34">
        <f>IF(W392&lt;-49.99,0.98,-1)</f>
        <v>0.98</v>
      </c>
      <c r="AA392" s="34">
        <f>SUM(AA391+Table2[[#This Row],[Dob P/L]])</f>
        <v>12.920000000000048</v>
      </c>
      <c r="AB392" s="34">
        <f>IF(V392=1.01,(U392-1)*98%,-1)</f>
        <v>-1</v>
      </c>
      <c r="AC392" s="34">
        <f>SUM(AC391+Table2[[#This Row],[Win P/L]])</f>
        <v>67.134000000000015</v>
      </c>
    </row>
    <row r="393" spans="1:29" x14ac:dyDescent="0.25">
      <c r="A393" s="18">
        <v>43718.645833333336</v>
      </c>
      <c r="B393" s="17" t="s">
        <v>34</v>
      </c>
      <c r="C393" s="17" t="s">
        <v>591</v>
      </c>
      <c r="D393" s="74">
        <v>7.5</v>
      </c>
      <c r="E393" s="74">
        <v>11</v>
      </c>
      <c r="F393" s="74">
        <v>4</v>
      </c>
      <c r="G393" s="74">
        <v>68</v>
      </c>
      <c r="H393" s="19" t="s">
        <v>486</v>
      </c>
      <c r="I393" s="74" t="s">
        <v>219</v>
      </c>
      <c r="J393" s="74">
        <v>7</v>
      </c>
      <c r="K393" s="20" t="s">
        <v>220</v>
      </c>
      <c r="L393" s="78" t="s">
        <v>127</v>
      </c>
      <c r="M393" s="78">
        <v>43</v>
      </c>
      <c r="N393" s="78" t="s">
        <v>127</v>
      </c>
      <c r="O393" s="78">
        <v>19</v>
      </c>
      <c r="P393" s="20">
        <v>0.71430000000000005</v>
      </c>
      <c r="Q393" s="20" t="s">
        <v>716</v>
      </c>
      <c r="R393" s="20">
        <v>0.7142857142857143</v>
      </c>
      <c r="S393" s="20" t="s">
        <v>681</v>
      </c>
      <c r="T393" s="34">
        <v>27.5</v>
      </c>
      <c r="U393" s="68">
        <v>50</v>
      </c>
      <c r="V393" s="56">
        <v>8</v>
      </c>
      <c r="W393" s="38">
        <f>SUM(V393/U393)*100-100</f>
        <v>-84</v>
      </c>
      <c r="X393" s="34">
        <f>IF(W393&lt;-66.66,1.96,-1)</f>
        <v>1.96</v>
      </c>
      <c r="Y393" s="32">
        <f>SUM(Y392+X393)</f>
        <v>66.800000000000111</v>
      </c>
      <c r="Z393" s="34">
        <f>IF(W393&lt;-49.99,0.98,-1)</f>
        <v>0.98</v>
      </c>
      <c r="AA393" s="34">
        <f>SUM(AA392+Table2[[#This Row],[Dob P/L]])</f>
        <v>13.900000000000048</v>
      </c>
      <c r="AB393" s="34">
        <f>IF(V393=1.01,(U393-1)*98%,-1)</f>
        <v>-1</v>
      </c>
      <c r="AC393" s="34">
        <f>SUM(AC392+Table2[[#This Row],[Win P/L]])</f>
        <v>66.134000000000015</v>
      </c>
    </row>
    <row r="394" spans="1:29" x14ac:dyDescent="0.25">
      <c r="A394" s="18">
        <v>43718.649305555555</v>
      </c>
      <c r="B394" s="17" t="s">
        <v>754</v>
      </c>
      <c r="C394" s="17" t="s">
        <v>115</v>
      </c>
      <c r="D394" s="74">
        <v>21</v>
      </c>
      <c r="E394" s="74">
        <v>53</v>
      </c>
      <c r="F394" s="74">
        <v>0</v>
      </c>
      <c r="G394" s="74">
        <v>114</v>
      </c>
      <c r="H394" s="17" t="s">
        <v>444</v>
      </c>
      <c r="I394" s="74">
        <v>1</v>
      </c>
      <c r="J394" s="74" t="s">
        <v>123</v>
      </c>
      <c r="K394" s="20" t="s">
        <v>607</v>
      </c>
      <c r="L394" s="78">
        <v>2</v>
      </c>
      <c r="M394" s="78" t="s">
        <v>698</v>
      </c>
      <c r="N394" s="78" t="s">
        <v>127</v>
      </c>
      <c r="O394" s="78">
        <v>19</v>
      </c>
      <c r="P394" s="20" t="s">
        <v>663</v>
      </c>
      <c r="Q394" s="20">
        <v>1</v>
      </c>
      <c r="R394" s="20" t="s">
        <v>785</v>
      </c>
      <c r="S394" s="20">
        <v>1</v>
      </c>
      <c r="T394" s="34">
        <v>47.5</v>
      </c>
      <c r="U394" s="68">
        <v>18.37</v>
      </c>
      <c r="V394" s="56">
        <v>1.01</v>
      </c>
      <c r="W394" s="38">
        <f>SUM(V394/U394)*100-100</f>
        <v>-94.501905280348396</v>
      </c>
      <c r="X394" s="34">
        <f>IF(W394&lt;-66.66,1.96,-1)</f>
        <v>1.96</v>
      </c>
      <c r="Y394" s="32">
        <f>SUM(Y393+X394)</f>
        <v>68.760000000000105</v>
      </c>
      <c r="Z394" s="34">
        <f>IF(W394&lt;-49.99,0.98,-1)</f>
        <v>0.98</v>
      </c>
      <c r="AA394" s="34">
        <f>SUM(AA393+Table2[[#This Row],[Dob P/L]])</f>
        <v>14.880000000000049</v>
      </c>
      <c r="AB394" s="34">
        <f>IF(V394=1.01,(U394-1)*98%,-1)</f>
        <v>17.022600000000001</v>
      </c>
      <c r="AC394" s="34">
        <f>SUM(AC393+Table2[[#This Row],[Win P/L]])</f>
        <v>83.156600000000012</v>
      </c>
    </row>
    <row r="395" spans="1:29" x14ac:dyDescent="0.25">
      <c r="A395" s="18">
        <v>43718.649305555555</v>
      </c>
      <c r="B395" s="17" t="s">
        <v>754</v>
      </c>
      <c r="C395" s="17" t="s">
        <v>799</v>
      </c>
      <c r="D395" s="74">
        <v>11</v>
      </c>
      <c r="E395" s="74">
        <v>33</v>
      </c>
      <c r="F395" s="74">
        <v>0</v>
      </c>
      <c r="G395" s="74">
        <v>131</v>
      </c>
      <c r="H395" s="17" t="s">
        <v>800</v>
      </c>
      <c r="I395" s="74">
        <v>1</v>
      </c>
      <c r="J395" s="74" t="s">
        <v>123</v>
      </c>
      <c r="K395" s="20" t="s">
        <v>607</v>
      </c>
      <c r="L395" s="78">
        <v>3</v>
      </c>
      <c r="M395" s="78" t="s">
        <v>703</v>
      </c>
      <c r="N395" s="78" t="s">
        <v>128</v>
      </c>
      <c r="O395" s="78">
        <v>9.5</v>
      </c>
      <c r="P395" s="20" t="s">
        <v>724</v>
      </c>
      <c r="Q395" s="20">
        <v>0.8</v>
      </c>
      <c r="R395" s="20" t="s">
        <v>801</v>
      </c>
      <c r="S395" s="20">
        <v>0.8</v>
      </c>
      <c r="T395" s="34">
        <v>28</v>
      </c>
      <c r="U395" s="68">
        <v>9.1199999999999992</v>
      </c>
      <c r="V395" s="56">
        <v>5</v>
      </c>
      <c r="W395" s="38">
        <f>SUM(V395/U395)*100-100</f>
        <v>-45.175438596491226</v>
      </c>
      <c r="X395" s="34">
        <f>IF(W395&lt;-66.66,1.96,-1)</f>
        <v>-1</v>
      </c>
      <c r="Y395" s="32">
        <f>SUM(Y394+X395)</f>
        <v>67.760000000000105</v>
      </c>
      <c r="Z395" s="34">
        <f>IF(W395&lt;-49.99,0.98,-1)</f>
        <v>-1</v>
      </c>
      <c r="AA395" s="34">
        <f>SUM(AA394+Table2[[#This Row],[Dob P/L]])</f>
        <v>13.880000000000049</v>
      </c>
      <c r="AB395" s="34">
        <f>IF(V395=1.01,(U395-1)*98%,-1)</f>
        <v>-1</v>
      </c>
      <c r="AC395" s="34">
        <f>SUM(AC394+Table2[[#This Row],[Win P/L]])</f>
        <v>82.156600000000012</v>
      </c>
    </row>
    <row r="396" spans="1:29" x14ac:dyDescent="0.25">
      <c r="A396" s="18">
        <v>43718.670138888891</v>
      </c>
      <c r="B396" s="17" t="s">
        <v>754</v>
      </c>
      <c r="C396" s="17" t="s">
        <v>786</v>
      </c>
      <c r="D396" s="74">
        <v>13</v>
      </c>
      <c r="E396" s="74">
        <v>24</v>
      </c>
      <c r="F396" s="74">
        <v>0</v>
      </c>
      <c r="G396" s="74">
        <v>109</v>
      </c>
      <c r="H396" s="17" t="s">
        <v>787</v>
      </c>
      <c r="I396" s="74">
        <v>1</v>
      </c>
      <c r="J396" s="74" t="s">
        <v>130</v>
      </c>
      <c r="K396" s="20" t="s">
        <v>153</v>
      </c>
      <c r="L396" s="78">
        <v>2</v>
      </c>
      <c r="M396" s="78" t="s">
        <v>638</v>
      </c>
      <c r="N396" s="78" t="s">
        <v>128</v>
      </c>
      <c r="O396" s="78">
        <v>-21</v>
      </c>
      <c r="P396" s="20" t="s">
        <v>663</v>
      </c>
      <c r="Q396" s="20">
        <v>1</v>
      </c>
      <c r="R396" s="20" t="s">
        <v>788</v>
      </c>
      <c r="S396" s="20">
        <v>1</v>
      </c>
      <c r="T396" s="34">
        <v>57</v>
      </c>
      <c r="U396" s="68">
        <v>19.5</v>
      </c>
      <c r="V396" s="56">
        <v>5.2</v>
      </c>
      <c r="W396" s="38">
        <f>SUM(V396/U396)*100-100</f>
        <v>-73.333333333333329</v>
      </c>
      <c r="X396" s="34">
        <f>IF(W396&lt;-66.66,1.96,-1)</f>
        <v>1.96</v>
      </c>
      <c r="Y396" s="32">
        <f>SUM(Y395+X396)</f>
        <v>69.720000000000098</v>
      </c>
      <c r="Z396" s="34">
        <f>IF(W396&lt;-49.99,0.98,-1)</f>
        <v>0.98</v>
      </c>
      <c r="AA396" s="34">
        <f>SUM(AA395+Table2[[#This Row],[Dob P/L]])</f>
        <v>14.860000000000049</v>
      </c>
      <c r="AB396" s="34">
        <f>IF(V396=1.01,(U396-1)*98%,-1)</f>
        <v>-1</v>
      </c>
      <c r="AC396" s="34">
        <f>SUM(AC395+Table2[[#This Row],[Win P/L]])</f>
        <v>81.156600000000012</v>
      </c>
    </row>
    <row r="397" spans="1:29" x14ac:dyDescent="0.25">
      <c r="A397" s="18">
        <v>43718.670138888891</v>
      </c>
      <c r="B397" s="17" t="s">
        <v>754</v>
      </c>
      <c r="C397" s="17" t="s">
        <v>789</v>
      </c>
      <c r="D397" s="74">
        <v>15</v>
      </c>
      <c r="E397" s="74">
        <v>23</v>
      </c>
      <c r="F397" s="74">
        <v>0</v>
      </c>
      <c r="G397" s="74">
        <v>110</v>
      </c>
      <c r="H397" s="17" t="s">
        <v>790</v>
      </c>
      <c r="I397" s="74">
        <v>1</v>
      </c>
      <c r="J397" s="74" t="s">
        <v>129</v>
      </c>
      <c r="K397" s="20" t="s">
        <v>670</v>
      </c>
      <c r="L397" s="78">
        <v>3</v>
      </c>
      <c r="M397" s="78" t="s">
        <v>756</v>
      </c>
      <c r="N397" s="78" t="s">
        <v>127</v>
      </c>
      <c r="O397" s="78">
        <v>-11.5</v>
      </c>
      <c r="P397" s="20" t="s">
        <v>663</v>
      </c>
      <c r="Q397" s="20">
        <v>1</v>
      </c>
      <c r="R397" s="20" t="s">
        <v>780</v>
      </c>
      <c r="S397" s="20">
        <v>1</v>
      </c>
      <c r="T397" s="34">
        <v>28.5</v>
      </c>
      <c r="U397" s="68">
        <v>31.51</v>
      </c>
      <c r="V397" s="56">
        <v>30</v>
      </c>
      <c r="W397" s="38">
        <f>SUM(V397/U397)*100-100</f>
        <v>-4.7921294827039134</v>
      </c>
      <c r="X397" s="34">
        <f>IF(W397&lt;-66.66,1.96,-1)</f>
        <v>-1</v>
      </c>
      <c r="Y397" s="32">
        <f>SUM(Y396+X397)</f>
        <v>68.720000000000098</v>
      </c>
      <c r="Z397" s="34">
        <f>IF(W397&lt;-49.99,0.98,-1)</f>
        <v>-1</v>
      </c>
      <c r="AA397" s="34">
        <f>SUM(AA396+Table2[[#This Row],[Dob P/L]])</f>
        <v>13.860000000000049</v>
      </c>
      <c r="AB397" s="34">
        <f>IF(V397=1.01,(U397-1)*98%,-1)</f>
        <v>-1</v>
      </c>
      <c r="AC397" s="34">
        <f>SUM(AC396+Table2[[#This Row],[Win P/L]])</f>
        <v>80.156600000000012</v>
      </c>
    </row>
    <row r="398" spans="1:29" x14ac:dyDescent="0.25">
      <c r="A398" s="18">
        <v>43718.673611111109</v>
      </c>
      <c r="B398" s="17" t="s">
        <v>59</v>
      </c>
      <c r="C398" s="17" t="s">
        <v>791</v>
      </c>
      <c r="D398" s="74">
        <v>13</v>
      </c>
      <c r="E398" s="74">
        <v>13</v>
      </c>
      <c r="F398" s="74">
        <v>0</v>
      </c>
      <c r="G398" s="74">
        <v>105</v>
      </c>
      <c r="H398" s="17" t="s">
        <v>648</v>
      </c>
      <c r="I398" s="74">
        <v>0</v>
      </c>
      <c r="J398" s="74" t="s">
        <v>129</v>
      </c>
      <c r="K398" s="20" t="s">
        <v>220</v>
      </c>
      <c r="L398" s="78">
        <v>3</v>
      </c>
      <c r="M398" s="78" t="s">
        <v>638</v>
      </c>
      <c r="N398" s="78" t="s">
        <v>219</v>
      </c>
      <c r="O398" s="78">
        <v>0</v>
      </c>
      <c r="P398" s="20" t="s">
        <v>663</v>
      </c>
      <c r="Q398" s="20">
        <v>1</v>
      </c>
      <c r="R398" s="20" t="s">
        <v>780</v>
      </c>
      <c r="S398" s="20">
        <v>1</v>
      </c>
      <c r="T398" s="34">
        <v>28.5</v>
      </c>
      <c r="U398" s="68">
        <v>8.4</v>
      </c>
      <c r="V398" s="56">
        <v>1.44</v>
      </c>
      <c r="W398" s="38">
        <f>SUM(V398/U398)*100-100</f>
        <v>-82.857142857142861</v>
      </c>
      <c r="X398" s="34">
        <f>IF(W398&lt;-66.66,1.96,-1)</f>
        <v>1.96</v>
      </c>
      <c r="Y398" s="32">
        <f>SUM(Y397+X398)</f>
        <v>70.680000000000092</v>
      </c>
      <c r="Z398" s="34">
        <f>IF(W398&lt;-49.99,0.98,-1)</f>
        <v>0.98</v>
      </c>
      <c r="AA398" s="34">
        <f>SUM(AA397+Table2[[#This Row],[Dob P/L]])</f>
        <v>14.84000000000005</v>
      </c>
      <c r="AB398" s="34">
        <f>IF(V398=1.01,(U398-1)*98%,-1)</f>
        <v>-1</v>
      </c>
      <c r="AC398" s="34">
        <f>SUM(AC397+Table2[[#This Row],[Win P/L]])</f>
        <v>79.156600000000012</v>
      </c>
    </row>
    <row r="399" spans="1:29" x14ac:dyDescent="0.25">
      <c r="A399" s="18">
        <v>43718.694444444445</v>
      </c>
      <c r="B399" s="17" t="s">
        <v>754</v>
      </c>
      <c r="C399" s="17" t="s">
        <v>483</v>
      </c>
      <c r="D399" s="74">
        <v>26</v>
      </c>
      <c r="E399" s="74">
        <v>17</v>
      </c>
      <c r="F399" s="74">
        <v>0</v>
      </c>
      <c r="H399" s="19" t="s">
        <v>444</v>
      </c>
      <c r="I399" s="74" t="s">
        <v>128</v>
      </c>
      <c r="J399" s="74">
        <v>9</v>
      </c>
      <c r="K399" s="20" t="s">
        <v>277</v>
      </c>
      <c r="L399" s="78" t="s">
        <v>128</v>
      </c>
      <c r="M399" s="78">
        <v>61</v>
      </c>
      <c r="N399" s="78" t="s">
        <v>128</v>
      </c>
      <c r="O399" s="78">
        <v>-21</v>
      </c>
      <c r="P399" s="20">
        <v>0.77780000000000005</v>
      </c>
      <c r="Q399" s="20" t="s">
        <v>663</v>
      </c>
      <c r="R399" s="20">
        <v>0.77777777777777779</v>
      </c>
      <c r="S399" s="20" t="s">
        <v>675</v>
      </c>
      <c r="T399" s="34">
        <v>46.5</v>
      </c>
      <c r="U399" s="68">
        <v>100</v>
      </c>
      <c r="V399" s="56">
        <v>70</v>
      </c>
      <c r="W399" s="38">
        <f>SUM(V399/U399)*100-100</f>
        <v>-30</v>
      </c>
      <c r="X399" s="34">
        <f>IF(W399&lt;-66.66,1.96,-1)</f>
        <v>-1</v>
      </c>
      <c r="Y399" s="32">
        <f>SUM(Y398+X399)</f>
        <v>69.680000000000092</v>
      </c>
      <c r="Z399" s="34">
        <f>IF(W399&lt;-49.99,0.98,-1)</f>
        <v>-1</v>
      </c>
      <c r="AA399" s="34">
        <f>SUM(AA398+Table2[[#This Row],[Dob P/L]])</f>
        <v>13.84000000000005</v>
      </c>
      <c r="AB399" s="34">
        <f>IF(V399=1.01,(U399-1)*98%,-1)</f>
        <v>-1</v>
      </c>
      <c r="AC399" s="34">
        <f>SUM(AC398+Table2[[#This Row],[Win P/L]])</f>
        <v>78.156600000000012</v>
      </c>
    </row>
    <row r="400" spans="1:29" x14ac:dyDescent="0.25">
      <c r="A400" s="18">
        <v>43718.732638888891</v>
      </c>
      <c r="B400" s="17" t="s">
        <v>782</v>
      </c>
      <c r="C400" s="17" t="s">
        <v>475</v>
      </c>
      <c r="D400" s="74">
        <v>15</v>
      </c>
      <c r="E400" s="74">
        <v>17</v>
      </c>
      <c r="F400" s="74">
        <v>0</v>
      </c>
      <c r="G400" s="74">
        <v>117</v>
      </c>
      <c r="H400" s="19" t="s">
        <v>571</v>
      </c>
      <c r="I400" s="74" t="s">
        <v>131</v>
      </c>
      <c r="J400" s="74">
        <v>15</v>
      </c>
      <c r="K400" s="20" t="s">
        <v>747</v>
      </c>
      <c r="L400" s="78" t="s">
        <v>129</v>
      </c>
      <c r="M400" s="78">
        <v>83</v>
      </c>
      <c r="N400" s="78" t="s">
        <v>131</v>
      </c>
      <c r="O400" s="78">
        <v>-23</v>
      </c>
      <c r="P400" s="20">
        <v>0.73329999999999995</v>
      </c>
      <c r="Q400" s="20" t="s">
        <v>808</v>
      </c>
      <c r="R400" s="20">
        <v>0.73333333333333328</v>
      </c>
      <c r="S400" s="20" t="s">
        <v>748</v>
      </c>
      <c r="T400" s="34">
        <v>64.5</v>
      </c>
      <c r="U400" s="68">
        <v>6.6</v>
      </c>
      <c r="V400" s="56">
        <v>4.2</v>
      </c>
      <c r="W400" s="38">
        <f>SUM(V400/U400)*100-100</f>
        <v>-36.363636363636353</v>
      </c>
      <c r="X400" s="34">
        <f>IF(W400&lt;-66.66,1.96,-1)</f>
        <v>-1</v>
      </c>
      <c r="Y400" s="32">
        <f>SUM(Y399+X400)</f>
        <v>68.680000000000092</v>
      </c>
      <c r="Z400" s="34">
        <f>IF(W400&lt;-49.99,0.98,-1)</f>
        <v>-1</v>
      </c>
      <c r="AA400" s="34">
        <f>SUM(AA399+Table2[[#This Row],[Dob P/L]])</f>
        <v>12.84000000000005</v>
      </c>
      <c r="AB400" s="34">
        <f>IF(V400=1.01,(U400-1)*98%,-1)</f>
        <v>-1</v>
      </c>
      <c r="AC400" s="34">
        <f>SUM(AC399+Table2[[#This Row],[Win P/L]])</f>
        <v>77.156600000000012</v>
      </c>
    </row>
    <row r="401" spans="1:29" x14ac:dyDescent="0.25">
      <c r="A401" s="41">
        <v>43718.732638888891</v>
      </c>
      <c r="B401" s="17" t="s">
        <v>782</v>
      </c>
      <c r="C401" s="17" t="s">
        <v>280</v>
      </c>
      <c r="D401" s="74">
        <v>7</v>
      </c>
      <c r="E401" s="74">
        <v>23</v>
      </c>
      <c r="F401" s="74">
        <v>0</v>
      </c>
      <c r="G401" s="74">
        <v>125</v>
      </c>
      <c r="H401" s="19" t="s">
        <v>818</v>
      </c>
      <c r="I401" s="74" t="s">
        <v>127</v>
      </c>
      <c r="J401" s="74">
        <v>10</v>
      </c>
      <c r="K401" s="20" t="s">
        <v>607</v>
      </c>
      <c r="L401" s="78" t="s">
        <v>127</v>
      </c>
      <c r="M401" s="78">
        <v>77</v>
      </c>
      <c r="N401" s="78" t="s">
        <v>128</v>
      </c>
      <c r="O401" s="78">
        <v>-21</v>
      </c>
      <c r="P401" s="20">
        <v>0.7</v>
      </c>
      <c r="Q401" s="20" t="s">
        <v>724</v>
      </c>
      <c r="R401" s="20">
        <v>0.7</v>
      </c>
      <c r="S401" s="20" t="s">
        <v>696</v>
      </c>
      <c r="T401" s="34">
        <v>36.5</v>
      </c>
      <c r="U401" s="68">
        <v>10.5</v>
      </c>
      <c r="V401" s="56">
        <v>5.2</v>
      </c>
      <c r="W401" s="38">
        <f>SUM(V401/U401)*100-100</f>
        <v>-50.476190476190474</v>
      </c>
      <c r="X401" s="34">
        <f>IF(W401&lt;-66.66,1.96,-1)</f>
        <v>-1</v>
      </c>
      <c r="Y401" s="32">
        <f>SUM(Y400+X401)</f>
        <v>67.680000000000092</v>
      </c>
      <c r="Z401" s="34">
        <f>IF(W401&lt;-49.99,0.98,-1)</f>
        <v>0.98</v>
      </c>
      <c r="AA401" s="34">
        <f>SUM(AA400+Table2[[#This Row],[Dob P/L]])</f>
        <v>13.82000000000005</v>
      </c>
      <c r="AB401" s="34">
        <f>IF(V401=1.01,(U401-1)*98%,-1)</f>
        <v>-1</v>
      </c>
      <c r="AC401" s="34">
        <f>SUM(AC400+Table2[[#This Row],[Win P/L]])</f>
        <v>76.156600000000012</v>
      </c>
    </row>
    <row r="402" spans="1:29" x14ac:dyDescent="0.25">
      <c r="A402" s="41">
        <v>43718.739583333336</v>
      </c>
      <c r="B402" s="17" t="s">
        <v>34</v>
      </c>
      <c r="C402" s="17" t="s">
        <v>35</v>
      </c>
      <c r="D402" s="74">
        <v>6</v>
      </c>
      <c r="E402" s="74">
        <v>7</v>
      </c>
      <c r="F402" s="74">
        <v>2</v>
      </c>
      <c r="G402" s="74">
        <v>52</v>
      </c>
      <c r="H402" s="19" t="s">
        <v>353</v>
      </c>
      <c r="I402" s="74" t="s">
        <v>128</v>
      </c>
      <c r="J402" s="74">
        <v>66</v>
      </c>
      <c r="K402" s="20" t="s">
        <v>161</v>
      </c>
      <c r="L402" s="78" t="s">
        <v>129</v>
      </c>
      <c r="M402" s="78">
        <v>76</v>
      </c>
      <c r="N402" s="78" t="s">
        <v>149</v>
      </c>
      <c r="O402" s="78">
        <v>83.5</v>
      </c>
      <c r="P402" s="20">
        <v>0.76670000000000005</v>
      </c>
      <c r="Q402" s="20" t="s">
        <v>804</v>
      </c>
      <c r="R402" s="20">
        <v>0.76666666666666672</v>
      </c>
      <c r="S402" s="20" t="s">
        <v>805</v>
      </c>
      <c r="T402" s="34">
        <v>148.5</v>
      </c>
      <c r="U402" s="68">
        <v>11.3</v>
      </c>
      <c r="V402" s="56">
        <v>1.01</v>
      </c>
      <c r="W402" s="38">
        <f>SUM(V402/U402)*100-100</f>
        <v>-91.061946902654867</v>
      </c>
      <c r="X402" s="34">
        <f>IF(W402&lt;-66.66,1.96,-1)</f>
        <v>1.96</v>
      </c>
      <c r="Y402" s="32">
        <f>SUM(Y401+X402)</f>
        <v>69.640000000000086</v>
      </c>
      <c r="Z402" s="34">
        <f>IF(W402&lt;-49.99,0.98,-1)</f>
        <v>0.98</v>
      </c>
      <c r="AA402" s="34">
        <f>SUM(AA401+Table2[[#This Row],[Dob P/L]])</f>
        <v>14.80000000000005</v>
      </c>
      <c r="AB402" s="34">
        <f>IF(V402=1.01,(U402-1)*98%,-1)</f>
        <v>10.094000000000001</v>
      </c>
      <c r="AC402" s="34">
        <f>SUM(AC401+Table2[[#This Row],[Win P/L]])</f>
        <v>86.25060000000002</v>
      </c>
    </row>
    <row r="403" spans="1:29" x14ac:dyDescent="0.25">
      <c r="A403" s="41">
        <v>43718.739583333336</v>
      </c>
      <c r="B403" s="17" t="s">
        <v>34</v>
      </c>
      <c r="C403" s="17" t="s">
        <v>819</v>
      </c>
      <c r="D403" s="74">
        <v>12</v>
      </c>
      <c r="E403" s="74">
        <v>16</v>
      </c>
      <c r="F403" s="74">
        <v>4</v>
      </c>
      <c r="G403" s="74">
        <v>77</v>
      </c>
      <c r="H403" s="19" t="s">
        <v>820</v>
      </c>
      <c r="I403" s="74" t="s">
        <v>130</v>
      </c>
      <c r="J403" s="74">
        <v>33</v>
      </c>
      <c r="K403" s="20" t="s">
        <v>607</v>
      </c>
      <c r="L403" s="78" t="s">
        <v>127</v>
      </c>
      <c r="M403" s="78">
        <v>71</v>
      </c>
      <c r="N403" s="78" t="s">
        <v>130</v>
      </c>
      <c r="O403" s="78">
        <v>-34.5</v>
      </c>
      <c r="P403" s="20">
        <v>0.7</v>
      </c>
      <c r="Q403" s="20" t="s">
        <v>821</v>
      </c>
      <c r="R403" s="20">
        <v>0.7</v>
      </c>
      <c r="S403" s="20" t="s">
        <v>696</v>
      </c>
      <c r="T403" s="34">
        <v>109.5</v>
      </c>
      <c r="U403" s="68">
        <v>17.04</v>
      </c>
      <c r="V403" s="56">
        <v>4.3</v>
      </c>
      <c r="W403" s="38">
        <f>SUM(V403/U403)*100-100</f>
        <v>-74.765258215962447</v>
      </c>
      <c r="X403" s="34">
        <f>IF(W403&lt;-66.66,1.96,-1)</f>
        <v>1.96</v>
      </c>
      <c r="Y403" s="32">
        <f>SUM(Y402+X403)</f>
        <v>71.60000000000008</v>
      </c>
      <c r="Z403" s="34">
        <f>IF(W403&lt;-49.99,0.98,-1)</f>
        <v>0.98</v>
      </c>
      <c r="AA403" s="34">
        <f>SUM(AA402+Table2[[#This Row],[Dob P/L]])</f>
        <v>15.780000000000051</v>
      </c>
      <c r="AB403" s="34">
        <f>IF(V403=1.01,(U403-1)*98%,-1)</f>
        <v>-1</v>
      </c>
      <c r="AC403" s="34">
        <f>SUM(AC402+Table2[[#This Row],[Win P/L]])</f>
        <v>85.25060000000002</v>
      </c>
    </row>
    <row r="404" spans="1:29" x14ac:dyDescent="0.25">
      <c r="A404" s="41">
        <v>43719.59375</v>
      </c>
      <c r="B404" s="17" t="s">
        <v>21</v>
      </c>
      <c r="C404" s="17" t="s">
        <v>824</v>
      </c>
      <c r="D404" s="74">
        <v>6</v>
      </c>
      <c r="E404" s="74">
        <v>13</v>
      </c>
      <c r="F404" s="74">
        <v>4</v>
      </c>
      <c r="G404" s="74">
        <v>69</v>
      </c>
      <c r="H404" s="19" t="s">
        <v>103</v>
      </c>
      <c r="I404" s="74" t="s">
        <v>219</v>
      </c>
      <c r="J404" s="74">
        <v>3</v>
      </c>
      <c r="K404" s="20" t="s">
        <v>220</v>
      </c>
      <c r="L404" s="78" t="s">
        <v>129</v>
      </c>
      <c r="M404" s="78">
        <v>31</v>
      </c>
      <c r="N404" s="78" t="s">
        <v>219</v>
      </c>
      <c r="O404" s="78">
        <v>0</v>
      </c>
      <c r="P404" s="20">
        <v>1</v>
      </c>
      <c r="Q404" s="20" t="s">
        <v>663</v>
      </c>
      <c r="R404" s="20">
        <v>1</v>
      </c>
      <c r="S404" s="20" t="s">
        <v>663</v>
      </c>
      <c r="T404" s="34">
        <v>28.5</v>
      </c>
      <c r="U404" s="68">
        <v>6.4</v>
      </c>
      <c r="V404" s="56">
        <v>3</v>
      </c>
      <c r="W404" s="38">
        <f>SUM(V404/U404)*100-100</f>
        <v>-53.125</v>
      </c>
      <c r="X404" s="34">
        <f>IF(W404&lt;-66.66,1.96,-1)</f>
        <v>-1</v>
      </c>
      <c r="Y404" s="32">
        <f>SUM(Y403+X404)</f>
        <v>70.60000000000008</v>
      </c>
      <c r="Z404" s="34">
        <f>IF(W404&lt;-49.99,0.98,-1)</f>
        <v>0.98</v>
      </c>
      <c r="AA404" s="34">
        <f>SUM(AA403+Table2[[#This Row],[Dob P/L]])</f>
        <v>16.760000000000051</v>
      </c>
      <c r="AB404" s="34">
        <f>IF(V404=1.01,(U404-1)*98%,-1)</f>
        <v>-1</v>
      </c>
      <c r="AC404" s="34">
        <f>SUM(AC403+Table2[[#This Row],[Win P/L]])</f>
        <v>84.25060000000002</v>
      </c>
    </row>
    <row r="405" spans="1:29" x14ac:dyDescent="0.25">
      <c r="A405" s="41">
        <v>43719.59375</v>
      </c>
      <c r="B405" s="17" t="s">
        <v>21</v>
      </c>
      <c r="C405" s="17" t="s">
        <v>583</v>
      </c>
      <c r="D405" s="74">
        <v>11</v>
      </c>
      <c r="E405" s="74">
        <v>12</v>
      </c>
      <c r="F405" s="74">
        <v>11</v>
      </c>
      <c r="G405" s="74">
        <v>66</v>
      </c>
      <c r="H405" s="19" t="s">
        <v>584</v>
      </c>
      <c r="I405" s="74" t="s">
        <v>127</v>
      </c>
      <c r="J405" s="74">
        <v>5</v>
      </c>
      <c r="K405" s="20" t="s">
        <v>723</v>
      </c>
      <c r="L405" s="78" t="s">
        <v>129</v>
      </c>
      <c r="M405" s="78">
        <v>47</v>
      </c>
      <c r="N405" s="78" t="s">
        <v>128</v>
      </c>
      <c r="O405" s="78">
        <v>-21</v>
      </c>
      <c r="P405" s="20">
        <v>0.8</v>
      </c>
      <c r="Q405" s="20" t="s">
        <v>724</v>
      </c>
      <c r="R405" s="20">
        <v>0.8</v>
      </c>
      <c r="S405" s="20" t="s">
        <v>724</v>
      </c>
      <c r="T405" s="34">
        <v>28</v>
      </c>
      <c r="U405" s="68">
        <v>7</v>
      </c>
      <c r="V405" s="56">
        <v>1.01</v>
      </c>
      <c r="W405" s="38">
        <f>SUM(V405/U405)*100-100</f>
        <v>-85.571428571428569</v>
      </c>
      <c r="X405" s="34">
        <f>IF(W405&lt;-66.66,1.96,-1)</f>
        <v>1.96</v>
      </c>
      <c r="Y405" s="32">
        <f>SUM(Y404+X405)</f>
        <v>72.560000000000073</v>
      </c>
      <c r="Z405" s="34">
        <f>IF(W405&lt;-49.99,0.98,-1)</f>
        <v>0.98</v>
      </c>
      <c r="AA405" s="34">
        <f>SUM(AA404+Table2[[#This Row],[Dob P/L]])</f>
        <v>17.740000000000052</v>
      </c>
      <c r="AB405" s="34">
        <f>IF(V405=1.01,(U405-1)*98%,-1)</f>
        <v>5.88</v>
      </c>
      <c r="AC405" s="34">
        <f>SUM(AC404+Table2[[#This Row],[Win P/L]])</f>
        <v>90.130600000000015</v>
      </c>
    </row>
    <row r="406" spans="1:29" x14ac:dyDescent="0.25">
      <c r="A406" s="41">
        <v>43719.600694444445</v>
      </c>
      <c r="B406" s="17" t="s">
        <v>29</v>
      </c>
      <c r="C406" s="17" t="s">
        <v>563</v>
      </c>
      <c r="D406" s="74">
        <v>13</v>
      </c>
      <c r="E406" s="74">
        <v>13</v>
      </c>
      <c r="F406" s="74">
        <v>6</v>
      </c>
      <c r="G406" s="74">
        <v>75</v>
      </c>
      <c r="H406" s="19" t="s">
        <v>57</v>
      </c>
      <c r="I406" s="74" t="s">
        <v>219</v>
      </c>
      <c r="J406" s="74">
        <v>6</v>
      </c>
      <c r="K406" s="20" t="s">
        <v>220</v>
      </c>
      <c r="L406" s="78" t="s">
        <v>127</v>
      </c>
      <c r="M406" s="78">
        <v>54</v>
      </c>
      <c r="N406" s="78" t="s">
        <v>127</v>
      </c>
      <c r="O406" s="78">
        <v>19</v>
      </c>
      <c r="P406" s="20">
        <v>0.83330000000000004</v>
      </c>
      <c r="Q406" s="20" t="s">
        <v>663</v>
      </c>
      <c r="R406" s="20">
        <v>0.83333333333333337</v>
      </c>
      <c r="S406" s="20" t="s">
        <v>671</v>
      </c>
      <c r="T406" s="34">
        <v>37.5</v>
      </c>
      <c r="U406" s="68">
        <v>36</v>
      </c>
      <c r="V406" s="56">
        <v>21</v>
      </c>
      <c r="W406" s="38">
        <f>SUM(V406/U406)*100-100</f>
        <v>-41.666666666666664</v>
      </c>
      <c r="X406" s="34">
        <f>IF(W406&lt;-66.66,1.96,-1)</f>
        <v>-1</v>
      </c>
      <c r="Y406" s="32">
        <f>SUM(Y405+X406)</f>
        <v>71.560000000000073</v>
      </c>
      <c r="Z406" s="34">
        <f>IF(W406&lt;-49.99,0.98,-1)</f>
        <v>-1</v>
      </c>
      <c r="AA406" s="34">
        <f>SUM(AA405+Table2[[#This Row],[Dob P/L]])</f>
        <v>16.740000000000052</v>
      </c>
      <c r="AB406" s="34">
        <f>IF(V406=1.01,(U406-1)*98%,-1)</f>
        <v>-1</v>
      </c>
      <c r="AC406" s="34">
        <f>SUM(AC405+Table2[[#This Row],[Win P/L]])</f>
        <v>89.130600000000015</v>
      </c>
    </row>
    <row r="407" spans="1:29" x14ac:dyDescent="0.25">
      <c r="A407" s="41">
        <v>43719.600694444445</v>
      </c>
      <c r="B407" s="17" t="s">
        <v>29</v>
      </c>
      <c r="C407" s="17" t="s">
        <v>833</v>
      </c>
      <c r="D407" s="74">
        <v>26</v>
      </c>
      <c r="E407" s="74">
        <v>21</v>
      </c>
      <c r="F407" s="74">
        <v>10</v>
      </c>
      <c r="G407" s="74">
        <v>86</v>
      </c>
      <c r="H407" s="19" t="s">
        <v>78</v>
      </c>
      <c r="I407" s="74" t="s">
        <v>127</v>
      </c>
      <c r="J407" s="74">
        <v>7</v>
      </c>
      <c r="K407" s="20" t="s">
        <v>684</v>
      </c>
      <c r="L407" s="78" t="s">
        <v>127</v>
      </c>
      <c r="M407" s="78">
        <v>70</v>
      </c>
      <c r="N407" s="78" t="s">
        <v>128</v>
      </c>
      <c r="O407" s="78">
        <v>-21</v>
      </c>
      <c r="P407" s="20">
        <v>0.71430000000000005</v>
      </c>
      <c r="Q407" s="20" t="s">
        <v>681</v>
      </c>
      <c r="R407" s="20">
        <v>0.7142857142857143</v>
      </c>
      <c r="S407" s="20" t="s">
        <v>681</v>
      </c>
      <c r="T407" s="34">
        <v>27.5</v>
      </c>
      <c r="U407" s="68">
        <v>27</v>
      </c>
      <c r="V407" s="56">
        <v>13.5</v>
      </c>
      <c r="W407" s="38">
        <f>SUM(V407/U407)*100-100</f>
        <v>-50</v>
      </c>
      <c r="X407" s="34">
        <f>IF(W407&lt;-66.66,1.96,-1)</f>
        <v>-1</v>
      </c>
      <c r="Y407" s="32">
        <f>SUM(Y406+X407)</f>
        <v>70.560000000000073</v>
      </c>
      <c r="Z407" s="34">
        <f>IF(W407&lt;-49.99,0.98,-1)</f>
        <v>0.98</v>
      </c>
      <c r="AA407" s="34">
        <f>SUM(AA406+Table2[[#This Row],[Dob P/L]])</f>
        <v>17.720000000000052</v>
      </c>
      <c r="AB407" s="34">
        <f>IF(V407=1.01,(U407-1)*98%,-1)</f>
        <v>-1</v>
      </c>
      <c r="AC407" s="34">
        <f>SUM(AC406+Table2[[#This Row],[Win P/L]])</f>
        <v>88.130600000000015</v>
      </c>
    </row>
    <row r="408" spans="1:29" x14ac:dyDescent="0.25">
      <c r="A408" s="41">
        <v>43719.625</v>
      </c>
      <c r="B408" s="17" t="s">
        <v>29</v>
      </c>
      <c r="C408" s="17" t="s">
        <v>617</v>
      </c>
      <c r="D408" s="74">
        <v>8</v>
      </c>
      <c r="E408" s="74">
        <v>11</v>
      </c>
      <c r="F408" s="74">
        <v>1</v>
      </c>
      <c r="G408" s="74">
        <v>99</v>
      </c>
      <c r="H408" s="19" t="s">
        <v>830</v>
      </c>
      <c r="I408" s="74" t="s">
        <v>131</v>
      </c>
      <c r="J408" s="74">
        <v>12</v>
      </c>
      <c r="K408" s="20" t="s">
        <v>670</v>
      </c>
      <c r="L408" s="78" t="s">
        <v>129</v>
      </c>
      <c r="M408" s="78">
        <v>100</v>
      </c>
      <c r="N408" s="78" t="s">
        <v>129</v>
      </c>
      <c r="O408" s="78">
        <v>-2</v>
      </c>
      <c r="P408" s="20">
        <v>0.83330000000000004</v>
      </c>
      <c r="Q408" s="20" t="s">
        <v>671</v>
      </c>
      <c r="R408" s="20">
        <v>0.83333333333333337</v>
      </c>
      <c r="S408" s="20" t="s">
        <v>671</v>
      </c>
      <c r="T408" s="34">
        <v>75</v>
      </c>
      <c r="U408" s="68">
        <v>11.89</v>
      </c>
      <c r="V408" s="56">
        <v>2.44</v>
      </c>
      <c r="W408" s="38">
        <f>SUM(V408/U408)*100-100</f>
        <v>-79.47855340622371</v>
      </c>
      <c r="X408" s="34">
        <f>IF(W408&lt;-66.66,1.96,-1)</f>
        <v>1.96</v>
      </c>
      <c r="Y408" s="32">
        <f>SUM(Y407+X408)</f>
        <v>72.520000000000067</v>
      </c>
      <c r="Z408" s="34">
        <f>IF(W408&lt;-49.99,0.98,-1)</f>
        <v>0.98</v>
      </c>
      <c r="AA408" s="34">
        <f>SUM(AA407+Table2[[#This Row],[Dob P/L]])</f>
        <v>18.700000000000053</v>
      </c>
      <c r="AB408" s="34">
        <f>IF(V408=1.01,(U408-1)*98%,-1)</f>
        <v>-1</v>
      </c>
      <c r="AC408" s="34">
        <f>SUM(AC407+Table2[[#This Row],[Win P/L]])</f>
        <v>87.130600000000015</v>
      </c>
    </row>
    <row r="409" spans="1:29" x14ac:dyDescent="0.25">
      <c r="A409" s="41">
        <v>43719.677083333336</v>
      </c>
      <c r="B409" s="17" t="s">
        <v>754</v>
      </c>
      <c r="C409" s="17" t="s">
        <v>836</v>
      </c>
      <c r="D409" s="74">
        <v>21</v>
      </c>
      <c r="E409" s="74">
        <v>153</v>
      </c>
      <c r="F409" s="74">
        <v>0</v>
      </c>
      <c r="G409" s="74">
        <v>135</v>
      </c>
      <c r="H409" s="19" t="s">
        <v>327</v>
      </c>
      <c r="I409" s="74" t="s">
        <v>129</v>
      </c>
      <c r="J409" s="74">
        <v>10</v>
      </c>
      <c r="K409" s="20" t="s">
        <v>733</v>
      </c>
      <c r="L409" s="78" t="s">
        <v>127</v>
      </c>
      <c r="M409" s="78">
        <v>100</v>
      </c>
      <c r="N409" s="78" t="s">
        <v>127</v>
      </c>
      <c r="O409" s="78">
        <v>19</v>
      </c>
      <c r="P409" s="20">
        <v>0.7</v>
      </c>
      <c r="Q409" s="20" t="s">
        <v>821</v>
      </c>
      <c r="R409" s="20">
        <v>0.7</v>
      </c>
      <c r="S409" s="20" t="s">
        <v>696</v>
      </c>
      <c r="T409" s="34">
        <v>36.5</v>
      </c>
      <c r="U409" s="68">
        <v>38.74</v>
      </c>
      <c r="V409" s="56">
        <v>2.02</v>
      </c>
      <c r="W409" s="38">
        <f>SUM(V409/U409)*100-100</f>
        <v>-94.785751161590085</v>
      </c>
      <c r="X409" s="34">
        <f>IF(W409&lt;-66.66,1.96,-1)</f>
        <v>1.96</v>
      </c>
      <c r="Y409" s="32">
        <f>SUM(Y408+X409)</f>
        <v>74.480000000000061</v>
      </c>
      <c r="Z409" s="34">
        <f>IF(W409&lt;-49.99,0.98,-1)</f>
        <v>0.98</v>
      </c>
      <c r="AA409" s="34">
        <f>SUM(AA408+Table2[[#This Row],[Dob P/L]])</f>
        <v>19.680000000000053</v>
      </c>
      <c r="AB409" s="34">
        <f>IF(V409=1.01,(U409-1)*98%,-1)</f>
        <v>-1</v>
      </c>
      <c r="AC409" s="34">
        <f>SUM(AC408+Table2[[#This Row],[Win P/L]])</f>
        <v>86.130600000000015</v>
      </c>
    </row>
    <row r="410" spans="1:29" x14ac:dyDescent="0.25">
      <c r="A410" s="41">
        <v>43719.697916666664</v>
      </c>
      <c r="B410" s="17" t="s">
        <v>29</v>
      </c>
      <c r="C410" s="17" t="s">
        <v>825</v>
      </c>
      <c r="D410" s="74">
        <v>7</v>
      </c>
      <c r="E410" s="74">
        <v>319</v>
      </c>
      <c r="F410" s="74">
        <v>2</v>
      </c>
      <c r="G410" s="74">
        <v>105</v>
      </c>
      <c r="H410" s="19" t="s">
        <v>22</v>
      </c>
      <c r="I410" s="74" t="s">
        <v>128</v>
      </c>
      <c r="J410" s="74">
        <v>3</v>
      </c>
      <c r="K410" s="20" t="s">
        <v>670</v>
      </c>
      <c r="L410" s="78" t="s">
        <v>127</v>
      </c>
      <c r="M410" s="78">
        <v>94</v>
      </c>
      <c r="N410" s="78" t="s">
        <v>128</v>
      </c>
      <c r="O410" s="78">
        <v>9.5</v>
      </c>
      <c r="P410" s="20">
        <v>1</v>
      </c>
      <c r="Q410" s="20" t="s">
        <v>663</v>
      </c>
      <c r="R410" s="20">
        <v>1</v>
      </c>
      <c r="S410" s="20" t="s">
        <v>663</v>
      </c>
      <c r="T410" s="34">
        <v>28.5</v>
      </c>
      <c r="U410" s="68">
        <v>23</v>
      </c>
      <c r="V410" s="56">
        <v>1.01</v>
      </c>
      <c r="W410" s="38">
        <f>SUM(V410/U410)*100-100</f>
        <v>-95.608695652173907</v>
      </c>
      <c r="X410" s="34">
        <f>IF(W410&lt;-66.66,1.96,-1)</f>
        <v>1.96</v>
      </c>
      <c r="Y410" s="32">
        <f>SUM(Y409+X410)</f>
        <v>76.440000000000055</v>
      </c>
      <c r="Z410" s="34">
        <f>IF(W410&lt;-49.99,0.98,-1)</f>
        <v>0.98</v>
      </c>
      <c r="AA410" s="34">
        <f>SUM(AA409+Table2[[#This Row],[Dob P/L]])</f>
        <v>20.660000000000053</v>
      </c>
      <c r="AB410" s="34">
        <f>IF(V410=1.01,(U410-1)*98%,-1)</f>
        <v>21.56</v>
      </c>
      <c r="AC410" s="34">
        <f>SUM(AC409+Table2[[#This Row],[Win P/L]])</f>
        <v>107.69060000000002</v>
      </c>
    </row>
    <row r="411" spans="1:29" x14ac:dyDescent="0.25">
      <c r="A411" s="41">
        <v>43719.704861111109</v>
      </c>
      <c r="B411" s="17" t="s">
        <v>89</v>
      </c>
      <c r="C411" s="17" t="s">
        <v>834</v>
      </c>
      <c r="D411" s="74">
        <v>7</v>
      </c>
      <c r="E411" s="74">
        <v>28</v>
      </c>
      <c r="F411" s="74">
        <v>0</v>
      </c>
      <c r="G411" s="74">
        <v>90</v>
      </c>
      <c r="H411" s="19" t="s">
        <v>835</v>
      </c>
      <c r="I411" s="74" t="s">
        <v>219</v>
      </c>
      <c r="J411" s="74">
        <v>7</v>
      </c>
      <c r="K411" s="20" t="s">
        <v>220</v>
      </c>
      <c r="L411" s="78" t="s">
        <v>129</v>
      </c>
      <c r="M411" s="78">
        <v>30</v>
      </c>
      <c r="N411" s="78" t="s">
        <v>128</v>
      </c>
      <c r="O411" s="78">
        <v>9.5</v>
      </c>
      <c r="P411" s="20">
        <v>0.71430000000000005</v>
      </c>
      <c r="Q411" s="20" t="s">
        <v>716</v>
      </c>
      <c r="R411" s="20">
        <v>0.7142857142857143</v>
      </c>
      <c r="S411" s="20" t="s">
        <v>681</v>
      </c>
      <c r="T411" s="34">
        <v>27.5</v>
      </c>
      <c r="U411" s="68">
        <v>6.27</v>
      </c>
      <c r="V411" s="56">
        <v>1.64</v>
      </c>
      <c r="W411" s="38">
        <f>SUM(V411/U411)*100-100</f>
        <v>-73.843700159489629</v>
      </c>
      <c r="X411" s="34">
        <f>IF(W411&lt;-66.66,1.96,-1)</f>
        <v>1.96</v>
      </c>
      <c r="Y411" s="32">
        <f>SUM(Y410+X411)</f>
        <v>78.400000000000048</v>
      </c>
      <c r="Z411" s="34">
        <f>IF(W411&lt;-49.99,0.98,-1)</f>
        <v>0.98</v>
      </c>
      <c r="AA411" s="34">
        <f>SUM(AA410+Table2[[#This Row],[Dob P/L]])</f>
        <v>21.640000000000054</v>
      </c>
      <c r="AB411" s="34">
        <f>IF(V411=1.01,(U411-1)*98%,-1)</f>
        <v>-1</v>
      </c>
      <c r="AC411" s="34">
        <f>SUM(AC410+Table2[[#This Row],[Win P/L]])</f>
        <v>106.69060000000002</v>
      </c>
    </row>
    <row r="412" spans="1:29" x14ac:dyDescent="0.25">
      <c r="A412" s="41">
        <v>43719.711805555555</v>
      </c>
      <c r="B412" s="17" t="s">
        <v>21</v>
      </c>
      <c r="C412" s="17" t="s">
        <v>829</v>
      </c>
      <c r="D412" s="74">
        <v>13</v>
      </c>
      <c r="E412" s="74">
        <v>164</v>
      </c>
      <c r="F412" s="74">
        <v>1</v>
      </c>
      <c r="G412" s="74">
        <v>72</v>
      </c>
      <c r="H412" s="19" t="s">
        <v>126</v>
      </c>
      <c r="I412" s="74" t="s">
        <v>128</v>
      </c>
      <c r="J412" s="74">
        <v>7</v>
      </c>
      <c r="K412" s="20" t="s">
        <v>659</v>
      </c>
      <c r="L412" s="78" t="s">
        <v>127</v>
      </c>
      <c r="M412" s="78">
        <v>84</v>
      </c>
      <c r="N412" s="78" t="s">
        <v>128</v>
      </c>
      <c r="O412" s="78">
        <v>9.5</v>
      </c>
      <c r="P412" s="20">
        <v>0.85709999999999997</v>
      </c>
      <c r="Q412" s="20" t="s">
        <v>663</v>
      </c>
      <c r="R412" s="20">
        <v>0.8571428571428571</v>
      </c>
      <c r="S412" s="20" t="s">
        <v>716</v>
      </c>
      <c r="T412" s="34">
        <v>47</v>
      </c>
      <c r="U412" s="68">
        <v>60</v>
      </c>
      <c r="V412" s="56">
        <v>30</v>
      </c>
      <c r="W412" s="38">
        <f>SUM(V412/U412)*100-100</f>
        <v>-50</v>
      </c>
      <c r="X412" s="34">
        <f>IF(W412&lt;-66.66,1.96,-1)</f>
        <v>-1</v>
      </c>
      <c r="Y412" s="32">
        <f>SUM(Y411+X412)</f>
        <v>77.400000000000048</v>
      </c>
      <c r="Z412" s="34">
        <f>IF(W412&lt;-49.99,0.98,-1)</f>
        <v>0.98</v>
      </c>
      <c r="AA412" s="34">
        <f>SUM(AA411+Table2[[#This Row],[Dob P/L]])</f>
        <v>22.620000000000054</v>
      </c>
      <c r="AB412" s="34">
        <f>IF(V412=1.01,(U412-1)*98%,-1)</f>
        <v>-1</v>
      </c>
      <c r="AC412" s="34">
        <f>SUM(AC411+Table2[[#This Row],[Win P/L]])</f>
        <v>105.69060000000002</v>
      </c>
    </row>
    <row r="413" spans="1:29" x14ac:dyDescent="0.25">
      <c r="A413" s="41">
        <v>43719.711805555555</v>
      </c>
      <c r="B413" s="17" t="s">
        <v>21</v>
      </c>
      <c r="C413" s="17" t="s">
        <v>367</v>
      </c>
      <c r="D413" s="74">
        <v>17</v>
      </c>
      <c r="E413" s="74">
        <v>14</v>
      </c>
      <c r="F413" s="74">
        <v>2</v>
      </c>
      <c r="G413" s="74">
        <v>64</v>
      </c>
      <c r="H413" s="19" t="s">
        <v>54</v>
      </c>
      <c r="I413" s="74" t="s">
        <v>219</v>
      </c>
      <c r="J413" s="74">
        <v>7</v>
      </c>
      <c r="K413" s="20" t="s">
        <v>220</v>
      </c>
      <c r="L413" s="78" t="s">
        <v>129</v>
      </c>
      <c r="M413" s="78">
        <v>65</v>
      </c>
      <c r="N413" s="78" t="s">
        <v>129</v>
      </c>
      <c r="O413" s="78">
        <v>28.5</v>
      </c>
      <c r="P413" s="20">
        <v>0.85709999999999997</v>
      </c>
      <c r="Q413" s="20" t="s">
        <v>716</v>
      </c>
      <c r="R413" s="20">
        <v>0.8571428571428571</v>
      </c>
      <c r="S413" s="20" t="s">
        <v>716</v>
      </c>
      <c r="T413" s="34">
        <v>47</v>
      </c>
      <c r="U413" s="68">
        <v>28</v>
      </c>
      <c r="V413" s="56">
        <v>11.5</v>
      </c>
      <c r="W413" s="38">
        <f>SUM(V413/U413)*100-100</f>
        <v>-58.928571428571431</v>
      </c>
      <c r="X413" s="34">
        <f>IF(W413&lt;-66.66,1.96,-1)</f>
        <v>-1</v>
      </c>
      <c r="Y413" s="32">
        <f>SUM(Y412+X413)</f>
        <v>76.400000000000048</v>
      </c>
      <c r="Z413" s="34">
        <f>IF(W413&lt;-49.99,0.98,-1)</f>
        <v>0.98</v>
      </c>
      <c r="AA413" s="34">
        <f>SUM(AA412+Table2[[#This Row],[Dob P/L]])</f>
        <v>23.600000000000055</v>
      </c>
      <c r="AB413" s="34">
        <f>IF(V413=1.01,(U413-1)*98%,-1)</f>
        <v>-1</v>
      </c>
      <c r="AC413" s="34">
        <f>SUM(AC412+Table2[[#This Row],[Win P/L]])</f>
        <v>104.69060000000002</v>
      </c>
    </row>
    <row r="414" spans="1:29" x14ac:dyDescent="0.25">
      <c r="A414" s="41">
        <v>43719.715277777781</v>
      </c>
      <c r="B414" s="17" t="s">
        <v>822</v>
      </c>
      <c r="C414" s="17" t="s">
        <v>826</v>
      </c>
      <c r="D414" s="74">
        <v>51</v>
      </c>
      <c r="E414" s="74">
        <v>51</v>
      </c>
      <c r="F414" s="74">
        <v>8</v>
      </c>
      <c r="H414" s="19" t="s">
        <v>827</v>
      </c>
      <c r="I414" s="74" t="s">
        <v>219</v>
      </c>
      <c r="J414" s="74">
        <v>3</v>
      </c>
      <c r="K414" s="20" t="s">
        <v>220</v>
      </c>
      <c r="L414" s="78" t="s">
        <v>127</v>
      </c>
      <c r="M414" s="78">
        <v>73</v>
      </c>
      <c r="N414" s="78" t="s">
        <v>219</v>
      </c>
      <c r="O414" s="78">
        <v>0</v>
      </c>
      <c r="P414" s="20">
        <v>1</v>
      </c>
      <c r="Q414" s="20" t="s">
        <v>663</v>
      </c>
      <c r="R414" s="20">
        <v>1</v>
      </c>
      <c r="S414" s="20" t="s">
        <v>663</v>
      </c>
      <c r="T414" s="34">
        <v>28.5</v>
      </c>
      <c r="U414" s="68">
        <v>280</v>
      </c>
      <c r="V414" s="56">
        <v>100</v>
      </c>
      <c r="W414" s="38">
        <f>SUM(V414/U414)*100-100</f>
        <v>-64.285714285714278</v>
      </c>
      <c r="X414" s="34">
        <f>IF(W414&lt;-66.66,1.96,-1)</f>
        <v>-1</v>
      </c>
      <c r="Y414" s="32">
        <f>SUM(Y413+X414)</f>
        <v>75.400000000000048</v>
      </c>
      <c r="Z414" s="34">
        <f>IF(W414&lt;-49.99,0.98,-1)</f>
        <v>0.98</v>
      </c>
      <c r="AA414" s="34">
        <f>SUM(AA413+Table2[[#This Row],[Dob P/L]])</f>
        <v>24.580000000000055</v>
      </c>
      <c r="AB414" s="34">
        <f>IF(V414=1.01,(U414-1)*98%,-1)</f>
        <v>-1</v>
      </c>
      <c r="AC414" s="34">
        <f>SUM(AC413+Table2[[#This Row],[Win P/L]])</f>
        <v>103.69060000000002</v>
      </c>
    </row>
    <row r="415" spans="1:29" x14ac:dyDescent="0.25">
      <c r="A415" s="41">
        <v>43719.722222222219</v>
      </c>
      <c r="B415" s="17" t="s">
        <v>29</v>
      </c>
      <c r="C415" s="17" t="s">
        <v>533</v>
      </c>
      <c r="D415" s="74">
        <v>26</v>
      </c>
      <c r="E415" s="74">
        <v>16</v>
      </c>
      <c r="F415" s="74">
        <v>16</v>
      </c>
      <c r="G415" s="74">
        <v>73</v>
      </c>
      <c r="H415" s="19" t="s">
        <v>611</v>
      </c>
      <c r="I415" s="74" t="s">
        <v>131</v>
      </c>
      <c r="J415" s="74">
        <v>32</v>
      </c>
      <c r="K415" s="20" t="s">
        <v>151</v>
      </c>
      <c r="L415" s="78" t="s">
        <v>127</v>
      </c>
      <c r="M415" s="78">
        <v>73</v>
      </c>
      <c r="N415" s="78" t="s">
        <v>138</v>
      </c>
      <c r="O415" s="78">
        <v>-15.5</v>
      </c>
      <c r="P415" s="20">
        <v>0.7</v>
      </c>
      <c r="Q415" s="20" t="s">
        <v>748</v>
      </c>
      <c r="R415" s="20">
        <v>0.7</v>
      </c>
      <c r="S415" s="20" t="s">
        <v>696</v>
      </c>
      <c r="T415" s="34">
        <v>109.5</v>
      </c>
      <c r="U415" s="68">
        <v>90</v>
      </c>
      <c r="V415" s="56">
        <v>40</v>
      </c>
      <c r="W415" s="38">
        <f>SUM(V415/U415)*100-100</f>
        <v>-55.555555555555557</v>
      </c>
      <c r="X415" s="34">
        <f>IF(W415&lt;-66.66,1.96,-1)</f>
        <v>-1</v>
      </c>
      <c r="Y415" s="32">
        <f>SUM(Y414+X415)</f>
        <v>74.400000000000048</v>
      </c>
      <c r="Z415" s="34">
        <f>IF(W415&lt;-49.99,0.98,-1)</f>
        <v>0.98</v>
      </c>
      <c r="AA415" s="34">
        <f>SUM(AA414+Table2[[#This Row],[Dob P/L]])</f>
        <v>25.560000000000056</v>
      </c>
      <c r="AB415" s="34">
        <f>IF(V415=1.01,(U415-1)*98%,-1)</f>
        <v>-1</v>
      </c>
      <c r="AC415" s="34">
        <f>SUM(AC414+Table2[[#This Row],[Win P/L]])</f>
        <v>102.69060000000002</v>
      </c>
    </row>
    <row r="416" spans="1:29" x14ac:dyDescent="0.25">
      <c r="A416" s="41">
        <v>43719.725694444445</v>
      </c>
      <c r="B416" s="17" t="s">
        <v>754</v>
      </c>
      <c r="C416" s="17" t="s">
        <v>832</v>
      </c>
      <c r="D416" s="74">
        <v>11</v>
      </c>
      <c r="E416" s="74">
        <v>133</v>
      </c>
      <c r="F416" s="74">
        <v>0</v>
      </c>
      <c r="H416" s="19" t="s">
        <v>327</v>
      </c>
      <c r="I416" s="74" t="s">
        <v>128</v>
      </c>
      <c r="J416" s="74">
        <v>5</v>
      </c>
      <c r="K416" s="20" t="s">
        <v>607</v>
      </c>
      <c r="L416" s="78" t="s">
        <v>127</v>
      </c>
      <c r="M416" s="78">
        <v>96</v>
      </c>
      <c r="N416" s="78" t="s">
        <v>127</v>
      </c>
      <c r="O416" s="78">
        <v>-11.5</v>
      </c>
      <c r="P416" s="20">
        <v>0.8</v>
      </c>
      <c r="Q416" s="20" t="s">
        <v>663</v>
      </c>
      <c r="R416" s="20">
        <v>0.8</v>
      </c>
      <c r="S416" s="20" t="s">
        <v>724</v>
      </c>
      <c r="T416" s="34">
        <v>28</v>
      </c>
      <c r="U416" s="68">
        <v>13.5</v>
      </c>
      <c r="V416" s="56">
        <v>1.01</v>
      </c>
      <c r="W416" s="38">
        <f>SUM(V416/U416)*100-100</f>
        <v>-92.518518518518519</v>
      </c>
      <c r="X416" s="34">
        <f>IF(W416&lt;-66.66,1.96,-1)</f>
        <v>1.96</v>
      </c>
      <c r="Y416" s="32">
        <f>SUM(Y415+X416)</f>
        <v>76.360000000000042</v>
      </c>
      <c r="Z416" s="34">
        <f>IF(W416&lt;-49.99,0.98,-1)</f>
        <v>0.98</v>
      </c>
      <c r="AA416" s="34">
        <f>SUM(AA415+Table2[[#This Row],[Dob P/L]])</f>
        <v>26.540000000000056</v>
      </c>
      <c r="AB416" s="34">
        <f>IF(V416=1.01,(U416-1)*98%,-1)</f>
        <v>12.25</v>
      </c>
      <c r="AC416" s="34">
        <f>SUM(AC415+Table2[[#This Row],[Win P/L]])</f>
        <v>114.94060000000002</v>
      </c>
    </row>
    <row r="417" spans="1:29" x14ac:dyDescent="0.25">
      <c r="A417" s="41">
        <v>43719.75</v>
      </c>
      <c r="B417" s="17" t="s">
        <v>294</v>
      </c>
      <c r="C417" s="17" t="s">
        <v>828</v>
      </c>
      <c r="D417" s="74">
        <v>13</v>
      </c>
      <c r="E417" s="74">
        <v>23</v>
      </c>
      <c r="F417" s="74">
        <v>8</v>
      </c>
      <c r="G417" s="74">
        <v>63</v>
      </c>
      <c r="H417" s="19" t="s">
        <v>42</v>
      </c>
      <c r="I417" s="74" t="s">
        <v>219</v>
      </c>
      <c r="J417" s="74">
        <v>3</v>
      </c>
      <c r="K417" s="20" t="s">
        <v>220</v>
      </c>
      <c r="L417" s="78" t="s">
        <v>129</v>
      </c>
      <c r="M417" s="78">
        <v>56</v>
      </c>
      <c r="N417" s="78" t="s">
        <v>128</v>
      </c>
      <c r="O417" s="78">
        <v>9.5</v>
      </c>
      <c r="P417" s="20">
        <v>1</v>
      </c>
      <c r="Q417" s="20" t="s">
        <v>663</v>
      </c>
      <c r="R417" s="20">
        <v>1</v>
      </c>
      <c r="S417" s="20" t="s">
        <v>663</v>
      </c>
      <c r="T417" s="34">
        <v>28.5</v>
      </c>
      <c r="U417" s="68">
        <v>32</v>
      </c>
      <c r="V417" s="56">
        <v>11</v>
      </c>
      <c r="W417" s="38">
        <f>SUM(V417/U417)*100-100</f>
        <v>-65.625</v>
      </c>
      <c r="X417" s="34">
        <f>IF(W417&lt;-66.66,1.96,-1)</f>
        <v>-1</v>
      </c>
      <c r="Y417" s="32">
        <f>SUM(Y416+X417)</f>
        <v>75.360000000000042</v>
      </c>
      <c r="Z417" s="34">
        <f>IF(W417&lt;-49.99,0.98,-1)</f>
        <v>0.98</v>
      </c>
      <c r="AA417" s="34">
        <f>SUM(AA416+Table2[[#This Row],[Dob P/L]])</f>
        <v>27.520000000000056</v>
      </c>
      <c r="AB417" s="34">
        <f>IF(V417=1.01,(U417-1)*98%,-1)</f>
        <v>-1</v>
      </c>
      <c r="AC417" s="34">
        <f>SUM(AC416+Table2[[#This Row],[Win P/L]])</f>
        <v>113.94060000000002</v>
      </c>
    </row>
    <row r="418" spans="1:29" x14ac:dyDescent="0.25">
      <c r="A418" s="41">
        <v>43719.75</v>
      </c>
      <c r="B418" s="17" t="s">
        <v>294</v>
      </c>
      <c r="C418" s="17" t="s">
        <v>385</v>
      </c>
      <c r="D418" s="74">
        <v>10</v>
      </c>
      <c r="E418" s="74">
        <v>11</v>
      </c>
      <c r="F418" s="74">
        <v>4</v>
      </c>
      <c r="G418" s="74">
        <v>66</v>
      </c>
      <c r="H418" s="19" t="s">
        <v>831</v>
      </c>
      <c r="I418" s="74" t="s">
        <v>128</v>
      </c>
      <c r="J418" s="74">
        <v>6</v>
      </c>
      <c r="K418" s="20" t="s">
        <v>153</v>
      </c>
      <c r="L418" s="78" t="s">
        <v>127</v>
      </c>
      <c r="M418" s="78">
        <v>91</v>
      </c>
      <c r="N418" s="78" t="s">
        <v>127</v>
      </c>
      <c r="O418" s="78">
        <v>-11.5</v>
      </c>
      <c r="P418" s="20">
        <v>0.83330000000000004</v>
      </c>
      <c r="Q418" s="20" t="s">
        <v>663</v>
      </c>
      <c r="R418" s="20">
        <v>0.83333333333333337</v>
      </c>
      <c r="S418" s="20" t="s">
        <v>671</v>
      </c>
      <c r="T418" s="34">
        <v>37.5</v>
      </c>
      <c r="U418" s="68">
        <v>6.67</v>
      </c>
      <c r="V418" s="56">
        <v>5.2</v>
      </c>
      <c r="W418" s="38">
        <f>SUM(V418/U418)*100-100</f>
        <v>-22.038980509745116</v>
      </c>
      <c r="X418" s="34">
        <f>IF(W418&lt;-66.66,1.96,-1)</f>
        <v>-1</v>
      </c>
      <c r="Y418" s="32">
        <f>SUM(Y417+X418)</f>
        <v>74.360000000000042</v>
      </c>
      <c r="Z418" s="34">
        <f>IF(W418&lt;-49.99,0.98,-1)</f>
        <v>-1</v>
      </c>
      <c r="AA418" s="34">
        <f>SUM(AA417+Table2[[#This Row],[Dob P/L]])</f>
        <v>26.520000000000056</v>
      </c>
      <c r="AB418" s="34">
        <f>IF(V418=1.01,(U418-1)*98%,-1)</f>
        <v>-1</v>
      </c>
      <c r="AC418" s="34">
        <f>SUM(AC417+Table2[[#This Row],[Win P/L]])</f>
        <v>112.94060000000002</v>
      </c>
    </row>
    <row r="419" spans="1:29" x14ac:dyDescent="0.25">
      <c r="A419" s="41">
        <v>43720.576388888891</v>
      </c>
      <c r="B419" s="17" t="s">
        <v>41</v>
      </c>
      <c r="C419" s="17" t="s">
        <v>358</v>
      </c>
      <c r="D419" s="74">
        <v>4</v>
      </c>
      <c r="E419" s="74">
        <v>9</v>
      </c>
      <c r="F419" s="74">
        <v>3</v>
      </c>
      <c r="G419" s="74">
        <v>53</v>
      </c>
      <c r="H419" s="19" t="s">
        <v>398</v>
      </c>
      <c r="I419" s="74">
        <v>0</v>
      </c>
      <c r="J419" s="74">
        <v>5</v>
      </c>
      <c r="K419" s="20">
        <v>0</v>
      </c>
      <c r="L419" s="78">
        <v>2</v>
      </c>
      <c r="M419" s="78">
        <v>46</v>
      </c>
      <c r="N419" s="78">
        <v>0</v>
      </c>
      <c r="O419" s="78">
        <v>0</v>
      </c>
      <c r="P419" s="20">
        <v>1</v>
      </c>
      <c r="Q419" s="20">
        <v>1</v>
      </c>
      <c r="R419" s="20">
        <v>1</v>
      </c>
      <c r="S419" s="20">
        <v>1</v>
      </c>
      <c r="T419" s="34">
        <v>47.5</v>
      </c>
      <c r="U419" s="56">
        <v>10.5</v>
      </c>
      <c r="V419" s="56">
        <v>9.4</v>
      </c>
      <c r="W419" s="34">
        <f>SUM(V419/U419)*100-100</f>
        <v>-10.476190476190467</v>
      </c>
      <c r="X419" s="34">
        <f>IF(W419&lt;-66.66,1.96,-1)</f>
        <v>-1</v>
      </c>
      <c r="Y419" s="32">
        <f>SUM(Y418+X419)</f>
        <v>73.360000000000042</v>
      </c>
      <c r="Z419" s="34">
        <f>IF(W419&lt;-49.99,0.98,-1)</f>
        <v>-1</v>
      </c>
      <c r="AA419" s="34">
        <f>SUM(AA418+Table2[[#This Row],[Dob P/L]])</f>
        <v>25.520000000000056</v>
      </c>
      <c r="AB419" s="34">
        <f>IF(V419=1.01,(U419-1)*98%,-1)</f>
        <v>-1</v>
      </c>
      <c r="AC419" s="34">
        <f>SUM(AC418+Table2[[#This Row],[Win P/L]])</f>
        <v>111.94060000000002</v>
      </c>
    </row>
    <row r="420" spans="1:29" x14ac:dyDescent="0.25">
      <c r="A420" s="41">
        <v>43720.590277777781</v>
      </c>
      <c r="B420" s="17" t="s">
        <v>29</v>
      </c>
      <c r="C420" s="17" t="s">
        <v>837</v>
      </c>
      <c r="D420" s="74">
        <v>17</v>
      </c>
      <c r="E420" s="74">
        <v>19</v>
      </c>
      <c r="F420" s="74">
        <v>3</v>
      </c>
      <c r="G420" s="74">
        <v>79</v>
      </c>
      <c r="H420" s="19" t="s">
        <v>126</v>
      </c>
      <c r="I420" s="74">
        <v>2</v>
      </c>
      <c r="J420" s="74">
        <v>3</v>
      </c>
      <c r="K420" s="20">
        <v>0.66669999999999996</v>
      </c>
      <c r="L420" s="78">
        <v>2</v>
      </c>
      <c r="M420" s="78">
        <v>204</v>
      </c>
      <c r="N420" s="78">
        <v>2</v>
      </c>
      <c r="O420" s="78">
        <v>-11.5</v>
      </c>
      <c r="P420" s="20">
        <v>1</v>
      </c>
      <c r="Q420" s="20">
        <v>1</v>
      </c>
      <c r="R420" s="20">
        <v>1</v>
      </c>
      <c r="S420" s="20">
        <v>1</v>
      </c>
      <c r="T420" s="34">
        <v>28.5</v>
      </c>
      <c r="U420" s="56">
        <v>27</v>
      </c>
      <c r="V420" s="56">
        <v>21</v>
      </c>
      <c r="W420" s="34">
        <f>SUM(V420/U420)*100-100</f>
        <v>-22.222222222222214</v>
      </c>
      <c r="X420" s="34">
        <f>IF(W420&lt;-66.66,1.96,-1)</f>
        <v>-1</v>
      </c>
      <c r="Y420" s="32">
        <f>SUM(Y419+X420)</f>
        <v>72.360000000000042</v>
      </c>
      <c r="Z420" s="34">
        <f>IF(W420&lt;-49.99,0.98,-1)</f>
        <v>-1</v>
      </c>
      <c r="AA420" s="34">
        <f>SUM(AA419+Table2[[#This Row],[Dob P/L]])</f>
        <v>24.520000000000056</v>
      </c>
      <c r="AB420" s="34">
        <f>IF(V420=1.01,(U420-1)*98%,-1)</f>
        <v>-1</v>
      </c>
      <c r="AC420" s="34">
        <f>SUM(AC419+Table2[[#This Row],[Win P/L]])</f>
        <v>110.94060000000002</v>
      </c>
    </row>
    <row r="421" spans="1:29" x14ac:dyDescent="0.25">
      <c r="A421" s="41">
        <v>43720.604166666664</v>
      </c>
      <c r="B421" s="17" t="s">
        <v>754</v>
      </c>
      <c r="C421" s="17" t="s">
        <v>850</v>
      </c>
      <c r="D421" s="74">
        <v>15</v>
      </c>
      <c r="E421" s="74">
        <v>82</v>
      </c>
      <c r="F421" s="74">
        <v>10</v>
      </c>
      <c r="G421" s="74">
        <v>64</v>
      </c>
      <c r="H421" s="19" t="s">
        <v>600</v>
      </c>
      <c r="I421" s="74">
        <v>1</v>
      </c>
      <c r="J421" s="74">
        <v>7</v>
      </c>
      <c r="K421" s="20">
        <v>0.1429</v>
      </c>
      <c r="L421" s="78">
        <v>2</v>
      </c>
      <c r="M421" s="78">
        <v>52</v>
      </c>
      <c r="N421" s="78">
        <v>1</v>
      </c>
      <c r="O421" s="78">
        <v>-21</v>
      </c>
      <c r="P421" s="20">
        <v>0.71430000000000005</v>
      </c>
      <c r="Q421" s="20">
        <v>0.71430000000000005</v>
      </c>
      <c r="R421" s="20">
        <v>43651</v>
      </c>
      <c r="S421" s="20">
        <v>0.71430000000000005</v>
      </c>
      <c r="T421" s="34">
        <v>27.5</v>
      </c>
      <c r="U421" s="56">
        <v>26.55</v>
      </c>
      <c r="V421" s="56">
        <v>20</v>
      </c>
      <c r="W421" s="34">
        <f>SUM(V421/U421)*100-100</f>
        <v>-24.670433145009412</v>
      </c>
      <c r="X421" s="34">
        <f>IF(W421&lt;-66.66,1.96,-1)</f>
        <v>-1</v>
      </c>
      <c r="Y421" s="32">
        <f>SUM(Y420+X421)</f>
        <v>71.360000000000042</v>
      </c>
      <c r="Z421" s="34">
        <f>IF(W421&lt;-49.99,0.98,-1)</f>
        <v>-1</v>
      </c>
      <c r="AA421" s="34">
        <f>SUM(AA420+Table2[[#This Row],[Dob P/L]])</f>
        <v>23.520000000000056</v>
      </c>
      <c r="AB421" s="34">
        <f>IF(V421=1.01,(U421-1)*98%,-1)</f>
        <v>-1</v>
      </c>
      <c r="AC421" s="34">
        <f>SUM(AC420+Table2[[#This Row],[Win P/L]])</f>
        <v>109.94060000000002</v>
      </c>
    </row>
    <row r="422" spans="1:29" x14ac:dyDescent="0.25">
      <c r="A422" s="41">
        <v>43720.611111111109</v>
      </c>
      <c r="B422" s="17" t="s">
        <v>29</v>
      </c>
      <c r="C422" s="17" t="s">
        <v>620</v>
      </c>
      <c r="D422" s="74">
        <v>13</v>
      </c>
      <c r="E422" s="74">
        <v>12</v>
      </c>
      <c r="F422" s="74">
        <v>2</v>
      </c>
      <c r="G422" s="74">
        <v>100</v>
      </c>
      <c r="H422" s="19" t="s">
        <v>95</v>
      </c>
      <c r="I422" s="74">
        <v>2</v>
      </c>
      <c r="J422" s="74">
        <v>9</v>
      </c>
      <c r="K422" s="20">
        <v>0.22220000000000001</v>
      </c>
      <c r="L422" s="78">
        <v>1</v>
      </c>
      <c r="M422" s="78">
        <v>91</v>
      </c>
      <c r="N422" s="78">
        <v>3</v>
      </c>
      <c r="O422" s="78">
        <v>-2</v>
      </c>
      <c r="P422" s="20">
        <v>0.77780000000000005</v>
      </c>
      <c r="Q422" s="20">
        <v>0.77780000000000005</v>
      </c>
      <c r="R422" s="20">
        <v>43715</v>
      </c>
      <c r="S422" s="20">
        <v>0.77780000000000005</v>
      </c>
      <c r="T422" s="34">
        <v>46.5</v>
      </c>
      <c r="U422" s="56">
        <v>17.12</v>
      </c>
      <c r="V422" s="56">
        <v>3.35</v>
      </c>
      <c r="W422" s="34">
        <f>SUM(V422/U422)*100-100</f>
        <v>-80.432242990654203</v>
      </c>
      <c r="X422" s="34">
        <f>IF(W422&lt;-66.66,1.96,-1)</f>
        <v>1.96</v>
      </c>
      <c r="Y422" s="32">
        <f>SUM(Y421+X422)</f>
        <v>73.320000000000036</v>
      </c>
      <c r="Z422" s="34">
        <f>IF(W422&lt;-49.99,0.98,-1)</f>
        <v>0.98</v>
      </c>
      <c r="AA422" s="34">
        <f>SUM(AA421+Table2[[#This Row],[Dob P/L]])</f>
        <v>24.500000000000057</v>
      </c>
      <c r="AB422" s="34">
        <f>IF(V422=1.01,(U422-1)*98%,-1)</f>
        <v>-1</v>
      </c>
      <c r="AC422" s="34">
        <f>SUM(AC421+Table2[[#This Row],[Win P/L]])</f>
        <v>108.94060000000002</v>
      </c>
    </row>
    <row r="423" spans="1:29" x14ac:dyDescent="0.25">
      <c r="A423" s="41">
        <v>43720.625</v>
      </c>
      <c r="B423" s="17" t="s">
        <v>41</v>
      </c>
      <c r="C423" s="17" t="s">
        <v>851</v>
      </c>
      <c r="D423" s="74">
        <v>9</v>
      </c>
      <c r="E423" s="74">
        <v>21</v>
      </c>
      <c r="F423" s="74">
        <v>13</v>
      </c>
      <c r="G423" s="74">
        <v>53</v>
      </c>
      <c r="H423" s="19" t="s">
        <v>852</v>
      </c>
      <c r="I423" s="74">
        <v>0</v>
      </c>
      <c r="J423" s="74">
        <v>7</v>
      </c>
      <c r="K423" s="20">
        <v>0</v>
      </c>
      <c r="L423" s="78">
        <v>3</v>
      </c>
      <c r="M423" s="78">
        <v>43</v>
      </c>
      <c r="N423" s="78">
        <v>1</v>
      </c>
      <c r="O423" s="78">
        <v>9.5</v>
      </c>
      <c r="P423" s="20">
        <v>0.71430000000000005</v>
      </c>
      <c r="Q423" s="20">
        <v>1</v>
      </c>
      <c r="R423" s="20">
        <v>43651</v>
      </c>
      <c r="S423" s="20">
        <v>0.71430000000000005</v>
      </c>
      <c r="T423" s="34">
        <v>27.5</v>
      </c>
      <c r="U423" s="56">
        <v>7.6</v>
      </c>
      <c r="V423" s="56">
        <v>1.01</v>
      </c>
      <c r="W423" s="34">
        <f>SUM(V423/U423)*100-100</f>
        <v>-86.71052631578948</v>
      </c>
      <c r="X423" s="34">
        <f>IF(W423&lt;-66.66,1.96,-1)</f>
        <v>1.96</v>
      </c>
      <c r="Y423" s="32">
        <f>SUM(Y422+X423)</f>
        <v>75.28000000000003</v>
      </c>
      <c r="Z423" s="34">
        <f>IF(W423&lt;-49.99,0.98,-1)</f>
        <v>0.98</v>
      </c>
      <c r="AA423" s="34">
        <f>SUM(AA422+Table2[[#This Row],[Dob P/L]])</f>
        <v>25.480000000000057</v>
      </c>
      <c r="AB423" s="34">
        <f>IF(V423=1.01,(U423-1)*98%,-1)</f>
        <v>6.468</v>
      </c>
      <c r="AC423" s="34">
        <f>SUM(AC422+Table2[[#This Row],[Win P/L]])</f>
        <v>115.40860000000002</v>
      </c>
    </row>
    <row r="424" spans="1:29" x14ac:dyDescent="0.25">
      <c r="A424" s="41">
        <v>43720.625</v>
      </c>
      <c r="B424" s="17" t="s">
        <v>41</v>
      </c>
      <c r="C424" s="17" t="s">
        <v>855</v>
      </c>
      <c r="D424" s="74">
        <v>9</v>
      </c>
      <c r="E424" s="74">
        <v>36</v>
      </c>
      <c r="F424" s="74">
        <v>4</v>
      </c>
      <c r="G424" s="74">
        <v>53</v>
      </c>
      <c r="H424" s="19" t="s">
        <v>845</v>
      </c>
      <c r="I424" s="74">
        <v>2</v>
      </c>
      <c r="J424" s="74">
        <v>56</v>
      </c>
      <c r="K424" s="20">
        <v>6.6699999999999995E-2</v>
      </c>
      <c r="L424" s="78">
        <v>2</v>
      </c>
      <c r="M424" s="78">
        <v>68</v>
      </c>
      <c r="N424" s="78">
        <v>8</v>
      </c>
      <c r="O424" s="78">
        <v>15</v>
      </c>
      <c r="P424" s="20">
        <v>0.7</v>
      </c>
      <c r="Q424" s="20">
        <v>0.86670000000000003</v>
      </c>
      <c r="R424" s="20" t="s">
        <v>201</v>
      </c>
      <c r="S424" s="20">
        <v>0.7</v>
      </c>
      <c r="T424" s="34">
        <v>109.5</v>
      </c>
      <c r="U424" s="56">
        <v>29</v>
      </c>
      <c r="V424" s="56">
        <v>11</v>
      </c>
      <c r="W424" s="34">
        <f>SUM(V424/U424)*100-100</f>
        <v>-62.068965517241381</v>
      </c>
      <c r="X424" s="34">
        <f>IF(W424&lt;-66.66,1.96,-1)</f>
        <v>-1</v>
      </c>
      <c r="Y424" s="32">
        <f>SUM(Y423+X424)</f>
        <v>74.28000000000003</v>
      </c>
      <c r="Z424" s="34">
        <f>IF(W424&lt;-49.99,0.98,-1)</f>
        <v>0.98</v>
      </c>
      <c r="AA424" s="34">
        <f>SUM(AA423+Table2[[#This Row],[Dob P/L]])</f>
        <v>26.460000000000058</v>
      </c>
      <c r="AB424" s="34">
        <f>IF(V424=1.01,(U424-1)*98%,-1)</f>
        <v>-1</v>
      </c>
      <c r="AC424" s="34">
        <f>SUM(AC423+Table2[[#This Row],[Win P/L]])</f>
        <v>114.40860000000002</v>
      </c>
    </row>
    <row r="425" spans="1:29" x14ac:dyDescent="0.25">
      <c r="A425" s="41">
        <v>43720.635416666664</v>
      </c>
      <c r="B425" s="17" t="s">
        <v>29</v>
      </c>
      <c r="C425" s="17" t="s">
        <v>838</v>
      </c>
      <c r="D425" s="74">
        <v>11</v>
      </c>
      <c r="E425" s="74">
        <v>40</v>
      </c>
      <c r="F425" s="74">
        <v>16</v>
      </c>
      <c r="G425" s="74">
        <v>86</v>
      </c>
      <c r="H425" s="19" t="s">
        <v>351</v>
      </c>
      <c r="I425" s="74">
        <v>0</v>
      </c>
      <c r="J425" s="74">
        <v>3</v>
      </c>
      <c r="K425" s="20">
        <v>0</v>
      </c>
      <c r="L425" s="78">
        <v>3</v>
      </c>
      <c r="M425" s="78">
        <v>158</v>
      </c>
      <c r="N425" s="78">
        <v>1</v>
      </c>
      <c r="O425" s="78">
        <v>9.5</v>
      </c>
      <c r="P425" s="20">
        <v>1</v>
      </c>
      <c r="Q425" s="20">
        <v>1</v>
      </c>
      <c r="R425" s="20">
        <v>1</v>
      </c>
      <c r="S425" s="20">
        <v>1</v>
      </c>
      <c r="T425" s="34">
        <v>28.5</v>
      </c>
      <c r="U425" s="56">
        <v>16.07</v>
      </c>
      <c r="V425" s="56">
        <v>11.5</v>
      </c>
      <c r="W425" s="34">
        <f>SUM(V425/U425)*100-100</f>
        <v>-28.438083385189799</v>
      </c>
      <c r="X425" s="34">
        <f>IF(W425&lt;-66.66,1.96,-1)</f>
        <v>-1</v>
      </c>
      <c r="Y425" s="32">
        <f>SUM(Y424+X425)</f>
        <v>73.28000000000003</v>
      </c>
      <c r="Z425" s="34">
        <f>IF(W425&lt;-49.99,0.98,-1)</f>
        <v>-1</v>
      </c>
      <c r="AA425" s="34">
        <f>SUM(AA424+Table2[[#This Row],[Dob P/L]])</f>
        <v>25.460000000000058</v>
      </c>
      <c r="AB425" s="34">
        <f>IF(V425=1.01,(U425-1)*98%,-1)</f>
        <v>-1</v>
      </c>
      <c r="AC425" s="34">
        <f>SUM(AC424+Table2[[#This Row],[Win P/L]])</f>
        <v>113.40860000000002</v>
      </c>
    </row>
    <row r="426" spans="1:29" x14ac:dyDescent="0.25">
      <c r="A426" s="41">
        <v>43720.635416666664</v>
      </c>
      <c r="B426" s="17" t="s">
        <v>29</v>
      </c>
      <c r="C426" s="17" t="s">
        <v>550</v>
      </c>
      <c r="D426" s="74">
        <v>26</v>
      </c>
      <c r="E426" s="74">
        <v>18</v>
      </c>
      <c r="F426" s="74">
        <v>5</v>
      </c>
      <c r="G426" s="74">
        <v>88</v>
      </c>
      <c r="H426" s="19" t="s">
        <v>329</v>
      </c>
      <c r="I426" s="74">
        <v>3</v>
      </c>
      <c r="J426" s="74">
        <v>5</v>
      </c>
      <c r="K426" s="20">
        <v>0.6</v>
      </c>
      <c r="L426" s="78">
        <v>2</v>
      </c>
      <c r="M426" s="78">
        <v>74</v>
      </c>
      <c r="N426" s="78">
        <v>1</v>
      </c>
      <c r="O426" s="78">
        <v>9.5</v>
      </c>
      <c r="P426" s="20">
        <v>0.8</v>
      </c>
      <c r="Q426" s="20">
        <v>0.8</v>
      </c>
      <c r="R426" s="20">
        <v>43589</v>
      </c>
      <c r="S426" s="20">
        <v>0.8</v>
      </c>
      <c r="T426" s="34">
        <v>28</v>
      </c>
      <c r="U426" s="56">
        <v>60</v>
      </c>
      <c r="V426" s="56">
        <v>23</v>
      </c>
      <c r="W426" s="34">
        <f>SUM(V426/U426)*100-100</f>
        <v>-61.666666666666664</v>
      </c>
      <c r="X426" s="34">
        <f>IF(W426&lt;-66.66,1.96,-1)</f>
        <v>-1</v>
      </c>
      <c r="Y426" s="32">
        <f>SUM(Y425+X426)</f>
        <v>72.28000000000003</v>
      </c>
      <c r="Z426" s="34">
        <f>IF(W426&lt;-49.99,0.98,-1)</f>
        <v>0.98</v>
      </c>
      <c r="AA426" s="34">
        <f>SUM(AA425+Table2[[#This Row],[Dob P/L]])</f>
        <v>26.440000000000058</v>
      </c>
      <c r="AB426" s="34">
        <f>IF(V426=1.01,(U426-1)*98%,-1)</f>
        <v>-1</v>
      </c>
      <c r="AC426" s="34">
        <f>SUM(AC425+Table2[[#This Row],[Win P/L]])</f>
        <v>112.40860000000002</v>
      </c>
    </row>
    <row r="427" spans="1:29" x14ac:dyDescent="0.25">
      <c r="A427" s="41">
        <v>43720.635416666664</v>
      </c>
      <c r="B427" s="17" t="s">
        <v>29</v>
      </c>
      <c r="C427" s="17" t="s">
        <v>853</v>
      </c>
      <c r="D427" s="74">
        <v>34</v>
      </c>
      <c r="E427" s="74">
        <v>20</v>
      </c>
      <c r="F427" s="74">
        <v>20</v>
      </c>
      <c r="G427" s="74">
        <v>86</v>
      </c>
      <c r="H427" s="19" t="s">
        <v>666</v>
      </c>
      <c r="I427" s="74">
        <v>2</v>
      </c>
      <c r="J427" s="74">
        <v>7</v>
      </c>
      <c r="K427" s="20">
        <v>0.28570000000000001</v>
      </c>
      <c r="L427" s="78">
        <v>2</v>
      </c>
      <c r="M427" s="78">
        <v>75</v>
      </c>
      <c r="N427" s="78">
        <v>1</v>
      </c>
      <c r="O427" s="78">
        <v>-21</v>
      </c>
      <c r="P427" s="20">
        <v>0.71430000000000005</v>
      </c>
      <c r="Q427" s="20">
        <v>0.71430000000000005</v>
      </c>
      <c r="R427" s="20">
        <v>43651</v>
      </c>
      <c r="S427" s="20">
        <v>0.71430000000000005</v>
      </c>
      <c r="T427" s="34">
        <v>27.5</v>
      </c>
      <c r="U427" s="56">
        <v>118.84</v>
      </c>
      <c r="V427" s="56">
        <v>55</v>
      </c>
      <c r="W427" s="34">
        <f>SUM(V427/U427)*100-100</f>
        <v>-53.719286435543587</v>
      </c>
      <c r="X427" s="34">
        <f>IF(W427&lt;-66.66,1.96,-1)</f>
        <v>-1</v>
      </c>
      <c r="Y427" s="32">
        <f>SUM(Y426+X427)</f>
        <v>71.28000000000003</v>
      </c>
      <c r="Z427" s="34">
        <f>IF(W427&lt;-49.99,0.98,-1)</f>
        <v>0.98</v>
      </c>
      <c r="AA427" s="34">
        <f>SUM(AA426+Table2[[#This Row],[Dob P/L]])</f>
        <v>27.420000000000059</v>
      </c>
      <c r="AB427" s="34">
        <f>IF(V427=1.01,(U427-1)*98%,-1)</f>
        <v>-1</v>
      </c>
      <c r="AC427" s="34">
        <f>SUM(AC426+Table2[[#This Row],[Win P/L]])</f>
        <v>111.40860000000002</v>
      </c>
    </row>
    <row r="428" spans="1:29" x14ac:dyDescent="0.25">
      <c r="A428" s="41">
        <v>43720.65625</v>
      </c>
      <c r="B428" s="17" t="s">
        <v>29</v>
      </c>
      <c r="C428" s="17" t="s">
        <v>839</v>
      </c>
      <c r="D428" s="74">
        <v>6.5</v>
      </c>
      <c r="E428" s="74">
        <v>19</v>
      </c>
      <c r="F428" s="74">
        <v>2</v>
      </c>
      <c r="G428" s="74">
        <v>99</v>
      </c>
      <c r="H428" s="19" t="s">
        <v>236</v>
      </c>
      <c r="I428" s="74">
        <v>2</v>
      </c>
      <c r="J428" s="74">
        <v>3</v>
      </c>
      <c r="K428" s="20">
        <v>0.66669999999999996</v>
      </c>
      <c r="L428" s="78">
        <v>1</v>
      </c>
      <c r="M428" s="78">
        <v>132</v>
      </c>
      <c r="N428" s="78">
        <v>0</v>
      </c>
      <c r="O428" s="78">
        <v>0</v>
      </c>
      <c r="P428" s="20">
        <v>1</v>
      </c>
      <c r="Q428" s="20">
        <v>1</v>
      </c>
      <c r="R428" s="20">
        <v>1</v>
      </c>
      <c r="S428" s="20">
        <v>1</v>
      </c>
      <c r="T428" s="34">
        <v>28.5</v>
      </c>
      <c r="U428" s="56">
        <v>10.5</v>
      </c>
      <c r="V428" s="56">
        <v>4.3</v>
      </c>
      <c r="W428" s="34">
        <f>SUM(V428/U428)*100-100</f>
        <v>-59.047619047619051</v>
      </c>
      <c r="X428" s="34">
        <f>IF(W428&lt;-66.66,1.96,-1)</f>
        <v>-1</v>
      </c>
      <c r="Y428" s="32">
        <f>SUM(Y427+X428)</f>
        <v>70.28000000000003</v>
      </c>
      <c r="Z428" s="34">
        <f>IF(W428&lt;-49.99,0.98,-1)</f>
        <v>0.98</v>
      </c>
      <c r="AA428" s="34">
        <f>SUM(AA427+Table2[[#This Row],[Dob P/L]])</f>
        <v>28.400000000000059</v>
      </c>
      <c r="AB428" s="34">
        <f>IF(V428=1.01,(U428-1)*98%,-1)</f>
        <v>-1</v>
      </c>
      <c r="AC428" s="34">
        <f>SUM(AC427+Table2[[#This Row],[Win P/L]])</f>
        <v>110.40860000000002</v>
      </c>
    </row>
    <row r="429" spans="1:29" x14ac:dyDescent="0.25">
      <c r="A429" s="41">
        <v>43720.677083333336</v>
      </c>
      <c r="B429" s="17" t="s">
        <v>754</v>
      </c>
      <c r="C429" s="17" t="s">
        <v>848</v>
      </c>
      <c r="D429" s="74">
        <v>4</v>
      </c>
      <c r="E429" s="74">
        <v>45</v>
      </c>
      <c r="F429" s="74">
        <v>2</v>
      </c>
      <c r="G429" s="74">
        <v>88</v>
      </c>
      <c r="H429" s="19" t="s">
        <v>849</v>
      </c>
      <c r="I429" s="74">
        <v>2</v>
      </c>
      <c r="J429" s="74">
        <v>11</v>
      </c>
      <c r="K429" s="20">
        <v>0.18179999999999999</v>
      </c>
      <c r="L429" s="78">
        <v>2</v>
      </c>
      <c r="M429" s="78">
        <v>68</v>
      </c>
      <c r="N429" s="78">
        <v>2</v>
      </c>
      <c r="O429" s="78">
        <v>-11.5</v>
      </c>
      <c r="P429" s="20">
        <v>0.72729999999999995</v>
      </c>
      <c r="Q429" s="20">
        <v>0.72729999999999995</v>
      </c>
      <c r="R429" s="20">
        <v>43777</v>
      </c>
      <c r="S429" s="20">
        <v>0.72729999999999995</v>
      </c>
      <c r="T429" s="34">
        <v>46</v>
      </c>
      <c r="U429" s="56">
        <v>4.3</v>
      </c>
      <c r="V429" s="56">
        <v>3.5</v>
      </c>
      <c r="W429" s="34">
        <f>SUM(V429/U429)*100-100</f>
        <v>-18.604651162790702</v>
      </c>
      <c r="X429" s="34">
        <f>IF(W429&lt;-66.66,1.96,-1)</f>
        <v>-1</v>
      </c>
      <c r="Y429" s="32">
        <f>SUM(Y428+X429)</f>
        <v>69.28000000000003</v>
      </c>
      <c r="Z429" s="34">
        <f>IF(W429&lt;-49.99,0.98,-1)</f>
        <v>-1</v>
      </c>
      <c r="AA429" s="34">
        <f>SUM(AA428+Table2[[#This Row],[Dob P/L]])</f>
        <v>27.400000000000059</v>
      </c>
      <c r="AB429" s="34">
        <f>IF(V429=1.01,(U429-1)*98%,-1)</f>
        <v>-1</v>
      </c>
      <c r="AC429" s="34">
        <f>SUM(AC428+Table2[[#This Row],[Win P/L]])</f>
        <v>109.40860000000002</v>
      </c>
    </row>
    <row r="430" spans="1:29" x14ac:dyDescent="0.25">
      <c r="A430" s="41">
        <v>43720.677083333336</v>
      </c>
      <c r="B430" s="17" t="s">
        <v>754</v>
      </c>
      <c r="C430" s="17" t="s">
        <v>856</v>
      </c>
      <c r="D430" s="74">
        <v>5</v>
      </c>
      <c r="E430" s="74">
        <v>22</v>
      </c>
      <c r="F430" s="74">
        <v>7</v>
      </c>
      <c r="G430" s="74">
        <v>94</v>
      </c>
      <c r="H430" s="19" t="s">
        <v>857</v>
      </c>
      <c r="I430" s="74">
        <v>1</v>
      </c>
      <c r="J430" s="74">
        <v>10</v>
      </c>
      <c r="K430" s="20">
        <v>0.1</v>
      </c>
      <c r="L430" s="78">
        <v>3</v>
      </c>
      <c r="M430" s="78">
        <v>62</v>
      </c>
      <c r="N430" s="78">
        <v>2</v>
      </c>
      <c r="O430" s="78">
        <v>-11.5</v>
      </c>
      <c r="P430" s="20">
        <v>0.7</v>
      </c>
      <c r="Q430" s="20">
        <v>0.8</v>
      </c>
      <c r="R430" s="20">
        <v>43745</v>
      </c>
      <c r="S430" s="20">
        <v>0.7</v>
      </c>
      <c r="T430" s="34">
        <v>36.5</v>
      </c>
      <c r="U430" s="56">
        <v>4.4000000000000004</v>
      </c>
      <c r="V430" s="56">
        <v>3.9</v>
      </c>
      <c r="W430" s="34">
        <f>SUM(V430/U430)*100-100</f>
        <v>-11.363636363636374</v>
      </c>
      <c r="X430" s="34">
        <f>IF(W430&lt;-66.66,1.96,-1)</f>
        <v>-1</v>
      </c>
      <c r="Y430" s="32">
        <f>SUM(Y429+X430)</f>
        <v>68.28000000000003</v>
      </c>
      <c r="Z430" s="34">
        <f>IF(W430&lt;-49.99,0.98,-1)</f>
        <v>-1</v>
      </c>
      <c r="AA430" s="34">
        <f>SUM(AA429+Table2[[#This Row],[Dob P/L]])</f>
        <v>26.400000000000059</v>
      </c>
      <c r="AB430" s="34">
        <f>IF(V430=1.01,(U430-1)*98%,-1)</f>
        <v>-1</v>
      </c>
      <c r="AC430" s="34">
        <f>SUM(AC429+Table2[[#This Row],[Win P/L]])</f>
        <v>108.40860000000002</v>
      </c>
    </row>
    <row r="431" spans="1:29" x14ac:dyDescent="0.25">
      <c r="A431" s="41">
        <v>43720.680555555555</v>
      </c>
      <c r="B431" s="17" t="s">
        <v>29</v>
      </c>
      <c r="C431" s="17" t="s">
        <v>840</v>
      </c>
      <c r="D431" s="74">
        <v>6.5</v>
      </c>
      <c r="E431" s="74">
        <v>20</v>
      </c>
      <c r="F431" s="74">
        <v>12</v>
      </c>
      <c r="G431" s="74">
        <v>87</v>
      </c>
      <c r="H431" s="19" t="s">
        <v>329</v>
      </c>
      <c r="I431" s="74">
        <v>2</v>
      </c>
      <c r="J431" s="74">
        <v>3</v>
      </c>
      <c r="K431" s="20">
        <v>0.66669999999999996</v>
      </c>
      <c r="L431" s="78">
        <v>2</v>
      </c>
      <c r="M431" s="78">
        <v>174</v>
      </c>
      <c r="N431" s="78">
        <v>3</v>
      </c>
      <c r="O431" s="78">
        <v>-32.5</v>
      </c>
      <c r="P431" s="20">
        <v>1</v>
      </c>
      <c r="Q431" s="20">
        <v>1</v>
      </c>
      <c r="R431" s="20">
        <v>1</v>
      </c>
      <c r="S431" s="20">
        <v>1</v>
      </c>
      <c r="T431" s="34">
        <v>28.5</v>
      </c>
      <c r="U431" s="56">
        <v>6.88</v>
      </c>
      <c r="V431" s="56">
        <v>5.4</v>
      </c>
      <c r="W431" s="34">
        <f>SUM(V431/U431)*100-100</f>
        <v>-21.511627906976742</v>
      </c>
      <c r="X431" s="34">
        <f>IF(W431&lt;-66.66,1.96,-1)</f>
        <v>-1</v>
      </c>
      <c r="Y431" s="32">
        <f>SUM(Y430+X431)</f>
        <v>67.28000000000003</v>
      </c>
      <c r="Z431" s="34">
        <f>IF(W431&lt;-49.99,0.98,-1)</f>
        <v>-1</v>
      </c>
      <c r="AA431" s="34">
        <f>SUM(AA430+Table2[[#This Row],[Dob P/L]])</f>
        <v>25.400000000000059</v>
      </c>
      <c r="AB431" s="34">
        <f>IF(V431=1.01,(U431-1)*98%,-1)</f>
        <v>-1</v>
      </c>
      <c r="AC431" s="34">
        <f>SUM(AC430+Table2[[#This Row],[Win P/L]])</f>
        <v>107.40860000000002</v>
      </c>
    </row>
    <row r="432" spans="1:29" x14ac:dyDescent="0.25">
      <c r="A432" s="41">
        <v>43720.6875</v>
      </c>
      <c r="B432" s="17" t="s">
        <v>67</v>
      </c>
      <c r="C432" s="17" t="s">
        <v>841</v>
      </c>
      <c r="D432" s="74">
        <v>5</v>
      </c>
      <c r="E432" s="74">
        <v>75</v>
      </c>
      <c r="F432" s="74">
        <v>3</v>
      </c>
      <c r="G432" s="74">
        <v>66</v>
      </c>
      <c r="H432" s="19" t="s">
        <v>102</v>
      </c>
      <c r="I432" s="74">
        <v>0</v>
      </c>
      <c r="J432" s="74">
        <v>3</v>
      </c>
      <c r="K432" s="20">
        <v>0</v>
      </c>
      <c r="L432" s="78">
        <v>2</v>
      </c>
      <c r="M432" s="78">
        <v>69</v>
      </c>
      <c r="N432" s="78">
        <v>1</v>
      </c>
      <c r="O432" s="78">
        <v>9.5</v>
      </c>
      <c r="P432" s="20">
        <v>1</v>
      </c>
      <c r="Q432" s="20">
        <v>1</v>
      </c>
      <c r="R432" s="20">
        <v>1</v>
      </c>
      <c r="S432" s="20">
        <v>1</v>
      </c>
      <c r="T432" s="34">
        <v>28.5</v>
      </c>
      <c r="U432" s="56">
        <v>18</v>
      </c>
      <c r="V432" s="56">
        <v>7.6</v>
      </c>
      <c r="W432" s="34">
        <f>SUM(V432/U432)*100-100</f>
        <v>-57.777777777777779</v>
      </c>
      <c r="X432" s="34">
        <f>IF(W432&lt;-66.66,1.96,-1)</f>
        <v>-1</v>
      </c>
      <c r="Y432" s="32">
        <f>SUM(Y431+X432)</f>
        <v>66.28000000000003</v>
      </c>
      <c r="Z432" s="34">
        <f>IF(W432&lt;-49.99,0.98,-1)</f>
        <v>0.98</v>
      </c>
      <c r="AA432" s="34">
        <f>SUM(AA431+Table2[[#This Row],[Dob P/L]])</f>
        <v>26.380000000000059</v>
      </c>
      <c r="AB432" s="34">
        <f>IF(V432=1.01,(U432-1)*98%,-1)</f>
        <v>-1</v>
      </c>
      <c r="AC432" s="34">
        <f>SUM(AC431+Table2[[#This Row],[Win P/L]])</f>
        <v>106.40860000000002</v>
      </c>
    </row>
    <row r="433" spans="1:29" x14ac:dyDescent="0.25">
      <c r="A433" s="41">
        <v>43720.6875</v>
      </c>
      <c r="B433" s="17" t="s">
        <v>67</v>
      </c>
      <c r="C433" s="17" t="s">
        <v>854</v>
      </c>
      <c r="D433" s="74">
        <v>21</v>
      </c>
      <c r="E433" s="74">
        <v>33</v>
      </c>
      <c r="F433" s="74">
        <v>5</v>
      </c>
      <c r="G433" s="74">
        <v>60</v>
      </c>
      <c r="H433" s="19" t="s">
        <v>490</v>
      </c>
      <c r="I433" s="74">
        <v>0</v>
      </c>
      <c r="J433" s="74">
        <v>7</v>
      </c>
      <c r="K433" s="20">
        <v>0</v>
      </c>
      <c r="L433" s="78">
        <v>2</v>
      </c>
      <c r="M433" s="78">
        <v>55</v>
      </c>
      <c r="N433" s="78">
        <v>1</v>
      </c>
      <c r="O433" s="78">
        <v>9.5</v>
      </c>
      <c r="P433" s="20">
        <v>0.71430000000000005</v>
      </c>
      <c r="Q433" s="20">
        <v>1</v>
      </c>
      <c r="R433" s="20">
        <v>43651</v>
      </c>
      <c r="S433" s="20">
        <v>0.71430000000000005</v>
      </c>
      <c r="T433" s="34">
        <v>27.5</v>
      </c>
      <c r="U433" s="56">
        <v>24.32</v>
      </c>
      <c r="V433" s="56">
        <v>15</v>
      </c>
      <c r="W433" s="34">
        <f>SUM(V433/U433)*100-100</f>
        <v>-38.32236842105263</v>
      </c>
      <c r="X433" s="34">
        <f>IF(W433&lt;-66.66,1.96,-1)</f>
        <v>-1</v>
      </c>
      <c r="Y433" s="32">
        <f>SUM(Y432+X433)</f>
        <v>65.28000000000003</v>
      </c>
      <c r="Z433" s="34">
        <f>IF(W433&lt;-49.99,0.98,-1)</f>
        <v>-1</v>
      </c>
      <c r="AA433" s="34">
        <f>SUM(AA432+Table2[[#This Row],[Dob P/L]])</f>
        <v>25.380000000000059</v>
      </c>
      <c r="AB433" s="34">
        <f>IF(V433=1.01,(U433-1)*98%,-1)</f>
        <v>-1</v>
      </c>
      <c r="AC433" s="34">
        <f>SUM(AC432+Table2[[#This Row],[Win P/L]])</f>
        <v>105.40860000000002</v>
      </c>
    </row>
    <row r="434" spans="1:29" x14ac:dyDescent="0.25">
      <c r="A434" s="41">
        <v>43720.784722222219</v>
      </c>
      <c r="B434" s="17" t="s">
        <v>248</v>
      </c>
      <c r="C434" s="17" t="s">
        <v>466</v>
      </c>
      <c r="D434" s="74">
        <v>10</v>
      </c>
      <c r="E434" s="74">
        <v>19</v>
      </c>
      <c r="F434" s="74">
        <v>4</v>
      </c>
      <c r="G434" s="74">
        <v>91</v>
      </c>
      <c r="H434" s="19" t="s">
        <v>830</v>
      </c>
      <c r="I434" s="74">
        <v>4</v>
      </c>
      <c r="J434" s="74">
        <v>12</v>
      </c>
      <c r="K434" s="20">
        <v>0.33329999999999999</v>
      </c>
      <c r="L434" s="78">
        <v>2</v>
      </c>
      <c r="M434" s="78">
        <v>103</v>
      </c>
      <c r="N434" s="78">
        <v>4</v>
      </c>
      <c r="O434" s="78">
        <v>7.5</v>
      </c>
      <c r="P434" s="20">
        <v>0.83330000000000004</v>
      </c>
      <c r="Q434" s="20">
        <v>0.83330000000000004</v>
      </c>
      <c r="R434" s="20">
        <v>43809</v>
      </c>
      <c r="S434" s="20">
        <v>0.83330000000000004</v>
      </c>
      <c r="T434" s="34">
        <v>75</v>
      </c>
      <c r="U434" s="56">
        <v>14</v>
      </c>
      <c r="V434" s="56">
        <v>16.5</v>
      </c>
      <c r="W434" s="34">
        <f>SUM(V434/U434)*100-100</f>
        <v>17.857142857142861</v>
      </c>
      <c r="X434" s="34">
        <f>IF(W434&lt;-66.66,1.96,-1)</f>
        <v>-1</v>
      </c>
      <c r="Y434" s="32">
        <f>SUM(Y433+X434)</f>
        <v>64.28000000000003</v>
      </c>
      <c r="Z434" s="34">
        <f>IF(W434&lt;-49.99,0.98,-1)</f>
        <v>-1</v>
      </c>
      <c r="AA434" s="34">
        <f>SUM(AA433+Table2[[#This Row],[Dob P/L]])</f>
        <v>24.380000000000059</v>
      </c>
      <c r="AB434" s="34">
        <f>IF(V434=1.01,(U434-1)*98%,-1)</f>
        <v>-1</v>
      </c>
      <c r="AC434" s="34">
        <f>SUM(AC433+Table2[[#This Row],[Win P/L]])</f>
        <v>104.40860000000002</v>
      </c>
    </row>
    <row r="435" spans="1:29" x14ac:dyDescent="0.25">
      <c r="A435" s="41">
        <v>43720.784722222219</v>
      </c>
      <c r="B435" s="17" t="s">
        <v>248</v>
      </c>
      <c r="C435" s="17" t="s">
        <v>847</v>
      </c>
      <c r="D435" s="74">
        <v>5</v>
      </c>
      <c r="E435" s="74">
        <v>43</v>
      </c>
      <c r="F435" s="74">
        <v>8</v>
      </c>
      <c r="G435" s="74">
        <v>95</v>
      </c>
      <c r="H435" s="19" t="s">
        <v>23</v>
      </c>
      <c r="I435" s="74">
        <v>2</v>
      </c>
      <c r="J435" s="74">
        <v>8</v>
      </c>
      <c r="K435" s="20">
        <v>0.25</v>
      </c>
      <c r="L435" s="78">
        <v>2</v>
      </c>
      <c r="M435" s="78">
        <v>93</v>
      </c>
      <c r="N435" s="78">
        <v>1</v>
      </c>
      <c r="O435" s="78">
        <v>9.5</v>
      </c>
      <c r="P435" s="20">
        <v>0.75</v>
      </c>
      <c r="Q435" s="20">
        <v>1</v>
      </c>
      <c r="R435" s="20">
        <v>43683</v>
      </c>
      <c r="S435" s="20">
        <v>0.75</v>
      </c>
      <c r="T435" s="34">
        <v>37</v>
      </c>
      <c r="U435" s="56">
        <v>7.71</v>
      </c>
      <c r="V435" s="56">
        <v>1.01</v>
      </c>
      <c r="W435" s="34">
        <f>SUM(V435/U435)*100-100</f>
        <v>-86.900129701686126</v>
      </c>
      <c r="X435" s="34">
        <f>IF(W435&lt;-66.66,1.96,-1)</f>
        <v>1.96</v>
      </c>
      <c r="Y435" s="32">
        <f>SUM(Y434+X435)</f>
        <v>66.240000000000023</v>
      </c>
      <c r="Z435" s="34">
        <f>IF(W435&lt;-49.99,0.98,-1)</f>
        <v>0.98</v>
      </c>
      <c r="AA435" s="34">
        <f>SUM(AA434+Table2[[#This Row],[Dob P/L]])</f>
        <v>25.36000000000006</v>
      </c>
      <c r="AB435" s="34">
        <f>IF(V435=1.01,(U435-1)*98%,-1)</f>
        <v>6.5758000000000001</v>
      </c>
      <c r="AC435" s="34">
        <f>SUM(AC434+Table2[[#This Row],[Win P/L]])</f>
        <v>110.98440000000002</v>
      </c>
    </row>
    <row r="436" spans="1:29" x14ac:dyDescent="0.25">
      <c r="A436" s="41">
        <v>43720.784722222219</v>
      </c>
      <c r="B436" s="17" t="s">
        <v>248</v>
      </c>
      <c r="C436" s="17" t="s">
        <v>858</v>
      </c>
      <c r="D436" s="74">
        <v>5</v>
      </c>
      <c r="E436" s="74">
        <v>17</v>
      </c>
      <c r="F436" s="74">
        <v>6</v>
      </c>
      <c r="G436" s="74">
        <v>99</v>
      </c>
      <c r="H436" s="19" t="s">
        <v>396</v>
      </c>
      <c r="I436" s="74">
        <v>3</v>
      </c>
      <c r="J436" s="74">
        <v>10</v>
      </c>
      <c r="K436" s="20">
        <v>0.3</v>
      </c>
      <c r="L436" s="78">
        <v>2</v>
      </c>
      <c r="M436" s="78">
        <v>72</v>
      </c>
      <c r="N436" s="78">
        <v>2</v>
      </c>
      <c r="O436" s="78">
        <v>19</v>
      </c>
      <c r="P436" s="20">
        <v>0.7</v>
      </c>
      <c r="Q436" s="20">
        <v>0.8</v>
      </c>
      <c r="R436" s="20">
        <v>43745</v>
      </c>
      <c r="S436" s="20">
        <v>0.7</v>
      </c>
      <c r="T436" s="34">
        <v>36.5</v>
      </c>
      <c r="U436" s="56">
        <v>5.12</v>
      </c>
      <c r="V436" s="56">
        <v>3.5</v>
      </c>
      <c r="W436" s="34">
        <f>SUM(V436/U436)*100-100</f>
        <v>-31.640625</v>
      </c>
      <c r="X436" s="34">
        <f>IF(W436&lt;-66.66,1.96,-1)</f>
        <v>-1</v>
      </c>
      <c r="Y436" s="32">
        <f>SUM(Y435+X436)</f>
        <v>65.240000000000023</v>
      </c>
      <c r="Z436" s="34">
        <f>IF(W436&lt;-49.99,0.98,-1)</f>
        <v>-1</v>
      </c>
      <c r="AA436" s="34">
        <f>SUM(AA435+Table2[[#This Row],[Dob P/L]])</f>
        <v>24.36000000000006</v>
      </c>
      <c r="AB436" s="34">
        <f>IF(V436=1.01,(U436-1)*98%,-1)</f>
        <v>-1</v>
      </c>
      <c r="AC436" s="34">
        <f>SUM(AC435+Table2[[#This Row],[Win P/L]])</f>
        <v>109.98440000000002</v>
      </c>
    </row>
    <row r="437" spans="1:29" x14ac:dyDescent="0.25">
      <c r="A437" s="41">
        <v>43721.590277777781</v>
      </c>
      <c r="B437" s="17" t="s">
        <v>29</v>
      </c>
      <c r="C437" s="17" t="s">
        <v>846</v>
      </c>
      <c r="E437" s="74">
        <v>34</v>
      </c>
      <c r="F437" s="74">
        <v>3</v>
      </c>
      <c r="G437" s="74">
        <v>97</v>
      </c>
      <c r="H437" s="19" t="s">
        <v>427</v>
      </c>
      <c r="I437" s="74">
        <v>3</v>
      </c>
      <c r="J437" s="74">
        <v>9</v>
      </c>
      <c r="K437" s="20">
        <v>0.33329999999999999</v>
      </c>
      <c r="L437" s="78">
        <v>2</v>
      </c>
      <c r="M437" s="78">
        <v>88</v>
      </c>
      <c r="N437" s="78">
        <v>2</v>
      </c>
      <c r="O437" s="78">
        <v>-11.5</v>
      </c>
      <c r="P437" s="20">
        <v>0.77780000000000005</v>
      </c>
      <c r="Q437" s="20">
        <v>0.88890000000000002</v>
      </c>
      <c r="R437" s="20">
        <v>43715</v>
      </c>
      <c r="S437" s="20">
        <v>0.77780000000000005</v>
      </c>
      <c r="T437" s="34">
        <v>46.5</v>
      </c>
      <c r="U437" s="56">
        <v>15</v>
      </c>
      <c r="V437" s="56">
        <v>11</v>
      </c>
      <c r="W437" s="34">
        <f>SUM(V437/U437)*100-100</f>
        <v>-26.666666666666671</v>
      </c>
      <c r="X437" s="34">
        <f>IF(W437&lt;-66.66,1.96,-1)</f>
        <v>-1</v>
      </c>
      <c r="Y437" s="32">
        <f>SUM(Y436+X437)</f>
        <v>64.240000000000023</v>
      </c>
      <c r="Z437" s="34">
        <f>IF(W437&lt;-49.99,0.98,-1)</f>
        <v>-1</v>
      </c>
      <c r="AA437" s="34">
        <f>SUM(AA436+Table2[[#This Row],[Dob P/L]])</f>
        <v>23.36000000000006</v>
      </c>
      <c r="AB437" s="34">
        <f>IF(V437=1.01,(U437-1)*98%,-1)</f>
        <v>-1</v>
      </c>
      <c r="AC437" s="34">
        <f>SUM(AC436+Table2[[#This Row],[Win P/L]])</f>
        <v>108.98440000000002</v>
      </c>
    </row>
    <row r="438" spans="1:29" x14ac:dyDescent="0.25">
      <c r="A438" s="41">
        <v>43721.590277777781</v>
      </c>
      <c r="B438" s="17" t="s">
        <v>29</v>
      </c>
      <c r="C438" s="17" t="s">
        <v>414</v>
      </c>
      <c r="E438" s="74">
        <v>22</v>
      </c>
      <c r="F438" s="74">
        <v>12</v>
      </c>
      <c r="G438" s="74">
        <v>92</v>
      </c>
      <c r="H438" s="19" t="s">
        <v>134</v>
      </c>
      <c r="I438" s="74">
        <v>4</v>
      </c>
      <c r="J438" s="74">
        <v>8</v>
      </c>
      <c r="K438" s="20">
        <v>0.5</v>
      </c>
      <c r="L438" s="78">
        <v>2</v>
      </c>
      <c r="M438" s="78">
        <v>114</v>
      </c>
      <c r="N438" s="78">
        <v>4</v>
      </c>
      <c r="O438" s="78">
        <v>-53.5</v>
      </c>
      <c r="P438" s="20">
        <v>0.75</v>
      </c>
      <c r="Q438" s="20">
        <v>0.75</v>
      </c>
      <c r="R438" s="20">
        <v>43683</v>
      </c>
      <c r="S438" s="20">
        <v>0.75</v>
      </c>
      <c r="T438" s="34">
        <v>37</v>
      </c>
      <c r="U438" s="56">
        <v>28.45</v>
      </c>
      <c r="V438" s="56">
        <v>1.01</v>
      </c>
      <c r="W438" s="34">
        <f>SUM(V438/U438)*100-100</f>
        <v>-96.449912126537782</v>
      </c>
      <c r="X438" s="34">
        <f>IF(W438&lt;-66.66,1.96,-1)</f>
        <v>1.96</v>
      </c>
      <c r="Y438" s="32">
        <f>SUM(Y437+X438)</f>
        <v>66.200000000000017</v>
      </c>
      <c r="Z438" s="34">
        <f>IF(W438&lt;-49.99,0.98,-1)</f>
        <v>0.98</v>
      </c>
      <c r="AA438" s="34">
        <f>SUM(AA437+Table2[[#This Row],[Dob P/L]])</f>
        <v>24.34000000000006</v>
      </c>
      <c r="AB438" s="34">
        <f>IF(V438=1.01,(U438-1)*98%,-1)</f>
        <v>26.901</v>
      </c>
      <c r="AC438" s="34">
        <f>SUM(AC437+Table2[[#This Row],[Win P/L]])</f>
        <v>135.88540000000003</v>
      </c>
    </row>
    <row r="439" spans="1:29" x14ac:dyDescent="0.25">
      <c r="A439" s="41">
        <v>43721.590277777781</v>
      </c>
      <c r="B439" s="17" t="s">
        <v>29</v>
      </c>
      <c r="C439" s="17" t="s">
        <v>859</v>
      </c>
      <c r="E439" s="74">
        <v>26</v>
      </c>
      <c r="F439" s="74">
        <v>9</v>
      </c>
      <c r="G439" s="74">
        <v>99</v>
      </c>
      <c r="H439" s="19" t="s">
        <v>72</v>
      </c>
      <c r="I439" s="74">
        <v>2</v>
      </c>
      <c r="J439" s="74">
        <v>10</v>
      </c>
      <c r="K439" s="20">
        <v>0.2</v>
      </c>
      <c r="L439" s="78">
        <v>3</v>
      </c>
      <c r="M439" s="78">
        <v>94</v>
      </c>
      <c r="N439" s="78">
        <v>5</v>
      </c>
      <c r="O439" s="78">
        <v>17</v>
      </c>
      <c r="P439" s="20">
        <v>0.7</v>
      </c>
      <c r="Q439" s="20">
        <v>0.8</v>
      </c>
      <c r="R439" s="20">
        <v>43745</v>
      </c>
      <c r="S439" s="20">
        <v>0.7</v>
      </c>
      <c r="T439" s="34">
        <v>36.5</v>
      </c>
      <c r="U439" s="56">
        <v>38</v>
      </c>
      <c r="V439" s="56">
        <v>22</v>
      </c>
      <c r="W439" s="34">
        <f>SUM(V439/U439)*100-100</f>
        <v>-42.105263157894733</v>
      </c>
      <c r="X439" s="34">
        <f>IF(W439&lt;-66.66,1.96,-1)</f>
        <v>-1</v>
      </c>
      <c r="Y439" s="32">
        <f>SUM(Y438+X439)</f>
        <v>65.200000000000017</v>
      </c>
      <c r="Z439" s="34">
        <f>IF(W439&lt;-49.99,0.98,-1)</f>
        <v>-1</v>
      </c>
      <c r="AA439" s="34">
        <f>SUM(AA438+Table2[[#This Row],[Dob P/L]])</f>
        <v>23.34000000000006</v>
      </c>
      <c r="AB439" s="34">
        <f>IF(V439=1.01,(U439-1)*98%,-1)</f>
        <v>-1</v>
      </c>
      <c r="AC439" s="34">
        <f>SUM(AC438+Table2[[#This Row],[Win P/L]])</f>
        <v>134.88540000000003</v>
      </c>
    </row>
    <row r="440" spans="1:29" x14ac:dyDescent="0.25">
      <c r="A440" s="41">
        <v>43721.631944444445</v>
      </c>
      <c r="B440" s="17" t="s">
        <v>29</v>
      </c>
      <c r="C440" s="17" t="s">
        <v>842</v>
      </c>
      <c r="E440" s="74">
        <v>27</v>
      </c>
      <c r="F440" s="74">
        <v>1</v>
      </c>
      <c r="G440" s="74">
        <v>101</v>
      </c>
      <c r="H440" s="19" t="s">
        <v>72</v>
      </c>
      <c r="I440" s="74">
        <v>2</v>
      </c>
      <c r="J440" s="74">
        <v>3</v>
      </c>
      <c r="K440" s="20">
        <v>0.66669999999999996</v>
      </c>
      <c r="L440" s="78">
        <v>3</v>
      </c>
      <c r="M440" s="78">
        <v>134</v>
      </c>
      <c r="N440" s="78">
        <v>1</v>
      </c>
      <c r="O440" s="78">
        <v>-21</v>
      </c>
      <c r="P440" s="20">
        <v>1</v>
      </c>
      <c r="Q440" s="20">
        <v>1</v>
      </c>
      <c r="R440" s="20">
        <v>1</v>
      </c>
      <c r="S440" s="20">
        <v>1</v>
      </c>
      <c r="T440" s="34">
        <v>28.5</v>
      </c>
      <c r="U440" s="56">
        <v>48</v>
      </c>
      <c r="V440" s="56">
        <v>25</v>
      </c>
      <c r="W440" s="34">
        <f>SUM(V440/U440)*100-100</f>
        <v>-47.916666666666664</v>
      </c>
      <c r="X440" s="34">
        <f>IF(W440&lt;-66.66,1.96,-1)</f>
        <v>-1</v>
      </c>
      <c r="Y440" s="32">
        <f>SUM(Y439+X440)</f>
        <v>64.200000000000017</v>
      </c>
      <c r="Z440" s="34">
        <f>IF(W440&lt;-49.99,0.98,-1)</f>
        <v>-1</v>
      </c>
      <c r="AA440" s="34">
        <f>SUM(AA439+Table2[[#This Row],[Dob P/L]])</f>
        <v>22.34000000000006</v>
      </c>
      <c r="AB440" s="34">
        <f>IF(V440=1.01,(U440-1)*98%,-1)</f>
        <v>-1</v>
      </c>
      <c r="AC440" s="34">
        <f>SUM(AC439+Table2[[#This Row],[Win P/L]])</f>
        <v>133.88540000000003</v>
      </c>
    </row>
    <row r="441" spans="1:29" x14ac:dyDescent="0.25">
      <c r="A441" s="42">
        <v>43721.65625</v>
      </c>
      <c r="B441" s="44" t="s">
        <v>29</v>
      </c>
      <c r="C441" s="44" t="s">
        <v>843</v>
      </c>
      <c r="D441" s="90">
        <v>11</v>
      </c>
      <c r="E441" s="90">
        <v>13</v>
      </c>
      <c r="F441" s="90">
        <v>1</v>
      </c>
      <c r="G441" s="90">
        <v>99</v>
      </c>
      <c r="H441" s="43" t="s">
        <v>102</v>
      </c>
      <c r="I441" s="90">
        <v>1</v>
      </c>
      <c r="J441" s="90">
        <v>3</v>
      </c>
      <c r="K441" s="45">
        <v>0.33329999999999999</v>
      </c>
      <c r="L441" s="83">
        <v>2</v>
      </c>
      <c r="M441" s="83">
        <v>96</v>
      </c>
      <c r="N441" s="83">
        <v>1</v>
      </c>
      <c r="O441" s="83">
        <v>-21</v>
      </c>
      <c r="P441" s="45">
        <v>1</v>
      </c>
      <c r="Q441" s="45">
        <v>1</v>
      </c>
      <c r="R441" s="45">
        <v>43527</v>
      </c>
      <c r="S441" s="45">
        <v>1</v>
      </c>
      <c r="T441" s="46">
        <v>28.5</v>
      </c>
      <c r="U441" s="62">
        <v>18.18</v>
      </c>
      <c r="V441" s="62">
        <v>13</v>
      </c>
      <c r="W441" s="46">
        <f>SUM(V441/U441)*100-100</f>
        <v>-28.492849284928496</v>
      </c>
      <c r="X441" s="34">
        <f>IF(W441&lt;-66.66,1.96,-1)</f>
        <v>-1</v>
      </c>
      <c r="Y441" s="32">
        <f>SUM(Y440+X441)</f>
        <v>63.200000000000017</v>
      </c>
      <c r="Z441" s="34">
        <f>IF(W441&lt;-49.99,0.98,-1)</f>
        <v>-1</v>
      </c>
      <c r="AA441" s="34">
        <f>SUM(AA440+Table2[[#This Row],[Dob P/L]])</f>
        <v>21.34000000000006</v>
      </c>
      <c r="AB441" s="34">
        <f>IF(V441=1.01,(U441-1)*98%,-1)</f>
        <v>-1</v>
      </c>
      <c r="AC441" s="34">
        <f>SUM(AC440+Table2[[#This Row],[Win P/L]])</f>
        <v>132.88540000000003</v>
      </c>
    </row>
    <row r="442" spans="1:29" x14ac:dyDescent="0.25">
      <c r="A442" s="41">
        <v>43721.663194444445</v>
      </c>
      <c r="B442" s="17" t="s">
        <v>71</v>
      </c>
      <c r="C442" s="17" t="s">
        <v>203</v>
      </c>
      <c r="E442" s="74">
        <v>30</v>
      </c>
      <c r="F442" s="74">
        <v>7</v>
      </c>
      <c r="G442" s="74">
        <v>88</v>
      </c>
      <c r="H442" s="19" t="s">
        <v>48</v>
      </c>
      <c r="I442" s="74">
        <v>3</v>
      </c>
      <c r="J442" s="74">
        <v>8</v>
      </c>
      <c r="K442" s="20">
        <v>0.375</v>
      </c>
      <c r="L442" s="78">
        <v>2</v>
      </c>
      <c r="M442" s="78">
        <v>88</v>
      </c>
      <c r="N442" s="78">
        <v>1</v>
      </c>
      <c r="O442" s="78">
        <v>9.5</v>
      </c>
      <c r="P442" s="20">
        <v>0.875</v>
      </c>
      <c r="Q442" s="20">
        <v>0.875</v>
      </c>
      <c r="R442" s="20">
        <v>43684</v>
      </c>
      <c r="S442" s="20">
        <v>0.875</v>
      </c>
      <c r="T442" s="34">
        <v>56.5</v>
      </c>
      <c r="U442" s="56">
        <v>4.7699999999999996</v>
      </c>
      <c r="V442" s="56">
        <v>2.7</v>
      </c>
      <c r="W442" s="34">
        <f>SUM(V442/U442)*100-100</f>
        <v>-43.396226415094333</v>
      </c>
      <c r="X442" s="34">
        <f>IF(W442&lt;-66.66,1.96,-1)</f>
        <v>-1</v>
      </c>
      <c r="Y442" s="32">
        <f>SUM(Y441+X442)</f>
        <v>62.200000000000017</v>
      </c>
      <c r="Z442" s="34">
        <f>IF(W442&lt;-49.99,0.98,-1)</f>
        <v>-1</v>
      </c>
      <c r="AA442" s="34">
        <f>SUM(AA441+Table2[[#This Row],[Dob P/L]])</f>
        <v>20.34000000000006</v>
      </c>
      <c r="AB442" s="34">
        <f>IF(V442=1.01,(U442-1)*98%,-1)</f>
        <v>-1</v>
      </c>
      <c r="AC442" s="34">
        <f>SUM(AC441+Table2[[#This Row],[Win P/L]])</f>
        <v>131.88540000000003</v>
      </c>
    </row>
    <row r="443" spans="1:29" x14ac:dyDescent="0.25">
      <c r="A443" s="41">
        <v>43721.680555555555</v>
      </c>
      <c r="B443" s="17" t="s">
        <v>29</v>
      </c>
      <c r="C443" s="17" t="s">
        <v>147</v>
      </c>
      <c r="E443" s="74">
        <v>21</v>
      </c>
      <c r="F443" s="74">
        <v>4</v>
      </c>
      <c r="G443" s="74">
        <v>96</v>
      </c>
      <c r="H443" s="19" t="s">
        <v>22</v>
      </c>
      <c r="I443" s="74">
        <v>1</v>
      </c>
      <c r="J443" s="74">
        <v>3</v>
      </c>
      <c r="K443" s="20">
        <v>0.33329999999999999</v>
      </c>
      <c r="L443" s="78">
        <v>2</v>
      </c>
      <c r="M443" s="78">
        <v>124</v>
      </c>
      <c r="N443" s="78">
        <v>1</v>
      </c>
      <c r="O443" s="78">
        <v>9.5</v>
      </c>
      <c r="P443" s="20">
        <v>1</v>
      </c>
      <c r="Q443" s="20">
        <v>1</v>
      </c>
      <c r="R443" s="20">
        <v>43527</v>
      </c>
      <c r="S443" s="20">
        <v>1</v>
      </c>
      <c r="T443" s="34">
        <v>28.5</v>
      </c>
      <c r="U443" s="56">
        <v>19</v>
      </c>
      <c r="V443" s="56">
        <v>9.6</v>
      </c>
      <c r="W443" s="34">
        <f>SUM(V443/U443)*100-100</f>
        <v>-49.473684210526315</v>
      </c>
      <c r="X443" s="34">
        <f>IF(W443&lt;-66.66,1.96,-1)</f>
        <v>-1</v>
      </c>
      <c r="Y443" s="32">
        <f>SUM(Y442+X443)</f>
        <v>61.200000000000017</v>
      </c>
      <c r="Z443" s="34">
        <f>IF(W443&lt;-49.99,0.98,-1)</f>
        <v>-1</v>
      </c>
      <c r="AA443" s="34">
        <f>SUM(AA442+Table2[[#This Row],[Dob P/L]])</f>
        <v>19.34000000000006</v>
      </c>
      <c r="AB443" s="34">
        <f>IF(V443=1.01,(U443-1)*98%,-1)</f>
        <v>-1</v>
      </c>
      <c r="AC443" s="34">
        <f>SUM(AC442+Table2[[#This Row],[Win P/L]])</f>
        <v>130.88540000000003</v>
      </c>
    </row>
    <row r="444" spans="1:29" x14ac:dyDescent="0.25">
      <c r="A444" s="41">
        <v>43721.715277777781</v>
      </c>
      <c r="B444" s="17" t="s">
        <v>20</v>
      </c>
      <c r="C444" s="17" t="s">
        <v>844</v>
      </c>
      <c r="D444" s="74">
        <v>11</v>
      </c>
      <c r="E444" s="74">
        <v>21</v>
      </c>
      <c r="F444" s="74">
        <v>8</v>
      </c>
      <c r="G444" s="74">
        <v>73</v>
      </c>
      <c r="H444" s="19" t="s">
        <v>329</v>
      </c>
      <c r="I444" s="74">
        <v>0</v>
      </c>
      <c r="J444" s="74">
        <v>3</v>
      </c>
      <c r="K444" s="20">
        <v>0</v>
      </c>
      <c r="L444" s="78">
        <v>2</v>
      </c>
      <c r="M444" s="78">
        <v>59</v>
      </c>
      <c r="N444" s="78">
        <v>1</v>
      </c>
      <c r="O444" s="78">
        <v>9.5</v>
      </c>
      <c r="P444" s="20">
        <v>1</v>
      </c>
      <c r="Q444" s="20">
        <v>1</v>
      </c>
      <c r="R444" s="20">
        <v>43527</v>
      </c>
      <c r="S444" s="20">
        <v>1</v>
      </c>
      <c r="T444" s="34">
        <v>28.5</v>
      </c>
      <c r="U444" s="56">
        <v>5.68</v>
      </c>
      <c r="V444" s="56">
        <v>4.4000000000000004</v>
      </c>
      <c r="W444" s="34">
        <f>SUM(V444/U444)*100-100</f>
        <v>-22.535211267605632</v>
      </c>
      <c r="X444" s="34">
        <f>IF(W444&lt;-66.66,1.96,-1)</f>
        <v>-1</v>
      </c>
      <c r="Y444" s="32">
        <f>SUM(Y443+X444)</f>
        <v>60.200000000000017</v>
      </c>
      <c r="Z444" s="34">
        <f>IF(W444&lt;-49.99,0.98,-1)</f>
        <v>-1</v>
      </c>
      <c r="AA444" s="34">
        <f>SUM(AA443+Table2[[#This Row],[Dob P/L]])</f>
        <v>18.34000000000006</v>
      </c>
      <c r="AB444" s="34">
        <f>IF(V444=1.01,(U444-1)*98%,-1)</f>
        <v>-1</v>
      </c>
      <c r="AC444" s="34">
        <f>SUM(AC443+Table2[[#This Row],[Win P/L]])</f>
        <v>129.88540000000003</v>
      </c>
    </row>
    <row r="445" spans="1:29" x14ac:dyDescent="0.25">
      <c r="A445" s="41">
        <v>43722.565972222219</v>
      </c>
      <c r="B445" s="17" t="s">
        <v>248</v>
      </c>
      <c r="C445" s="17" t="s">
        <v>252</v>
      </c>
      <c r="D445" s="74">
        <v>3.25</v>
      </c>
      <c r="E445" s="74">
        <v>9</v>
      </c>
      <c r="F445" s="74">
        <v>3</v>
      </c>
      <c r="G445" s="74">
        <v>70</v>
      </c>
      <c r="H445" s="19" t="s">
        <v>336</v>
      </c>
      <c r="I445" s="74" t="s">
        <v>128</v>
      </c>
      <c r="J445" s="74">
        <v>7</v>
      </c>
      <c r="K445" s="20" t="s">
        <v>659</v>
      </c>
      <c r="L445" s="78" t="s">
        <v>127</v>
      </c>
      <c r="M445" s="78">
        <v>96</v>
      </c>
      <c r="N445" s="78" t="s">
        <v>131</v>
      </c>
      <c r="O445" s="78">
        <v>38</v>
      </c>
      <c r="P445" s="20">
        <v>0.85709999999999997</v>
      </c>
      <c r="Q445" s="20" t="s">
        <v>716</v>
      </c>
      <c r="R445" s="20">
        <v>0.8571428571428571</v>
      </c>
      <c r="S445" s="20" t="s">
        <v>716</v>
      </c>
      <c r="T445" s="34">
        <v>47</v>
      </c>
      <c r="U445" s="56">
        <v>4</v>
      </c>
      <c r="V445" s="56">
        <v>1.56</v>
      </c>
      <c r="W445" s="34">
        <f>SUM(V445/U445)*100-100</f>
        <v>-61</v>
      </c>
      <c r="X445" s="34">
        <f>IF(W445&lt;-66.66,1.96,-1)</f>
        <v>-1</v>
      </c>
      <c r="Y445" s="32">
        <f>SUM(Y444+X445)</f>
        <v>59.200000000000017</v>
      </c>
      <c r="Z445" s="34">
        <f>IF(W445&lt;-49.99,0.98,-1)</f>
        <v>0.98</v>
      </c>
      <c r="AA445" s="34">
        <f>SUM(AA444+Table2[[#This Row],[Dob P/L]])</f>
        <v>19.320000000000061</v>
      </c>
      <c r="AB445" s="34">
        <f>IF(V445=1.01,(U445-1)*98%,-1)</f>
        <v>-1</v>
      </c>
      <c r="AC445" s="34">
        <f>SUM(AC444+Table2[[#This Row],[Win P/L]])</f>
        <v>128.88540000000003</v>
      </c>
    </row>
    <row r="446" spans="1:29" x14ac:dyDescent="0.25">
      <c r="A446" s="41">
        <v>43722.576388888891</v>
      </c>
      <c r="B446" s="17" t="s">
        <v>29</v>
      </c>
      <c r="C446" s="17" t="s">
        <v>862</v>
      </c>
      <c r="D446" s="74">
        <v>7</v>
      </c>
      <c r="E446" s="74">
        <v>15</v>
      </c>
      <c r="F446" s="74">
        <v>17</v>
      </c>
      <c r="G446" s="74">
        <v>93</v>
      </c>
      <c r="H446" s="19" t="s">
        <v>55</v>
      </c>
      <c r="I446" s="74" t="s">
        <v>129</v>
      </c>
      <c r="J446" s="74">
        <v>3</v>
      </c>
      <c r="K446" s="20" t="s">
        <v>663</v>
      </c>
      <c r="L446" s="78" t="s">
        <v>129</v>
      </c>
      <c r="M446" s="78">
        <v>189</v>
      </c>
      <c r="N446" s="78" t="s">
        <v>128</v>
      </c>
      <c r="O446" s="78">
        <v>-21</v>
      </c>
      <c r="P446" s="20">
        <v>1</v>
      </c>
      <c r="Q446" s="20" t="s">
        <v>663</v>
      </c>
      <c r="R446" s="20">
        <v>1</v>
      </c>
      <c r="S446" s="20" t="s">
        <v>663</v>
      </c>
      <c r="T446" s="34">
        <v>28.5</v>
      </c>
      <c r="U446" s="56">
        <v>5.7</v>
      </c>
      <c r="V446" s="56">
        <v>5.5</v>
      </c>
      <c r="W446" s="34">
        <f>SUM(V446/U446)*100-100</f>
        <v>-3.5087719298245617</v>
      </c>
      <c r="X446" s="34">
        <f>IF(W446&lt;-66.66,1.96,-1)</f>
        <v>-1</v>
      </c>
      <c r="Y446" s="32">
        <f>SUM(Y445+X446)</f>
        <v>58.200000000000017</v>
      </c>
      <c r="Z446" s="34">
        <f>IF(W446&lt;-49.99,0.98,-1)</f>
        <v>-1</v>
      </c>
      <c r="AA446" s="34">
        <f>SUM(AA445+Table2[[#This Row],[Dob P/L]])</f>
        <v>18.320000000000061</v>
      </c>
      <c r="AB446" s="34">
        <f>IF(V446=1.01,(U446-1)*98%,-1)</f>
        <v>-1</v>
      </c>
      <c r="AC446" s="34">
        <f>SUM(AC445+Table2[[#This Row],[Win P/L]])</f>
        <v>127.88540000000003</v>
      </c>
    </row>
    <row r="447" spans="1:29" x14ac:dyDescent="0.25">
      <c r="A447" s="41">
        <v>43722.576388888891</v>
      </c>
      <c r="B447" s="17" t="s">
        <v>29</v>
      </c>
      <c r="C447" s="17" t="s">
        <v>387</v>
      </c>
      <c r="D447" s="74">
        <v>15</v>
      </c>
      <c r="E447" s="74">
        <v>28</v>
      </c>
      <c r="F447" s="74">
        <v>14</v>
      </c>
      <c r="G447" s="74">
        <v>105</v>
      </c>
      <c r="H447" s="19" t="s">
        <v>155</v>
      </c>
      <c r="I447" s="74" t="s">
        <v>128</v>
      </c>
      <c r="J447" s="74">
        <v>6</v>
      </c>
      <c r="K447" s="20" t="s">
        <v>153</v>
      </c>
      <c r="L447" s="78" t="s">
        <v>127</v>
      </c>
      <c r="M447" s="78">
        <v>110</v>
      </c>
      <c r="N447" s="78" t="s">
        <v>131</v>
      </c>
      <c r="O447" s="78">
        <v>7.5</v>
      </c>
      <c r="P447" s="20">
        <v>0.83330000000000004</v>
      </c>
      <c r="Q447" s="20" t="s">
        <v>663</v>
      </c>
      <c r="R447" s="20">
        <v>0.83333333333333337</v>
      </c>
      <c r="S447" s="20" t="s">
        <v>671</v>
      </c>
      <c r="T447" s="34">
        <v>37.5</v>
      </c>
      <c r="U447" s="56">
        <v>19</v>
      </c>
      <c r="V447" s="56">
        <v>1.01</v>
      </c>
      <c r="W447" s="34">
        <f>SUM(V447/U447)*100-100</f>
        <v>-94.684210526315795</v>
      </c>
      <c r="X447" s="34">
        <f>IF(W447&lt;-66.66,1.96,-1)</f>
        <v>1.96</v>
      </c>
      <c r="Y447" s="32">
        <f>SUM(Y446+X447)</f>
        <v>60.160000000000018</v>
      </c>
      <c r="Z447" s="34">
        <f>IF(W447&lt;-49.99,0.98,-1)</f>
        <v>0.98</v>
      </c>
      <c r="AA447" s="34">
        <f>SUM(AA446+Table2[[#This Row],[Dob P/L]])</f>
        <v>19.300000000000061</v>
      </c>
      <c r="AB447" s="34">
        <f>IF(V447=1.01,(U447-1)*98%,-1)</f>
        <v>17.64</v>
      </c>
      <c r="AC447" s="34">
        <f>SUM(AC446+Table2[[#This Row],[Win P/L]])</f>
        <v>145.52540000000005</v>
      </c>
    </row>
    <row r="448" spans="1:29" x14ac:dyDescent="0.25">
      <c r="A448" s="41">
        <v>43722.576388888891</v>
      </c>
      <c r="B448" s="17" t="s">
        <v>29</v>
      </c>
      <c r="C448" s="17" t="s">
        <v>388</v>
      </c>
      <c r="D448" s="74">
        <v>12</v>
      </c>
      <c r="E448" s="74">
        <v>28</v>
      </c>
      <c r="F448" s="74">
        <v>11</v>
      </c>
      <c r="G448" s="74">
        <v>104</v>
      </c>
      <c r="H448" s="19" t="s">
        <v>382</v>
      </c>
      <c r="I448" s="74" t="s">
        <v>129</v>
      </c>
      <c r="J448" s="74">
        <v>9</v>
      </c>
      <c r="K448" s="20" t="s">
        <v>670</v>
      </c>
      <c r="L448" s="78" t="s">
        <v>128</v>
      </c>
      <c r="M448" s="78">
        <v>90</v>
      </c>
      <c r="N448" s="78" t="s">
        <v>127</v>
      </c>
      <c r="O448" s="78">
        <v>19</v>
      </c>
      <c r="P448" s="20">
        <v>0.77780000000000005</v>
      </c>
      <c r="Q448" s="20" t="s">
        <v>675</v>
      </c>
      <c r="R448" s="20">
        <v>0.77777777777777779</v>
      </c>
      <c r="S448" s="20" t="s">
        <v>675</v>
      </c>
      <c r="T448" s="34">
        <v>46.5</v>
      </c>
      <c r="U448" s="56">
        <v>13.95</v>
      </c>
      <c r="V448" s="56">
        <v>14</v>
      </c>
      <c r="W448" s="34">
        <f>SUM(V448/U448)*100-100</f>
        <v>0.35842293906812017</v>
      </c>
      <c r="X448" s="34">
        <f>IF(W448&lt;-66.66,1.96,-1)</f>
        <v>-1</v>
      </c>
      <c r="Y448" s="32">
        <f>SUM(Y447+X448)</f>
        <v>59.160000000000018</v>
      </c>
      <c r="Z448" s="34">
        <f>IF(W448&lt;-49.99,0.98,-1)</f>
        <v>-1</v>
      </c>
      <c r="AA448" s="34">
        <f>SUM(AA447+Table2[[#This Row],[Dob P/L]])</f>
        <v>18.300000000000061</v>
      </c>
      <c r="AB448" s="34">
        <f>IF(V448=1.01,(U448-1)*98%,-1)</f>
        <v>-1</v>
      </c>
      <c r="AC448" s="34">
        <f>SUM(AC447+Table2[[#This Row],[Win P/L]])</f>
        <v>144.52540000000005</v>
      </c>
    </row>
    <row r="449" spans="1:29" x14ac:dyDescent="0.25">
      <c r="A449" s="42">
        <v>43722.583333333336</v>
      </c>
      <c r="B449" s="44" t="s">
        <v>46</v>
      </c>
      <c r="C449" s="44" t="s">
        <v>883</v>
      </c>
      <c r="D449" s="90">
        <v>21</v>
      </c>
      <c r="E449" s="90">
        <v>77</v>
      </c>
      <c r="F449" s="90">
        <v>17</v>
      </c>
      <c r="G449" s="90">
        <v>55</v>
      </c>
      <c r="H449" s="43" t="s">
        <v>69</v>
      </c>
      <c r="I449" s="90" t="s">
        <v>219</v>
      </c>
      <c r="J449" s="90">
        <v>7</v>
      </c>
      <c r="K449" s="45" t="s">
        <v>220</v>
      </c>
      <c r="L449" s="83" t="s">
        <v>127</v>
      </c>
      <c r="M449" s="83">
        <v>39</v>
      </c>
      <c r="N449" s="83" t="s">
        <v>127</v>
      </c>
      <c r="O449" s="83">
        <v>19</v>
      </c>
      <c r="P449" s="45">
        <v>0.71430000000000005</v>
      </c>
      <c r="Q449" s="45" t="s">
        <v>663</v>
      </c>
      <c r="R449" s="45">
        <v>0.7142857142857143</v>
      </c>
      <c r="S449" s="45" t="s">
        <v>681</v>
      </c>
      <c r="T449" s="46">
        <v>27.5</v>
      </c>
      <c r="U449" s="62">
        <v>21</v>
      </c>
      <c r="V449" s="62">
        <v>12</v>
      </c>
      <c r="W449" s="46">
        <f>SUM(V449/U449)*100-100</f>
        <v>-42.857142857142861</v>
      </c>
      <c r="X449" s="34">
        <f>IF(W449&lt;-66.66,1.96,-1)</f>
        <v>-1</v>
      </c>
      <c r="Y449" s="32">
        <f>SUM(Y448+X449)</f>
        <v>58.160000000000018</v>
      </c>
      <c r="Z449" s="34">
        <f>IF(W449&lt;-49.99,0.98,-1)</f>
        <v>-1</v>
      </c>
      <c r="AA449" s="34">
        <f>SUM(AA448+Table2[[#This Row],[Dob P/L]])</f>
        <v>17.300000000000061</v>
      </c>
      <c r="AB449" s="34">
        <f>IF(V449=1.01,(U449-1)*98%,-1)</f>
        <v>-1</v>
      </c>
      <c r="AC449" s="34">
        <f>SUM(AC448+Table2[[#This Row],[Win P/L]])</f>
        <v>143.52540000000005</v>
      </c>
    </row>
    <row r="450" spans="1:29" x14ac:dyDescent="0.25">
      <c r="A450" s="41">
        <v>43722.583333333336</v>
      </c>
      <c r="B450" s="17" t="s">
        <v>46</v>
      </c>
      <c r="C450" s="17" t="s">
        <v>884</v>
      </c>
      <c r="D450" s="74">
        <v>51</v>
      </c>
      <c r="E450" s="74">
        <v>74</v>
      </c>
      <c r="F450" s="74">
        <v>6</v>
      </c>
      <c r="G450" s="74">
        <v>45</v>
      </c>
      <c r="H450" s="19" t="s">
        <v>885</v>
      </c>
      <c r="I450" s="74" t="s">
        <v>219</v>
      </c>
      <c r="J450" s="74">
        <v>7</v>
      </c>
      <c r="K450" s="20" t="s">
        <v>220</v>
      </c>
      <c r="L450" s="78" t="s">
        <v>129</v>
      </c>
      <c r="M450" s="78">
        <v>22</v>
      </c>
      <c r="N450" s="78" t="s">
        <v>219</v>
      </c>
      <c r="O450" s="78">
        <v>0</v>
      </c>
      <c r="P450" s="20">
        <v>0.71430000000000005</v>
      </c>
      <c r="Q450" s="20" t="s">
        <v>663</v>
      </c>
      <c r="R450" s="20">
        <v>0.7142857142857143</v>
      </c>
      <c r="S450" s="20" t="s">
        <v>681</v>
      </c>
      <c r="T450" s="34">
        <v>27.5</v>
      </c>
      <c r="U450" s="56">
        <v>42</v>
      </c>
      <c r="V450" s="56">
        <v>36</v>
      </c>
      <c r="W450" s="34">
        <f>SUM(V450/U450)*100-100</f>
        <v>-14.285714285714292</v>
      </c>
      <c r="X450" s="34">
        <f>IF(W450&lt;-66.66,1.96,-1)</f>
        <v>-1</v>
      </c>
      <c r="Y450" s="32">
        <f>SUM(Y449+X450)</f>
        <v>57.160000000000018</v>
      </c>
      <c r="Z450" s="34">
        <f>IF(W450&lt;-49.99,0.98,-1)</f>
        <v>-1</v>
      </c>
      <c r="AA450" s="34">
        <f>SUM(AA449+Table2[[#This Row],[Dob P/L]])</f>
        <v>16.300000000000061</v>
      </c>
      <c r="AB450" s="34">
        <f>IF(V450=1.01,(U450-1)*98%,-1)</f>
        <v>-1</v>
      </c>
      <c r="AC450" s="34">
        <f>SUM(AC449+Table2[[#This Row],[Win P/L]])</f>
        <v>142.52540000000005</v>
      </c>
    </row>
    <row r="451" spans="1:29" x14ac:dyDescent="0.25">
      <c r="A451" s="41">
        <v>43722.59375</v>
      </c>
      <c r="B451" s="17" t="s">
        <v>93</v>
      </c>
      <c r="C451" s="17" t="s">
        <v>872</v>
      </c>
      <c r="D451" s="74">
        <v>11</v>
      </c>
      <c r="E451" s="74">
        <v>34</v>
      </c>
      <c r="F451" s="74">
        <v>11</v>
      </c>
      <c r="G451" s="74">
        <v>53</v>
      </c>
      <c r="H451" s="19" t="s">
        <v>329</v>
      </c>
      <c r="I451" s="74" t="s">
        <v>219</v>
      </c>
      <c r="J451" s="74">
        <v>5</v>
      </c>
      <c r="K451" s="20" t="s">
        <v>220</v>
      </c>
      <c r="L451" s="78" t="s">
        <v>127</v>
      </c>
      <c r="M451" s="78">
        <v>27</v>
      </c>
      <c r="N451" s="78" t="s">
        <v>219</v>
      </c>
      <c r="O451" s="78">
        <v>0</v>
      </c>
      <c r="P451" s="20">
        <v>0.8</v>
      </c>
      <c r="Q451" s="20" t="s">
        <v>663</v>
      </c>
      <c r="R451" s="20">
        <v>0.8</v>
      </c>
      <c r="S451" s="20" t="s">
        <v>724</v>
      </c>
      <c r="T451" s="34">
        <v>28</v>
      </c>
      <c r="U451" s="56">
        <v>12.26</v>
      </c>
      <c r="V451" s="56">
        <v>6.2</v>
      </c>
      <c r="W451" s="34">
        <f>SUM(V451/U451)*100-100</f>
        <v>-49.429037520391518</v>
      </c>
      <c r="X451" s="34">
        <f>IF(W451&lt;-66.66,1.96,-1)</f>
        <v>-1</v>
      </c>
      <c r="Y451" s="32">
        <f>SUM(Y450+X451)</f>
        <v>56.160000000000018</v>
      </c>
      <c r="Z451" s="34">
        <f>IF(W451&lt;-49.99,0.98,-1)</f>
        <v>-1</v>
      </c>
      <c r="AA451" s="34">
        <f>SUM(AA450+Table2[[#This Row],[Dob P/L]])</f>
        <v>15.300000000000061</v>
      </c>
      <c r="AB451" s="34">
        <f>IF(V451=1.01,(U451-1)*98%,-1)</f>
        <v>-1</v>
      </c>
      <c r="AC451" s="34">
        <f>SUM(AC450+Table2[[#This Row],[Win P/L]])</f>
        <v>141.52540000000005</v>
      </c>
    </row>
    <row r="452" spans="1:29" x14ac:dyDescent="0.25">
      <c r="A452" s="41">
        <v>43722.597222222219</v>
      </c>
      <c r="B452" s="17" t="s">
        <v>754</v>
      </c>
      <c r="C452" s="17" t="s">
        <v>863</v>
      </c>
      <c r="D452" s="74">
        <v>21</v>
      </c>
      <c r="E452" s="74">
        <v>62</v>
      </c>
      <c r="F452" s="74">
        <v>0</v>
      </c>
      <c r="H452" s="19" t="s">
        <v>864</v>
      </c>
      <c r="I452" s="74" t="s">
        <v>128</v>
      </c>
      <c r="J452" s="74">
        <v>3</v>
      </c>
      <c r="K452" s="20" t="s">
        <v>670</v>
      </c>
      <c r="L452" s="78" t="s">
        <v>128</v>
      </c>
      <c r="M452" s="78">
        <v>112</v>
      </c>
      <c r="N452" s="78" t="s">
        <v>128</v>
      </c>
      <c r="O452" s="78">
        <v>-21</v>
      </c>
      <c r="P452" s="20">
        <v>1</v>
      </c>
      <c r="Q452" s="20" t="s">
        <v>663</v>
      </c>
      <c r="R452" s="20">
        <v>1</v>
      </c>
      <c r="S452" s="20" t="s">
        <v>663</v>
      </c>
      <c r="T452" s="34">
        <v>28.5</v>
      </c>
      <c r="U452" s="56">
        <v>34</v>
      </c>
      <c r="V452" s="56">
        <v>28</v>
      </c>
      <c r="W452" s="34">
        <f>SUM(V452/U452)*100-100</f>
        <v>-17.64705882352942</v>
      </c>
      <c r="X452" s="34">
        <f>IF(W452&lt;-66.66,1.96,-1)</f>
        <v>-1</v>
      </c>
      <c r="Y452" s="32">
        <f>SUM(Y451+X452)</f>
        <v>55.160000000000018</v>
      </c>
      <c r="Z452" s="34">
        <f>IF(W452&lt;-49.99,0.98,-1)</f>
        <v>-1</v>
      </c>
      <c r="AA452" s="34">
        <f>SUM(AA451+Table2[[#This Row],[Dob P/L]])</f>
        <v>14.300000000000061</v>
      </c>
      <c r="AB452" s="34">
        <f>IF(V452=1.01,(U452-1)*98%,-1)</f>
        <v>-1</v>
      </c>
      <c r="AC452" s="34">
        <f>SUM(AC451+Table2[[#This Row],[Win P/L]])</f>
        <v>140.52540000000005</v>
      </c>
    </row>
    <row r="453" spans="1:29" x14ac:dyDescent="0.25">
      <c r="A453" s="41">
        <v>43722.604166666664</v>
      </c>
      <c r="B453" s="17" t="s">
        <v>861</v>
      </c>
      <c r="C453" s="17" t="s">
        <v>873</v>
      </c>
      <c r="D453" s="74">
        <v>4.5</v>
      </c>
      <c r="E453" s="74">
        <v>45</v>
      </c>
      <c r="F453" s="74">
        <v>15</v>
      </c>
      <c r="G453" s="74">
        <v>94</v>
      </c>
      <c r="H453" s="19" t="s">
        <v>317</v>
      </c>
      <c r="I453" s="74" t="s">
        <v>128</v>
      </c>
      <c r="J453" s="74">
        <v>5</v>
      </c>
      <c r="K453" s="20" t="s">
        <v>607</v>
      </c>
      <c r="L453" s="78" t="s">
        <v>129</v>
      </c>
      <c r="M453" s="78">
        <v>69</v>
      </c>
      <c r="N453" s="78" t="s">
        <v>128</v>
      </c>
      <c r="O453" s="78">
        <v>9.5</v>
      </c>
      <c r="P453" s="20">
        <v>0.8</v>
      </c>
      <c r="Q453" s="20" t="s">
        <v>663</v>
      </c>
      <c r="R453" s="20">
        <v>0.8</v>
      </c>
      <c r="S453" s="20" t="s">
        <v>724</v>
      </c>
      <c r="T453" s="34">
        <v>28</v>
      </c>
      <c r="U453" s="56">
        <v>5.18</v>
      </c>
      <c r="V453" s="56">
        <v>1.06</v>
      </c>
      <c r="W453" s="34">
        <f>SUM(V453/U453)*100-100</f>
        <v>-79.536679536679529</v>
      </c>
      <c r="X453" s="34">
        <f>IF(W453&lt;-66.66,1.96,-1)</f>
        <v>1.96</v>
      </c>
      <c r="Y453" s="32">
        <f>SUM(Y452+X453)</f>
        <v>57.120000000000019</v>
      </c>
      <c r="Z453" s="34">
        <f>IF(W453&lt;-49.99,0.98,-1)</f>
        <v>0.98</v>
      </c>
      <c r="AA453" s="34">
        <f>SUM(AA452+Table2[[#This Row],[Dob P/L]])</f>
        <v>15.280000000000062</v>
      </c>
      <c r="AB453" s="34">
        <f>IF(V453=1.01,(U453-1)*98%,-1)</f>
        <v>-1</v>
      </c>
      <c r="AC453" s="34">
        <f>SUM(AC452+Table2[[#This Row],[Win P/L]])</f>
        <v>139.52540000000005</v>
      </c>
    </row>
    <row r="454" spans="1:29" x14ac:dyDescent="0.25">
      <c r="A454" s="41">
        <v>43722.618055555555</v>
      </c>
      <c r="B454" s="17" t="s">
        <v>93</v>
      </c>
      <c r="C454" s="17" t="s">
        <v>865</v>
      </c>
      <c r="D454" s="74">
        <v>2.88</v>
      </c>
      <c r="E454" s="74">
        <v>15</v>
      </c>
      <c r="F454" s="74">
        <v>9</v>
      </c>
      <c r="G454" s="74">
        <v>75</v>
      </c>
      <c r="H454" s="19" t="s">
        <v>606</v>
      </c>
      <c r="I454" s="74" t="s">
        <v>219</v>
      </c>
      <c r="J454" s="74">
        <v>3</v>
      </c>
      <c r="K454" s="20" t="s">
        <v>220</v>
      </c>
      <c r="L454" s="78" t="s">
        <v>127</v>
      </c>
      <c r="M454" s="78">
        <v>42</v>
      </c>
      <c r="N454" s="78" t="s">
        <v>128</v>
      </c>
      <c r="O454" s="78">
        <v>9.5</v>
      </c>
      <c r="P454" s="20">
        <v>1</v>
      </c>
      <c r="Q454" s="20" t="s">
        <v>663</v>
      </c>
      <c r="R454" s="20">
        <v>1</v>
      </c>
      <c r="S454" s="20" t="s">
        <v>663</v>
      </c>
      <c r="T454" s="34">
        <v>28.5</v>
      </c>
      <c r="U454" s="56">
        <v>4.07</v>
      </c>
      <c r="V454" s="56">
        <v>1.01</v>
      </c>
      <c r="W454" s="34">
        <f>SUM(V454/U454)*100-100</f>
        <v>-75.18427518427518</v>
      </c>
      <c r="X454" s="34">
        <f>IF(W454&lt;-66.66,1.96,-1)</f>
        <v>1.96</v>
      </c>
      <c r="Y454" s="32">
        <f>SUM(Y453+X454)</f>
        <v>59.08000000000002</v>
      </c>
      <c r="Z454" s="34">
        <f>IF(W454&lt;-49.99,0.98,-1)</f>
        <v>0.98</v>
      </c>
      <c r="AA454" s="34">
        <f>SUM(AA453+Table2[[#This Row],[Dob P/L]])</f>
        <v>16.260000000000062</v>
      </c>
      <c r="AB454" s="34">
        <f>IF(V454=1.01,(U454-1)*98%,-1)</f>
        <v>3.0086000000000004</v>
      </c>
      <c r="AC454" s="34">
        <f>SUM(AC453+Table2[[#This Row],[Win P/L]])</f>
        <v>142.53400000000005</v>
      </c>
    </row>
    <row r="455" spans="1:29" x14ac:dyDescent="0.25">
      <c r="A455" s="41">
        <v>43722.621527777781</v>
      </c>
      <c r="B455" s="17" t="s">
        <v>754</v>
      </c>
      <c r="C455" s="17" t="s">
        <v>874</v>
      </c>
      <c r="D455" s="74">
        <v>9</v>
      </c>
      <c r="E455" s="74">
        <v>15</v>
      </c>
      <c r="F455" s="74">
        <v>0</v>
      </c>
      <c r="G455" s="74">
        <v>97</v>
      </c>
      <c r="H455" s="19" t="s">
        <v>707</v>
      </c>
      <c r="I455" s="74" t="s">
        <v>219</v>
      </c>
      <c r="J455" s="74">
        <v>5</v>
      </c>
      <c r="K455" s="20" t="s">
        <v>220</v>
      </c>
      <c r="L455" s="78" t="s">
        <v>128</v>
      </c>
      <c r="M455" s="78">
        <v>60</v>
      </c>
      <c r="N455" s="78" t="s">
        <v>128</v>
      </c>
      <c r="O455" s="78">
        <v>9.5</v>
      </c>
      <c r="P455" s="20">
        <v>0.8</v>
      </c>
      <c r="Q455" s="20" t="s">
        <v>724</v>
      </c>
      <c r="R455" s="20">
        <v>0.8</v>
      </c>
      <c r="S455" s="20" t="s">
        <v>724</v>
      </c>
      <c r="T455" s="34">
        <v>28</v>
      </c>
      <c r="U455" s="56">
        <v>27</v>
      </c>
      <c r="V455" s="56">
        <v>16.5</v>
      </c>
      <c r="W455" s="34">
        <f>SUM(V455/U455)*100-100</f>
        <v>-38.888888888888886</v>
      </c>
      <c r="X455" s="34">
        <f>IF(W455&lt;-66.66,1.96,-1)</f>
        <v>-1</v>
      </c>
      <c r="Y455" s="32">
        <f>SUM(Y454+X455)</f>
        <v>58.08000000000002</v>
      </c>
      <c r="Z455" s="34">
        <f>IF(W455&lt;-49.99,0.98,-1)</f>
        <v>-1</v>
      </c>
      <c r="AA455" s="34">
        <f>SUM(AA454+Table2[[#This Row],[Dob P/L]])</f>
        <v>15.260000000000062</v>
      </c>
      <c r="AB455" s="34">
        <f>IF(V455=1.01,(U455-1)*98%,-1)</f>
        <v>-1</v>
      </c>
      <c r="AC455" s="34">
        <f>SUM(AC454+Table2[[#This Row],[Win P/L]])</f>
        <v>141.53400000000005</v>
      </c>
    </row>
    <row r="456" spans="1:29" x14ac:dyDescent="0.25">
      <c r="A456" s="41">
        <v>43722.621527777781</v>
      </c>
      <c r="B456" s="17" t="s">
        <v>754</v>
      </c>
      <c r="C456" s="17" t="s">
        <v>894</v>
      </c>
      <c r="D456" s="74">
        <v>15</v>
      </c>
      <c r="E456" s="74">
        <v>16</v>
      </c>
      <c r="F456" s="74">
        <v>0</v>
      </c>
      <c r="G456" s="74">
        <v>98</v>
      </c>
      <c r="H456" s="19" t="s">
        <v>266</v>
      </c>
      <c r="I456" s="74" t="s">
        <v>219</v>
      </c>
      <c r="J456" s="74">
        <v>10</v>
      </c>
      <c r="K456" s="20" t="s">
        <v>220</v>
      </c>
      <c r="L456" s="78" t="s">
        <v>129</v>
      </c>
      <c r="M456" s="78">
        <v>53</v>
      </c>
      <c r="N456" s="78" t="s">
        <v>128</v>
      </c>
      <c r="O456" s="78">
        <v>9.5</v>
      </c>
      <c r="P456" s="20">
        <v>0.7</v>
      </c>
      <c r="Q456" s="20" t="s">
        <v>821</v>
      </c>
      <c r="R456" s="20">
        <v>0.7</v>
      </c>
      <c r="S456" s="20" t="s">
        <v>696</v>
      </c>
      <c r="T456" s="34">
        <v>36.5</v>
      </c>
      <c r="U456" s="56">
        <v>13.39</v>
      </c>
      <c r="V456" s="56">
        <v>11.97</v>
      </c>
      <c r="W456" s="34">
        <f>SUM(V456/U456)*100-100</f>
        <v>-10.604929051530988</v>
      </c>
      <c r="X456" s="34">
        <f>IF(W456&lt;-66.66,1.96,-1)</f>
        <v>-1</v>
      </c>
      <c r="Y456" s="32">
        <f>SUM(Y455+X456)</f>
        <v>57.08000000000002</v>
      </c>
      <c r="Z456" s="34">
        <f>IF(W456&lt;-49.99,0.98,-1)</f>
        <v>-1</v>
      </c>
      <c r="AA456" s="34">
        <f>SUM(AA455+Table2[[#This Row],[Dob P/L]])</f>
        <v>14.260000000000062</v>
      </c>
      <c r="AB456" s="34">
        <f>IF(V456=1.01,(U456-1)*98%,-1)</f>
        <v>-1</v>
      </c>
      <c r="AC456" s="34">
        <f>SUM(AC455+Table2[[#This Row],[Win P/L]])</f>
        <v>140.53400000000005</v>
      </c>
    </row>
    <row r="457" spans="1:29" x14ac:dyDescent="0.25">
      <c r="A457" s="41">
        <v>43722.635416666664</v>
      </c>
      <c r="B457" s="17" t="s">
        <v>52</v>
      </c>
      <c r="C457" s="17" t="s">
        <v>394</v>
      </c>
      <c r="D457" s="74">
        <v>4.5</v>
      </c>
      <c r="E457" s="74">
        <v>23</v>
      </c>
      <c r="F457" s="74">
        <v>5</v>
      </c>
      <c r="G457" s="74">
        <v>96</v>
      </c>
      <c r="H457" s="19" t="s">
        <v>720</v>
      </c>
      <c r="I457" s="74" t="s">
        <v>128</v>
      </c>
      <c r="J457" s="74">
        <v>5</v>
      </c>
      <c r="K457" s="20" t="s">
        <v>607</v>
      </c>
      <c r="L457" s="78" t="s">
        <v>127</v>
      </c>
      <c r="M457" s="78">
        <v>98</v>
      </c>
      <c r="N457" s="78" t="s">
        <v>128</v>
      </c>
      <c r="O457" s="78">
        <v>9.5</v>
      </c>
      <c r="P457" s="20">
        <v>0.8</v>
      </c>
      <c r="Q457" s="20" t="s">
        <v>724</v>
      </c>
      <c r="R457" s="20">
        <v>0.8</v>
      </c>
      <c r="S457" s="20" t="s">
        <v>724</v>
      </c>
      <c r="T457" s="34">
        <v>28</v>
      </c>
      <c r="U457" s="56">
        <v>4.6500000000000004</v>
      </c>
      <c r="V457" s="56">
        <v>3.45</v>
      </c>
      <c r="W457" s="34">
        <f>SUM(V457/U457)*100-100</f>
        <v>-25.806451612903231</v>
      </c>
      <c r="X457" s="34">
        <f>IF(W457&lt;-66.66,1.96,-1)</f>
        <v>-1</v>
      </c>
      <c r="Y457" s="32">
        <f>SUM(Y456+X457)</f>
        <v>56.08000000000002</v>
      </c>
      <c r="Z457" s="34">
        <f>IF(W457&lt;-49.99,0.98,-1)</f>
        <v>-1</v>
      </c>
      <c r="AA457" s="34">
        <f>SUM(AA456+Table2[[#This Row],[Dob P/L]])</f>
        <v>13.260000000000062</v>
      </c>
      <c r="AB457" s="34">
        <f>IF(V457=1.01,(U457-1)*98%,-1)</f>
        <v>-1</v>
      </c>
      <c r="AC457" s="34">
        <f>SUM(AC456+Table2[[#This Row],[Win P/L]])</f>
        <v>139.53400000000005</v>
      </c>
    </row>
    <row r="458" spans="1:29" x14ac:dyDescent="0.25">
      <c r="A458" s="41">
        <v>43722.642361111109</v>
      </c>
      <c r="B458" s="17" t="s">
        <v>754</v>
      </c>
      <c r="C458" s="17" t="s">
        <v>886</v>
      </c>
      <c r="D458" s="74">
        <v>4.5</v>
      </c>
      <c r="E458" s="74">
        <v>2</v>
      </c>
      <c r="F458" s="74">
        <v>0</v>
      </c>
      <c r="G458" s="74">
        <v>125</v>
      </c>
      <c r="H458" s="19" t="s">
        <v>360</v>
      </c>
      <c r="I458" s="74" t="s">
        <v>128</v>
      </c>
      <c r="J458" s="74">
        <v>7</v>
      </c>
      <c r="K458" s="20" t="s">
        <v>659</v>
      </c>
      <c r="L458" s="78" t="s">
        <v>127</v>
      </c>
      <c r="M458" s="78">
        <v>54</v>
      </c>
      <c r="N458" s="78" t="s">
        <v>128</v>
      </c>
      <c r="O458" s="78">
        <v>9.5</v>
      </c>
      <c r="P458" s="20">
        <v>0.71430000000000005</v>
      </c>
      <c r="Q458" s="20" t="s">
        <v>663</v>
      </c>
      <c r="R458" s="20">
        <v>0.7142857142857143</v>
      </c>
      <c r="S458" s="20" t="s">
        <v>681</v>
      </c>
      <c r="T458" s="34">
        <v>27.5</v>
      </c>
      <c r="U458" s="56">
        <v>3.6</v>
      </c>
      <c r="V458" s="56">
        <v>1.33</v>
      </c>
      <c r="W458" s="34">
        <f>SUM(V458/U458)*100-100</f>
        <v>-63.055555555555557</v>
      </c>
      <c r="X458" s="34">
        <f>IF(W458&lt;-66.66,1.96,-1)</f>
        <v>-1</v>
      </c>
      <c r="Y458" s="32">
        <f>SUM(Y457+X458)</f>
        <v>55.08000000000002</v>
      </c>
      <c r="Z458" s="34">
        <f>IF(W458&lt;-49.99,0.98,-1)</f>
        <v>0.98</v>
      </c>
      <c r="AA458" s="34">
        <f>SUM(AA457+Table2[[#This Row],[Dob P/L]])</f>
        <v>14.240000000000062</v>
      </c>
      <c r="AB458" s="34">
        <f>IF(V458=1.01,(U458-1)*98%,-1)</f>
        <v>-1</v>
      </c>
      <c r="AC458" s="34">
        <f>SUM(AC457+Table2[[#This Row],[Win P/L]])</f>
        <v>138.53400000000005</v>
      </c>
    </row>
    <row r="459" spans="1:29" x14ac:dyDescent="0.25">
      <c r="A459" s="41">
        <v>43722.645833333336</v>
      </c>
      <c r="B459" s="17" t="s">
        <v>62</v>
      </c>
      <c r="C459" s="17" t="s">
        <v>547</v>
      </c>
      <c r="D459" s="74">
        <v>7.5</v>
      </c>
      <c r="E459" s="74">
        <v>18</v>
      </c>
      <c r="F459" s="74">
        <v>7</v>
      </c>
      <c r="G459" s="74">
        <v>56</v>
      </c>
      <c r="H459" s="19" t="s">
        <v>121</v>
      </c>
      <c r="I459" s="74" t="s">
        <v>219</v>
      </c>
      <c r="J459" s="74">
        <v>8</v>
      </c>
      <c r="K459" s="20" t="s">
        <v>220</v>
      </c>
      <c r="L459" s="78" t="s">
        <v>129</v>
      </c>
      <c r="M459" s="78">
        <v>22</v>
      </c>
      <c r="N459" s="78" t="s">
        <v>219</v>
      </c>
      <c r="O459" s="78">
        <v>0</v>
      </c>
      <c r="P459" s="20">
        <v>0.75</v>
      </c>
      <c r="Q459" s="20" t="s">
        <v>740</v>
      </c>
      <c r="R459" s="20">
        <v>0.75</v>
      </c>
      <c r="S459" s="20" t="s">
        <v>740</v>
      </c>
      <c r="T459" s="34">
        <v>37</v>
      </c>
      <c r="U459" s="56">
        <v>10</v>
      </c>
      <c r="V459" s="56">
        <v>10</v>
      </c>
      <c r="W459" s="34">
        <f>SUM(V459/U459)*100-100</f>
        <v>0</v>
      </c>
      <c r="X459" s="34">
        <f>IF(W459&lt;-66.66,1.96,-1)</f>
        <v>-1</v>
      </c>
      <c r="Y459" s="32">
        <f>SUM(Y458+X459)</f>
        <v>54.08000000000002</v>
      </c>
      <c r="Z459" s="34">
        <f>IF(W459&lt;-49.99,0.98,-1)</f>
        <v>-1</v>
      </c>
      <c r="AA459" s="34">
        <f>SUM(AA458+Table2[[#This Row],[Dob P/L]])</f>
        <v>13.240000000000062</v>
      </c>
      <c r="AB459" s="34">
        <f>IF(V459=1.01,(U459-1)*98%,-1)</f>
        <v>-1</v>
      </c>
      <c r="AC459" s="34">
        <f>SUM(AC458+Table2[[#This Row],[Win P/L]])</f>
        <v>137.53400000000005</v>
      </c>
    </row>
    <row r="460" spans="1:29" x14ac:dyDescent="0.25">
      <c r="A460" s="41">
        <v>43722.649305555555</v>
      </c>
      <c r="B460" s="17" t="s">
        <v>29</v>
      </c>
      <c r="C460" s="17" t="s">
        <v>868</v>
      </c>
      <c r="D460" s="74">
        <v>12</v>
      </c>
      <c r="E460" s="74">
        <v>21</v>
      </c>
      <c r="F460" s="74">
        <v>6</v>
      </c>
      <c r="G460" s="74">
        <v>108</v>
      </c>
      <c r="H460" s="19" t="s">
        <v>95</v>
      </c>
      <c r="I460" s="74" t="s">
        <v>123</v>
      </c>
      <c r="J460" s="74">
        <v>8</v>
      </c>
      <c r="K460" s="20" t="s">
        <v>869</v>
      </c>
      <c r="L460" s="78" t="s">
        <v>127</v>
      </c>
      <c r="M460" s="78">
        <v>92</v>
      </c>
      <c r="N460" s="78" t="s">
        <v>127</v>
      </c>
      <c r="O460" s="78">
        <v>-11.5</v>
      </c>
      <c r="P460" s="20">
        <v>0.875</v>
      </c>
      <c r="Q460" s="20" t="s">
        <v>663</v>
      </c>
      <c r="R460" s="20">
        <v>0.875</v>
      </c>
      <c r="S460" s="20" t="s">
        <v>806</v>
      </c>
      <c r="T460" s="34">
        <v>56.5</v>
      </c>
      <c r="U460" s="56">
        <v>10.5</v>
      </c>
      <c r="V460" s="56">
        <v>9.4</v>
      </c>
      <c r="W460" s="34">
        <f>SUM(V460/U460)*100-100</f>
        <v>-10.476190476190467</v>
      </c>
      <c r="X460" s="34">
        <f>IF(W460&lt;-66.66,1.96,-1)</f>
        <v>-1</v>
      </c>
      <c r="Y460" s="32">
        <f>SUM(Y459+X460)</f>
        <v>53.08000000000002</v>
      </c>
      <c r="Z460" s="34">
        <f>IF(W460&lt;-49.99,0.98,-1)</f>
        <v>-1</v>
      </c>
      <c r="AA460" s="34">
        <f>SUM(AA459+Table2[[#This Row],[Dob P/L]])</f>
        <v>12.240000000000062</v>
      </c>
      <c r="AB460" s="34">
        <f>IF(V460=1.01,(U460-1)*98%,-1)</f>
        <v>-1</v>
      </c>
      <c r="AC460" s="34">
        <f>SUM(AC459+Table2[[#This Row],[Win P/L]])</f>
        <v>136.53400000000005</v>
      </c>
    </row>
    <row r="461" spans="1:29" x14ac:dyDescent="0.25">
      <c r="A461" s="41">
        <v>43722.649305555555</v>
      </c>
      <c r="B461" s="17" t="s">
        <v>29</v>
      </c>
      <c r="C461" s="17" t="s">
        <v>381</v>
      </c>
      <c r="D461" s="74">
        <v>17</v>
      </c>
      <c r="E461" s="74">
        <v>28</v>
      </c>
      <c r="F461" s="74">
        <v>8</v>
      </c>
      <c r="G461" s="74">
        <v>109</v>
      </c>
      <c r="H461" s="19" t="s">
        <v>382</v>
      </c>
      <c r="I461" s="74" t="s">
        <v>127</v>
      </c>
      <c r="J461" s="74">
        <v>6</v>
      </c>
      <c r="K461" s="20" t="s">
        <v>670</v>
      </c>
      <c r="L461" s="78" t="s">
        <v>127</v>
      </c>
      <c r="M461" s="78">
        <v>78</v>
      </c>
      <c r="N461" s="78" t="s">
        <v>127</v>
      </c>
      <c r="O461" s="78">
        <v>-11.5</v>
      </c>
      <c r="P461" s="20">
        <v>0.83330000000000004</v>
      </c>
      <c r="Q461" s="20" t="s">
        <v>671</v>
      </c>
      <c r="R461" s="20">
        <v>0.83333333333333337</v>
      </c>
      <c r="S461" s="20" t="s">
        <v>671</v>
      </c>
      <c r="T461" s="34">
        <v>37.5</v>
      </c>
      <c r="U461" s="56">
        <v>32</v>
      </c>
      <c r="V461" s="56">
        <v>24</v>
      </c>
      <c r="W461" s="34">
        <f>SUM(V461/U461)*100-100</f>
        <v>-25</v>
      </c>
      <c r="X461" s="34">
        <f>IF(W461&lt;-66.66,1.96,-1)</f>
        <v>-1</v>
      </c>
      <c r="Y461" s="32">
        <f>SUM(Y460+X461)</f>
        <v>52.08000000000002</v>
      </c>
      <c r="Z461" s="34">
        <f>IF(W461&lt;-49.99,0.98,-1)</f>
        <v>-1</v>
      </c>
      <c r="AA461" s="34">
        <f>SUM(AA460+Table2[[#This Row],[Dob P/L]])</f>
        <v>11.240000000000062</v>
      </c>
      <c r="AB461" s="34">
        <f>IF(V461=1.01,(U461-1)*98%,-1)</f>
        <v>-1</v>
      </c>
      <c r="AC461" s="34">
        <f>SUM(AC460+Table2[[#This Row],[Win P/L]])</f>
        <v>135.53400000000005</v>
      </c>
    </row>
    <row r="462" spans="1:29" x14ac:dyDescent="0.25">
      <c r="A462" s="42">
        <v>43722.652777777781</v>
      </c>
      <c r="B462" s="44" t="s">
        <v>861</v>
      </c>
      <c r="C462" s="44" t="s">
        <v>104</v>
      </c>
      <c r="D462" s="90">
        <v>6</v>
      </c>
      <c r="E462" s="90">
        <v>29</v>
      </c>
      <c r="F462" s="90">
        <v>7</v>
      </c>
      <c r="G462" s="90">
        <v>109</v>
      </c>
      <c r="H462" s="43" t="s">
        <v>210</v>
      </c>
      <c r="I462" s="90" t="s">
        <v>127</v>
      </c>
      <c r="J462" s="90">
        <v>4</v>
      </c>
      <c r="K462" s="45" t="s">
        <v>705</v>
      </c>
      <c r="L462" s="83" t="s">
        <v>127</v>
      </c>
      <c r="M462" s="83">
        <v>128</v>
      </c>
      <c r="N462" s="83" t="s">
        <v>127</v>
      </c>
      <c r="O462" s="83">
        <v>-11.5</v>
      </c>
      <c r="P462" s="45">
        <v>1</v>
      </c>
      <c r="Q462" s="45" t="s">
        <v>663</v>
      </c>
      <c r="R462" s="45">
        <v>1</v>
      </c>
      <c r="S462" s="45" t="s">
        <v>663</v>
      </c>
      <c r="T462" s="46">
        <v>38</v>
      </c>
      <c r="U462" s="62">
        <v>7.87</v>
      </c>
      <c r="V462" s="62">
        <v>9</v>
      </c>
      <c r="W462" s="46">
        <f>SUM(V462/U462)*100-100</f>
        <v>14.358322744599732</v>
      </c>
      <c r="X462" s="34">
        <f>IF(W462&lt;-66.66,1.96,-1)</f>
        <v>-1</v>
      </c>
      <c r="Y462" s="32">
        <f>SUM(Y461+X462)</f>
        <v>51.08000000000002</v>
      </c>
      <c r="Z462" s="34">
        <f>IF(W462&lt;-49.99,0.98,-1)</f>
        <v>-1</v>
      </c>
      <c r="AA462" s="34">
        <f>SUM(AA461+Table2[[#This Row],[Dob P/L]])</f>
        <v>10.240000000000062</v>
      </c>
      <c r="AB462" s="34">
        <f>IF(V462=1.01,(U462-1)*98%,-1)</f>
        <v>-1</v>
      </c>
      <c r="AC462" s="34">
        <f>SUM(AC461+Table2[[#This Row],[Win P/L]])</f>
        <v>134.53400000000005</v>
      </c>
    </row>
    <row r="463" spans="1:29" x14ac:dyDescent="0.25">
      <c r="A463" s="41">
        <v>43722.652777777781</v>
      </c>
      <c r="B463" s="17" t="s">
        <v>861</v>
      </c>
      <c r="C463" s="17" t="s">
        <v>875</v>
      </c>
      <c r="D463" s="74">
        <v>3.75</v>
      </c>
      <c r="E463" s="74">
        <v>29</v>
      </c>
      <c r="F463" s="74">
        <v>8</v>
      </c>
      <c r="G463" s="74">
        <v>113</v>
      </c>
      <c r="H463" s="19" t="s">
        <v>568</v>
      </c>
      <c r="I463" s="74" t="s">
        <v>129</v>
      </c>
      <c r="J463" s="74">
        <v>5</v>
      </c>
      <c r="K463" s="20" t="s">
        <v>699</v>
      </c>
      <c r="L463" s="78" t="s">
        <v>127</v>
      </c>
      <c r="M463" s="78">
        <v>148</v>
      </c>
      <c r="N463" s="78" t="s">
        <v>127</v>
      </c>
      <c r="O463" s="78">
        <v>-11.5</v>
      </c>
      <c r="P463" s="20">
        <v>0.8</v>
      </c>
      <c r="Q463" s="20" t="s">
        <v>663</v>
      </c>
      <c r="R463" s="20">
        <v>0.8</v>
      </c>
      <c r="S463" s="20" t="s">
        <v>724</v>
      </c>
      <c r="T463" s="34">
        <v>28</v>
      </c>
      <c r="U463" s="56">
        <v>5.72</v>
      </c>
      <c r="V463" s="56">
        <v>2.9</v>
      </c>
      <c r="W463" s="34">
        <f>SUM(V463/U463)*100-100</f>
        <v>-49.3006993006993</v>
      </c>
      <c r="X463" s="34">
        <f>IF(W463&lt;-66.66,1.96,-1)</f>
        <v>-1</v>
      </c>
      <c r="Y463" s="32">
        <f>SUM(Y462+X463)</f>
        <v>50.08000000000002</v>
      </c>
      <c r="Z463" s="34">
        <f>IF(W463&lt;-49.99,0.98,-1)</f>
        <v>-1</v>
      </c>
      <c r="AA463" s="34">
        <f>SUM(AA462+Table2[[#This Row],[Dob P/L]])</f>
        <v>9.2400000000000624</v>
      </c>
      <c r="AB463" s="34">
        <f>IF(V463=1.01,(U463-1)*98%,-1)</f>
        <v>-1</v>
      </c>
      <c r="AC463" s="34">
        <f>SUM(AC462+Table2[[#This Row],[Win P/L]])</f>
        <v>133.53400000000005</v>
      </c>
    </row>
    <row r="464" spans="1:29" x14ac:dyDescent="0.25">
      <c r="A464" s="41">
        <v>43722.652777777781</v>
      </c>
      <c r="B464" s="17" t="s">
        <v>861</v>
      </c>
      <c r="C464" s="17" t="s">
        <v>371</v>
      </c>
      <c r="D464" s="74">
        <v>7.5</v>
      </c>
      <c r="E464" s="74">
        <v>29</v>
      </c>
      <c r="F464" s="74">
        <v>2</v>
      </c>
      <c r="G464" s="74">
        <v>109</v>
      </c>
      <c r="H464" s="19" t="s">
        <v>372</v>
      </c>
      <c r="I464" s="74" t="s">
        <v>129</v>
      </c>
      <c r="J464" s="74">
        <v>13</v>
      </c>
      <c r="K464" s="20" t="s">
        <v>878</v>
      </c>
      <c r="L464" s="78" t="s">
        <v>127</v>
      </c>
      <c r="M464" s="78">
        <v>73</v>
      </c>
      <c r="N464" s="78" t="s">
        <v>129</v>
      </c>
      <c r="O464" s="78">
        <v>-32.5</v>
      </c>
      <c r="P464" s="20">
        <v>0.76919999999999999</v>
      </c>
      <c r="Q464" s="20" t="s">
        <v>879</v>
      </c>
      <c r="R464" s="20">
        <v>0.76923076923076927</v>
      </c>
      <c r="S464" s="20" t="s">
        <v>680</v>
      </c>
      <c r="T464" s="34">
        <v>65</v>
      </c>
      <c r="U464" s="56">
        <v>10.06</v>
      </c>
      <c r="V464" s="56">
        <v>6</v>
      </c>
      <c r="W464" s="34">
        <f>SUM(V464/U464)*100-100</f>
        <v>-40.357852882703781</v>
      </c>
      <c r="X464" s="34">
        <f>IF(W464&lt;-66.66,1.96,-1)</f>
        <v>-1</v>
      </c>
      <c r="Y464" s="32">
        <f>SUM(Y463+X464)</f>
        <v>49.08000000000002</v>
      </c>
      <c r="Z464" s="34">
        <f>IF(W464&lt;-49.99,0.98,-1)</f>
        <v>-1</v>
      </c>
      <c r="AA464" s="34">
        <f>SUM(AA463+Table2[[#This Row],[Dob P/L]])</f>
        <v>8.2400000000000624</v>
      </c>
      <c r="AB464" s="34">
        <f>IF(V464=1.01,(U464-1)*98%,-1)</f>
        <v>-1</v>
      </c>
      <c r="AC464" s="34">
        <f>SUM(AC463+Table2[[#This Row],[Win P/L]])</f>
        <v>132.53400000000005</v>
      </c>
    </row>
    <row r="465" spans="1:29" x14ac:dyDescent="0.25">
      <c r="A465" s="41">
        <v>43722.666666666664</v>
      </c>
      <c r="B465" s="17" t="s">
        <v>754</v>
      </c>
      <c r="C465" s="17" t="s">
        <v>887</v>
      </c>
      <c r="D465" s="74">
        <v>26</v>
      </c>
      <c r="E465" s="74">
        <v>172</v>
      </c>
      <c r="F465" s="74">
        <v>0</v>
      </c>
      <c r="H465" s="19" t="s">
        <v>882</v>
      </c>
      <c r="I465" s="74" t="s">
        <v>219</v>
      </c>
      <c r="J465" s="74">
        <v>14</v>
      </c>
      <c r="K465" s="20" t="s">
        <v>220</v>
      </c>
      <c r="L465" s="78" t="s">
        <v>129</v>
      </c>
      <c r="M465" s="78">
        <v>46</v>
      </c>
      <c r="N465" s="78" t="s">
        <v>128</v>
      </c>
      <c r="O465" s="78">
        <v>9.5</v>
      </c>
      <c r="P465" s="20">
        <v>0.71430000000000005</v>
      </c>
      <c r="Q465" s="20" t="s">
        <v>681</v>
      </c>
      <c r="R465" s="20">
        <v>0.7142857142857143</v>
      </c>
      <c r="S465" s="20" t="s">
        <v>681</v>
      </c>
      <c r="T465" s="34">
        <v>55</v>
      </c>
      <c r="U465" s="56">
        <v>26.63</v>
      </c>
      <c r="V465" s="56">
        <v>18.5</v>
      </c>
      <c r="W465" s="34">
        <f>SUM(V465/U465)*100-100</f>
        <v>-30.529478032294406</v>
      </c>
      <c r="X465" s="34">
        <f>IF(W465&lt;-66.66,1.96,-1)</f>
        <v>-1</v>
      </c>
      <c r="Y465" s="32">
        <f>SUM(Y464+X465)</f>
        <v>48.08000000000002</v>
      </c>
      <c r="Z465" s="34">
        <f>IF(W465&lt;-49.99,0.98,-1)</f>
        <v>-1</v>
      </c>
      <c r="AA465" s="34">
        <f>SUM(AA464+Table2[[#This Row],[Dob P/L]])</f>
        <v>7.2400000000000624</v>
      </c>
      <c r="AB465" s="34">
        <f>IF(V465=1.01,(U465-1)*98%,-1)</f>
        <v>-1</v>
      </c>
      <c r="AC465" s="34">
        <f>SUM(AC464+Table2[[#This Row],[Win P/L]])</f>
        <v>131.53400000000005</v>
      </c>
    </row>
    <row r="466" spans="1:29" x14ac:dyDescent="0.25">
      <c r="A466" s="41">
        <v>43722.690972222219</v>
      </c>
      <c r="B466" s="17" t="s">
        <v>93</v>
      </c>
      <c r="C466" s="17" t="s">
        <v>866</v>
      </c>
      <c r="D466" s="74">
        <v>2.63</v>
      </c>
      <c r="E466" s="74">
        <v>18</v>
      </c>
      <c r="F466" s="74">
        <v>1</v>
      </c>
      <c r="G466" s="74">
        <v>78</v>
      </c>
      <c r="H466" s="19" t="s">
        <v>329</v>
      </c>
      <c r="I466" s="74" t="s">
        <v>127</v>
      </c>
      <c r="J466" s="74">
        <v>3</v>
      </c>
      <c r="K466" s="20" t="s">
        <v>710</v>
      </c>
      <c r="L466" s="78" t="s">
        <v>127</v>
      </c>
      <c r="M466" s="78">
        <v>93</v>
      </c>
      <c r="N466" s="78" t="s">
        <v>219</v>
      </c>
      <c r="O466" s="78">
        <v>0</v>
      </c>
      <c r="P466" s="20">
        <v>1</v>
      </c>
      <c r="Q466" s="20" t="s">
        <v>663</v>
      </c>
      <c r="R466" s="20">
        <v>1</v>
      </c>
      <c r="S466" s="20" t="s">
        <v>663</v>
      </c>
      <c r="T466" s="34">
        <v>28.5</v>
      </c>
      <c r="U466" s="56">
        <v>4.1100000000000003</v>
      </c>
      <c r="V466" s="56">
        <v>1.34</v>
      </c>
      <c r="W466" s="34">
        <f>SUM(V466/U466)*100-100</f>
        <v>-67.396593673965938</v>
      </c>
      <c r="X466" s="34">
        <f>IF(W466&lt;-66.66,1.96,-1)</f>
        <v>1.96</v>
      </c>
      <c r="Y466" s="32">
        <f>SUM(Y465+X466)</f>
        <v>50.04000000000002</v>
      </c>
      <c r="Z466" s="34">
        <f>IF(W466&lt;-49.99,0.98,-1)</f>
        <v>0.98</v>
      </c>
      <c r="AA466" s="34">
        <f>SUM(AA465+Table2[[#This Row],[Dob P/L]])</f>
        <v>8.2200000000000628</v>
      </c>
      <c r="AB466" s="34">
        <f>IF(V466=1.01,(U466-1)*98%,-1)</f>
        <v>-1</v>
      </c>
      <c r="AC466" s="34">
        <f>SUM(AC465+Table2[[#This Row],[Win P/L]])</f>
        <v>130.53400000000005</v>
      </c>
    </row>
    <row r="467" spans="1:29" x14ac:dyDescent="0.25">
      <c r="A467" s="41">
        <v>43722.690972222219</v>
      </c>
      <c r="B467" s="17" t="s">
        <v>93</v>
      </c>
      <c r="C467" s="17" t="s">
        <v>644</v>
      </c>
      <c r="D467" s="74">
        <v>4.33</v>
      </c>
      <c r="E467" s="74">
        <v>11</v>
      </c>
      <c r="F467" s="74">
        <v>4</v>
      </c>
      <c r="G467" s="74">
        <v>79</v>
      </c>
      <c r="H467" s="19" t="s">
        <v>114</v>
      </c>
      <c r="I467" s="74" t="s">
        <v>123</v>
      </c>
      <c r="J467" s="74">
        <v>14</v>
      </c>
      <c r="K467" s="20" t="s">
        <v>876</v>
      </c>
      <c r="L467" s="78" t="s">
        <v>128</v>
      </c>
      <c r="M467" s="78">
        <v>104</v>
      </c>
      <c r="N467" s="78" t="s">
        <v>130</v>
      </c>
      <c r="O467" s="78">
        <v>-34.5</v>
      </c>
      <c r="P467" s="20">
        <v>0.78569999999999995</v>
      </c>
      <c r="Q467" s="20" t="s">
        <v>877</v>
      </c>
      <c r="R467" s="20">
        <v>0.7857142857142857</v>
      </c>
      <c r="S467" s="20" t="s">
        <v>814</v>
      </c>
      <c r="T467" s="34">
        <v>74.5</v>
      </c>
      <c r="U467" s="56">
        <v>5.69</v>
      </c>
      <c r="V467" s="56">
        <v>4</v>
      </c>
      <c r="W467" s="34">
        <f>SUM(V467/U467)*100-100</f>
        <v>-29.701230228471005</v>
      </c>
      <c r="X467" s="34">
        <f>IF(W467&lt;-66.66,1.96,-1)</f>
        <v>-1</v>
      </c>
      <c r="Y467" s="32">
        <f>SUM(Y466+X467)</f>
        <v>49.04000000000002</v>
      </c>
      <c r="Z467" s="34">
        <f>IF(W467&lt;-49.99,0.98,-1)</f>
        <v>-1</v>
      </c>
      <c r="AA467" s="34">
        <f>SUM(AA466+Table2[[#This Row],[Dob P/L]])</f>
        <v>7.2200000000000628</v>
      </c>
      <c r="AB467" s="34">
        <f>IF(V467=1.01,(U467-1)*98%,-1)</f>
        <v>-1</v>
      </c>
      <c r="AC467" s="34">
        <f>SUM(AC466+Table2[[#This Row],[Win P/L]])</f>
        <v>129.53400000000005</v>
      </c>
    </row>
    <row r="468" spans="1:29" x14ac:dyDescent="0.25">
      <c r="A468" s="41">
        <v>43722.701388888891</v>
      </c>
      <c r="B468" s="17" t="s">
        <v>861</v>
      </c>
      <c r="C468" s="17" t="s">
        <v>487</v>
      </c>
      <c r="D468" s="74">
        <v>5</v>
      </c>
      <c r="E468" s="74">
        <v>7</v>
      </c>
      <c r="F468" s="74">
        <v>5</v>
      </c>
      <c r="G468" s="74">
        <v>111</v>
      </c>
      <c r="H468" s="19" t="s">
        <v>22</v>
      </c>
      <c r="I468" s="74" t="s">
        <v>138</v>
      </c>
      <c r="J468" s="74">
        <v>17</v>
      </c>
      <c r="K468" s="20" t="s">
        <v>889</v>
      </c>
      <c r="L468" s="78" t="s">
        <v>128</v>
      </c>
      <c r="M468" s="78">
        <v>97</v>
      </c>
      <c r="N468" s="78" t="s">
        <v>128</v>
      </c>
      <c r="O468" s="78">
        <v>-21</v>
      </c>
      <c r="P468" s="20">
        <v>0.70589999999999997</v>
      </c>
      <c r="Q468" s="20" t="s">
        <v>890</v>
      </c>
      <c r="R468" s="20">
        <v>0.70588235294117652</v>
      </c>
      <c r="S468" s="20" t="s">
        <v>891</v>
      </c>
      <c r="T468" s="34">
        <v>64</v>
      </c>
      <c r="U468" s="56">
        <v>4.75</v>
      </c>
      <c r="V468" s="56">
        <v>1.5</v>
      </c>
      <c r="W468" s="34">
        <f>SUM(V468/U468)*100-100</f>
        <v>-68.421052631578945</v>
      </c>
      <c r="X468" s="34">
        <f>IF(W468&lt;-66.66,1.96,-1)</f>
        <v>1.96</v>
      </c>
      <c r="Y468" s="32">
        <f>SUM(Y467+X468)</f>
        <v>51.000000000000021</v>
      </c>
      <c r="Z468" s="34">
        <f>IF(W468&lt;-49.99,0.98,-1)</f>
        <v>0.98</v>
      </c>
      <c r="AA468" s="34">
        <f>SUM(AA467+Table2[[#This Row],[Dob P/L]])</f>
        <v>8.2000000000000632</v>
      </c>
      <c r="AB468" s="34">
        <f>IF(V468=1.01,(U468-1)*98%,-1)</f>
        <v>-1</v>
      </c>
      <c r="AC468" s="34">
        <f>SUM(AC467+Table2[[#This Row],[Win P/L]])</f>
        <v>128.53400000000005</v>
      </c>
    </row>
    <row r="469" spans="1:29" x14ac:dyDescent="0.25">
      <c r="A469" s="41">
        <v>43722.729166666664</v>
      </c>
      <c r="B469" s="17" t="s">
        <v>46</v>
      </c>
      <c r="C469" s="17" t="s">
        <v>297</v>
      </c>
      <c r="D469" s="74">
        <v>4</v>
      </c>
      <c r="E469" s="74">
        <v>25</v>
      </c>
      <c r="F469" s="74">
        <v>7</v>
      </c>
      <c r="G469" s="74">
        <v>70</v>
      </c>
      <c r="H469" s="19" t="s">
        <v>852</v>
      </c>
      <c r="I469" s="74" t="s">
        <v>131</v>
      </c>
      <c r="J469" s="74">
        <v>22</v>
      </c>
      <c r="K469" s="20" t="s">
        <v>766</v>
      </c>
      <c r="L469" s="78" t="s">
        <v>128</v>
      </c>
      <c r="M469" s="78">
        <v>91</v>
      </c>
      <c r="N469" s="78" t="s">
        <v>130</v>
      </c>
      <c r="O469" s="78">
        <v>-4</v>
      </c>
      <c r="P469" s="20">
        <v>0.86360000000000003</v>
      </c>
      <c r="Q469" s="20" t="s">
        <v>870</v>
      </c>
      <c r="R469" s="20">
        <v>0.86363636363636365</v>
      </c>
      <c r="S469" s="20" t="s">
        <v>870</v>
      </c>
      <c r="T469" s="34">
        <v>150.5</v>
      </c>
      <c r="U469" s="56">
        <v>8.4499999999999993</v>
      </c>
      <c r="V469" s="56">
        <v>2.04</v>
      </c>
      <c r="W469" s="34">
        <f>SUM(V469/U469)*100-100</f>
        <v>-75.857988165680467</v>
      </c>
      <c r="X469" s="34">
        <f>IF(W469&lt;-66.66,1.96,-1)</f>
        <v>1.96</v>
      </c>
      <c r="Y469" s="32">
        <f>SUM(Y468+X469)</f>
        <v>52.960000000000022</v>
      </c>
      <c r="Z469" s="34">
        <f>IF(W469&lt;-49.99,0.98,-1)</f>
        <v>0.98</v>
      </c>
      <c r="AA469" s="34">
        <f>SUM(AA468+Table2[[#This Row],[Dob P/L]])</f>
        <v>9.1800000000000637</v>
      </c>
      <c r="AB469" s="34">
        <f>IF(V469=1.01,(U469-1)*98%,-1)</f>
        <v>-1</v>
      </c>
      <c r="AC469" s="34">
        <f>SUM(AC468+Table2[[#This Row],[Win P/L]])</f>
        <v>127.53400000000005</v>
      </c>
    </row>
    <row r="470" spans="1:29" x14ac:dyDescent="0.25">
      <c r="A470" s="42">
        <v>43722.729166666664</v>
      </c>
      <c r="B470" s="44" t="s">
        <v>46</v>
      </c>
      <c r="C470" s="44" t="s">
        <v>230</v>
      </c>
      <c r="D470" s="90">
        <v>6</v>
      </c>
      <c r="E470" s="90">
        <v>15</v>
      </c>
      <c r="F470" s="90">
        <v>5</v>
      </c>
      <c r="G470" s="90">
        <v>74</v>
      </c>
      <c r="H470" s="43" t="s">
        <v>57</v>
      </c>
      <c r="I470" s="90" t="s">
        <v>130</v>
      </c>
      <c r="J470" s="90">
        <v>32</v>
      </c>
      <c r="K470" s="45" t="s">
        <v>607</v>
      </c>
      <c r="L470" s="83" t="s">
        <v>129</v>
      </c>
      <c r="M470" s="83">
        <v>83</v>
      </c>
      <c r="N470" s="83" t="s">
        <v>116</v>
      </c>
      <c r="O470" s="83">
        <v>24.5</v>
      </c>
      <c r="P470" s="45">
        <v>0.76670000000000005</v>
      </c>
      <c r="Q470" s="45" t="s">
        <v>671</v>
      </c>
      <c r="R470" s="45">
        <v>0.76666666666666672</v>
      </c>
      <c r="S470" s="45" t="s">
        <v>805</v>
      </c>
      <c r="T470" s="46">
        <v>148.5</v>
      </c>
      <c r="U470" s="62">
        <v>4.2</v>
      </c>
      <c r="V470" s="62">
        <v>1.01</v>
      </c>
      <c r="W470" s="46">
        <f>SUM(V470/U470)*100-100</f>
        <v>-75.952380952380963</v>
      </c>
      <c r="X470" s="34">
        <f>IF(W470&lt;-66.66,1.96,-1)</f>
        <v>1.96</v>
      </c>
      <c r="Y470" s="32">
        <f>SUM(Y469+X470)</f>
        <v>54.920000000000023</v>
      </c>
      <c r="Z470" s="34">
        <f>IF(W470&lt;-49.99,0.98,-1)</f>
        <v>0.98</v>
      </c>
      <c r="AA470" s="34">
        <f>SUM(AA469+Table2[[#This Row],[Dob P/L]])</f>
        <v>10.160000000000064</v>
      </c>
      <c r="AB470" s="34">
        <f>IF(V470=1.01,(U470-1)*98%,-1)</f>
        <v>3.1360000000000001</v>
      </c>
      <c r="AC470" s="34">
        <f>SUM(AC469+Table2[[#This Row],[Win P/L]])</f>
        <v>130.67000000000004</v>
      </c>
    </row>
    <row r="471" spans="1:29" x14ac:dyDescent="0.25">
      <c r="A471" s="41">
        <v>43722.729166666664</v>
      </c>
      <c r="B471" s="17" t="s">
        <v>46</v>
      </c>
      <c r="C471" s="17" t="s">
        <v>304</v>
      </c>
      <c r="D471" s="74">
        <v>3.5</v>
      </c>
      <c r="E471" s="74">
        <v>10</v>
      </c>
      <c r="F471" s="74">
        <v>6</v>
      </c>
      <c r="G471" s="74">
        <v>81</v>
      </c>
      <c r="H471" s="19" t="s">
        <v>831</v>
      </c>
      <c r="I471" s="74" t="s">
        <v>131</v>
      </c>
      <c r="J471" s="74">
        <v>17</v>
      </c>
      <c r="K471" s="20" t="s">
        <v>892</v>
      </c>
      <c r="L471" s="78" t="s">
        <v>127</v>
      </c>
      <c r="M471" s="78">
        <v>80</v>
      </c>
      <c r="N471" s="78" t="s">
        <v>129</v>
      </c>
      <c r="O471" s="78">
        <v>-2</v>
      </c>
      <c r="P471" s="20">
        <v>0.70589999999999997</v>
      </c>
      <c r="Q471" s="20" t="s">
        <v>893</v>
      </c>
      <c r="R471" s="20">
        <v>0.70588235294117652</v>
      </c>
      <c r="S471" s="20" t="s">
        <v>891</v>
      </c>
      <c r="T471" s="34">
        <v>64</v>
      </c>
      <c r="U471" s="56">
        <v>4.1100000000000003</v>
      </c>
      <c r="V471" s="56">
        <v>1.37</v>
      </c>
      <c r="W471" s="34">
        <f>SUM(V471/U471)*100-100</f>
        <v>-66.666666666666671</v>
      </c>
      <c r="X471" s="34">
        <f>IF(W471&lt;-66.66,1.96,-1)</f>
        <v>1.96</v>
      </c>
      <c r="Y471" s="32">
        <f>SUM(Y470+X471)</f>
        <v>56.880000000000024</v>
      </c>
      <c r="Z471" s="34">
        <f>IF(W471&lt;-49.99,0.98,-1)</f>
        <v>0.98</v>
      </c>
      <c r="AA471" s="34">
        <f>SUM(AA470+Table2[[#This Row],[Dob P/L]])</f>
        <v>11.140000000000065</v>
      </c>
      <c r="AB471" s="34">
        <f>IF(V471=1.01,(U471-1)*98%,-1)</f>
        <v>-1</v>
      </c>
      <c r="AC471" s="34">
        <f>SUM(AC470+Table2[[#This Row],[Win P/L]])</f>
        <v>129.67000000000004</v>
      </c>
    </row>
    <row r="472" spans="1:29" x14ac:dyDescent="0.25">
      <c r="A472" s="41">
        <v>43722.736111111109</v>
      </c>
      <c r="B472" s="17" t="s">
        <v>754</v>
      </c>
      <c r="C472" s="17" t="s">
        <v>437</v>
      </c>
      <c r="D472" s="74">
        <v>3.75</v>
      </c>
      <c r="E472" s="74">
        <v>22</v>
      </c>
      <c r="F472" s="74">
        <v>0</v>
      </c>
      <c r="H472" s="19" t="s">
        <v>438</v>
      </c>
      <c r="I472" s="74" t="s">
        <v>128</v>
      </c>
      <c r="J472" s="74">
        <v>6</v>
      </c>
      <c r="K472" s="20" t="s">
        <v>153</v>
      </c>
      <c r="L472" s="78" t="s">
        <v>127</v>
      </c>
      <c r="M472" s="78">
        <v>99</v>
      </c>
      <c r="N472" s="78" t="s">
        <v>127</v>
      </c>
      <c r="O472" s="78">
        <v>19</v>
      </c>
      <c r="P472" s="20">
        <v>0.83330000000000004</v>
      </c>
      <c r="Q472" s="20" t="s">
        <v>663</v>
      </c>
      <c r="R472" s="20">
        <v>0.83333333333333337</v>
      </c>
      <c r="S472" s="20" t="s">
        <v>671</v>
      </c>
      <c r="T472" s="34">
        <v>37.5</v>
      </c>
      <c r="U472" s="56">
        <v>7.4</v>
      </c>
      <c r="V472" s="56">
        <v>3.6</v>
      </c>
      <c r="W472" s="34">
        <f>SUM(V472/U472)*100-100</f>
        <v>-51.351351351351354</v>
      </c>
      <c r="X472" s="34">
        <f>IF(W472&lt;-66.66,1.96,-1)</f>
        <v>-1</v>
      </c>
      <c r="Y472" s="32">
        <f>SUM(Y471+X472)</f>
        <v>55.880000000000024</v>
      </c>
      <c r="Z472" s="34">
        <f>IF(W472&lt;-49.99,0.98,-1)</f>
        <v>0.98</v>
      </c>
      <c r="AA472" s="34">
        <f>SUM(AA471+Table2[[#This Row],[Dob P/L]])</f>
        <v>12.120000000000065</v>
      </c>
      <c r="AB472" s="34">
        <f>IF(V472=1.01,(U472-1)*98%,-1)</f>
        <v>-1</v>
      </c>
      <c r="AC472" s="34">
        <f>SUM(AC471+Table2[[#This Row],[Win P/L]])</f>
        <v>128.67000000000004</v>
      </c>
    </row>
    <row r="473" spans="1:29" x14ac:dyDescent="0.25">
      <c r="A473" s="41">
        <v>43722.75</v>
      </c>
      <c r="B473" s="17" t="s">
        <v>861</v>
      </c>
      <c r="C473" s="17" t="s">
        <v>599</v>
      </c>
      <c r="D473" s="74">
        <v>6.5</v>
      </c>
      <c r="E473" s="74">
        <v>15</v>
      </c>
      <c r="F473" s="74">
        <v>5</v>
      </c>
      <c r="G473" s="74">
        <v>98</v>
      </c>
      <c r="H473" s="19" t="s">
        <v>600</v>
      </c>
      <c r="I473" s="74" t="s">
        <v>129</v>
      </c>
      <c r="J473" s="74">
        <v>8</v>
      </c>
      <c r="K473" s="20" t="s">
        <v>880</v>
      </c>
      <c r="L473" s="78" t="s">
        <v>127</v>
      </c>
      <c r="M473" s="78">
        <v>109</v>
      </c>
      <c r="N473" s="78" t="s">
        <v>128</v>
      </c>
      <c r="O473" s="78">
        <v>-21</v>
      </c>
      <c r="P473" s="20">
        <v>0.75</v>
      </c>
      <c r="Q473" s="20" t="s">
        <v>740</v>
      </c>
      <c r="R473" s="20">
        <v>0.75</v>
      </c>
      <c r="S473" s="20" t="s">
        <v>740</v>
      </c>
      <c r="T473" s="34">
        <v>37</v>
      </c>
      <c r="U473" s="56">
        <v>7.08</v>
      </c>
      <c r="V473" s="56">
        <v>7.4</v>
      </c>
      <c r="W473" s="34">
        <f>SUM(V473/U473)*100-100</f>
        <v>4.5197740112994325</v>
      </c>
      <c r="X473" s="34">
        <f>IF(W473&lt;-66.66,1.96,-1)</f>
        <v>-1</v>
      </c>
      <c r="Y473" s="32">
        <f>SUM(Y472+X473)</f>
        <v>54.880000000000024</v>
      </c>
      <c r="Z473" s="34">
        <f>IF(W473&lt;-49.99,0.98,-1)</f>
        <v>-1</v>
      </c>
      <c r="AA473" s="34">
        <f>SUM(AA472+Table2[[#This Row],[Dob P/L]])</f>
        <v>11.120000000000065</v>
      </c>
      <c r="AB473" s="34">
        <f>IF(V473=1.01,(U473-1)*98%,-1)</f>
        <v>-1</v>
      </c>
      <c r="AC473" s="34">
        <f>SUM(AC472+Table2[[#This Row],[Win P/L]])</f>
        <v>127.67000000000004</v>
      </c>
    </row>
    <row r="474" spans="1:29" x14ac:dyDescent="0.25">
      <c r="A474" s="41">
        <v>43722.75</v>
      </c>
      <c r="B474" s="17" t="s">
        <v>861</v>
      </c>
      <c r="C474" s="17" t="s">
        <v>80</v>
      </c>
      <c r="D474" s="74">
        <v>15</v>
      </c>
      <c r="E474" s="74">
        <v>14</v>
      </c>
      <c r="F474" s="74">
        <v>17</v>
      </c>
      <c r="G474" s="74">
        <v>93</v>
      </c>
      <c r="H474" s="19" t="s">
        <v>84</v>
      </c>
      <c r="I474" s="74" t="s">
        <v>129</v>
      </c>
      <c r="J474" s="74">
        <v>26</v>
      </c>
      <c r="K474" s="20" t="s">
        <v>170</v>
      </c>
      <c r="L474" s="78" t="s">
        <v>127</v>
      </c>
      <c r="M474" s="78">
        <v>74</v>
      </c>
      <c r="N474" s="78" t="s">
        <v>123</v>
      </c>
      <c r="O474" s="78">
        <v>47.5</v>
      </c>
      <c r="P474" s="20">
        <v>0.73080000000000001</v>
      </c>
      <c r="Q474" s="20" t="s">
        <v>803</v>
      </c>
      <c r="R474" s="20">
        <v>0.73076923076923073</v>
      </c>
      <c r="S474" s="20" t="s">
        <v>881</v>
      </c>
      <c r="T474" s="34">
        <v>110.5</v>
      </c>
      <c r="U474" s="56">
        <v>9.4</v>
      </c>
      <c r="V474" s="56">
        <v>5.6</v>
      </c>
      <c r="W474" s="34">
        <f>SUM(V474/U474)*100-100</f>
        <v>-40.425531914893618</v>
      </c>
      <c r="X474" s="34">
        <f>IF(W474&lt;-66.66,1.96,-1)</f>
        <v>-1</v>
      </c>
      <c r="Y474" s="32">
        <f>SUM(Y473+X474)</f>
        <v>53.880000000000024</v>
      </c>
      <c r="Z474" s="34">
        <f>IF(W474&lt;-49.99,0.98,-1)</f>
        <v>-1</v>
      </c>
      <c r="AA474" s="34">
        <f>SUM(AA473+Table2[[#This Row],[Dob P/L]])</f>
        <v>10.120000000000065</v>
      </c>
      <c r="AB474" s="34">
        <f>IF(V474=1.01,(U474-1)*98%,-1)</f>
        <v>-1</v>
      </c>
      <c r="AC474" s="34">
        <f>SUM(AC473+Table2[[#This Row],[Win P/L]])</f>
        <v>126.67000000000004</v>
      </c>
    </row>
    <row r="475" spans="1:29" x14ac:dyDescent="0.25">
      <c r="A475" s="41">
        <v>43722.75</v>
      </c>
      <c r="B475" s="17" t="s">
        <v>861</v>
      </c>
      <c r="C475" s="17" t="s">
        <v>888</v>
      </c>
      <c r="D475" s="74">
        <v>7.5</v>
      </c>
      <c r="E475" s="74">
        <v>15</v>
      </c>
      <c r="F475" s="74">
        <v>11</v>
      </c>
      <c r="G475" s="74">
        <v>89</v>
      </c>
      <c r="H475" s="19" t="s">
        <v>489</v>
      </c>
      <c r="I475" s="74" t="s">
        <v>128</v>
      </c>
      <c r="J475" s="74">
        <v>7</v>
      </c>
      <c r="K475" s="20" t="s">
        <v>659</v>
      </c>
      <c r="L475" s="78" t="s">
        <v>127</v>
      </c>
      <c r="M475" s="78">
        <v>67</v>
      </c>
      <c r="N475" s="78" t="s">
        <v>127</v>
      </c>
      <c r="O475" s="78">
        <v>19</v>
      </c>
      <c r="P475" s="20">
        <v>0.71430000000000005</v>
      </c>
      <c r="Q475" s="20" t="s">
        <v>716</v>
      </c>
      <c r="R475" s="20">
        <v>0.7142857142857143</v>
      </c>
      <c r="S475" s="20" t="s">
        <v>681</v>
      </c>
      <c r="T475" s="34">
        <v>27.5</v>
      </c>
      <c r="U475" s="56">
        <v>8</v>
      </c>
      <c r="V475" s="56">
        <v>1.01</v>
      </c>
      <c r="W475" s="34">
        <f>SUM(V475/U475)*100-100</f>
        <v>-87.375</v>
      </c>
      <c r="X475" s="34">
        <f>IF(W475&lt;-66.66,1.96,-1)</f>
        <v>1.96</v>
      </c>
      <c r="Y475" s="32">
        <f>SUM(Y474+X475)</f>
        <v>55.840000000000025</v>
      </c>
      <c r="Z475" s="34">
        <f>IF(W475&lt;-49.99,0.98,-1)</f>
        <v>0.98</v>
      </c>
      <c r="AA475" s="34">
        <f>SUM(AA474+Table2[[#This Row],[Dob P/L]])</f>
        <v>11.100000000000065</v>
      </c>
      <c r="AB475" s="34">
        <f>IF(V475=1.01,(U475-1)*98%,-1)</f>
        <v>6.8599999999999994</v>
      </c>
      <c r="AC475" s="34">
        <f>SUM(AC474+Table2[[#This Row],[Win P/L]])</f>
        <v>133.53000000000003</v>
      </c>
    </row>
    <row r="476" spans="1:29" x14ac:dyDescent="0.25">
      <c r="A476" s="41">
        <v>43722.78125</v>
      </c>
      <c r="B476" s="17" t="s">
        <v>62</v>
      </c>
      <c r="C476" s="17" t="s">
        <v>867</v>
      </c>
      <c r="D476" s="74">
        <v>17</v>
      </c>
      <c r="E476" s="74">
        <v>27</v>
      </c>
      <c r="F476" s="74">
        <v>9</v>
      </c>
      <c r="G476" s="74">
        <v>65</v>
      </c>
      <c r="H476" s="19" t="s">
        <v>534</v>
      </c>
      <c r="I476" s="74" t="s">
        <v>219</v>
      </c>
      <c r="J476" s="74">
        <v>3</v>
      </c>
      <c r="K476" s="20" t="s">
        <v>220</v>
      </c>
      <c r="L476" s="78" t="s">
        <v>127</v>
      </c>
      <c r="M476" s="78">
        <v>85</v>
      </c>
      <c r="N476" s="78" t="s">
        <v>128</v>
      </c>
      <c r="O476" s="78">
        <v>9.5</v>
      </c>
      <c r="P476" s="20">
        <v>1</v>
      </c>
      <c r="Q476" s="20" t="s">
        <v>663</v>
      </c>
      <c r="R476" s="20">
        <v>1</v>
      </c>
      <c r="S476" s="20" t="s">
        <v>663</v>
      </c>
      <c r="T476" s="34">
        <v>28.5</v>
      </c>
      <c r="U476" s="56">
        <v>28.55</v>
      </c>
      <c r="V476" s="56">
        <v>29</v>
      </c>
      <c r="W476" s="34">
        <f>SUM(V476/U476)*100-100</f>
        <v>1.5761821366024407</v>
      </c>
      <c r="X476" s="34">
        <f>IF(W476&lt;-66.66,1.96,-1)</f>
        <v>-1</v>
      </c>
      <c r="Y476" s="32">
        <f>SUM(Y475+X476)</f>
        <v>54.840000000000025</v>
      </c>
      <c r="Z476" s="34">
        <f>IF(W476&lt;-49.99,0.98,-1)</f>
        <v>-1</v>
      </c>
      <c r="AA476" s="34">
        <f>SUM(AA475+Table2[[#This Row],[Dob P/L]])</f>
        <v>10.100000000000065</v>
      </c>
      <c r="AB476" s="34">
        <f>IF(V476=1.01,(U476-1)*98%,-1)</f>
        <v>-1</v>
      </c>
      <c r="AC476" s="34">
        <f>SUM(AC475+Table2[[#This Row],[Win P/L]])</f>
        <v>132.53000000000003</v>
      </c>
    </row>
    <row r="477" spans="1:29" x14ac:dyDescent="0.25">
      <c r="A477" s="41">
        <v>43722.78125</v>
      </c>
      <c r="B477" s="17" t="s">
        <v>62</v>
      </c>
      <c r="C477" s="17" t="s">
        <v>555</v>
      </c>
      <c r="D477" s="74">
        <v>9</v>
      </c>
      <c r="E477" s="74">
        <v>17</v>
      </c>
      <c r="F477" s="74">
        <v>2</v>
      </c>
      <c r="G477" s="74">
        <v>73</v>
      </c>
      <c r="H477" s="19" t="s">
        <v>65</v>
      </c>
      <c r="I477" s="74" t="s">
        <v>127</v>
      </c>
      <c r="J477" s="74">
        <v>7</v>
      </c>
      <c r="K477" s="20" t="s">
        <v>684</v>
      </c>
      <c r="L477" s="78" t="s">
        <v>127</v>
      </c>
      <c r="M477" s="78">
        <v>96</v>
      </c>
      <c r="N477" s="78" t="s">
        <v>127</v>
      </c>
      <c r="O477" s="78">
        <v>-11.5</v>
      </c>
      <c r="P477" s="20">
        <v>0.85709999999999997</v>
      </c>
      <c r="Q477" s="20" t="s">
        <v>663</v>
      </c>
      <c r="R477" s="20">
        <v>0.8571428571428571</v>
      </c>
      <c r="S477" s="20" t="s">
        <v>716</v>
      </c>
      <c r="T477" s="34">
        <v>47</v>
      </c>
      <c r="U477" s="56">
        <v>12</v>
      </c>
      <c r="V477" s="56">
        <v>17.5</v>
      </c>
      <c r="W477" s="34">
        <f>SUM(V477/U477)*100-100</f>
        <v>45.833333333333314</v>
      </c>
      <c r="X477" s="34">
        <f>IF(W477&lt;-66.66,1.96,-1)</f>
        <v>-1</v>
      </c>
      <c r="Y477" s="32">
        <f>SUM(Y476+X477)</f>
        <v>53.840000000000025</v>
      </c>
      <c r="Z477" s="34">
        <f>IF(W477&lt;-49.99,0.98,-1)</f>
        <v>-1</v>
      </c>
      <c r="AA477" s="34">
        <f>SUM(AA476+Table2[[#This Row],[Dob P/L]])</f>
        <v>9.1000000000000654</v>
      </c>
      <c r="AB477" s="34">
        <f>IF(V477=1.01,(U477-1)*98%,-1)</f>
        <v>-1</v>
      </c>
      <c r="AC477" s="34">
        <f>SUM(AC476+Table2[[#This Row],[Win P/L]])</f>
        <v>131.53000000000003</v>
      </c>
    </row>
    <row r="478" spans="1:29" x14ac:dyDescent="0.25">
      <c r="A478" s="41">
        <v>43723.555555555555</v>
      </c>
      <c r="B478" s="17" t="s">
        <v>239</v>
      </c>
      <c r="C478" s="17" t="s">
        <v>377</v>
      </c>
      <c r="D478" s="74">
        <v>8</v>
      </c>
      <c r="E478" s="74">
        <v>30</v>
      </c>
      <c r="F478" s="74">
        <v>15</v>
      </c>
      <c r="G478" s="74">
        <v>92</v>
      </c>
      <c r="H478" s="19" t="s">
        <v>900</v>
      </c>
      <c r="I478" s="74" t="s">
        <v>131</v>
      </c>
      <c r="J478" s="74">
        <v>11</v>
      </c>
      <c r="K478" s="20" t="s">
        <v>901</v>
      </c>
      <c r="L478" s="78" t="s">
        <v>127</v>
      </c>
      <c r="M478" s="78">
        <v>111</v>
      </c>
      <c r="N478" s="78" t="s">
        <v>131</v>
      </c>
      <c r="O478" s="78">
        <v>-23</v>
      </c>
      <c r="P478" s="20">
        <v>0.72729999999999995</v>
      </c>
      <c r="Q478" s="20" t="s">
        <v>871</v>
      </c>
      <c r="R478" s="20">
        <v>0.72727272727272729</v>
      </c>
      <c r="S478" s="20" t="s">
        <v>767</v>
      </c>
      <c r="T478" s="34">
        <v>46</v>
      </c>
      <c r="U478" s="56">
        <v>7.79</v>
      </c>
      <c r="V478" s="56">
        <v>1.51</v>
      </c>
      <c r="W478" s="34">
        <f>SUM(V478/U478)*100-100</f>
        <v>-80.616174582798465</v>
      </c>
      <c r="X478" s="34">
        <f>IF(W478&lt;-66.66,1.96,-1)</f>
        <v>1.96</v>
      </c>
      <c r="Y478" s="32">
        <f>SUM(Y477+X478)</f>
        <v>55.800000000000026</v>
      </c>
      <c r="Z478" s="34">
        <f>IF(W478&lt;-49.99,0.98,-1)</f>
        <v>0.98</v>
      </c>
      <c r="AA478" s="34">
        <f>SUM(AA477+Table2[[#This Row],[Dob P/L]])</f>
        <v>10.080000000000066</v>
      </c>
      <c r="AB478" s="34">
        <f>IF(V478=1.01,(U478-1)*98%,-1)</f>
        <v>-1</v>
      </c>
      <c r="AC478" s="34">
        <f>SUM(AC477+Table2[[#This Row],[Win P/L]])</f>
        <v>130.53000000000003</v>
      </c>
    </row>
    <row r="479" spans="1:29" x14ac:dyDescent="0.25">
      <c r="A479" s="41">
        <v>43723.555555555555</v>
      </c>
      <c r="B479" s="17" t="s">
        <v>239</v>
      </c>
      <c r="C479" s="17" t="s">
        <v>902</v>
      </c>
      <c r="D479" s="74">
        <v>26</v>
      </c>
      <c r="E479" s="74">
        <v>57</v>
      </c>
      <c r="F479" s="74">
        <v>14</v>
      </c>
      <c r="G479" s="74">
        <v>94</v>
      </c>
      <c r="H479" s="19" t="s">
        <v>600</v>
      </c>
      <c r="I479" s="74" t="s">
        <v>128</v>
      </c>
      <c r="J479" s="74">
        <v>7</v>
      </c>
      <c r="K479" s="20" t="s">
        <v>659</v>
      </c>
      <c r="L479" s="78" t="s">
        <v>127</v>
      </c>
      <c r="M479" s="78">
        <v>82</v>
      </c>
      <c r="N479" s="78" t="s">
        <v>127</v>
      </c>
      <c r="O479" s="78">
        <v>-11.5</v>
      </c>
      <c r="P479" s="20">
        <v>0.71430000000000005</v>
      </c>
      <c r="Q479" s="20" t="s">
        <v>716</v>
      </c>
      <c r="R479" s="20">
        <v>0.7142857142857143</v>
      </c>
      <c r="S479" s="20" t="s">
        <v>681</v>
      </c>
      <c r="T479" s="34">
        <v>27.5</v>
      </c>
      <c r="U479" s="56">
        <v>13.84</v>
      </c>
      <c r="V479" s="56">
        <v>16</v>
      </c>
      <c r="W479" s="34">
        <f>SUM(V479/U479)*100-100</f>
        <v>15.606936416184979</v>
      </c>
      <c r="X479" s="34">
        <f>IF(W479&lt;-66.66,1.96,-1)</f>
        <v>-1</v>
      </c>
      <c r="Y479" s="32">
        <f>SUM(Y478+X479)</f>
        <v>54.800000000000026</v>
      </c>
      <c r="Z479" s="34">
        <f>IF(W479&lt;-49.99,0.98,-1)</f>
        <v>-1</v>
      </c>
      <c r="AA479" s="34">
        <f>SUM(AA478+Table2[[#This Row],[Dob P/L]])</f>
        <v>9.0800000000000658</v>
      </c>
      <c r="AB479" s="34">
        <f>IF(V479=1.01,(U479-1)*98%,-1)</f>
        <v>-1</v>
      </c>
      <c r="AC479" s="34">
        <f>SUM(AC478+Table2[[#This Row],[Win P/L]])</f>
        <v>129.53000000000003</v>
      </c>
    </row>
    <row r="480" spans="1:29" x14ac:dyDescent="0.25">
      <c r="A480" s="42">
        <v>43723.59375</v>
      </c>
      <c r="B480" s="44" t="s">
        <v>46</v>
      </c>
      <c r="C480" s="44" t="s">
        <v>546</v>
      </c>
      <c r="D480" s="90">
        <v>3</v>
      </c>
      <c r="E480" s="90">
        <v>19</v>
      </c>
      <c r="F480" s="90">
        <v>1</v>
      </c>
      <c r="G480" s="90">
        <v>69</v>
      </c>
      <c r="H480" s="43" t="s">
        <v>31</v>
      </c>
      <c r="I480" s="90" t="s">
        <v>219</v>
      </c>
      <c r="J480" s="90">
        <v>5</v>
      </c>
      <c r="K480" s="45" t="s">
        <v>220</v>
      </c>
      <c r="L480" s="83" t="s">
        <v>128</v>
      </c>
      <c r="M480" s="83">
        <v>99</v>
      </c>
      <c r="N480" s="83" t="s">
        <v>128</v>
      </c>
      <c r="O480" s="83">
        <v>9.5</v>
      </c>
      <c r="P480" s="45">
        <v>1</v>
      </c>
      <c r="Q480" s="45" t="s">
        <v>663</v>
      </c>
      <c r="R480" s="45">
        <v>1</v>
      </c>
      <c r="S480" s="45" t="s">
        <v>663</v>
      </c>
      <c r="T480" s="46">
        <v>47.5</v>
      </c>
      <c r="U480" s="62">
        <v>7.65</v>
      </c>
      <c r="V480" s="62">
        <v>3.6</v>
      </c>
      <c r="W480" s="46">
        <f>SUM(V480/U480)*100-100</f>
        <v>-52.941176470588239</v>
      </c>
      <c r="X480" s="34">
        <f>IF(W480&lt;-66.66,1.96,-1)</f>
        <v>-1</v>
      </c>
      <c r="Y480" s="32">
        <f>SUM(Y479+X480)</f>
        <v>53.800000000000026</v>
      </c>
      <c r="Z480" s="34">
        <f>IF(W480&lt;-49.99,0.98,-1)</f>
        <v>0.98</v>
      </c>
      <c r="AA480" s="34">
        <f>SUM(AA479+Table2[[#This Row],[Dob P/L]])</f>
        <v>10.060000000000066</v>
      </c>
      <c r="AB480" s="34">
        <f>IF(V480=1.01,(U480-1)*98%,-1)</f>
        <v>-1</v>
      </c>
      <c r="AC480" s="34">
        <f>SUM(AC479+Table2[[#This Row],[Win P/L]])</f>
        <v>128.53000000000003</v>
      </c>
    </row>
    <row r="481" spans="1:29" x14ac:dyDescent="0.25">
      <c r="A481" s="41">
        <v>43723.600694444445</v>
      </c>
      <c r="B481" s="17" t="s">
        <v>239</v>
      </c>
      <c r="C481" s="17" t="s">
        <v>575</v>
      </c>
      <c r="D481" s="74">
        <v>13</v>
      </c>
      <c r="E481" s="74">
        <v>17</v>
      </c>
      <c r="F481" s="74">
        <v>2</v>
      </c>
      <c r="G481" s="74">
        <v>109</v>
      </c>
      <c r="H481" s="19" t="s">
        <v>317</v>
      </c>
      <c r="I481" s="74" t="s">
        <v>129</v>
      </c>
      <c r="J481" s="74">
        <v>14</v>
      </c>
      <c r="K481" s="20" t="s">
        <v>422</v>
      </c>
      <c r="L481" s="78" t="s">
        <v>127</v>
      </c>
      <c r="M481" s="78">
        <v>103</v>
      </c>
      <c r="N481" s="78" t="s">
        <v>123</v>
      </c>
      <c r="O481" s="78">
        <v>-13.5</v>
      </c>
      <c r="P481" s="20">
        <v>0.78569999999999995</v>
      </c>
      <c r="Q481" s="20" t="s">
        <v>877</v>
      </c>
      <c r="R481" s="20">
        <v>0.7857142857142857</v>
      </c>
      <c r="S481" s="20" t="s">
        <v>814</v>
      </c>
      <c r="T481" s="34">
        <v>74.5</v>
      </c>
      <c r="U481" s="56">
        <v>20.48</v>
      </c>
      <c r="V481" s="56">
        <v>19</v>
      </c>
      <c r="W481" s="34">
        <f>SUM(V481/U481)*100-100</f>
        <v>-7.2265625</v>
      </c>
      <c r="X481" s="34">
        <f>IF(W481&lt;-66.66,1.96,-1)</f>
        <v>-1</v>
      </c>
      <c r="Y481" s="32">
        <f>SUM(Y480+X481)</f>
        <v>52.800000000000026</v>
      </c>
      <c r="Z481" s="34">
        <f>IF(W481&lt;-49.99,0.98,-1)</f>
        <v>-1</v>
      </c>
      <c r="AA481" s="34">
        <f>SUM(AA480+Table2[[#This Row],[Dob P/L]])</f>
        <v>9.0600000000000662</v>
      </c>
      <c r="AB481" s="34">
        <f>IF(V481=1.01,(U481-1)*98%,-1)</f>
        <v>-1</v>
      </c>
      <c r="AC481" s="34">
        <f>SUM(AC480+Table2[[#This Row],[Win P/L]])</f>
        <v>127.53000000000003</v>
      </c>
    </row>
    <row r="482" spans="1:29" x14ac:dyDescent="0.25">
      <c r="A482" s="41">
        <v>43723.649305555555</v>
      </c>
      <c r="B482" s="17" t="s">
        <v>239</v>
      </c>
      <c r="C482" s="17" t="s">
        <v>896</v>
      </c>
      <c r="D482" s="74">
        <v>21</v>
      </c>
      <c r="E482" s="74">
        <v>23</v>
      </c>
      <c r="F482" s="74">
        <v>4</v>
      </c>
      <c r="G482" s="74">
        <v>104</v>
      </c>
      <c r="H482" s="19" t="s">
        <v>489</v>
      </c>
      <c r="I482" s="74" t="s">
        <v>127</v>
      </c>
      <c r="J482" s="74">
        <v>3</v>
      </c>
      <c r="K482" s="20" t="s">
        <v>710</v>
      </c>
      <c r="L482" s="78" t="s">
        <v>127</v>
      </c>
      <c r="M482" s="78">
        <v>170</v>
      </c>
      <c r="N482" s="78" t="s">
        <v>127</v>
      </c>
      <c r="O482" s="78">
        <v>-42</v>
      </c>
      <c r="P482" s="20">
        <v>1</v>
      </c>
      <c r="Q482" s="20" t="s">
        <v>663</v>
      </c>
      <c r="R482" s="20">
        <v>1</v>
      </c>
      <c r="S482" s="20" t="s">
        <v>663</v>
      </c>
      <c r="T482" s="34">
        <v>28.5</v>
      </c>
      <c r="U482" s="56">
        <v>70.36</v>
      </c>
      <c r="V482" s="56">
        <v>50</v>
      </c>
      <c r="W482" s="34">
        <f>SUM(V482/U482)*100-100</f>
        <v>-28.936895963615697</v>
      </c>
      <c r="X482" s="34">
        <f>IF(W482&lt;-66.66,1.96,-1)</f>
        <v>-1</v>
      </c>
      <c r="Y482" s="32">
        <f>SUM(Y481+X482)</f>
        <v>51.800000000000026</v>
      </c>
      <c r="Z482" s="34">
        <f>IF(W482&lt;-49.99,0.98,-1)</f>
        <v>-1</v>
      </c>
      <c r="AA482" s="34">
        <f>SUM(AA481+Table2[[#This Row],[Dob P/L]])</f>
        <v>8.0600000000000662</v>
      </c>
      <c r="AB482" s="34">
        <f>IF(V482=1.01,(U482-1)*98%,-1)</f>
        <v>-1</v>
      </c>
      <c r="AC482" s="34">
        <f>SUM(AC481+Table2[[#This Row],[Win P/L]])</f>
        <v>126.53000000000003</v>
      </c>
    </row>
    <row r="483" spans="1:29" x14ac:dyDescent="0.25">
      <c r="A483" s="41">
        <v>43723.715277777781</v>
      </c>
      <c r="B483" s="17" t="s">
        <v>46</v>
      </c>
      <c r="C483" s="17" t="s">
        <v>897</v>
      </c>
      <c r="D483" s="74">
        <v>11</v>
      </c>
      <c r="E483" s="74">
        <v>30</v>
      </c>
      <c r="F483" s="74">
        <v>1</v>
      </c>
      <c r="G483" s="74">
        <v>45</v>
      </c>
      <c r="H483" s="19" t="s">
        <v>339</v>
      </c>
      <c r="I483" s="74" t="s">
        <v>219</v>
      </c>
      <c r="J483" s="74">
        <v>5</v>
      </c>
      <c r="K483" s="20" t="s">
        <v>220</v>
      </c>
      <c r="L483" s="78" t="s">
        <v>129</v>
      </c>
      <c r="M483" s="78">
        <v>42</v>
      </c>
      <c r="N483" s="78" t="s">
        <v>128</v>
      </c>
      <c r="O483" s="78">
        <v>9.5</v>
      </c>
      <c r="P483" s="20">
        <v>0.8</v>
      </c>
      <c r="Q483" s="20" t="s">
        <v>724</v>
      </c>
      <c r="R483" s="20">
        <v>0.8</v>
      </c>
      <c r="S483" s="20" t="s">
        <v>724</v>
      </c>
      <c r="T483" s="34">
        <v>28</v>
      </c>
      <c r="U483" s="56">
        <v>13</v>
      </c>
      <c r="V483" s="56">
        <v>11</v>
      </c>
      <c r="W483" s="34">
        <f>SUM(V483/U483)*100-100</f>
        <v>-15.384615384615387</v>
      </c>
      <c r="X483" s="34">
        <f>IF(W483&lt;-66.66,1.96,-1)</f>
        <v>-1</v>
      </c>
      <c r="Y483" s="32">
        <f>SUM(Y482+X483)</f>
        <v>50.800000000000026</v>
      </c>
      <c r="Z483" s="34">
        <f>IF(W483&lt;-49.99,0.98,-1)</f>
        <v>-1</v>
      </c>
      <c r="AA483" s="34">
        <f>SUM(AA482+Table2[[#This Row],[Dob P/L]])</f>
        <v>7.0600000000000662</v>
      </c>
      <c r="AB483" s="34">
        <f>IF(V483=1.01,(U483-1)*98%,-1)</f>
        <v>-1</v>
      </c>
      <c r="AC483" s="34">
        <f>SUM(AC482+Table2[[#This Row],[Win P/L]])</f>
        <v>125.53000000000003</v>
      </c>
    </row>
    <row r="484" spans="1:29" x14ac:dyDescent="0.25">
      <c r="A484" s="41">
        <v>43723.725694444445</v>
      </c>
      <c r="B484" s="17" t="s">
        <v>239</v>
      </c>
      <c r="C484" s="17" t="s">
        <v>898</v>
      </c>
      <c r="D484" s="74">
        <v>15</v>
      </c>
      <c r="E484" s="74">
        <v>14</v>
      </c>
      <c r="F484" s="74">
        <v>24</v>
      </c>
      <c r="G484" s="74">
        <v>82</v>
      </c>
      <c r="H484" s="19" t="s">
        <v>899</v>
      </c>
      <c r="I484" s="74" t="s">
        <v>128</v>
      </c>
      <c r="J484" s="74">
        <v>5</v>
      </c>
      <c r="K484" s="20" t="s">
        <v>607</v>
      </c>
      <c r="L484" s="78" t="s">
        <v>128</v>
      </c>
      <c r="M484" s="78">
        <v>101</v>
      </c>
      <c r="N484" s="78" t="s">
        <v>127</v>
      </c>
      <c r="O484" s="78">
        <v>-11.5</v>
      </c>
      <c r="P484" s="20">
        <v>0.8</v>
      </c>
      <c r="Q484" s="20" t="s">
        <v>724</v>
      </c>
      <c r="R484" s="20">
        <v>0.8</v>
      </c>
      <c r="S484" s="20" t="s">
        <v>724</v>
      </c>
      <c r="T484" s="34">
        <v>28</v>
      </c>
      <c r="U484" s="56">
        <v>53.71</v>
      </c>
      <c r="V484" s="56">
        <v>26</v>
      </c>
      <c r="W484" s="34">
        <f>SUM(V484/U484)*100-100</f>
        <v>-51.591882331037056</v>
      </c>
      <c r="X484" s="34">
        <f>IF(W484&lt;-66.66,1.96,-1)</f>
        <v>-1</v>
      </c>
      <c r="Y484" s="32">
        <f>SUM(Y483+X484)</f>
        <v>49.800000000000026</v>
      </c>
      <c r="Z484" s="34">
        <f>IF(W484&lt;-49.99,0.98,-1)</f>
        <v>0.98</v>
      </c>
      <c r="AA484" s="34">
        <f>SUM(AA483+Table2[[#This Row],[Dob P/L]])</f>
        <v>8.0400000000000666</v>
      </c>
      <c r="AB484" s="34">
        <f>IF(V484=1.01,(U484-1)*98%,-1)</f>
        <v>-1</v>
      </c>
      <c r="AC484" s="34">
        <f>SUM(AC483+Table2[[#This Row],[Win P/L]])</f>
        <v>124.53000000000003</v>
      </c>
    </row>
    <row r="485" spans="1:29" x14ac:dyDescent="0.25">
      <c r="A485" s="41">
        <v>43723.739583333336</v>
      </c>
      <c r="B485" s="17" t="s">
        <v>46</v>
      </c>
      <c r="C485" s="17" t="s">
        <v>903</v>
      </c>
      <c r="D485" s="74">
        <v>4.5</v>
      </c>
      <c r="E485" s="74">
        <v>38</v>
      </c>
      <c r="F485" s="74">
        <v>5</v>
      </c>
      <c r="G485" s="74">
        <v>70</v>
      </c>
      <c r="H485" s="19" t="s">
        <v>904</v>
      </c>
      <c r="I485" s="74" t="s">
        <v>128</v>
      </c>
      <c r="J485" s="74">
        <v>10</v>
      </c>
      <c r="K485" s="20" t="s">
        <v>140</v>
      </c>
      <c r="L485" s="78" t="s">
        <v>127</v>
      </c>
      <c r="M485" s="78">
        <v>62</v>
      </c>
      <c r="N485" s="78" t="s">
        <v>127</v>
      </c>
      <c r="O485" s="78">
        <v>19</v>
      </c>
      <c r="P485" s="20">
        <v>0.7</v>
      </c>
      <c r="Q485" s="20" t="s">
        <v>821</v>
      </c>
      <c r="R485" s="20">
        <v>0.7</v>
      </c>
      <c r="S485" s="20" t="s">
        <v>696</v>
      </c>
      <c r="T485" s="34">
        <v>36.5</v>
      </c>
      <c r="U485" s="56">
        <v>5.87</v>
      </c>
      <c r="V485" s="56">
        <v>5.7</v>
      </c>
      <c r="W485" s="34">
        <f>SUM(V485/U485)*100-100</f>
        <v>-2.8960817717206169</v>
      </c>
      <c r="X485" s="34">
        <f>IF(W485&lt;-66.66,1.96,-1)</f>
        <v>-1</v>
      </c>
      <c r="Y485" s="32">
        <f>SUM(Y484+X485)</f>
        <v>48.800000000000026</v>
      </c>
      <c r="Z485" s="34">
        <f>IF(W485&lt;-49.99,0.98,-1)</f>
        <v>-1</v>
      </c>
      <c r="AA485" s="34">
        <f>SUM(AA484+Table2[[#This Row],[Dob P/L]])</f>
        <v>7.0400000000000666</v>
      </c>
      <c r="AB485" s="34">
        <f>IF(V485=1.01,(U485-1)*98%,-1)</f>
        <v>-1</v>
      </c>
      <c r="AC485" s="34">
        <f>SUM(AC484+Table2[[#This Row],[Win P/L]])</f>
        <v>123.53000000000003</v>
      </c>
    </row>
    <row r="486" spans="1:29" x14ac:dyDescent="0.25">
      <c r="A486" s="57">
        <v>43724.576388888891</v>
      </c>
      <c r="B486" s="51" t="s">
        <v>59</v>
      </c>
      <c r="C486" s="51" t="s">
        <v>908</v>
      </c>
      <c r="D486" s="84">
        <v>26</v>
      </c>
      <c r="E486" s="84">
        <v>78</v>
      </c>
      <c r="F486" s="84">
        <v>0</v>
      </c>
      <c r="G486" s="84">
        <v>90</v>
      </c>
      <c r="H486" s="54" t="s">
        <v>909</v>
      </c>
      <c r="I486" s="84">
        <v>0</v>
      </c>
      <c r="J486" s="84">
        <v>6</v>
      </c>
      <c r="K486" s="54">
        <v>0</v>
      </c>
      <c r="L486" s="78">
        <v>2</v>
      </c>
      <c r="M486" s="78">
        <v>26</v>
      </c>
      <c r="N486" s="78">
        <v>0</v>
      </c>
      <c r="O486" s="78">
        <v>0</v>
      </c>
      <c r="P486" s="54">
        <v>0.83330000000000004</v>
      </c>
      <c r="Q486" s="54">
        <v>0.83330000000000004</v>
      </c>
      <c r="R486" s="54">
        <v>0.83333333333333337</v>
      </c>
      <c r="S486" s="20">
        <v>0.83330000000000004</v>
      </c>
      <c r="T486" s="56">
        <v>37.5</v>
      </c>
      <c r="U486" s="56">
        <v>42</v>
      </c>
      <c r="V486" s="56">
        <v>23</v>
      </c>
      <c r="W486" s="56">
        <f>SUM(V486/U486)*100-100</f>
        <v>-45.238095238095234</v>
      </c>
      <c r="X486" s="34">
        <f>IF(W486&lt;-66.66,1.96,-1)</f>
        <v>-1</v>
      </c>
      <c r="Y486" s="32">
        <f>SUM(Y485+X486)</f>
        <v>47.800000000000026</v>
      </c>
      <c r="Z486" s="34">
        <f>IF(W486&lt;-49.99,0.98,-1)</f>
        <v>-1</v>
      </c>
      <c r="AA486" s="34">
        <f>SUM(AA485+Table2[[#This Row],[Dob P/L]])</f>
        <v>6.0400000000000666</v>
      </c>
      <c r="AB486" s="34">
        <f>IF(V486=1.01,(U486-1)*98%,-1)</f>
        <v>-1</v>
      </c>
      <c r="AC486" s="34">
        <f>SUM(AC485+Table2[[#This Row],[Win P/L]])</f>
        <v>122.53000000000003</v>
      </c>
    </row>
    <row r="487" spans="1:29" x14ac:dyDescent="0.25">
      <c r="A487" s="57">
        <v>43724.583333333336</v>
      </c>
      <c r="B487" s="51" t="s">
        <v>61</v>
      </c>
      <c r="C487" s="51" t="s">
        <v>910</v>
      </c>
      <c r="D487" s="84">
        <v>4.5</v>
      </c>
      <c r="E487" s="84">
        <v>17</v>
      </c>
      <c r="F487" s="84">
        <v>2</v>
      </c>
      <c r="G487" s="84">
        <v>65</v>
      </c>
      <c r="H487" s="54" t="s">
        <v>911</v>
      </c>
      <c r="I487" s="84">
        <v>0</v>
      </c>
      <c r="J487" s="84">
        <v>5</v>
      </c>
      <c r="K487" s="54">
        <v>0</v>
      </c>
      <c r="L487" s="78">
        <v>2</v>
      </c>
      <c r="M487" s="78">
        <v>81</v>
      </c>
      <c r="N487" s="78">
        <v>1</v>
      </c>
      <c r="O487" s="78">
        <v>9.5</v>
      </c>
      <c r="P487" s="54">
        <v>0.8</v>
      </c>
      <c r="Q487" s="54">
        <v>0.8</v>
      </c>
      <c r="R487" s="54">
        <v>0.8</v>
      </c>
      <c r="S487" s="20">
        <v>0.8</v>
      </c>
      <c r="T487" s="56">
        <v>28</v>
      </c>
      <c r="U487" s="56">
        <v>9.8000000000000007</v>
      </c>
      <c r="V487" s="56">
        <v>3.15</v>
      </c>
      <c r="W487" s="56">
        <f>SUM(V487/U487)*100-100</f>
        <v>-67.857142857142861</v>
      </c>
      <c r="X487" s="34">
        <f>IF(W487&lt;-66.66,1.96,-1)</f>
        <v>1.96</v>
      </c>
      <c r="Y487" s="32">
        <f>SUM(Y486+X487)</f>
        <v>49.760000000000026</v>
      </c>
      <c r="Z487" s="34">
        <f>IF(W487&lt;-49.99,0.98,-1)</f>
        <v>0.98</v>
      </c>
      <c r="AA487" s="34">
        <f>SUM(AA486+Table2[[#This Row],[Dob P/L]])</f>
        <v>7.0200000000000671</v>
      </c>
      <c r="AB487" s="34">
        <f>IF(V487=1.01,(U487-1)*98%,-1)</f>
        <v>-1</v>
      </c>
      <c r="AC487" s="34">
        <f>SUM(AC486+Table2[[#This Row],[Win P/L]])</f>
        <v>121.53000000000003</v>
      </c>
    </row>
    <row r="488" spans="1:29" x14ac:dyDescent="0.25">
      <c r="A488" s="57">
        <v>43724.604166666664</v>
      </c>
      <c r="B488" s="51" t="s">
        <v>61</v>
      </c>
      <c r="C488" s="51" t="s">
        <v>383</v>
      </c>
      <c r="D488" s="84">
        <v>34</v>
      </c>
      <c r="E488" s="84">
        <v>30</v>
      </c>
      <c r="F488" s="84">
        <v>9</v>
      </c>
      <c r="G488" s="84">
        <v>47</v>
      </c>
      <c r="H488" s="54" t="s">
        <v>152</v>
      </c>
      <c r="I488" s="84">
        <v>0</v>
      </c>
      <c r="J488" s="84">
        <v>6</v>
      </c>
      <c r="K488" s="54">
        <v>0</v>
      </c>
      <c r="L488" s="78">
        <v>2</v>
      </c>
      <c r="M488" s="78">
        <v>34</v>
      </c>
      <c r="N488" s="78">
        <v>0</v>
      </c>
      <c r="O488" s="78">
        <v>0</v>
      </c>
      <c r="P488" s="54">
        <v>0.83330000000000004</v>
      </c>
      <c r="Q488" s="54">
        <v>1</v>
      </c>
      <c r="R488" s="54">
        <v>0.83333333333333337</v>
      </c>
      <c r="S488" s="20">
        <v>0.83330000000000004</v>
      </c>
      <c r="T488" s="56">
        <v>37.5</v>
      </c>
      <c r="U488" s="56">
        <v>25.4</v>
      </c>
      <c r="V488" s="56">
        <v>28</v>
      </c>
      <c r="W488" s="56">
        <f>SUM(V488/U488)*100-100</f>
        <v>10.236220472440948</v>
      </c>
      <c r="X488" s="34">
        <f>IF(W488&lt;-66.66,1.96,-1)</f>
        <v>-1</v>
      </c>
      <c r="Y488" s="32">
        <f>SUM(Y487+X488)</f>
        <v>48.760000000000026</v>
      </c>
      <c r="Z488" s="34">
        <f>IF(W488&lt;-49.99,0.98,-1)</f>
        <v>-1</v>
      </c>
      <c r="AA488" s="34">
        <f>SUM(AA487+Table2[[#This Row],[Dob P/L]])</f>
        <v>6.0200000000000671</v>
      </c>
      <c r="AB488" s="34">
        <f>IF(V488=1.01,(U488-1)*98%,-1)</f>
        <v>-1</v>
      </c>
      <c r="AC488" s="34">
        <f>SUM(AC487+Table2[[#This Row],[Win P/L]])</f>
        <v>120.53000000000003</v>
      </c>
    </row>
    <row r="489" spans="1:29" x14ac:dyDescent="0.25">
      <c r="A489" s="57">
        <v>43724.604166666664</v>
      </c>
      <c r="B489" s="51" t="s">
        <v>61</v>
      </c>
      <c r="C489" s="51" t="s">
        <v>637</v>
      </c>
      <c r="D489" s="84">
        <v>3.25</v>
      </c>
      <c r="E489" s="84">
        <v>14</v>
      </c>
      <c r="F489" s="84">
        <v>4</v>
      </c>
      <c r="G489" s="84">
        <v>61</v>
      </c>
      <c r="H489" s="53" t="s">
        <v>481</v>
      </c>
      <c r="I489" s="84">
        <v>1</v>
      </c>
      <c r="J489" s="84">
        <v>8</v>
      </c>
      <c r="K489" s="54">
        <v>0.125</v>
      </c>
      <c r="L489" s="78">
        <v>2</v>
      </c>
      <c r="M489" s="78">
        <v>57</v>
      </c>
      <c r="N489" s="78">
        <v>0</v>
      </c>
      <c r="O489" s="78">
        <v>0</v>
      </c>
      <c r="P489" s="54">
        <v>0.75</v>
      </c>
      <c r="Q489" s="54">
        <v>0.75</v>
      </c>
      <c r="R489" s="54">
        <v>0.75</v>
      </c>
      <c r="S489" s="20">
        <v>0.75</v>
      </c>
      <c r="T489" s="56">
        <v>37</v>
      </c>
      <c r="U489" s="56">
        <v>5.05</v>
      </c>
      <c r="V489" s="56">
        <v>2.54</v>
      </c>
      <c r="W489" s="56">
        <f>SUM(V489/U489)*100-100</f>
        <v>-49.702970297029701</v>
      </c>
      <c r="X489" s="34">
        <f>IF(W489&lt;-66.66,1.96,-1)</f>
        <v>-1</v>
      </c>
      <c r="Y489" s="32">
        <f>SUM(Y488+X489)</f>
        <v>47.760000000000026</v>
      </c>
      <c r="Z489" s="34">
        <f>IF(W489&lt;-49.99,0.98,-1)</f>
        <v>-1</v>
      </c>
      <c r="AA489" s="34">
        <f>SUM(AA488+Table2[[#This Row],[Dob P/L]])</f>
        <v>5.0200000000000671</v>
      </c>
      <c r="AB489" s="34">
        <f>IF(V489=1.01,(U489-1)*98%,-1)</f>
        <v>-1</v>
      </c>
      <c r="AC489" s="34">
        <f>SUM(AC488+Table2[[#This Row],[Win P/L]])</f>
        <v>119.53000000000003</v>
      </c>
    </row>
    <row r="490" spans="1:29" x14ac:dyDescent="0.25">
      <c r="A490" s="58">
        <v>43724.65625</v>
      </c>
      <c r="B490" s="60" t="s">
        <v>905</v>
      </c>
      <c r="C490" s="60" t="s">
        <v>907</v>
      </c>
      <c r="D490" s="85">
        <v>15</v>
      </c>
      <c r="E490" s="85">
        <v>100</v>
      </c>
      <c r="F490" s="85">
        <v>0</v>
      </c>
      <c r="G490" s="85"/>
      <c r="H490" s="59" t="s">
        <v>327</v>
      </c>
      <c r="I490" s="85">
        <v>0</v>
      </c>
      <c r="J490" s="85">
        <v>3</v>
      </c>
      <c r="K490" s="61">
        <v>0</v>
      </c>
      <c r="L490" s="83">
        <v>3</v>
      </c>
      <c r="M490" s="83">
        <v>15</v>
      </c>
      <c r="N490" s="83">
        <v>0</v>
      </c>
      <c r="O490" s="83">
        <v>0</v>
      </c>
      <c r="P490" s="61">
        <v>1</v>
      </c>
      <c r="Q490" s="61">
        <v>1</v>
      </c>
      <c r="R490" s="61">
        <v>1</v>
      </c>
      <c r="S490" s="45">
        <v>1</v>
      </c>
      <c r="T490" s="62">
        <v>28.5</v>
      </c>
      <c r="U490" s="62">
        <v>34.49</v>
      </c>
      <c r="V490" s="62">
        <v>32</v>
      </c>
      <c r="W490" s="62">
        <f>SUM(V490/U490)*100-100</f>
        <v>-7.2194839083792459</v>
      </c>
      <c r="X490" s="34">
        <f>IF(W490&lt;-66.66,1.96,-1)</f>
        <v>-1</v>
      </c>
      <c r="Y490" s="32">
        <f>SUM(Y489+X490)</f>
        <v>46.760000000000026</v>
      </c>
      <c r="Z490" s="34">
        <f>IF(W490&lt;-49.99,0.98,-1)</f>
        <v>-1</v>
      </c>
      <c r="AA490" s="34">
        <f>SUM(AA489+Table2[[#This Row],[Dob P/L]])</f>
        <v>4.0200000000000671</v>
      </c>
      <c r="AB490" s="34">
        <f>IF(V490=1.01,(U490-1)*98%,-1)</f>
        <v>-1</v>
      </c>
      <c r="AC490" s="34">
        <f>SUM(AC489+Table2[[#This Row],[Win P/L]])</f>
        <v>118.53000000000003</v>
      </c>
    </row>
    <row r="491" spans="1:29" x14ac:dyDescent="0.25">
      <c r="A491" s="57">
        <v>43724.65625</v>
      </c>
      <c r="B491" s="51" t="s">
        <v>905</v>
      </c>
      <c r="C491" s="51" t="s">
        <v>916</v>
      </c>
      <c r="D491" s="84">
        <v>7.5</v>
      </c>
      <c r="E491" s="84">
        <v>69</v>
      </c>
      <c r="F491" s="84">
        <v>0</v>
      </c>
      <c r="G491" s="84"/>
      <c r="H491" s="53" t="s">
        <v>917</v>
      </c>
      <c r="I491" s="84">
        <v>1</v>
      </c>
      <c r="J491" s="84">
        <v>7</v>
      </c>
      <c r="K491" s="54">
        <v>0.1429</v>
      </c>
      <c r="L491" s="78">
        <v>2</v>
      </c>
      <c r="M491" s="78">
        <v>78</v>
      </c>
      <c r="N491" s="78">
        <v>1</v>
      </c>
      <c r="O491" s="78">
        <v>9.5</v>
      </c>
      <c r="P491" s="54">
        <v>0.71430000000000005</v>
      </c>
      <c r="Q491" s="54">
        <v>0.71430000000000005</v>
      </c>
      <c r="R491" s="54">
        <v>0.7142857142857143</v>
      </c>
      <c r="S491" s="20">
        <v>0.71430000000000005</v>
      </c>
      <c r="T491" s="56">
        <v>27.5</v>
      </c>
      <c r="U491" s="56">
        <v>3.88</v>
      </c>
      <c r="V491" s="56">
        <v>1.01</v>
      </c>
      <c r="W491" s="56">
        <f>SUM(V491/U491)*100-100</f>
        <v>-73.969072164948443</v>
      </c>
      <c r="X491" s="34">
        <f>IF(W491&lt;-66.66,1.96,-1)</f>
        <v>1.96</v>
      </c>
      <c r="Y491" s="32">
        <f>SUM(Y490+X491)</f>
        <v>48.720000000000027</v>
      </c>
      <c r="Z491" s="34">
        <f>IF(W491&lt;-49.99,0.98,-1)</f>
        <v>0.98</v>
      </c>
      <c r="AA491" s="34">
        <f>SUM(AA490+Table2[[#This Row],[Dob P/L]])</f>
        <v>5.0000000000000675</v>
      </c>
      <c r="AB491" s="34">
        <f>IF(V491=1.01,(U491-1)*98%,-1)</f>
        <v>2.8224</v>
      </c>
      <c r="AC491" s="34">
        <f>SUM(AC490+Table2[[#This Row],[Win P/L]])</f>
        <v>121.35240000000003</v>
      </c>
    </row>
    <row r="492" spans="1:29" x14ac:dyDescent="0.25">
      <c r="A492" s="57">
        <v>43724.6875</v>
      </c>
      <c r="B492" s="51" t="s">
        <v>61</v>
      </c>
      <c r="C492" s="51" t="s">
        <v>572</v>
      </c>
      <c r="D492" s="84">
        <v>5.5</v>
      </c>
      <c r="E492" s="84">
        <v>18</v>
      </c>
      <c r="F492" s="84">
        <v>5</v>
      </c>
      <c r="G492" s="84">
        <v>69</v>
      </c>
      <c r="H492" s="53" t="s">
        <v>96</v>
      </c>
      <c r="I492" s="84">
        <v>0</v>
      </c>
      <c r="J492" s="84">
        <v>7</v>
      </c>
      <c r="K492" s="54">
        <v>0</v>
      </c>
      <c r="L492" s="78">
        <v>2</v>
      </c>
      <c r="M492" s="78">
        <v>64</v>
      </c>
      <c r="N492" s="78">
        <v>0</v>
      </c>
      <c r="O492" s="78">
        <v>0</v>
      </c>
      <c r="P492" s="54">
        <v>0.71430000000000005</v>
      </c>
      <c r="Q492" s="54">
        <v>1</v>
      </c>
      <c r="R492" s="54">
        <v>0.7142857142857143</v>
      </c>
      <c r="S492" s="20">
        <v>0.71430000000000005</v>
      </c>
      <c r="T492" s="56">
        <v>27.5</v>
      </c>
      <c r="U492" s="56">
        <v>8.49</v>
      </c>
      <c r="V492" s="56">
        <v>5.5</v>
      </c>
      <c r="W492" s="56">
        <f>SUM(V492/U492)*100-100</f>
        <v>-35.217903415783283</v>
      </c>
      <c r="X492" s="34">
        <f>IF(W492&lt;-66.66,1.96,-1)</f>
        <v>-1</v>
      </c>
      <c r="Y492" s="32">
        <f>SUM(Y491+X492)</f>
        <v>47.720000000000027</v>
      </c>
      <c r="Z492" s="34">
        <f>IF(W492&lt;-49.99,0.98,-1)</f>
        <v>-1</v>
      </c>
      <c r="AA492" s="34">
        <f>SUM(AA491+Table2[[#This Row],[Dob P/L]])</f>
        <v>4.0000000000000675</v>
      </c>
      <c r="AB492" s="34">
        <f>IF(V492=1.01,(U492-1)*98%,-1)</f>
        <v>-1</v>
      </c>
      <c r="AC492" s="34">
        <f>SUM(AC491+Table2[[#This Row],[Win P/L]])</f>
        <v>120.35240000000003</v>
      </c>
    </row>
    <row r="493" spans="1:29" x14ac:dyDescent="0.25">
      <c r="A493" s="57">
        <v>43724.694444444445</v>
      </c>
      <c r="B493" s="51" t="s">
        <v>296</v>
      </c>
      <c r="C493" s="51" t="s">
        <v>912</v>
      </c>
      <c r="D493" s="84">
        <v>5</v>
      </c>
      <c r="E493" s="84">
        <v>20</v>
      </c>
      <c r="F493" s="84">
        <v>2</v>
      </c>
      <c r="G493" s="84">
        <v>66</v>
      </c>
      <c r="H493" s="53" t="s">
        <v>913</v>
      </c>
      <c r="I493" s="84">
        <v>0</v>
      </c>
      <c r="J493" s="84">
        <v>5</v>
      </c>
      <c r="K493" s="54">
        <v>0</v>
      </c>
      <c r="L493" s="78">
        <v>3</v>
      </c>
      <c r="M493" s="78">
        <v>38</v>
      </c>
      <c r="N493" s="78">
        <v>0</v>
      </c>
      <c r="O493" s="78">
        <v>0</v>
      </c>
      <c r="P493" s="54">
        <v>0.8</v>
      </c>
      <c r="Q493" s="54">
        <v>0.8</v>
      </c>
      <c r="R493" s="54">
        <v>0.8</v>
      </c>
      <c r="S493" s="20">
        <v>0.8</v>
      </c>
      <c r="T493" s="56">
        <v>28</v>
      </c>
      <c r="U493" s="56">
        <v>5.1100000000000003</v>
      </c>
      <c r="V493" s="56">
        <v>5.2</v>
      </c>
      <c r="W493" s="56">
        <f>SUM(V493/U493)*100-100</f>
        <v>1.7612524461839456</v>
      </c>
      <c r="X493" s="34">
        <f>IF(W493&lt;-66.66,1.96,-1)</f>
        <v>-1</v>
      </c>
      <c r="Y493" s="32">
        <f>SUM(Y492+X493)</f>
        <v>46.720000000000027</v>
      </c>
      <c r="Z493" s="34">
        <f>IF(W493&lt;-49.99,0.98,-1)</f>
        <v>-1</v>
      </c>
      <c r="AA493" s="34">
        <f>SUM(AA492+Table2[[#This Row],[Dob P/L]])</f>
        <v>3.0000000000000675</v>
      </c>
      <c r="AB493" s="34">
        <f>IF(V493=1.01,(U493-1)*98%,-1)</f>
        <v>-1</v>
      </c>
      <c r="AC493" s="34">
        <f>SUM(AC492+Table2[[#This Row],[Win P/L]])</f>
        <v>119.35240000000003</v>
      </c>
    </row>
    <row r="494" spans="1:29" x14ac:dyDescent="0.25">
      <c r="A494" s="57">
        <v>43724.729166666664</v>
      </c>
      <c r="B494" s="51" t="s">
        <v>294</v>
      </c>
      <c r="C494" s="51" t="s">
        <v>574</v>
      </c>
      <c r="D494" s="84">
        <v>6.5</v>
      </c>
      <c r="E494" s="84">
        <v>7</v>
      </c>
      <c r="F494" s="84">
        <v>11</v>
      </c>
      <c r="G494" s="84">
        <v>67</v>
      </c>
      <c r="H494" s="53" t="s">
        <v>222</v>
      </c>
      <c r="I494" s="84">
        <v>1</v>
      </c>
      <c r="J494" s="84">
        <v>7</v>
      </c>
      <c r="K494" s="54">
        <v>0.1429</v>
      </c>
      <c r="L494" s="78">
        <v>2</v>
      </c>
      <c r="M494" s="78">
        <v>65</v>
      </c>
      <c r="N494" s="78">
        <v>3</v>
      </c>
      <c r="O494" s="78">
        <v>-2</v>
      </c>
      <c r="P494" s="54">
        <v>0.71430000000000005</v>
      </c>
      <c r="Q494" s="54">
        <v>0.71430000000000005</v>
      </c>
      <c r="R494" s="54">
        <v>0.7142857142857143</v>
      </c>
      <c r="S494" s="20">
        <v>0.71430000000000005</v>
      </c>
      <c r="T494" s="56">
        <v>27.5</v>
      </c>
      <c r="U494" s="56">
        <v>17</v>
      </c>
      <c r="V494" s="56">
        <v>17.5</v>
      </c>
      <c r="W494" s="56">
        <f>SUM(V494/U494)*100-100</f>
        <v>2.941176470588232</v>
      </c>
      <c r="X494" s="34">
        <f>IF(W494&lt;-66.66,1.96,-1)</f>
        <v>-1</v>
      </c>
      <c r="Y494" s="32">
        <f>SUM(Y493+X494)</f>
        <v>45.720000000000027</v>
      </c>
      <c r="Z494" s="34">
        <f>IF(W494&lt;-49.99,0.98,-1)</f>
        <v>-1</v>
      </c>
      <c r="AA494" s="34">
        <f>SUM(AA493+Table2[[#This Row],[Dob P/L]])</f>
        <v>2.0000000000000675</v>
      </c>
      <c r="AB494" s="34">
        <f>IF(V494=1.01,(U494-1)*98%,-1)</f>
        <v>-1</v>
      </c>
      <c r="AC494" s="34">
        <f>SUM(AC493+Table2[[#This Row],[Win P/L]])</f>
        <v>118.35240000000003</v>
      </c>
    </row>
    <row r="495" spans="1:29" x14ac:dyDescent="0.25">
      <c r="A495" s="57">
        <v>43724.739583333336</v>
      </c>
      <c r="B495" s="51" t="s">
        <v>905</v>
      </c>
      <c r="C495" s="51" t="s">
        <v>194</v>
      </c>
      <c r="D495" s="84">
        <v>17</v>
      </c>
      <c r="E495" s="84">
        <v>11</v>
      </c>
      <c r="F495" s="84">
        <v>0</v>
      </c>
      <c r="G495" s="84">
        <v>84</v>
      </c>
      <c r="H495" s="54" t="s">
        <v>195</v>
      </c>
      <c r="I495" s="84">
        <v>0</v>
      </c>
      <c r="J495" s="84">
        <v>6</v>
      </c>
      <c r="K495" s="54">
        <v>0</v>
      </c>
      <c r="L495" s="78">
        <v>3</v>
      </c>
      <c r="M495" s="78">
        <v>35</v>
      </c>
      <c r="N495" s="78">
        <v>0</v>
      </c>
      <c r="O495" s="78">
        <v>0</v>
      </c>
      <c r="P495" s="54">
        <v>0.83330000000000004</v>
      </c>
      <c r="Q495" s="54">
        <v>0.83330000000000004</v>
      </c>
      <c r="R495" s="54">
        <v>0.83333333333333337</v>
      </c>
      <c r="S495" s="20">
        <v>0.83330000000000004</v>
      </c>
      <c r="T495" s="56">
        <v>37.5</v>
      </c>
      <c r="U495" s="56">
        <v>28</v>
      </c>
      <c r="V495" s="56">
        <v>20</v>
      </c>
      <c r="W495" s="56">
        <f>SUM(V495/U495)*100-100</f>
        <v>-28.571428571428569</v>
      </c>
      <c r="X495" s="34">
        <f>IF(W495&lt;-66.66,1.96,-1)</f>
        <v>-1</v>
      </c>
      <c r="Y495" s="32">
        <f>SUM(Y494+X495)</f>
        <v>44.720000000000027</v>
      </c>
      <c r="Z495" s="34">
        <f>IF(W495&lt;-49.99,0.98,-1)</f>
        <v>-1</v>
      </c>
      <c r="AA495" s="34">
        <f>SUM(AA494+Table2[[#This Row],[Dob P/L]])</f>
        <v>1.0000000000000675</v>
      </c>
      <c r="AB495" s="34">
        <f>IF(V495=1.01,(U495-1)*98%,-1)</f>
        <v>-1</v>
      </c>
      <c r="AC495" s="34">
        <f>SUM(AC494+Table2[[#This Row],[Win P/L]])</f>
        <v>117.35240000000003</v>
      </c>
    </row>
    <row r="496" spans="1:29" x14ac:dyDescent="0.25">
      <c r="A496" s="57">
        <v>43724.739583333336</v>
      </c>
      <c r="B496" s="51" t="s">
        <v>905</v>
      </c>
      <c r="C496" s="51" t="s">
        <v>918</v>
      </c>
      <c r="D496" s="84">
        <v>11</v>
      </c>
      <c r="E496" s="84">
        <v>11</v>
      </c>
      <c r="F496" s="84">
        <v>0</v>
      </c>
      <c r="G496" s="84">
        <v>104</v>
      </c>
      <c r="H496" s="53" t="s">
        <v>919</v>
      </c>
      <c r="I496" s="84">
        <v>0</v>
      </c>
      <c r="J496" s="84">
        <v>7</v>
      </c>
      <c r="K496" s="54">
        <v>0</v>
      </c>
      <c r="L496" s="78">
        <v>3</v>
      </c>
      <c r="M496" s="78">
        <v>47</v>
      </c>
      <c r="N496" s="78">
        <v>1</v>
      </c>
      <c r="O496" s="78">
        <v>9.5</v>
      </c>
      <c r="P496" s="54">
        <v>0.71430000000000005</v>
      </c>
      <c r="Q496" s="54">
        <v>0.71430000000000005</v>
      </c>
      <c r="R496" s="54">
        <v>0.7142857142857143</v>
      </c>
      <c r="S496" s="20">
        <v>0.71430000000000005</v>
      </c>
      <c r="T496" s="56">
        <v>27.5</v>
      </c>
      <c r="U496" s="56">
        <v>29.22</v>
      </c>
      <c r="V496" s="56">
        <v>34</v>
      </c>
      <c r="W496" s="56">
        <f>SUM(V496/U496)*100-100</f>
        <v>16.358658453114302</v>
      </c>
      <c r="X496" s="34">
        <f>IF(W496&lt;-66.66,1.96,-1)</f>
        <v>-1</v>
      </c>
      <c r="Y496" s="32">
        <f>SUM(Y495+X496)</f>
        <v>43.720000000000027</v>
      </c>
      <c r="Z496" s="34">
        <f>IF(W496&lt;-49.99,0.98,-1)</f>
        <v>-1</v>
      </c>
      <c r="AA496" s="34">
        <f>SUM(AA495+Table2[[#This Row],[Dob P/L]])</f>
        <v>6.7501559897209518E-14</v>
      </c>
      <c r="AB496" s="34">
        <f>IF(V496=1.01,(U496-1)*98%,-1)</f>
        <v>-1</v>
      </c>
      <c r="AC496" s="34">
        <f>SUM(AC495+Table2[[#This Row],[Win P/L]])</f>
        <v>116.35240000000003</v>
      </c>
    </row>
    <row r="497" spans="1:29" x14ac:dyDescent="0.25">
      <c r="A497" s="57">
        <v>43724.791666666664</v>
      </c>
      <c r="B497" s="51" t="s">
        <v>294</v>
      </c>
      <c r="C497" s="51" t="s">
        <v>253</v>
      </c>
      <c r="D497" s="84">
        <v>17</v>
      </c>
      <c r="E497" s="84">
        <v>30</v>
      </c>
      <c r="F497" s="84">
        <v>5</v>
      </c>
      <c r="G497" s="84">
        <v>72</v>
      </c>
      <c r="H497" s="54" t="s">
        <v>254</v>
      </c>
      <c r="I497" s="84">
        <v>1</v>
      </c>
      <c r="J497" s="84">
        <v>6</v>
      </c>
      <c r="K497" s="54">
        <v>0.16669999999999999</v>
      </c>
      <c r="L497" s="78">
        <v>2</v>
      </c>
      <c r="M497" s="78">
        <v>75</v>
      </c>
      <c r="N497" s="78">
        <v>1</v>
      </c>
      <c r="O497" s="78">
        <v>9.5</v>
      </c>
      <c r="P497" s="54">
        <v>0.83330000000000004</v>
      </c>
      <c r="Q497" s="54">
        <v>0.83330000000000004</v>
      </c>
      <c r="R497" s="54">
        <v>0.83333333333333337</v>
      </c>
      <c r="S497" s="20">
        <v>0.83330000000000004</v>
      </c>
      <c r="T497" s="56">
        <v>37.5</v>
      </c>
      <c r="U497" s="56">
        <v>11</v>
      </c>
      <c r="V497" s="56">
        <v>5</v>
      </c>
      <c r="W497" s="56">
        <f>SUM(V497/U497)*100-100</f>
        <v>-54.545454545454547</v>
      </c>
      <c r="X497" s="34">
        <f>IF(W497&lt;-66.66,1.96,-1)</f>
        <v>-1</v>
      </c>
      <c r="Y497" s="32">
        <f>SUM(Y496+X497)</f>
        <v>42.720000000000027</v>
      </c>
      <c r="Z497" s="34">
        <f>IF(W497&lt;-49.99,0.98,-1)</f>
        <v>0.98</v>
      </c>
      <c r="AA497" s="34">
        <f>SUM(AA496+Table2[[#This Row],[Dob P/L]])</f>
        <v>0.98000000000006748</v>
      </c>
      <c r="AB497" s="34">
        <f>IF(V497=1.01,(U497-1)*98%,-1)</f>
        <v>-1</v>
      </c>
      <c r="AC497" s="34">
        <f>SUM(AC496+Table2[[#This Row],[Win P/L]])</f>
        <v>115.35240000000003</v>
      </c>
    </row>
    <row r="498" spans="1:29" x14ac:dyDescent="0.25">
      <c r="A498" s="57">
        <v>43724.854166666664</v>
      </c>
      <c r="B498" s="51" t="s">
        <v>294</v>
      </c>
      <c r="C498" s="51" t="s">
        <v>914</v>
      </c>
      <c r="D498" s="84">
        <v>17</v>
      </c>
      <c r="E498" s="84">
        <v>654</v>
      </c>
      <c r="F498" s="84">
        <v>7</v>
      </c>
      <c r="G498" s="84">
        <v>51</v>
      </c>
      <c r="H498" s="53" t="s">
        <v>915</v>
      </c>
      <c r="I498" s="84">
        <v>0</v>
      </c>
      <c r="J498" s="84">
        <v>8</v>
      </c>
      <c r="K498" s="54">
        <v>0</v>
      </c>
      <c r="L498" s="78">
        <v>3</v>
      </c>
      <c r="M498" s="78">
        <v>47</v>
      </c>
      <c r="N498" s="78">
        <v>3</v>
      </c>
      <c r="O498" s="78">
        <v>28.5</v>
      </c>
      <c r="P498" s="54">
        <v>0.75</v>
      </c>
      <c r="Q498" s="54">
        <v>0.75</v>
      </c>
      <c r="R498" s="54">
        <v>0.75</v>
      </c>
      <c r="S498" s="20">
        <v>0.75</v>
      </c>
      <c r="T498" s="56">
        <v>37</v>
      </c>
      <c r="U498" s="56">
        <v>92</v>
      </c>
      <c r="V498" s="56">
        <v>80</v>
      </c>
      <c r="W498" s="56">
        <f>SUM(V498/U498)*100-100</f>
        <v>-13.043478260869563</v>
      </c>
      <c r="X498" s="34">
        <f>IF(W498&lt;-66.66,1.96,-1)</f>
        <v>-1</v>
      </c>
      <c r="Y498" s="32">
        <f>SUM(Y497+X498)</f>
        <v>41.720000000000027</v>
      </c>
      <c r="Z498" s="34">
        <f>IF(W498&lt;-49.99,0.98,-1)</f>
        <v>-1</v>
      </c>
      <c r="AA498" s="34">
        <f>SUM(AA497+Table2[[#This Row],[Dob P/L]])</f>
        <v>-1.9999999999932516E-2</v>
      </c>
      <c r="AB498" s="34">
        <f>IF(V498=1.01,(U498-1)*98%,-1)</f>
        <v>-1</v>
      </c>
      <c r="AC498" s="34">
        <f>SUM(AC497+Table2[[#This Row],[Win P/L]])</f>
        <v>114.35240000000003</v>
      </c>
    </row>
    <row r="499" spans="1:29" x14ac:dyDescent="0.25">
      <c r="A499" s="57">
        <v>43725.583333333336</v>
      </c>
      <c r="B499" s="51" t="s">
        <v>119</v>
      </c>
      <c r="C499" s="51" t="s">
        <v>921</v>
      </c>
      <c r="D499" s="84">
        <v>4.5</v>
      </c>
      <c r="E499" s="84">
        <v>14</v>
      </c>
      <c r="F499" s="84">
        <v>8</v>
      </c>
      <c r="G499" s="84">
        <v>62</v>
      </c>
      <c r="H499" s="51" t="s">
        <v>17</v>
      </c>
      <c r="I499" s="84" t="s">
        <v>219</v>
      </c>
      <c r="J499" s="84">
        <v>5</v>
      </c>
      <c r="K499" s="54" t="s">
        <v>220</v>
      </c>
      <c r="L499" s="78" t="s">
        <v>128</v>
      </c>
      <c r="M499" s="78" t="s">
        <v>661</v>
      </c>
      <c r="N499" s="78" t="s">
        <v>128</v>
      </c>
      <c r="O499" s="78">
        <v>9.5</v>
      </c>
      <c r="P499" s="54">
        <v>0.8</v>
      </c>
      <c r="Q499" s="54" t="s">
        <v>663</v>
      </c>
      <c r="R499" s="54">
        <v>0.8</v>
      </c>
      <c r="S499" s="20" t="s">
        <v>724</v>
      </c>
      <c r="T499" s="56">
        <v>28</v>
      </c>
      <c r="U499" s="56">
        <v>5.24</v>
      </c>
      <c r="V499" s="56">
        <v>3.75</v>
      </c>
      <c r="W499" s="56">
        <f>SUM(V499/U499)*100-100</f>
        <v>-28.435114503816791</v>
      </c>
      <c r="X499" s="34">
        <f>IF(W499&lt;-66.66,1.96,-1)</f>
        <v>-1</v>
      </c>
      <c r="Y499" s="32">
        <f>SUM(Y498+X499)</f>
        <v>40.720000000000027</v>
      </c>
      <c r="Z499" s="34">
        <f>IF(W499&lt;-49.99,0.98,-1)</f>
        <v>-1</v>
      </c>
      <c r="AA499" s="34">
        <f>SUM(AA498+Table2[[#This Row],[Dob P/L]])</f>
        <v>-1.0199999999999325</v>
      </c>
      <c r="AB499" s="34">
        <f>IF(V499=1.01,(U499-1)*98%,-1)</f>
        <v>-1</v>
      </c>
      <c r="AC499" s="34">
        <f>SUM(AC498+Table2[[#This Row],[Win P/L]])</f>
        <v>113.35240000000003</v>
      </c>
    </row>
    <row r="500" spans="1:29" x14ac:dyDescent="0.25">
      <c r="A500" s="57">
        <v>43725.590277777781</v>
      </c>
      <c r="B500" s="51" t="s">
        <v>68</v>
      </c>
      <c r="C500" s="51" t="s">
        <v>924</v>
      </c>
      <c r="D500" s="84">
        <v>11</v>
      </c>
      <c r="E500" s="84">
        <v>7</v>
      </c>
      <c r="F500" s="84">
        <v>3</v>
      </c>
      <c r="G500" s="84">
        <v>60</v>
      </c>
      <c r="H500" s="51" t="s">
        <v>205</v>
      </c>
      <c r="I500" s="84" t="s">
        <v>219</v>
      </c>
      <c r="J500" s="84">
        <v>7</v>
      </c>
      <c r="K500" s="54" t="s">
        <v>220</v>
      </c>
      <c r="L500" s="78" t="s">
        <v>129</v>
      </c>
      <c r="M500" s="78" t="s">
        <v>166</v>
      </c>
      <c r="N500" s="78" t="s">
        <v>127</v>
      </c>
      <c r="O500" s="78">
        <v>19</v>
      </c>
      <c r="P500" s="54">
        <v>0.71430000000000005</v>
      </c>
      <c r="Q500" s="54" t="s">
        <v>716</v>
      </c>
      <c r="R500" s="54">
        <v>0.7142857142857143</v>
      </c>
      <c r="S500" s="20" t="s">
        <v>681</v>
      </c>
      <c r="T500" s="56">
        <v>27.5</v>
      </c>
      <c r="U500" s="56">
        <v>6.4</v>
      </c>
      <c r="V500" s="56">
        <v>2.1</v>
      </c>
      <c r="W500" s="56">
        <f>SUM(V500/U500)*100-100</f>
        <v>-67.1875</v>
      </c>
      <c r="X500" s="34">
        <f>IF(W500&lt;-66.66,1.96,-1)</f>
        <v>1.96</v>
      </c>
      <c r="Y500" s="32">
        <f>SUM(Y499+X500)</f>
        <v>42.680000000000028</v>
      </c>
      <c r="Z500" s="34">
        <f>IF(W500&lt;-49.99,0.98,-1)</f>
        <v>0.98</v>
      </c>
      <c r="AA500" s="34">
        <f>SUM(AA499+Table2[[#This Row],[Dob P/L]])</f>
        <v>-3.9999999999932534E-2</v>
      </c>
      <c r="AB500" s="34">
        <f>IF(V500=1.01,(U500-1)*98%,-1)</f>
        <v>-1</v>
      </c>
      <c r="AC500" s="34">
        <f>SUM(AC499+Table2[[#This Row],[Win P/L]])</f>
        <v>112.35240000000003</v>
      </c>
    </row>
    <row r="501" spans="1:29" x14ac:dyDescent="0.25">
      <c r="A501" s="57">
        <v>43725.597222222219</v>
      </c>
      <c r="B501" s="51" t="s">
        <v>41</v>
      </c>
      <c r="C501" s="51" t="s">
        <v>925</v>
      </c>
      <c r="D501" s="84">
        <v>9</v>
      </c>
      <c r="E501" s="84">
        <v>340</v>
      </c>
      <c r="F501" s="84">
        <v>8</v>
      </c>
      <c r="G501" s="84">
        <v>83</v>
      </c>
      <c r="H501" s="51" t="s">
        <v>31</v>
      </c>
      <c r="I501" s="84" t="s">
        <v>127</v>
      </c>
      <c r="J501" s="84">
        <v>7</v>
      </c>
      <c r="K501" s="54" t="s">
        <v>684</v>
      </c>
      <c r="L501" s="78" t="s">
        <v>127</v>
      </c>
      <c r="M501" s="78" t="s">
        <v>751</v>
      </c>
      <c r="N501" s="78" t="s">
        <v>128</v>
      </c>
      <c r="O501" s="78">
        <v>-21</v>
      </c>
      <c r="P501" s="54">
        <v>0.71430000000000005</v>
      </c>
      <c r="Q501" s="54" t="s">
        <v>681</v>
      </c>
      <c r="R501" s="54">
        <v>0.7142857142857143</v>
      </c>
      <c r="S501" s="20" t="s">
        <v>681</v>
      </c>
      <c r="T501" s="56">
        <v>27.5</v>
      </c>
      <c r="U501" s="56">
        <v>8.89</v>
      </c>
      <c r="V501" s="56">
        <v>1.66</v>
      </c>
      <c r="W501" s="56">
        <f>SUM(V501/U501)*100-100</f>
        <v>-81.327334083239592</v>
      </c>
      <c r="X501" s="34">
        <f>IF(W501&lt;-66.66,1.96,-1)</f>
        <v>1.96</v>
      </c>
      <c r="Y501" s="32">
        <f>SUM(Y500+X501)</f>
        <v>44.640000000000029</v>
      </c>
      <c r="Z501" s="34">
        <f>IF(W501&lt;-49.99,0.98,-1)</f>
        <v>0.98</v>
      </c>
      <c r="AA501" s="34">
        <f>SUM(AA500+Table2[[#This Row],[Dob P/L]])</f>
        <v>0.94000000000006745</v>
      </c>
      <c r="AB501" s="34">
        <f>IF(V501=1.01,(U501-1)*98%,-1)</f>
        <v>-1</v>
      </c>
      <c r="AC501" s="34">
        <f>SUM(AC500+Table2[[#This Row],[Win P/L]])</f>
        <v>111.35240000000003</v>
      </c>
    </row>
    <row r="502" spans="1:29" x14ac:dyDescent="0.25">
      <c r="A502" s="57">
        <v>43725.618055555555</v>
      </c>
      <c r="B502" s="51" t="s">
        <v>41</v>
      </c>
      <c r="C502" s="51" t="s">
        <v>922</v>
      </c>
      <c r="D502" s="84">
        <v>51</v>
      </c>
      <c r="E502" s="84">
        <v>195</v>
      </c>
      <c r="F502" s="84">
        <v>2</v>
      </c>
      <c r="G502" s="84">
        <v>48</v>
      </c>
      <c r="H502" s="51" t="s">
        <v>845</v>
      </c>
      <c r="I502" s="84" t="s">
        <v>219</v>
      </c>
      <c r="J502" s="84">
        <v>8</v>
      </c>
      <c r="K502" s="54" t="s">
        <v>220</v>
      </c>
      <c r="L502" s="78" t="s">
        <v>127</v>
      </c>
      <c r="M502" s="78" t="s">
        <v>764</v>
      </c>
      <c r="N502" s="78" t="s">
        <v>219</v>
      </c>
      <c r="O502" s="78">
        <v>0</v>
      </c>
      <c r="P502" s="54">
        <v>0.75</v>
      </c>
      <c r="Q502" s="54" t="s">
        <v>740</v>
      </c>
      <c r="R502" s="54">
        <v>0.75</v>
      </c>
      <c r="S502" s="20" t="s">
        <v>740</v>
      </c>
      <c r="T502" s="56">
        <v>37</v>
      </c>
      <c r="U502" s="56">
        <v>322</v>
      </c>
      <c r="V502" s="56">
        <v>130</v>
      </c>
      <c r="W502" s="56">
        <f>SUM(V502/U502)*100-100</f>
        <v>-59.627329192546583</v>
      </c>
      <c r="X502" s="34">
        <f>IF(W502&lt;-66.66,1.96,-1)</f>
        <v>-1</v>
      </c>
      <c r="Y502" s="32">
        <f>SUM(Y501+X502)</f>
        <v>43.640000000000029</v>
      </c>
      <c r="Z502" s="34">
        <f>IF(W502&lt;-49.99,0.98,-1)</f>
        <v>0.98</v>
      </c>
      <c r="AA502" s="34">
        <f>SUM(AA501+Table2[[#This Row],[Dob P/L]])</f>
        <v>1.9200000000000674</v>
      </c>
      <c r="AB502" s="34">
        <f>IF(V502=1.01,(U502-1)*98%,-1)</f>
        <v>-1</v>
      </c>
      <c r="AC502" s="34">
        <f>SUM(AC501+Table2[[#This Row],[Win P/L]])</f>
        <v>110.35240000000003</v>
      </c>
    </row>
    <row r="503" spans="1:29" x14ac:dyDescent="0.25">
      <c r="A503" s="57">
        <v>43725.708333333336</v>
      </c>
      <c r="B503" s="51" t="s">
        <v>119</v>
      </c>
      <c r="C503" s="51" t="s">
        <v>35</v>
      </c>
      <c r="D503" s="84">
        <v>3.75</v>
      </c>
      <c r="E503" s="84">
        <v>7</v>
      </c>
      <c r="F503" s="84">
        <v>12</v>
      </c>
      <c r="G503" s="84">
        <v>56</v>
      </c>
      <c r="H503" s="51" t="s">
        <v>163</v>
      </c>
      <c r="I503" s="84" t="s">
        <v>127</v>
      </c>
      <c r="J503" s="84">
        <v>67</v>
      </c>
      <c r="K503" s="54" t="s">
        <v>146</v>
      </c>
      <c r="L503" s="78" t="s">
        <v>129</v>
      </c>
      <c r="M503" s="78" t="s">
        <v>677</v>
      </c>
      <c r="N503" s="78" t="s">
        <v>156</v>
      </c>
      <c r="O503" s="78">
        <v>62.5</v>
      </c>
      <c r="P503" s="54">
        <v>0.8</v>
      </c>
      <c r="Q503" s="54" t="s">
        <v>804</v>
      </c>
      <c r="R503" s="54">
        <v>0.8</v>
      </c>
      <c r="S503" s="20" t="s">
        <v>724</v>
      </c>
      <c r="T503" s="56">
        <v>168</v>
      </c>
      <c r="U503" s="56">
        <v>8.56</v>
      </c>
      <c r="V503" s="56">
        <v>4.0999999999999996</v>
      </c>
      <c r="W503" s="56">
        <f>SUM(V503/U503)*100-100</f>
        <v>-52.102803738317768</v>
      </c>
      <c r="X503" s="34">
        <f>IF(W503&lt;-66.66,1.96,-1)</f>
        <v>-1</v>
      </c>
      <c r="Y503" s="32">
        <f>SUM(Y502+X503)</f>
        <v>42.640000000000029</v>
      </c>
      <c r="Z503" s="34">
        <f>IF(W503&lt;-49.99,0.98,-1)</f>
        <v>0.98</v>
      </c>
      <c r="AA503" s="34">
        <f>SUM(AA502+Table2[[#This Row],[Dob P/L]])</f>
        <v>2.9000000000000674</v>
      </c>
      <c r="AB503" s="34">
        <f>IF(V503=1.01,(U503-1)*98%,-1)</f>
        <v>-1</v>
      </c>
      <c r="AC503" s="34">
        <f>SUM(AC502+Table2[[#This Row],[Win P/L]])</f>
        <v>109.35240000000003</v>
      </c>
    </row>
    <row r="504" spans="1:29" x14ac:dyDescent="0.25">
      <c r="A504" s="57">
        <v>43725.71875</v>
      </c>
      <c r="B504" s="51" t="s">
        <v>905</v>
      </c>
      <c r="C504" s="51" t="s">
        <v>926</v>
      </c>
      <c r="D504" s="84">
        <v>34</v>
      </c>
      <c r="E504" s="84">
        <v>15</v>
      </c>
      <c r="F504" s="84">
        <v>2</v>
      </c>
      <c r="G504" s="84">
        <v>51</v>
      </c>
      <c r="H504" s="51" t="s">
        <v>927</v>
      </c>
      <c r="I504" s="84" t="s">
        <v>219</v>
      </c>
      <c r="J504" s="84">
        <v>7</v>
      </c>
      <c r="K504" s="54" t="s">
        <v>220</v>
      </c>
      <c r="L504" s="78" t="s">
        <v>129</v>
      </c>
      <c r="M504" s="78" t="s">
        <v>520</v>
      </c>
      <c r="N504" s="78" t="s">
        <v>219</v>
      </c>
      <c r="O504" s="78">
        <v>0</v>
      </c>
      <c r="P504" s="54">
        <v>0.71430000000000005</v>
      </c>
      <c r="Q504" s="54" t="s">
        <v>681</v>
      </c>
      <c r="R504" s="54">
        <v>0.7142857142857143</v>
      </c>
      <c r="S504" s="20" t="s">
        <v>681</v>
      </c>
      <c r="T504" s="56">
        <v>27.5</v>
      </c>
      <c r="U504" s="56">
        <v>27</v>
      </c>
      <c r="V504" s="56">
        <v>5.4</v>
      </c>
      <c r="W504" s="56">
        <f>SUM(V504/U504)*100-100</f>
        <v>-80</v>
      </c>
      <c r="X504" s="34">
        <f>IF(W504&lt;-66.66,1.96,-1)</f>
        <v>1.96</v>
      </c>
      <c r="Y504" s="32">
        <f>SUM(Y503+X504)</f>
        <v>44.60000000000003</v>
      </c>
      <c r="Z504" s="34">
        <f>IF(W504&lt;-49.99,0.98,-1)</f>
        <v>0.98</v>
      </c>
      <c r="AA504" s="34">
        <f>SUM(AA503+Table2[[#This Row],[Dob P/L]])</f>
        <v>3.8800000000000674</v>
      </c>
      <c r="AB504" s="34">
        <f>IF(V504=1.01,(U504-1)*98%,-1)</f>
        <v>-1</v>
      </c>
      <c r="AC504" s="34">
        <f>SUM(AC503+Table2[[#This Row],[Win P/L]])</f>
        <v>108.35240000000003</v>
      </c>
    </row>
    <row r="505" spans="1:29" x14ac:dyDescent="0.25">
      <c r="A505" s="57">
        <v>43725.760416666664</v>
      </c>
      <c r="B505" s="51" t="s">
        <v>905</v>
      </c>
      <c r="C505" s="51" t="s">
        <v>209</v>
      </c>
      <c r="D505" s="84">
        <v>4.5</v>
      </c>
      <c r="E505" s="84">
        <v>34</v>
      </c>
      <c r="F505" s="84">
        <v>10</v>
      </c>
      <c r="G505" s="84">
        <v>97</v>
      </c>
      <c r="H505" s="51" t="s">
        <v>210</v>
      </c>
      <c r="I505" s="84" t="s">
        <v>127</v>
      </c>
      <c r="J505" s="84">
        <v>6</v>
      </c>
      <c r="K505" s="54" t="s">
        <v>670</v>
      </c>
      <c r="L505" s="78" t="s">
        <v>127</v>
      </c>
      <c r="M505" s="78" t="s">
        <v>551</v>
      </c>
      <c r="N505" s="78" t="s">
        <v>219</v>
      </c>
      <c r="O505" s="78">
        <v>0</v>
      </c>
      <c r="P505" s="54">
        <v>0.83330000000000004</v>
      </c>
      <c r="Q505" s="54" t="s">
        <v>663</v>
      </c>
      <c r="R505" s="54">
        <v>0.83333333333333337</v>
      </c>
      <c r="S505" s="20" t="s">
        <v>671</v>
      </c>
      <c r="T505" s="56">
        <v>37.5</v>
      </c>
      <c r="U505" s="56">
        <v>4</v>
      </c>
      <c r="V505" s="56">
        <v>2</v>
      </c>
      <c r="W505" s="56">
        <f>SUM(V505/U505)*100-100</f>
        <v>-50</v>
      </c>
      <c r="X505" s="34">
        <f>IF(W505&lt;-66.66,1.96,-1)</f>
        <v>-1</v>
      </c>
      <c r="Y505" s="32">
        <f>SUM(Y504+X505)</f>
        <v>43.60000000000003</v>
      </c>
      <c r="Z505" s="34">
        <f>IF(W505&lt;-49.99,0.98,-1)</f>
        <v>0.98</v>
      </c>
      <c r="AA505" s="34">
        <f>SUM(AA504+Table2[[#This Row],[Dob P/L]])</f>
        <v>4.8600000000000669</v>
      </c>
      <c r="AB505" s="34">
        <f>IF(V505=1.01,(U505-1)*98%,-1)</f>
        <v>-1</v>
      </c>
      <c r="AC505" s="34">
        <f>SUM(AC504+Table2[[#This Row],[Win P/L]])</f>
        <v>107.35240000000003</v>
      </c>
    </row>
    <row r="506" spans="1:29" x14ac:dyDescent="0.25">
      <c r="A506" s="57">
        <v>43725.854166666664</v>
      </c>
      <c r="B506" s="51" t="s">
        <v>592</v>
      </c>
      <c r="C506" s="51" t="s">
        <v>693</v>
      </c>
      <c r="D506" s="84">
        <v>15</v>
      </c>
      <c r="E506" s="84">
        <v>11</v>
      </c>
      <c r="F506" s="84">
        <v>3</v>
      </c>
      <c r="G506" s="84">
        <v>60</v>
      </c>
      <c r="H506" s="51" t="s">
        <v>42</v>
      </c>
      <c r="I506" s="84" t="s">
        <v>219</v>
      </c>
      <c r="J506" s="84">
        <v>8</v>
      </c>
      <c r="K506" s="54" t="s">
        <v>220</v>
      </c>
      <c r="L506" s="78" t="s">
        <v>127</v>
      </c>
      <c r="M506" s="78" t="s">
        <v>923</v>
      </c>
      <c r="N506" s="78" t="s">
        <v>129</v>
      </c>
      <c r="O506" s="78">
        <v>28.5</v>
      </c>
      <c r="P506" s="54">
        <v>0.75</v>
      </c>
      <c r="Q506" s="54" t="s">
        <v>740</v>
      </c>
      <c r="R506" s="54">
        <v>0.75</v>
      </c>
      <c r="S506" s="20" t="s">
        <v>740</v>
      </c>
      <c r="T506" s="56">
        <v>37</v>
      </c>
      <c r="U506" s="56">
        <v>16.95</v>
      </c>
      <c r="V506" s="56">
        <v>12</v>
      </c>
      <c r="W506" s="56">
        <f>SUM(V506/U506)*100-100</f>
        <v>-29.203539823008853</v>
      </c>
      <c r="X506" s="34">
        <f>IF(W506&lt;-66.66,1.96,-1)</f>
        <v>-1</v>
      </c>
      <c r="Y506" s="32">
        <f>SUM(Y505+X506)</f>
        <v>42.60000000000003</v>
      </c>
      <c r="Z506" s="34">
        <f>IF(W506&lt;-49.99,0.98,-1)</f>
        <v>-1</v>
      </c>
      <c r="AA506" s="34">
        <f>SUM(AA505+Table2[[#This Row],[Dob P/L]])</f>
        <v>3.8600000000000669</v>
      </c>
      <c r="AB506" s="34">
        <f>IF(V506=1.01,(U506-1)*98%,-1)</f>
        <v>-1</v>
      </c>
      <c r="AC506" s="34">
        <f>SUM(AC505+Table2[[#This Row],[Win P/L]])</f>
        <v>106.35240000000003</v>
      </c>
    </row>
    <row r="507" spans="1:29" x14ac:dyDescent="0.25">
      <c r="A507" s="57">
        <v>43726.569444444445</v>
      </c>
      <c r="B507" s="51" t="s">
        <v>68</v>
      </c>
      <c r="C507" s="51" t="s">
        <v>538</v>
      </c>
      <c r="D507" s="84">
        <v>7</v>
      </c>
      <c r="E507" s="84">
        <v>23</v>
      </c>
      <c r="F507" s="84">
        <v>1</v>
      </c>
      <c r="G507" s="84">
        <v>71</v>
      </c>
      <c r="H507" s="51" t="s">
        <v>271</v>
      </c>
      <c r="I507" s="84" t="s">
        <v>128</v>
      </c>
      <c r="J507" s="84">
        <v>8</v>
      </c>
      <c r="K507" s="54" t="s">
        <v>739</v>
      </c>
      <c r="L507" s="78" t="s">
        <v>127</v>
      </c>
      <c r="M507" s="78" t="s">
        <v>419</v>
      </c>
      <c r="N507" s="78" t="s">
        <v>128</v>
      </c>
      <c r="O507" s="78">
        <v>-21</v>
      </c>
      <c r="P507" s="54">
        <v>0.75</v>
      </c>
      <c r="Q507" s="54" t="s">
        <v>740</v>
      </c>
      <c r="R507" s="54">
        <v>0.75</v>
      </c>
      <c r="S507" s="20" t="s">
        <v>740</v>
      </c>
      <c r="T507" s="56">
        <v>37</v>
      </c>
      <c r="U507" s="56">
        <v>6</v>
      </c>
      <c r="V507" s="56">
        <v>5</v>
      </c>
      <c r="W507" s="56">
        <f>SUM(V507/U507)*100-100</f>
        <v>-16.666666666666657</v>
      </c>
      <c r="X507" s="34">
        <f>IF(W507&lt;-66.66,1.96,-1)</f>
        <v>-1</v>
      </c>
      <c r="Y507" s="32">
        <f>SUM(Y506+X507)</f>
        <v>41.60000000000003</v>
      </c>
      <c r="Z507" s="34">
        <f>IF(W507&lt;-49.99,0.98,-1)</f>
        <v>-1</v>
      </c>
      <c r="AA507" s="34">
        <f>SUM(AA506+Table2[[#This Row],[Dob P/L]])</f>
        <v>2.8600000000000669</v>
      </c>
      <c r="AB507" s="34">
        <f>IF(V507=1.01,(U507-1)*98%,-1)</f>
        <v>-1</v>
      </c>
      <c r="AC507" s="34">
        <f>SUM(AC506+Table2[[#This Row],[Win P/L]])</f>
        <v>105.35240000000003</v>
      </c>
    </row>
    <row r="508" spans="1:29" x14ac:dyDescent="0.25">
      <c r="A508" s="57">
        <v>43726.583333333336</v>
      </c>
      <c r="B508" s="51" t="s">
        <v>16</v>
      </c>
      <c r="C508" s="51" t="s">
        <v>931</v>
      </c>
      <c r="D508" s="84">
        <v>34</v>
      </c>
      <c r="E508" s="84">
        <v>23</v>
      </c>
      <c r="F508" s="84">
        <v>5</v>
      </c>
      <c r="G508" s="84">
        <v>36</v>
      </c>
      <c r="H508" s="51" t="s">
        <v>486</v>
      </c>
      <c r="I508" s="84" t="s">
        <v>219</v>
      </c>
      <c r="J508" s="84">
        <v>5</v>
      </c>
      <c r="K508" s="54" t="s">
        <v>220</v>
      </c>
      <c r="L508" s="78" t="s">
        <v>127</v>
      </c>
      <c r="M508" s="78" t="s">
        <v>164</v>
      </c>
      <c r="N508" s="78" t="s">
        <v>219</v>
      </c>
      <c r="O508" s="78">
        <v>0</v>
      </c>
      <c r="P508" s="54">
        <v>0.8</v>
      </c>
      <c r="Q508" s="54" t="s">
        <v>663</v>
      </c>
      <c r="R508" s="54">
        <v>0.8</v>
      </c>
      <c r="S508" s="20" t="s">
        <v>724</v>
      </c>
      <c r="T508" s="56">
        <v>28</v>
      </c>
      <c r="U508" s="56">
        <v>90.95</v>
      </c>
      <c r="V508" s="56">
        <v>48</v>
      </c>
      <c r="W508" s="56">
        <f>SUM(V508/U508)*100-100</f>
        <v>-47.22374931280924</v>
      </c>
      <c r="X508" s="34">
        <f>IF(W508&lt;-66.66,1.96,-1)</f>
        <v>-1</v>
      </c>
      <c r="Y508" s="32">
        <f>SUM(Y507+X508)</f>
        <v>40.60000000000003</v>
      </c>
      <c r="Z508" s="34">
        <f>IF(W508&lt;-49.99,0.98,-1)</f>
        <v>-1</v>
      </c>
      <c r="AA508" s="34">
        <f>SUM(AA507+Table2[[#This Row],[Dob P/L]])</f>
        <v>1.8600000000000669</v>
      </c>
      <c r="AB508" s="34">
        <f>IF(V508=1.01,(U508-1)*98%,-1)</f>
        <v>-1</v>
      </c>
      <c r="AC508" s="34">
        <f>SUM(AC507+Table2[[#This Row],[Win P/L]])</f>
        <v>104.35240000000003</v>
      </c>
    </row>
    <row r="509" spans="1:29" x14ac:dyDescent="0.25">
      <c r="A509" s="57">
        <v>43726.614583333336</v>
      </c>
      <c r="B509" s="51" t="s">
        <v>68</v>
      </c>
      <c r="C509" s="51" t="s">
        <v>932</v>
      </c>
      <c r="D509" s="84">
        <v>13</v>
      </c>
      <c r="E509" s="84">
        <v>74</v>
      </c>
      <c r="F509" s="84">
        <v>11</v>
      </c>
      <c r="G509" s="84">
        <v>91</v>
      </c>
      <c r="H509" s="51" t="s">
        <v>228</v>
      </c>
      <c r="I509" s="84" t="s">
        <v>129</v>
      </c>
      <c r="J509" s="84">
        <v>5</v>
      </c>
      <c r="K509" s="54" t="s">
        <v>699</v>
      </c>
      <c r="L509" s="78" t="s">
        <v>128</v>
      </c>
      <c r="M509" s="78" t="s">
        <v>756</v>
      </c>
      <c r="N509" s="78" t="s">
        <v>128</v>
      </c>
      <c r="O509" s="78">
        <v>-21</v>
      </c>
      <c r="P509" s="54">
        <v>0.8</v>
      </c>
      <c r="Q509" s="54" t="s">
        <v>663</v>
      </c>
      <c r="R509" s="54">
        <v>0.8</v>
      </c>
      <c r="S509" s="20" t="s">
        <v>724</v>
      </c>
      <c r="T509" s="56">
        <v>28</v>
      </c>
      <c r="U509" s="56">
        <v>29</v>
      </c>
      <c r="V509" s="56">
        <v>7.2</v>
      </c>
      <c r="W509" s="56">
        <f>SUM(V509/U509)*100-100</f>
        <v>-75.172413793103445</v>
      </c>
      <c r="X509" s="34">
        <f>IF(W509&lt;-66.66,1.96,-1)</f>
        <v>1.96</v>
      </c>
      <c r="Y509" s="32">
        <f>SUM(Y508+X509)</f>
        <v>42.560000000000031</v>
      </c>
      <c r="Z509" s="34">
        <f>IF(W509&lt;-49.99,0.98,-1)</f>
        <v>0.98</v>
      </c>
      <c r="AA509" s="34">
        <f>SUM(AA508+Table2[[#This Row],[Dob P/L]])</f>
        <v>2.8400000000000669</v>
      </c>
      <c r="AB509" s="34">
        <f>IF(V509=1.01,(U509-1)*98%,-1)</f>
        <v>-1</v>
      </c>
      <c r="AC509" s="34">
        <f>SUM(AC508+Table2[[#This Row],[Win P/L]])</f>
        <v>103.35240000000003</v>
      </c>
    </row>
    <row r="510" spans="1:29" x14ac:dyDescent="0.25">
      <c r="A510" s="57">
        <v>43726.614583333336</v>
      </c>
      <c r="B510" s="51" t="s">
        <v>68</v>
      </c>
      <c r="C510" s="51" t="s">
        <v>933</v>
      </c>
      <c r="D510" s="84">
        <v>23</v>
      </c>
      <c r="E510" s="84">
        <v>26</v>
      </c>
      <c r="F510" s="84">
        <v>12</v>
      </c>
      <c r="G510" s="84">
        <v>85</v>
      </c>
      <c r="H510" s="51" t="s">
        <v>159</v>
      </c>
      <c r="I510" s="84" t="s">
        <v>128</v>
      </c>
      <c r="J510" s="84">
        <v>5</v>
      </c>
      <c r="K510" s="54" t="s">
        <v>607</v>
      </c>
      <c r="L510" s="78" t="s">
        <v>127</v>
      </c>
      <c r="M510" s="78" t="s">
        <v>420</v>
      </c>
      <c r="N510" s="78" t="s">
        <v>127</v>
      </c>
      <c r="O510" s="78">
        <v>-11.5</v>
      </c>
      <c r="P510" s="54">
        <v>0.8</v>
      </c>
      <c r="Q510" s="54" t="s">
        <v>663</v>
      </c>
      <c r="R510" s="54">
        <v>0.8</v>
      </c>
      <c r="S510" s="20" t="s">
        <v>724</v>
      </c>
      <c r="T510" s="56">
        <v>28</v>
      </c>
      <c r="U510" s="56">
        <v>29</v>
      </c>
      <c r="V510" s="56">
        <v>42</v>
      </c>
      <c r="W510" s="56">
        <f>SUM(V510/U510)*100-100</f>
        <v>44.827586206896541</v>
      </c>
      <c r="X510" s="34">
        <f>IF(W510&lt;-66.66,1.96,-1)</f>
        <v>-1</v>
      </c>
      <c r="Y510" s="32">
        <f>SUM(Y509+X510)</f>
        <v>41.560000000000031</v>
      </c>
      <c r="Z510" s="34">
        <f>IF(W510&lt;-49.99,0.98,-1)</f>
        <v>-1</v>
      </c>
      <c r="AA510" s="34">
        <f>SUM(AA509+Table2[[#This Row],[Dob P/L]])</f>
        <v>1.8400000000000669</v>
      </c>
      <c r="AB510" s="34">
        <f>IF(V510=1.01,(U510-1)*98%,-1)</f>
        <v>-1</v>
      </c>
      <c r="AC510" s="34">
        <f>SUM(AC509+Table2[[#This Row],[Win P/L]])</f>
        <v>102.35240000000003</v>
      </c>
    </row>
    <row r="511" spans="1:29" x14ac:dyDescent="0.25">
      <c r="A511" s="58">
        <v>43726.614583333336</v>
      </c>
      <c r="B511" s="60" t="s">
        <v>68</v>
      </c>
      <c r="C511" s="60" t="s">
        <v>627</v>
      </c>
      <c r="D511" s="85">
        <v>8</v>
      </c>
      <c r="E511" s="85">
        <v>18</v>
      </c>
      <c r="F511" s="85">
        <v>13</v>
      </c>
      <c r="G511" s="85">
        <v>96</v>
      </c>
      <c r="H511" s="60" t="s">
        <v>271</v>
      </c>
      <c r="I511" s="85" t="s">
        <v>127</v>
      </c>
      <c r="J511" s="85">
        <v>8</v>
      </c>
      <c r="K511" s="61" t="s">
        <v>647</v>
      </c>
      <c r="L511" s="83" t="s">
        <v>129</v>
      </c>
      <c r="M511" s="83" t="s">
        <v>665</v>
      </c>
      <c r="N511" s="83" t="s">
        <v>131</v>
      </c>
      <c r="O511" s="83">
        <v>-23</v>
      </c>
      <c r="P511" s="61">
        <v>0.75</v>
      </c>
      <c r="Q511" s="61" t="s">
        <v>806</v>
      </c>
      <c r="R511" s="61">
        <v>0.75</v>
      </c>
      <c r="S511" s="45" t="s">
        <v>740</v>
      </c>
      <c r="T511" s="62">
        <v>37</v>
      </c>
      <c r="U511" s="62">
        <v>15.79</v>
      </c>
      <c r="V511" s="62">
        <v>17</v>
      </c>
      <c r="W511" s="62">
        <f>SUM(V511/U511)*100-100</f>
        <v>7.6630778974034399</v>
      </c>
      <c r="X511" s="34">
        <f>IF(W511&lt;-66.66,1.96,-1)</f>
        <v>-1</v>
      </c>
      <c r="Y511" s="32">
        <f>SUM(Y510+X511)</f>
        <v>40.560000000000031</v>
      </c>
      <c r="Z511" s="34">
        <f>IF(W511&lt;-49.99,0.98,-1)</f>
        <v>-1</v>
      </c>
      <c r="AA511" s="34">
        <f>SUM(AA510+Table2[[#This Row],[Dob P/L]])</f>
        <v>0.84000000000006692</v>
      </c>
      <c r="AB511" s="34">
        <f>IF(V511=1.01,(U511-1)*98%,-1)</f>
        <v>-1</v>
      </c>
      <c r="AC511" s="34">
        <f>SUM(AC510+Table2[[#This Row],[Win P/L]])</f>
        <v>101.35240000000003</v>
      </c>
    </row>
    <row r="512" spans="1:29" x14ac:dyDescent="0.25">
      <c r="A512" s="57">
        <v>43726.618055555555</v>
      </c>
      <c r="B512" s="51" t="s">
        <v>934</v>
      </c>
      <c r="C512" s="51" t="s">
        <v>935</v>
      </c>
      <c r="D512" s="84">
        <v>7</v>
      </c>
      <c r="E512" s="84">
        <v>17</v>
      </c>
      <c r="F512" s="84">
        <v>9</v>
      </c>
      <c r="G512" s="84">
        <v>73</v>
      </c>
      <c r="H512" s="51" t="s">
        <v>936</v>
      </c>
      <c r="I512" s="84" t="s">
        <v>128</v>
      </c>
      <c r="J512" s="84">
        <v>5</v>
      </c>
      <c r="K512" s="54" t="s">
        <v>607</v>
      </c>
      <c r="L512" s="78" t="s">
        <v>127</v>
      </c>
      <c r="M512" s="78" t="s">
        <v>751</v>
      </c>
      <c r="N512" s="78" t="s">
        <v>128</v>
      </c>
      <c r="O512" s="78">
        <v>-21</v>
      </c>
      <c r="P512" s="54">
        <v>0.8</v>
      </c>
      <c r="Q512" s="54" t="s">
        <v>663</v>
      </c>
      <c r="R512" s="54">
        <v>0.8</v>
      </c>
      <c r="S512" s="20" t="s">
        <v>724</v>
      </c>
      <c r="T512" s="56">
        <v>28</v>
      </c>
      <c r="U512" s="56">
        <v>17</v>
      </c>
      <c r="V512" s="56">
        <v>15</v>
      </c>
      <c r="W512" s="56">
        <f>SUM(V512/U512)*100-100</f>
        <v>-11.764705882352942</v>
      </c>
      <c r="X512" s="34">
        <f>IF(W512&lt;-66.66,1.96,-1)</f>
        <v>-1</v>
      </c>
      <c r="Y512" s="32">
        <f>SUM(Y511+X512)</f>
        <v>39.560000000000031</v>
      </c>
      <c r="Z512" s="34">
        <f>IF(W512&lt;-49.99,0.98,-1)</f>
        <v>-1</v>
      </c>
      <c r="AA512" s="34">
        <f>SUM(AA511+Table2[[#This Row],[Dob P/L]])</f>
        <v>-0.15999999999993308</v>
      </c>
      <c r="AB512" s="34">
        <f>IF(V512=1.01,(U512-1)*98%,-1)</f>
        <v>-1</v>
      </c>
      <c r="AC512" s="34">
        <f>SUM(AC511+Table2[[#This Row],[Win P/L]])</f>
        <v>100.35240000000003</v>
      </c>
    </row>
    <row r="513" spans="1:29" x14ac:dyDescent="0.25">
      <c r="A513" s="57">
        <v>43726.618055555555</v>
      </c>
      <c r="B513" s="51" t="s">
        <v>934</v>
      </c>
      <c r="C513" s="51" t="s">
        <v>566</v>
      </c>
      <c r="D513" s="84">
        <v>11</v>
      </c>
      <c r="E513" s="84">
        <v>18</v>
      </c>
      <c r="F513" s="84">
        <v>8</v>
      </c>
      <c r="G513" s="84">
        <v>59</v>
      </c>
      <c r="H513" s="51" t="s">
        <v>210</v>
      </c>
      <c r="I513" s="84" t="s">
        <v>219</v>
      </c>
      <c r="J513" s="84">
        <v>5</v>
      </c>
      <c r="K513" s="54" t="s">
        <v>220</v>
      </c>
      <c r="L513" s="78" t="s">
        <v>127</v>
      </c>
      <c r="M513" s="78" t="s">
        <v>106</v>
      </c>
      <c r="N513" s="78" t="s">
        <v>219</v>
      </c>
      <c r="O513" s="78">
        <v>0</v>
      </c>
      <c r="P513" s="54">
        <v>0.8</v>
      </c>
      <c r="Q513" s="54" t="s">
        <v>724</v>
      </c>
      <c r="R513" s="54">
        <v>0.8</v>
      </c>
      <c r="S513" s="20" t="s">
        <v>724</v>
      </c>
      <c r="T513" s="56">
        <v>28</v>
      </c>
      <c r="U513" s="56">
        <v>4.5999999999999996</v>
      </c>
      <c r="V513" s="56">
        <v>4.5</v>
      </c>
      <c r="W513" s="56">
        <f>SUM(V513/U513)*100-100</f>
        <v>-2.173913043478251</v>
      </c>
      <c r="X513" s="34">
        <f>IF(W513&lt;-66.66,1.96,-1)</f>
        <v>-1</v>
      </c>
      <c r="Y513" s="32">
        <f>SUM(Y512+X513)</f>
        <v>38.560000000000031</v>
      </c>
      <c r="Z513" s="34">
        <f>IF(W513&lt;-49.99,0.98,-1)</f>
        <v>-1</v>
      </c>
      <c r="AA513" s="34">
        <f>SUM(AA512+Table2[[#This Row],[Dob P/L]])</f>
        <v>-1.1599999999999331</v>
      </c>
      <c r="AB513" s="34">
        <f>IF(V513=1.01,(U513-1)*98%,-1)</f>
        <v>-1</v>
      </c>
      <c r="AC513" s="34">
        <f>SUM(AC512+Table2[[#This Row],[Win P/L]])</f>
        <v>99.352400000000031</v>
      </c>
    </row>
    <row r="514" spans="1:29" x14ac:dyDescent="0.25">
      <c r="A514" s="57">
        <v>43726.666666666664</v>
      </c>
      <c r="B514" s="51" t="s">
        <v>71</v>
      </c>
      <c r="C514" s="51" t="s">
        <v>929</v>
      </c>
      <c r="D514" s="84">
        <v>4</v>
      </c>
      <c r="E514" s="84">
        <v>29</v>
      </c>
      <c r="F514" s="84">
        <v>5</v>
      </c>
      <c r="G514" s="84">
        <v>84</v>
      </c>
      <c r="H514" s="51" t="s">
        <v>274</v>
      </c>
      <c r="I514" s="84" t="s">
        <v>219</v>
      </c>
      <c r="J514" s="84">
        <v>3</v>
      </c>
      <c r="K514" s="54" t="s">
        <v>220</v>
      </c>
      <c r="L514" s="78" t="s">
        <v>127</v>
      </c>
      <c r="M514" s="78" t="s">
        <v>930</v>
      </c>
      <c r="N514" s="78" t="s">
        <v>219</v>
      </c>
      <c r="O514" s="78">
        <v>0</v>
      </c>
      <c r="P514" s="54">
        <v>1</v>
      </c>
      <c r="Q514" s="54" t="s">
        <v>663</v>
      </c>
      <c r="R514" s="54">
        <v>1</v>
      </c>
      <c r="S514" s="20" t="s">
        <v>663</v>
      </c>
      <c r="T514" s="56">
        <v>28.5</v>
      </c>
      <c r="U514" s="56">
        <v>5.25</v>
      </c>
      <c r="V514" s="56">
        <v>5</v>
      </c>
      <c r="W514" s="56">
        <f>SUM(V514/U514)*100-100</f>
        <v>-4.7619047619047734</v>
      </c>
      <c r="X514" s="34">
        <f>IF(W514&lt;-66.66,1.96,-1)</f>
        <v>-1</v>
      </c>
      <c r="Y514" s="32">
        <f>SUM(Y513+X514)</f>
        <v>37.560000000000031</v>
      </c>
      <c r="Z514" s="34">
        <f>IF(W514&lt;-49.99,0.98,-1)</f>
        <v>-1</v>
      </c>
      <c r="AA514" s="34">
        <f>SUM(AA513+Table2[[#This Row],[Dob P/L]])</f>
        <v>-2.1599999999999331</v>
      </c>
      <c r="AB514" s="34">
        <f>IF(V514=1.01,(U514-1)*98%,-1)</f>
        <v>-1</v>
      </c>
      <c r="AC514" s="34">
        <f>SUM(AC513+Table2[[#This Row],[Win P/L]])</f>
        <v>98.352400000000031</v>
      </c>
    </row>
    <row r="515" spans="1:29" x14ac:dyDescent="0.25">
      <c r="A515" s="57">
        <v>43726.690972222219</v>
      </c>
      <c r="B515" s="51" t="s">
        <v>71</v>
      </c>
      <c r="C515" s="51" t="s">
        <v>450</v>
      </c>
      <c r="D515" s="84">
        <v>12</v>
      </c>
      <c r="E515" s="84">
        <v>26</v>
      </c>
      <c r="F515" s="84">
        <v>1</v>
      </c>
      <c r="G515" s="84">
        <v>84</v>
      </c>
      <c r="H515" s="51" t="s">
        <v>48</v>
      </c>
      <c r="I515" s="84" t="s">
        <v>131</v>
      </c>
      <c r="J515" s="84">
        <v>15</v>
      </c>
      <c r="K515" s="54" t="s">
        <v>747</v>
      </c>
      <c r="L515" s="78" t="s">
        <v>127</v>
      </c>
      <c r="M515" s="78" t="s">
        <v>937</v>
      </c>
      <c r="N515" s="78" t="s">
        <v>123</v>
      </c>
      <c r="O515" s="78">
        <v>-13.5</v>
      </c>
      <c r="P515" s="54">
        <v>0.73329999999999995</v>
      </c>
      <c r="Q515" s="54" t="s">
        <v>940</v>
      </c>
      <c r="R515" s="54">
        <v>0.73333333333333328</v>
      </c>
      <c r="S515" s="20" t="s">
        <v>748</v>
      </c>
      <c r="T515" s="56">
        <v>64.5</v>
      </c>
      <c r="U515" s="56">
        <v>25</v>
      </c>
      <c r="V515" s="56">
        <v>14.5</v>
      </c>
      <c r="W515" s="56">
        <f>SUM(V515/U515)*100-100</f>
        <v>-42.000000000000007</v>
      </c>
      <c r="X515" s="34">
        <f>IF(W515&lt;-66.66,1.96,-1)</f>
        <v>-1</v>
      </c>
      <c r="Y515" s="32">
        <f>SUM(Y514+X515)</f>
        <v>36.560000000000031</v>
      </c>
      <c r="Z515" s="34">
        <f>IF(W515&lt;-49.99,0.98,-1)</f>
        <v>-1</v>
      </c>
      <c r="AA515" s="34">
        <f>SUM(AA514+Table2[[#This Row],[Dob P/L]])</f>
        <v>-3.1599999999999331</v>
      </c>
      <c r="AB515" s="34">
        <f>IF(V515=1.01,(U515-1)*98%,-1)</f>
        <v>-1</v>
      </c>
      <c r="AC515" s="34">
        <f>SUM(AC514+Table2[[#This Row],[Win P/L]])</f>
        <v>97.352400000000031</v>
      </c>
    </row>
    <row r="516" spans="1:29" x14ac:dyDescent="0.25">
      <c r="A516" s="57">
        <v>43726.739583333336</v>
      </c>
      <c r="B516" s="51" t="s">
        <v>782</v>
      </c>
      <c r="C516" s="51" t="s">
        <v>938</v>
      </c>
      <c r="D516" s="84">
        <v>2.63</v>
      </c>
      <c r="E516" s="84">
        <v>18</v>
      </c>
      <c r="F516" s="84">
        <v>0</v>
      </c>
      <c r="G516" s="84">
        <v>132</v>
      </c>
      <c r="H516" s="51" t="s">
        <v>939</v>
      </c>
      <c r="I516" s="84" t="s">
        <v>123</v>
      </c>
      <c r="J516" s="84">
        <v>14</v>
      </c>
      <c r="K516" s="54" t="s">
        <v>876</v>
      </c>
      <c r="L516" s="78" t="s">
        <v>127</v>
      </c>
      <c r="M516" s="78" t="s">
        <v>703</v>
      </c>
      <c r="N516" s="78" t="s">
        <v>127</v>
      </c>
      <c r="O516" s="78">
        <v>19</v>
      </c>
      <c r="P516" s="54">
        <v>0.71430000000000005</v>
      </c>
      <c r="Q516" s="54" t="s">
        <v>814</v>
      </c>
      <c r="R516" s="54">
        <v>0.7142857142857143</v>
      </c>
      <c r="S516" s="20" t="s">
        <v>681</v>
      </c>
      <c r="T516" s="56">
        <v>55</v>
      </c>
      <c r="U516" s="56">
        <v>7.4</v>
      </c>
      <c r="V516" s="56">
        <v>3.55</v>
      </c>
      <c r="W516" s="56">
        <f>SUM(V516/U516)*100-100</f>
        <v>-52.027027027027032</v>
      </c>
      <c r="X516" s="34">
        <f>IF(W516&lt;-66.66,1.96,-1)</f>
        <v>-1</v>
      </c>
      <c r="Y516" s="32">
        <f>SUM(Y515+X516)</f>
        <v>35.560000000000031</v>
      </c>
      <c r="Z516" s="34">
        <f>IF(W516&lt;-49.99,0.98,-1)</f>
        <v>0.98</v>
      </c>
      <c r="AA516" s="34">
        <f>SUM(AA515+Table2[[#This Row],[Dob P/L]])</f>
        <v>-2.1799999999999331</v>
      </c>
      <c r="AB516" s="34">
        <f>IF(V516=1.01,(U516-1)*98%,-1)</f>
        <v>-1</v>
      </c>
      <c r="AC516" s="34">
        <f>SUM(AC515+Table2[[#This Row],[Win P/L]])</f>
        <v>96.352400000000031</v>
      </c>
    </row>
    <row r="517" spans="1:29" x14ac:dyDescent="0.25">
      <c r="A517" s="57">
        <v>43727.576388888891</v>
      </c>
      <c r="B517" s="51" t="s">
        <v>68</v>
      </c>
      <c r="C517" s="51" t="s">
        <v>941</v>
      </c>
      <c r="D517" s="84">
        <v>5</v>
      </c>
      <c r="E517" s="84">
        <v>17</v>
      </c>
      <c r="F517" s="84">
        <v>8</v>
      </c>
      <c r="G517" s="84">
        <v>73</v>
      </c>
      <c r="H517" s="53" t="s">
        <v>319</v>
      </c>
      <c r="I517" s="84" t="s">
        <v>219</v>
      </c>
      <c r="J517" s="84" t="s">
        <v>129</v>
      </c>
      <c r="K517" s="54">
        <v>0</v>
      </c>
      <c r="L517" s="78" t="s">
        <v>127</v>
      </c>
      <c r="M517" s="78" t="s">
        <v>286</v>
      </c>
      <c r="N517" s="78" t="s">
        <v>128</v>
      </c>
      <c r="O517" s="78" t="s">
        <v>784</v>
      </c>
      <c r="P517" s="54">
        <v>1</v>
      </c>
      <c r="Q517" s="54">
        <v>1</v>
      </c>
      <c r="R517" s="54" t="s">
        <v>780</v>
      </c>
      <c r="S517" s="20">
        <v>1</v>
      </c>
      <c r="T517" s="56" t="s">
        <v>781</v>
      </c>
      <c r="U517" s="56">
        <v>9.4</v>
      </c>
      <c r="V517" s="56">
        <v>3.5</v>
      </c>
      <c r="W517" s="56">
        <f>SUM(V517/U517)*100-100</f>
        <v>-62.765957446808514</v>
      </c>
      <c r="X517" s="34">
        <f>IF(W517&lt;-66.66,1.96,-1)</f>
        <v>-1</v>
      </c>
      <c r="Y517" s="32">
        <f>SUM(Y516+X517)</f>
        <v>34.560000000000031</v>
      </c>
      <c r="Z517" s="34">
        <f>IF(W517&lt;-49.99,0.98,-1)</f>
        <v>0.98</v>
      </c>
      <c r="AA517" s="34">
        <f>SUM(AA516+Table2[[#This Row],[Dob P/L]])</f>
        <v>-1.1999999999999331</v>
      </c>
      <c r="AB517" s="34">
        <f>IF(V517=1.01,(U517-1)*98%,-1)</f>
        <v>-1</v>
      </c>
      <c r="AC517" s="34">
        <f>SUM(AC516+Table2[[#This Row],[Win P/L]])</f>
        <v>95.352400000000031</v>
      </c>
    </row>
    <row r="518" spans="1:29" x14ac:dyDescent="0.25">
      <c r="A518" s="57">
        <v>43727.631944444445</v>
      </c>
      <c r="B518" s="51" t="s">
        <v>37</v>
      </c>
      <c r="C518" s="51" t="s">
        <v>257</v>
      </c>
      <c r="D518" s="84">
        <v>5</v>
      </c>
      <c r="E518" s="84">
        <v>33</v>
      </c>
      <c r="F518" s="84">
        <v>2</v>
      </c>
      <c r="G518" s="84">
        <v>74</v>
      </c>
      <c r="H518" s="51" t="s">
        <v>258</v>
      </c>
      <c r="I518" s="84" t="s">
        <v>127</v>
      </c>
      <c r="J518" s="84">
        <v>14</v>
      </c>
      <c r="K518" s="54" t="s">
        <v>659</v>
      </c>
      <c r="L518" s="78" t="s">
        <v>127</v>
      </c>
      <c r="M518" s="78" t="s">
        <v>930</v>
      </c>
      <c r="N518" s="78" t="s">
        <v>129</v>
      </c>
      <c r="O518" s="78">
        <v>-32.5</v>
      </c>
      <c r="P518" s="54">
        <v>0.71430000000000005</v>
      </c>
      <c r="Q518" s="54" t="s">
        <v>814</v>
      </c>
      <c r="R518" s="54">
        <v>0.7142857142857143</v>
      </c>
      <c r="S518" s="20" t="s">
        <v>681</v>
      </c>
      <c r="T518" s="56">
        <v>55</v>
      </c>
      <c r="U518" s="56">
        <v>3.71</v>
      </c>
      <c r="V518" s="56">
        <v>3.25</v>
      </c>
      <c r="W518" s="56">
        <f>SUM(V518/U518)*100-100</f>
        <v>-12.398921832884085</v>
      </c>
      <c r="X518" s="34">
        <f>IF(W518&lt;-66.66,1.96,-1)</f>
        <v>-1</v>
      </c>
      <c r="Y518" s="32">
        <f>SUM(Y517+X518)</f>
        <v>33.560000000000031</v>
      </c>
      <c r="Z518" s="34">
        <f>IF(W518&lt;-49.99,0.98,-1)</f>
        <v>-1</v>
      </c>
      <c r="AA518" s="34">
        <f>SUM(AA517+Table2[[#This Row],[Dob P/L]])</f>
        <v>-2.1999999999999331</v>
      </c>
      <c r="AB518" s="34">
        <f>IF(V518=1.01,(U518-1)*98%,-1)</f>
        <v>-1</v>
      </c>
      <c r="AC518" s="34">
        <f>SUM(AC517+Table2[[#This Row],[Win P/L]])</f>
        <v>94.352400000000031</v>
      </c>
    </row>
    <row r="519" spans="1:29" x14ac:dyDescent="0.25">
      <c r="A519" s="57">
        <v>43727.638888888891</v>
      </c>
      <c r="B519" s="51" t="s">
        <v>68</v>
      </c>
      <c r="C519" s="51" t="s">
        <v>425</v>
      </c>
      <c r="D519" s="84">
        <v>12</v>
      </c>
      <c r="E519" s="84">
        <v>27</v>
      </c>
      <c r="F519" s="84">
        <v>3</v>
      </c>
      <c r="G519" s="84">
        <v>92</v>
      </c>
      <c r="H519" s="51" t="s">
        <v>22</v>
      </c>
      <c r="I519" s="84" t="s">
        <v>219</v>
      </c>
      <c r="J519" s="84">
        <v>4</v>
      </c>
      <c r="K519" s="54" t="s">
        <v>220</v>
      </c>
      <c r="L519" s="78" t="s">
        <v>129</v>
      </c>
      <c r="M519" s="78" t="s">
        <v>630</v>
      </c>
      <c r="N519" s="78" t="s">
        <v>219</v>
      </c>
      <c r="O519" s="78">
        <v>0</v>
      </c>
      <c r="P519" s="54">
        <v>1</v>
      </c>
      <c r="Q519" s="54" t="s">
        <v>663</v>
      </c>
      <c r="R519" s="54">
        <v>1</v>
      </c>
      <c r="S519" s="20" t="s">
        <v>663</v>
      </c>
      <c r="T519" s="56">
        <v>38</v>
      </c>
      <c r="U519" s="56">
        <v>17.61</v>
      </c>
      <c r="V519" s="56">
        <v>6</v>
      </c>
      <c r="W519" s="56">
        <f>SUM(V519/U519)*100-100</f>
        <v>-65.928449744463364</v>
      </c>
      <c r="X519" s="34">
        <f>IF(W519&lt;-66.66,1.96,-1)</f>
        <v>-1</v>
      </c>
      <c r="Y519" s="32">
        <f>SUM(Y518+X519)</f>
        <v>32.560000000000031</v>
      </c>
      <c r="Z519" s="34">
        <f>IF(W519&lt;-49.99,0.98,-1)</f>
        <v>0.98</v>
      </c>
      <c r="AA519" s="34">
        <f>SUM(AA518+Table2[[#This Row],[Dob P/L]])</f>
        <v>-1.2199999999999331</v>
      </c>
      <c r="AB519" s="34">
        <f>IF(V519=1.01,(U519-1)*98%,-1)</f>
        <v>-1</v>
      </c>
      <c r="AC519" s="34">
        <f>SUM(AC518+Table2[[#This Row],[Win P/L]])</f>
        <v>93.352400000000031</v>
      </c>
    </row>
    <row r="520" spans="1:29" x14ac:dyDescent="0.25">
      <c r="A520" s="57">
        <v>43727.652777777781</v>
      </c>
      <c r="B520" s="51" t="s">
        <v>37</v>
      </c>
      <c r="C520" s="51" t="s">
        <v>73</v>
      </c>
      <c r="D520" s="84">
        <v>8</v>
      </c>
      <c r="E520" s="84">
        <v>19</v>
      </c>
      <c r="F520" s="84">
        <v>2</v>
      </c>
      <c r="G520" s="84">
        <v>79</v>
      </c>
      <c r="H520" s="51" t="s">
        <v>75</v>
      </c>
      <c r="I520" s="84" t="s">
        <v>129</v>
      </c>
      <c r="J520" s="84">
        <v>15</v>
      </c>
      <c r="K520" s="54" t="s">
        <v>607</v>
      </c>
      <c r="L520" s="78" t="s">
        <v>127</v>
      </c>
      <c r="M520" s="78" t="s">
        <v>942</v>
      </c>
      <c r="N520" s="78" t="s">
        <v>130</v>
      </c>
      <c r="O520" s="78">
        <v>26.5</v>
      </c>
      <c r="P520" s="54">
        <v>0.73329999999999995</v>
      </c>
      <c r="Q520" s="54" t="s">
        <v>940</v>
      </c>
      <c r="R520" s="54">
        <v>0.73333333333333328</v>
      </c>
      <c r="S520" s="20" t="s">
        <v>748</v>
      </c>
      <c r="T520" s="56">
        <v>64.5</v>
      </c>
      <c r="U520" s="56">
        <v>27.48</v>
      </c>
      <c r="V520" s="56">
        <v>18</v>
      </c>
      <c r="W520" s="56">
        <f>SUM(V520/U520)*100-100</f>
        <v>-34.497816593886469</v>
      </c>
      <c r="X520" s="34">
        <f>IF(W520&lt;-66.66,1.96,-1)</f>
        <v>-1</v>
      </c>
      <c r="Y520" s="32">
        <f>SUM(Y519+X520)</f>
        <v>31.560000000000031</v>
      </c>
      <c r="Z520" s="34">
        <f>IF(W520&lt;-49.99,0.98,-1)</f>
        <v>-1</v>
      </c>
      <c r="AA520" s="34">
        <f>SUM(AA519+Table2[[#This Row],[Dob P/L]])</f>
        <v>-2.2199999999999331</v>
      </c>
      <c r="AB520" s="34">
        <f>IF(V520=1.01,(U520-1)*98%,-1)</f>
        <v>-1</v>
      </c>
      <c r="AC520" s="34">
        <f>SUM(AC519+Table2[[#This Row],[Win P/L]])</f>
        <v>92.352400000000031</v>
      </c>
    </row>
    <row r="521" spans="1:29" x14ac:dyDescent="0.25">
      <c r="A521" s="57">
        <v>43727.680555555555</v>
      </c>
      <c r="B521" s="51" t="s">
        <v>68</v>
      </c>
      <c r="C521" s="51" t="s">
        <v>542</v>
      </c>
      <c r="D521" s="84">
        <v>10</v>
      </c>
      <c r="E521" s="84">
        <v>24</v>
      </c>
      <c r="F521" s="84">
        <v>3</v>
      </c>
      <c r="G521" s="84">
        <v>78</v>
      </c>
      <c r="H521" s="51" t="s">
        <v>22</v>
      </c>
      <c r="I521" s="84" t="s">
        <v>123</v>
      </c>
      <c r="J521" s="84">
        <v>69</v>
      </c>
      <c r="K521" s="54" t="s">
        <v>153</v>
      </c>
      <c r="L521" s="78" t="s">
        <v>127</v>
      </c>
      <c r="M521" s="78" t="s">
        <v>930</v>
      </c>
      <c r="N521" s="78" t="s">
        <v>138</v>
      </c>
      <c r="O521" s="78">
        <v>-46</v>
      </c>
      <c r="P521" s="54">
        <v>0.7</v>
      </c>
      <c r="Q521" s="54" t="s">
        <v>724</v>
      </c>
      <c r="R521" s="54">
        <v>0.7</v>
      </c>
      <c r="S521" s="20" t="s">
        <v>696</v>
      </c>
      <c r="T521" s="56">
        <v>109.5</v>
      </c>
      <c r="U521" s="56">
        <v>14.5</v>
      </c>
      <c r="V521" s="56">
        <v>2.06</v>
      </c>
      <c r="W521" s="56">
        <f>SUM(V521/U521)*100-100</f>
        <v>-85.793103448275858</v>
      </c>
      <c r="X521" s="34">
        <f>IF(W521&lt;-66.66,1.96,-1)</f>
        <v>1.96</v>
      </c>
      <c r="Y521" s="32">
        <f>SUM(Y520+X521)</f>
        <v>33.520000000000032</v>
      </c>
      <c r="Z521" s="34">
        <f>IF(W521&lt;-49.99,0.98,-1)</f>
        <v>0.98</v>
      </c>
      <c r="AA521" s="34">
        <f>SUM(AA520+Table2[[#This Row],[Dob P/L]])</f>
        <v>-1.2399999999999332</v>
      </c>
      <c r="AB521" s="34">
        <f>IF(V521=1.01,(U521-1)*98%,-1)</f>
        <v>-1</v>
      </c>
      <c r="AC521" s="34">
        <f>SUM(AC520+Table2[[#This Row],[Win P/L]])</f>
        <v>91.352400000000031</v>
      </c>
    </row>
    <row r="522" spans="1:29" x14ac:dyDescent="0.25">
      <c r="A522" s="57">
        <v>43727.739583333336</v>
      </c>
      <c r="B522" s="51" t="s">
        <v>524</v>
      </c>
      <c r="C522" s="51" t="s">
        <v>573</v>
      </c>
      <c r="D522" s="84">
        <v>4.5</v>
      </c>
      <c r="E522" s="84">
        <v>21</v>
      </c>
      <c r="F522" s="84">
        <v>10</v>
      </c>
      <c r="G522" s="84">
        <v>58</v>
      </c>
      <c r="H522" s="51" t="s">
        <v>47</v>
      </c>
      <c r="I522" s="84" t="s">
        <v>128</v>
      </c>
      <c r="J522" s="84">
        <v>7</v>
      </c>
      <c r="K522" s="54" t="s">
        <v>659</v>
      </c>
      <c r="L522" s="78" t="s">
        <v>127</v>
      </c>
      <c r="M522" s="78" t="s">
        <v>942</v>
      </c>
      <c r="N522" s="78" t="s">
        <v>127</v>
      </c>
      <c r="O522" s="78">
        <v>19</v>
      </c>
      <c r="P522" s="54">
        <v>0.85709999999999997</v>
      </c>
      <c r="Q522" s="54" t="s">
        <v>663</v>
      </c>
      <c r="R522" s="54">
        <v>0.8571428571428571</v>
      </c>
      <c r="S522" s="20" t="s">
        <v>716</v>
      </c>
      <c r="T522" s="56">
        <v>47</v>
      </c>
      <c r="U522" s="56">
        <v>7.44</v>
      </c>
      <c r="V522" s="56">
        <v>4.4000000000000004</v>
      </c>
      <c r="W522" s="56">
        <f>SUM(V522/U522)*100-100</f>
        <v>-40.86021505376344</v>
      </c>
      <c r="X522" s="34">
        <f>IF(W522&lt;-66.66,1.96,-1)</f>
        <v>-1</v>
      </c>
      <c r="Y522" s="32">
        <f>SUM(Y521+X522)</f>
        <v>32.520000000000032</v>
      </c>
      <c r="Z522" s="34">
        <f>IF(W522&lt;-49.99,0.98,-1)</f>
        <v>-1</v>
      </c>
      <c r="AA522" s="34">
        <f>SUM(AA521+Table2[[#This Row],[Dob P/L]])</f>
        <v>-2.2399999999999332</v>
      </c>
      <c r="AB522" s="34">
        <f>IF(V522=1.01,(U522-1)*98%,-1)</f>
        <v>-1</v>
      </c>
      <c r="AC522" s="34">
        <f>SUM(AC521+Table2[[#This Row],[Win P/L]])</f>
        <v>90.352400000000031</v>
      </c>
    </row>
    <row r="523" spans="1:29" x14ac:dyDescent="0.25">
      <c r="A523" s="57">
        <v>43727.770833333336</v>
      </c>
      <c r="B523" s="51" t="s">
        <v>248</v>
      </c>
      <c r="C523" s="51" t="s">
        <v>943</v>
      </c>
      <c r="D523" s="84">
        <v>21</v>
      </c>
      <c r="E523" s="84">
        <v>287</v>
      </c>
      <c r="F523" s="84">
        <v>9</v>
      </c>
      <c r="G523" s="84">
        <v>93</v>
      </c>
      <c r="H523" s="51" t="s">
        <v>19</v>
      </c>
      <c r="I523" s="84" t="s">
        <v>127</v>
      </c>
      <c r="J523" s="84">
        <v>7</v>
      </c>
      <c r="K523" s="54" t="s">
        <v>684</v>
      </c>
      <c r="L523" s="78" t="s">
        <v>127</v>
      </c>
      <c r="M523" s="78" t="s">
        <v>944</v>
      </c>
      <c r="N523" s="78" t="s">
        <v>127</v>
      </c>
      <c r="O523" s="78">
        <v>19</v>
      </c>
      <c r="P523" s="54">
        <v>0.71430000000000005</v>
      </c>
      <c r="Q523" s="54" t="s">
        <v>716</v>
      </c>
      <c r="R523" s="54">
        <v>0.7142857142857143</v>
      </c>
      <c r="S523" s="20" t="s">
        <v>681</v>
      </c>
      <c r="T523" s="56">
        <v>27.5</v>
      </c>
      <c r="U523" s="56">
        <v>121</v>
      </c>
      <c r="V523" s="56">
        <v>48</v>
      </c>
      <c r="W523" s="56">
        <f>SUM(V523/U523)*100-100</f>
        <v>-60.330578512396691</v>
      </c>
      <c r="X523" s="34">
        <f>IF(W523&lt;-66.66,1.96,-1)</f>
        <v>-1</v>
      </c>
      <c r="Y523" s="32">
        <f>SUM(Y522+X523)</f>
        <v>31.520000000000032</v>
      </c>
      <c r="Z523" s="34">
        <f>IF(W523&lt;-49.99,0.98,-1)</f>
        <v>0.98</v>
      </c>
      <c r="AA523" s="34">
        <f>SUM(AA522+Table2[[#This Row],[Dob P/L]])</f>
        <v>-1.2599999999999332</v>
      </c>
      <c r="AB523" s="34">
        <f>IF(V523=1.01,(U523-1)*98%,-1)</f>
        <v>-1</v>
      </c>
      <c r="AC523" s="34">
        <f>SUM(AC522+Table2[[#This Row],[Win P/L]])</f>
        <v>89.352400000000031</v>
      </c>
    </row>
    <row r="524" spans="1:29" x14ac:dyDescent="0.25">
      <c r="A524" s="57">
        <v>43727.770833333336</v>
      </c>
      <c r="B524" s="51" t="s">
        <v>248</v>
      </c>
      <c r="C524" s="51" t="s">
        <v>676</v>
      </c>
      <c r="D524" s="84">
        <v>11</v>
      </c>
      <c r="E524" s="84">
        <v>13</v>
      </c>
      <c r="F524" s="84">
        <v>1</v>
      </c>
      <c r="G524" s="84">
        <v>88</v>
      </c>
      <c r="H524" s="51" t="s">
        <v>678</v>
      </c>
      <c r="I524" s="84" t="s">
        <v>131</v>
      </c>
      <c r="J524" s="84">
        <v>14</v>
      </c>
      <c r="K524" s="54" t="s">
        <v>684</v>
      </c>
      <c r="L524" s="78" t="s">
        <v>129</v>
      </c>
      <c r="M524" s="78" t="s">
        <v>629</v>
      </c>
      <c r="N524" s="78" t="s">
        <v>123</v>
      </c>
      <c r="O524" s="78">
        <v>-74.5</v>
      </c>
      <c r="P524" s="54">
        <v>0.71430000000000005</v>
      </c>
      <c r="Q524" s="54" t="s">
        <v>814</v>
      </c>
      <c r="R524" s="54">
        <v>0.7142857142857143</v>
      </c>
      <c r="S524" s="20" t="s">
        <v>681</v>
      </c>
      <c r="T524" s="56">
        <v>55</v>
      </c>
      <c r="U524" s="56">
        <v>8.52</v>
      </c>
      <c r="V524" s="56">
        <v>5.9</v>
      </c>
      <c r="W524" s="56">
        <f>SUM(V524/U524)*100-100</f>
        <v>-30.751173708920177</v>
      </c>
      <c r="X524" s="34">
        <f>IF(W524&lt;-66.66,1.96,-1)</f>
        <v>-1</v>
      </c>
      <c r="Y524" s="32">
        <f>SUM(Y523+X524)</f>
        <v>30.520000000000032</v>
      </c>
      <c r="Z524" s="34">
        <f>IF(W524&lt;-49.99,0.98,-1)</f>
        <v>-1</v>
      </c>
      <c r="AA524" s="34">
        <f>SUM(AA523+Table2[[#This Row],[Dob P/L]])</f>
        <v>-2.2599999999999332</v>
      </c>
      <c r="AB524" s="34">
        <f>IF(V524=1.01,(U524-1)*98%,-1)</f>
        <v>-1</v>
      </c>
      <c r="AC524" s="34">
        <f>SUM(AC523+Table2[[#This Row],[Win P/L]])</f>
        <v>88.352400000000031</v>
      </c>
    </row>
    <row r="525" spans="1:29" x14ac:dyDescent="0.25">
      <c r="A525" s="57">
        <v>43727.770833333336</v>
      </c>
      <c r="B525" s="51" t="s">
        <v>248</v>
      </c>
      <c r="C525" s="51" t="s">
        <v>945</v>
      </c>
      <c r="D525" s="84">
        <v>4</v>
      </c>
      <c r="E525" s="84">
        <v>57</v>
      </c>
      <c r="F525" s="84">
        <v>11</v>
      </c>
      <c r="G525" s="84">
        <v>89</v>
      </c>
      <c r="H525" s="51" t="s">
        <v>118</v>
      </c>
      <c r="I525" s="84" t="s">
        <v>129</v>
      </c>
      <c r="J525" s="84">
        <v>7</v>
      </c>
      <c r="K525" s="54" t="s">
        <v>687</v>
      </c>
      <c r="L525" s="78" t="s">
        <v>129</v>
      </c>
      <c r="M525" s="78" t="s">
        <v>709</v>
      </c>
      <c r="N525" s="78" t="s">
        <v>129</v>
      </c>
      <c r="O525" s="78">
        <v>-32.5</v>
      </c>
      <c r="P525" s="54">
        <v>0.71430000000000005</v>
      </c>
      <c r="Q525" s="54" t="s">
        <v>716</v>
      </c>
      <c r="R525" s="54">
        <v>0.7142857142857143</v>
      </c>
      <c r="S525" s="20" t="s">
        <v>681</v>
      </c>
      <c r="T525" s="56">
        <v>27.5</v>
      </c>
      <c r="U525" s="56">
        <v>5.0999999999999996</v>
      </c>
      <c r="V525" s="56">
        <v>2.74</v>
      </c>
      <c r="W525" s="56">
        <f>SUM(V525/U525)*100-100</f>
        <v>-46.274509803921561</v>
      </c>
      <c r="X525" s="34">
        <f>IF(W525&lt;-66.66,1.96,-1)</f>
        <v>-1</v>
      </c>
      <c r="Y525" s="32">
        <f>SUM(Y524+X525)</f>
        <v>29.520000000000032</v>
      </c>
      <c r="Z525" s="34">
        <f>IF(W525&lt;-49.99,0.98,-1)</f>
        <v>-1</v>
      </c>
      <c r="AA525" s="34">
        <f>SUM(AA524+Table2[[#This Row],[Dob P/L]])</f>
        <v>-3.2599999999999332</v>
      </c>
      <c r="AB525" s="34">
        <f>IF(V525=1.01,(U525-1)*98%,-1)</f>
        <v>-1</v>
      </c>
      <c r="AC525" s="34">
        <f>SUM(AC524+Table2[[#This Row],[Win P/L]])</f>
        <v>87.352400000000031</v>
      </c>
    </row>
    <row r="526" spans="1:29" x14ac:dyDescent="0.25">
      <c r="A526" s="57">
        <v>43727.78125</v>
      </c>
      <c r="B526" s="51" t="s">
        <v>524</v>
      </c>
      <c r="C526" s="51" t="s">
        <v>533</v>
      </c>
      <c r="D526" s="84">
        <v>13</v>
      </c>
      <c r="E526" s="84">
        <v>8</v>
      </c>
      <c r="F526" s="84">
        <v>6</v>
      </c>
      <c r="G526" s="84">
        <v>73</v>
      </c>
      <c r="H526" s="51" t="s">
        <v>611</v>
      </c>
      <c r="I526" s="84" t="s">
        <v>131</v>
      </c>
      <c r="J526" s="84">
        <v>33</v>
      </c>
      <c r="K526" s="54" t="s">
        <v>151</v>
      </c>
      <c r="L526" s="78" t="s">
        <v>127</v>
      </c>
      <c r="M526" s="78" t="s">
        <v>512</v>
      </c>
      <c r="N526" s="78" t="s">
        <v>138</v>
      </c>
      <c r="O526" s="78">
        <v>-15.5</v>
      </c>
      <c r="P526" s="54">
        <v>0.7</v>
      </c>
      <c r="Q526" s="54" t="s">
        <v>748</v>
      </c>
      <c r="R526" s="54">
        <v>0.7</v>
      </c>
      <c r="S526" s="20" t="s">
        <v>696</v>
      </c>
      <c r="T526" s="56">
        <v>109.5</v>
      </c>
      <c r="U526" s="56">
        <v>10.68</v>
      </c>
      <c r="V526" s="56">
        <v>11.5</v>
      </c>
      <c r="W526" s="56">
        <f>SUM(V526/U526)*100-100</f>
        <v>7.6779026217228505</v>
      </c>
      <c r="X526" s="34">
        <f>IF(W526&lt;-66.66,1.96,-1)</f>
        <v>-1</v>
      </c>
      <c r="Y526" s="32">
        <f>SUM(Y525+X526)</f>
        <v>28.520000000000032</v>
      </c>
      <c r="Z526" s="34">
        <f>IF(W526&lt;-49.99,0.98,-1)</f>
        <v>-1</v>
      </c>
      <c r="AA526" s="34">
        <f>SUM(AA525+Table2[[#This Row],[Dob P/L]])</f>
        <v>-4.2599999999999332</v>
      </c>
      <c r="AB526" s="34">
        <f>IF(V526=1.01,(U526-1)*98%,-1)</f>
        <v>-1</v>
      </c>
      <c r="AC526" s="34">
        <f>SUM(AC525+Table2[[#This Row],[Win P/L]])</f>
        <v>86.352400000000031</v>
      </c>
    </row>
    <row r="527" spans="1:29" x14ac:dyDescent="0.25">
      <c r="A527" s="57">
        <v>43728.590277777781</v>
      </c>
      <c r="B527" s="51" t="s">
        <v>81</v>
      </c>
      <c r="C527" s="51" t="s">
        <v>833</v>
      </c>
      <c r="D527" s="84">
        <v>21</v>
      </c>
      <c r="E527" s="84">
        <v>9</v>
      </c>
      <c r="F527" s="84">
        <v>16</v>
      </c>
      <c r="G527" s="84">
        <v>86</v>
      </c>
      <c r="H527" s="51" t="s">
        <v>78</v>
      </c>
      <c r="I527" s="84" t="s">
        <v>127</v>
      </c>
      <c r="J527" s="84">
        <v>8</v>
      </c>
      <c r="K527" s="54" t="s">
        <v>647</v>
      </c>
      <c r="L527" s="78" t="s">
        <v>127</v>
      </c>
      <c r="M527" s="78" t="s">
        <v>421</v>
      </c>
      <c r="N527" s="78" t="s">
        <v>128</v>
      </c>
      <c r="O527" s="78">
        <v>-21</v>
      </c>
      <c r="P527" s="54">
        <v>0.75</v>
      </c>
      <c r="Q527" s="54" t="s">
        <v>740</v>
      </c>
      <c r="R527" s="54">
        <v>0.75</v>
      </c>
      <c r="S527" s="20" t="s">
        <v>740</v>
      </c>
      <c r="T527" s="56">
        <v>37</v>
      </c>
      <c r="U527" s="56">
        <v>21</v>
      </c>
      <c r="V527" s="56">
        <v>7.2</v>
      </c>
      <c r="W527" s="56">
        <f>SUM(V527/U527)*100-100</f>
        <v>-65.714285714285722</v>
      </c>
      <c r="X527" s="34">
        <f>IF(W527&lt;-66.66,1.96,-1)</f>
        <v>-1</v>
      </c>
      <c r="Y527" s="32">
        <f>SUM(Y526+X527)</f>
        <v>27.520000000000032</v>
      </c>
      <c r="Z527" s="34">
        <f>IF(W527&lt;-49.99,0.98,-1)</f>
        <v>0.98</v>
      </c>
      <c r="AA527" s="34">
        <f>SUM(AA526+Table2[[#This Row],[Dob P/L]])</f>
        <v>-3.2799999999999332</v>
      </c>
      <c r="AB527" s="34">
        <f>IF(V527=1.01,(U527-1)*98%,-1)</f>
        <v>-1</v>
      </c>
      <c r="AC527" s="34">
        <f>SUM(AC526+Table2[[#This Row],[Win P/L]])</f>
        <v>85.352400000000031</v>
      </c>
    </row>
    <row r="528" spans="1:29" x14ac:dyDescent="0.25">
      <c r="A528" s="57">
        <v>43728.597222222219</v>
      </c>
      <c r="B528" s="51" t="s">
        <v>18</v>
      </c>
      <c r="C528" s="51" t="s">
        <v>957</v>
      </c>
      <c r="D528" s="84">
        <v>3.25</v>
      </c>
      <c r="E528" s="84">
        <v>20</v>
      </c>
      <c r="F528" s="84">
        <v>3</v>
      </c>
      <c r="G528" s="84">
        <v>99</v>
      </c>
      <c r="H528" s="51" t="s">
        <v>22</v>
      </c>
      <c r="I528" s="84" t="s">
        <v>127</v>
      </c>
      <c r="J528" s="84">
        <v>11</v>
      </c>
      <c r="K528" s="54" t="s">
        <v>766</v>
      </c>
      <c r="L528" s="78" t="s">
        <v>127</v>
      </c>
      <c r="M528" s="78" t="s">
        <v>745</v>
      </c>
      <c r="N528" s="78" t="s">
        <v>127</v>
      </c>
      <c r="O528" s="78">
        <v>-11.5</v>
      </c>
      <c r="P528" s="54">
        <v>0.72729999999999995</v>
      </c>
      <c r="Q528" s="54" t="s">
        <v>871</v>
      </c>
      <c r="R528" s="54">
        <v>0.72727272727272729</v>
      </c>
      <c r="S528" s="20" t="s">
        <v>767</v>
      </c>
      <c r="T528" s="56">
        <v>46</v>
      </c>
      <c r="U528" s="56">
        <v>4.7</v>
      </c>
      <c r="V528" s="56">
        <v>1.01</v>
      </c>
      <c r="W528" s="56">
        <f>SUM(V528/U528)*100-100</f>
        <v>-78.510638297872333</v>
      </c>
      <c r="X528" s="34">
        <f>IF(W528&lt;-66.66,1.96,-1)</f>
        <v>1.96</v>
      </c>
      <c r="Y528" s="32">
        <f>SUM(Y527+X528)</f>
        <v>29.480000000000032</v>
      </c>
      <c r="Z528" s="34">
        <f>IF(W528&lt;-49.99,0.98,-1)</f>
        <v>0.98</v>
      </c>
      <c r="AA528" s="34">
        <f>SUM(AA527+Table2[[#This Row],[Dob P/L]])</f>
        <v>-2.2999999999999332</v>
      </c>
      <c r="AB528" s="34">
        <f>IF(V528=1.01,(U528-1)*98%,-1)</f>
        <v>3.6259999999999999</v>
      </c>
      <c r="AC528" s="34">
        <f>SUM(AC527+Table2[[#This Row],[Win P/L]])</f>
        <v>88.978400000000036</v>
      </c>
    </row>
    <row r="529" spans="1:29" x14ac:dyDescent="0.25">
      <c r="A529" s="57">
        <v>43728.611111111109</v>
      </c>
      <c r="B529" s="51" t="s">
        <v>81</v>
      </c>
      <c r="C529" s="51" t="s">
        <v>946</v>
      </c>
      <c r="D529" s="84">
        <v>7</v>
      </c>
      <c r="E529" s="84">
        <v>20</v>
      </c>
      <c r="F529" s="84">
        <v>6</v>
      </c>
      <c r="G529" s="84">
        <v>0</v>
      </c>
      <c r="H529" s="53" t="s">
        <v>40</v>
      </c>
      <c r="I529" s="84" t="s">
        <v>128</v>
      </c>
      <c r="J529" s="84" t="s">
        <v>129</v>
      </c>
      <c r="K529" s="54">
        <v>0.33329999999999999</v>
      </c>
      <c r="L529" s="78" t="s">
        <v>128</v>
      </c>
      <c r="M529" s="78" t="s">
        <v>777</v>
      </c>
      <c r="N529" s="78" t="s">
        <v>128</v>
      </c>
      <c r="O529" s="78" t="s">
        <v>784</v>
      </c>
      <c r="P529" s="54">
        <v>1</v>
      </c>
      <c r="Q529" s="54">
        <v>1</v>
      </c>
      <c r="R529" s="54" t="s">
        <v>780</v>
      </c>
      <c r="S529" s="20">
        <v>1</v>
      </c>
      <c r="T529" s="56" t="s">
        <v>781</v>
      </c>
      <c r="U529" s="56">
        <v>4.67</v>
      </c>
      <c r="V529" s="56">
        <v>3.6</v>
      </c>
      <c r="W529" s="56">
        <f>SUM(V529/U529)*100-100</f>
        <v>-22.912205567451821</v>
      </c>
      <c r="X529" s="34">
        <f>IF(W529&lt;-66.66,1.96,-1)</f>
        <v>-1</v>
      </c>
      <c r="Y529" s="32">
        <f>SUM(Y528+X529)</f>
        <v>28.480000000000032</v>
      </c>
      <c r="Z529" s="34">
        <f>IF(W529&lt;-49.99,0.98,-1)</f>
        <v>-1</v>
      </c>
      <c r="AA529" s="34">
        <f>SUM(AA528+Table2[[#This Row],[Dob P/L]])</f>
        <v>-3.2999999999999332</v>
      </c>
      <c r="AB529" s="34">
        <f>IF(V529=1.01,(U529-1)*98%,-1)</f>
        <v>-1</v>
      </c>
      <c r="AC529" s="34">
        <f>SUM(AC528+Table2[[#This Row],[Win P/L]])</f>
        <v>87.978400000000036</v>
      </c>
    </row>
    <row r="530" spans="1:29" x14ac:dyDescent="0.25">
      <c r="A530" s="57">
        <v>43728.611111111109</v>
      </c>
      <c r="B530" s="51" t="s">
        <v>81</v>
      </c>
      <c r="C530" s="51" t="s">
        <v>471</v>
      </c>
      <c r="D530" s="84">
        <v>15</v>
      </c>
      <c r="E530" s="84">
        <v>27</v>
      </c>
      <c r="F530" s="84">
        <v>7</v>
      </c>
      <c r="G530" s="84">
        <v>92</v>
      </c>
      <c r="H530" s="51" t="s">
        <v>315</v>
      </c>
      <c r="I530" s="84" t="s">
        <v>128</v>
      </c>
      <c r="J530" s="84">
        <v>6</v>
      </c>
      <c r="K530" s="54" t="s">
        <v>153</v>
      </c>
      <c r="L530" s="78" t="s">
        <v>127</v>
      </c>
      <c r="M530" s="78" t="s">
        <v>686</v>
      </c>
      <c r="N530" s="78" t="s">
        <v>127</v>
      </c>
      <c r="O530" s="78">
        <v>19</v>
      </c>
      <c r="P530" s="54">
        <v>0.83330000000000004</v>
      </c>
      <c r="Q530" s="54" t="s">
        <v>671</v>
      </c>
      <c r="R530" s="54">
        <v>0.83333333333333337</v>
      </c>
      <c r="S530" s="20" t="s">
        <v>671</v>
      </c>
      <c r="T530" s="56">
        <v>37.5</v>
      </c>
      <c r="U530" s="56">
        <v>15.99</v>
      </c>
      <c r="V530" s="56">
        <v>2.2000000000000002</v>
      </c>
      <c r="W530" s="56">
        <f>SUM(V530/U530)*100-100</f>
        <v>-86.241400875547214</v>
      </c>
      <c r="X530" s="34">
        <f>IF(W530&lt;-66.66,1.96,-1)</f>
        <v>1.96</v>
      </c>
      <c r="Y530" s="32">
        <f>SUM(Y529+X530)</f>
        <v>30.440000000000033</v>
      </c>
      <c r="Z530" s="34">
        <f>IF(W530&lt;-49.99,0.98,-1)</f>
        <v>0.98</v>
      </c>
      <c r="AA530" s="34">
        <f>SUM(AA529+Table2[[#This Row],[Dob P/L]])</f>
        <v>-2.3199999999999332</v>
      </c>
      <c r="AB530" s="34">
        <f>IF(V530=1.01,(U530-1)*98%,-1)</f>
        <v>-1</v>
      </c>
      <c r="AC530" s="34">
        <f>SUM(AC529+Table2[[#This Row],[Win P/L]])</f>
        <v>86.978400000000036</v>
      </c>
    </row>
    <row r="531" spans="1:29" x14ac:dyDescent="0.25">
      <c r="A531" s="57">
        <v>43728.621527777781</v>
      </c>
      <c r="B531" s="51" t="s">
        <v>18</v>
      </c>
      <c r="C531" s="51" t="s">
        <v>853</v>
      </c>
      <c r="D531" s="84">
        <v>15</v>
      </c>
      <c r="E531" s="84">
        <v>8</v>
      </c>
      <c r="F531" s="84">
        <v>9</v>
      </c>
      <c r="G531" s="84">
        <v>86</v>
      </c>
      <c r="H531" s="51" t="s">
        <v>31</v>
      </c>
      <c r="I531" s="84" t="s">
        <v>127</v>
      </c>
      <c r="J531" s="84">
        <v>8</v>
      </c>
      <c r="K531" s="54" t="s">
        <v>647</v>
      </c>
      <c r="L531" s="78" t="s">
        <v>127</v>
      </c>
      <c r="M531" s="78" t="s">
        <v>166</v>
      </c>
      <c r="N531" s="78" t="s">
        <v>128</v>
      </c>
      <c r="O531" s="78">
        <v>-21</v>
      </c>
      <c r="P531" s="54">
        <v>0.75</v>
      </c>
      <c r="Q531" s="54" t="s">
        <v>740</v>
      </c>
      <c r="R531" s="54">
        <v>0.75</v>
      </c>
      <c r="S531" s="20" t="s">
        <v>740</v>
      </c>
      <c r="T531" s="56">
        <v>37</v>
      </c>
      <c r="U531" s="56">
        <v>31</v>
      </c>
      <c r="V531" s="56">
        <v>3</v>
      </c>
      <c r="W531" s="56">
        <f>SUM(V531/U531)*100-100</f>
        <v>-90.322580645161295</v>
      </c>
      <c r="X531" s="34">
        <f>IF(W531&lt;-66.66,1.96,-1)</f>
        <v>1.96</v>
      </c>
      <c r="Y531" s="32">
        <f>SUM(Y530+X531)</f>
        <v>32.400000000000034</v>
      </c>
      <c r="Z531" s="34">
        <f>IF(W531&lt;-49.99,0.98,-1)</f>
        <v>0.98</v>
      </c>
      <c r="AA531" s="34">
        <f>SUM(AA530+Table2[[#This Row],[Dob P/L]])</f>
        <v>-1.3399999999999332</v>
      </c>
      <c r="AB531" s="34">
        <f>IF(V531=1.01,(U531-1)*98%,-1)</f>
        <v>-1</v>
      </c>
      <c r="AC531" s="34">
        <f>SUM(AC530+Table2[[#This Row],[Win P/L]])</f>
        <v>85.978400000000036</v>
      </c>
    </row>
    <row r="532" spans="1:29" x14ac:dyDescent="0.25">
      <c r="A532" s="57">
        <v>43728.635416666664</v>
      </c>
      <c r="B532" s="51" t="s">
        <v>81</v>
      </c>
      <c r="C532" s="51" t="s">
        <v>947</v>
      </c>
      <c r="D532" s="84">
        <v>8</v>
      </c>
      <c r="E532" s="84">
        <v>125</v>
      </c>
      <c r="F532" s="84">
        <v>11</v>
      </c>
      <c r="G532" s="84">
        <v>94</v>
      </c>
      <c r="H532" s="51" t="s">
        <v>183</v>
      </c>
      <c r="I532" s="84" t="s">
        <v>127</v>
      </c>
      <c r="J532" s="84">
        <v>4</v>
      </c>
      <c r="K532" s="54" t="s">
        <v>705</v>
      </c>
      <c r="L532" s="78" t="s">
        <v>127</v>
      </c>
      <c r="M532" s="78" t="s">
        <v>734</v>
      </c>
      <c r="N532" s="78" t="s">
        <v>219</v>
      </c>
      <c r="O532" s="78">
        <v>0</v>
      </c>
      <c r="P532" s="54">
        <v>1</v>
      </c>
      <c r="Q532" s="54" t="s">
        <v>663</v>
      </c>
      <c r="R532" s="54">
        <v>1</v>
      </c>
      <c r="S532" s="20" t="s">
        <v>663</v>
      </c>
      <c r="T532" s="56">
        <v>38</v>
      </c>
      <c r="U532" s="56">
        <v>6.57</v>
      </c>
      <c r="V532" s="56">
        <v>5.4</v>
      </c>
      <c r="W532" s="56">
        <f>SUM(V532/U532)*100-100</f>
        <v>-17.808219178082183</v>
      </c>
      <c r="X532" s="34">
        <f>IF(W532&lt;-66.66,1.96,-1)</f>
        <v>-1</v>
      </c>
      <c r="Y532" s="32">
        <f>SUM(Y531+X532)</f>
        <v>31.400000000000034</v>
      </c>
      <c r="Z532" s="34">
        <f>IF(W532&lt;-49.99,0.98,-1)</f>
        <v>-1</v>
      </c>
      <c r="AA532" s="34">
        <f>SUM(AA531+Table2[[#This Row],[Dob P/L]])</f>
        <v>-2.3399999999999332</v>
      </c>
      <c r="AB532" s="34">
        <f>IF(V532=1.01,(U532-1)*98%,-1)</f>
        <v>-1</v>
      </c>
      <c r="AC532" s="34">
        <f>SUM(AC531+Table2[[#This Row],[Win P/L]])</f>
        <v>84.978400000000036</v>
      </c>
    </row>
    <row r="533" spans="1:29" x14ac:dyDescent="0.25">
      <c r="A533" s="57">
        <v>43728.635416666664</v>
      </c>
      <c r="B533" s="51" t="s">
        <v>81</v>
      </c>
      <c r="C533" s="51" t="s">
        <v>567</v>
      </c>
      <c r="D533" s="84">
        <v>34</v>
      </c>
      <c r="E533" s="84">
        <v>22</v>
      </c>
      <c r="F533" s="84">
        <v>19</v>
      </c>
      <c r="G533" s="84">
        <v>93</v>
      </c>
      <c r="H533" s="51" t="s">
        <v>830</v>
      </c>
      <c r="I533" s="84" t="s">
        <v>128</v>
      </c>
      <c r="J533" s="84">
        <v>13</v>
      </c>
      <c r="K533" s="54" t="s">
        <v>952</v>
      </c>
      <c r="L533" s="78" t="s">
        <v>127</v>
      </c>
      <c r="M533" s="78" t="s">
        <v>930</v>
      </c>
      <c r="N533" s="78" t="s">
        <v>129</v>
      </c>
      <c r="O533" s="78">
        <v>28.5</v>
      </c>
      <c r="P533" s="54">
        <v>0.84619999999999995</v>
      </c>
      <c r="Q533" s="54" t="s">
        <v>663</v>
      </c>
      <c r="R533" s="54">
        <v>0.84615384615384615</v>
      </c>
      <c r="S533" s="20" t="s">
        <v>803</v>
      </c>
      <c r="T533" s="56">
        <v>84.5</v>
      </c>
      <c r="U533" s="56">
        <v>41</v>
      </c>
      <c r="V533" s="56">
        <v>85</v>
      </c>
      <c r="W533" s="56">
        <f>SUM(V533/U533)*100-100</f>
        <v>107.3170731707317</v>
      </c>
      <c r="X533" s="34">
        <f>IF(W533&lt;-66.66,1.96,-1)</f>
        <v>-1</v>
      </c>
      <c r="Y533" s="32">
        <f>SUM(Y532+X533)</f>
        <v>30.400000000000034</v>
      </c>
      <c r="Z533" s="34">
        <f>IF(W533&lt;-49.99,0.98,-1)</f>
        <v>-1</v>
      </c>
      <c r="AA533" s="34">
        <f>SUM(AA532+Table2[[#This Row],[Dob P/L]])</f>
        <v>-3.3399999999999332</v>
      </c>
      <c r="AB533" s="34">
        <f>IF(V533=1.01,(U533-1)*98%,-1)</f>
        <v>-1</v>
      </c>
      <c r="AC533" s="34">
        <f>SUM(AC532+Table2[[#This Row],[Win P/L]])</f>
        <v>83.978400000000036</v>
      </c>
    </row>
    <row r="534" spans="1:29" x14ac:dyDescent="0.25">
      <c r="A534" s="57">
        <v>43728.635416666664</v>
      </c>
      <c r="B534" s="51" t="s">
        <v>81</v>
      </c>
      <c r="C534" s="51" t="s">
        <v>953</v>
      </c>
      <c r="D534" s="84">
        <v>21</v>
      </c>
      <c r="E534" s="84">
        <v>19</v>
      </c>
      <c r="F534" s="84">
        <v>12</v>
      </c>
      <c r="G534" s="84">
        <v>95</v>
      </c>
      <c r="H534" s="51" t="s">
        <v>103</v>
      </c>
      <c r="I534" s="84" t="s">
        <v>129</v>
      </c>
      <c r="J534" s="84">
        <v>8</v>
      </c>
      <c r="K534" s="54" t="s">
        <v>880</v>
      </c>
      <c r="L534" s="78" t="s">
        <v>127</v>
      </c>
      <c r="M534" s="78" t="s">
        <v>310</v>
      </c>
      <c r="N534" s="78" t="s">
        <v>127</v>
      </c>
      <c r="O534" s="78">
        <v>-11.5</v>
      </c>
      <c r="P534" s="54">
        <v>0.75</v>
      </c>
      <c r="Q534" s="54" t="s">
        <v>740</v>
      </c>
      <c r="R534" s="54">
        <v>0.75</v>
      </c>
      <c r="S534" s="20" t="s">
        <v>740</v>
      </c>
      <c r="T534" s="56">
        <v>37</v>
      </c>
      <c r="U534" s="56">
        <v>14.51</v>
      </c>
      <c r="V534" s="56">
        <v>11</v>
      </c>
      <c r="W534" s="56">
        <f>SUM(V534/U534)*100-100</f>
        <v>-24.190213645761531</v>
      </c>
      <c r="X534" s="34">
        <f>IF(W534&lt;-66.66,1.96,-1)</f>
        <v>-1</v>
      </c>
      <c r="Y534" s="32">
        <f>SUM(Y533+X534)</f>
        <v>29.400000000000034</v>
      </c>
      <c r="Z534" s="34">
        <f>IF(W534&lt;-49.99,0.98,-1)</f>
        <v>-1</v>
      </c>
      <c r="AA534" s="34">
        <f>SUM(AA533+Table2[[#This Row],[Dob P/L]])</f>
        <v>-4.3399999999999332</v>
      </c>
      <c r="AB534" s="34">
        <f>IF(V534=1.01,(U534-1)*98%,-1)</f>
        <v>-1</v>
      </c>
      <c r="AC534" s="34">
        <f>SUM(AC533+Table2[[#This Row],[Win P/L]])</f>
        <v>82.978400000000036</v>
      </c>
    </row>
    <row r="535" spans="1:29" x14ac:dyDescent="0.25">
      <c r="A535" s="57">
        <v>43728.635416666664</v>
      </c>
      <c r="B535" s="51" t="s">
        <v>81</v>
      </c>
      <c r="C535" s="51" t="s">
        <v>33</v>
      </c>
      <c r="D535" s="84">
        <v>21</v>
      </c>
      <c r="E535" s="84">
        <v>40</v>
      </c>
      <c r="F535" s="84">
        <v>7</v>
      </c>
      <c r="G535" s="84">
        <v>91</v>
      </c>
      <c r="H535" s="51" t="s">
        <v>329</v>
      </c>
      <c r="I535" s="84" t="s">
        <v>123</v>
      </c>
      <c r="J535" s="84">
        <v>8</v>
      </c>
      <c r="K535" s="54" t="s">
        <v>869</v>
      </c>
      <c r="L535" s="78" t="s">
        <v>127</v>
      </c>
      <c r="M535" s="78" t="s">
        <v>954</v>
      </c>
      <c r="N535" s="78" t="s">
        <v>219</v>
      </c>
      <c r="O535" s="78">
        <v>0</v>
      </c>
      <c r="P535" s="54">
        <v>0.75</v>
      </c>
      <c r="Q535" s="54" t="s">
        <v>740</v>
      </c>
      <c r="R535" s="54">
        <v>0.75</v>
      </c>
      <c r="S535" s="20" t="s">
        <v>740</v>
      </c>
      <c r="T535" s="56">
        <v>37</v>
      </c>
      <c r="U535" s="56">
        <v>43.37</v>
      </c>
      <c r="V535" s="56">
        <v>21</v>
      </c>
      <c r="W535" s="56">
        <f>SUM(V535/U535)*100-100</f>
        <v>-51.579432787641224</v>
      </c>
      <c r="X535" s="34">
        <f>IF(W535&lt;-66.66,1.96,-1)</f>
        <v>-1</v>
      </c>
      <c r="Y535" s="32">
        <f>SUM(Y534+X535)</f>
        <v>28.400000000000034</v>
      </c>
      <c r="Z535" s="34">
        <f>IF(W535&lt;-49.99,0.98,-1)</f>
        <v>0.98</v>
      </c>
      <c r="AA535" s="34">
        <f>SUM(AA534+Table2[[#This Row],[Dob P/L]])</f>
        <v>-3.3599999999999333</v>
      </c>
      <c r="AB535" s="34">
        <f>IF(V535=1.01,(U535-1)*98%,-1)</f>
        <v>-1</v>
      </c>
      <c r="AC535" s="34">
        <f>SUM(AC534+Table2[[#This Row],[Win P/L]])</f>
        <v>81.978400000000036</v>
      </c>
    </row>
    <row r="536" spans="1:29" x14ac:dyDescent="0.25">
      <c r="A536" s="58">
        <v>43728.635416666664</v>
      </c>
      <c r="B536" s="60" t="s">
        <v>81</v>
      </c>
      <c r="C536" s="60" t="s">
        <v>511</v>
      </c>
      <c r="D536" s="85">
        <v>5.5</v>
      </c>
      <c r="E536" s="85">
        <v>27</v>
      </c>
      <c r="F536" s="85">
        <v>2</v>
      </c>
      <c r="G536" s="85">
        <v>98</v>
      </c>
      <c r="H536" s="60" t="s">
        <v>121</v>
      </c>
      <c r="I536" s="85" t="s">
        <v>131</v>
      </c>
      <c r="J536" s="85">
        <v>11</v>
      </c>
      <c r="K536" s="61" t="s">
        <v>901</v>
      </c>
      <c r="L536" s="83" t="s">
        <v>127</v>
      </c>
      <c r="M536" s="83" t="s">
        <v>727</v>
      </c>
      <c r="N536" s="83" t="s">
        <v>127</v>
      </c>
      <c r="O536" s="83">
        <v>-42</v>
      </c>
      <c r="P536" s="61">
        <v>0.72729999999999995</v>
      </c>
      <c r="Q536" s="61" t="s">
        <v>871</v>
      </c>
      <c r="R536" s="61">
        <v>0.72727272727272729</v>
      </c>
      <c r="S536" s="45" t="s">
        <v>767</v>
      </c>
      <c r="T536" s="62">
        <v>46</v>
      </c>
      <c r="U536" s="62">
        <v>6.26</v>
      </c>
      <c r="V536" s="62">
        <v>2.44</v>
      </c>
      <c r="W536" s="62">
        <f>SUM(V536/U536)*100-100</f>
        <v>-61.022364217252395</v>
      </c>
      <c r="X536" s="34">
        <f>IF(W536&lt;-66.66,1.96,-1)</f>
        <v>-1</v>
      </c>
      <c r="Y536" s="32">
        <f>SUM(Y535+X536)</f>
        <v>27.400000000000034</v>
      </c>
      <c r="Z536" s="34">
        <f>IF(W536&lt;-49.99,0.98,-1)</f>
        <v>0.98</v>
      </c>
      <c r="AA536" s="34">
        <f>SUM(AA535+Table2[[#This Row],[Dob P/L]])</f>
        <v>-2.3799999999999333</v>
      </c>
      <c r="AB536" s="34">
        <f>IF(V536=1.01,(U536-1)*98%,-1)</f>
        <v>-1</v>
      </c>
      <c r="AC536" s="34">
        <f>SUM(AC535+Table2[[#This Row],[Win P/L]])</f>
        <v>80.978400000000036</v>
      </c>
    </row>
    <row r="537" spans="1:29" x14ac:dyDescent="0.25">
      <c r="A537" s="57">
        <v>43728.649305555555</v>
      </c>
      <c r="B537" s="51" t="s">
        <v>100</v>
      </c>
      <c r="C537" s="51" t="s">
        <v>791</v>
      </c>
      <c r="D537" s="84">
        <v>11</v>
      </c>
      <c r="E537" s="84">
        <v>10</v>
      </c>
      <c r="F537" s="84">
        <v>0</v>
      </c>
      <c r="G537" s="84">
        <v>98</v>
      </c>
      <c r="H537" s="51" t="s">
        <v>648</v>
      </c>
      <c r="I537" s="84" t="s">
        <v>219</v>
      </c>
      <c r="J537" s="84">
        <v>4</v>
      </c>
      <c r="K537" s="54" t="s">
        <v>220</v>
      </c>
      <c r="L537" s="78" t="s">
        <v>131</v>
      </c>
      <c r="M537" s="78" t="s">
        <v>660</v>
      </c>
      <c r="N537" s="78" t="s">
        <v>128</v>
      </c>
      <c r="O537" s="78">
        <v>9.5</v>
      </c>
      <c r="P537" s="54">
        <v>1</v>
      </c>
      <c r="Q537" s="54" t="s">
        <v>663</v>
      </c>
      <c r="R537" s="54">
        <v>1</v>
      </c>
      <c r="S537" s="20" t="s">
        <v>663</v>
      </c>
      <c r="T537" s="56">
        <v>38</v>
      </c>
      <c r="U537" s="56">
        <v>25.51</v>
      </c>
      <c r="V537" s="56">
        <v>14.5</v>
      </c>
      <c r="W537" s="56">
        <f>SUM(V537/U537)*100-100</f>
        <v>-43.159545276362209</v>
      </c>
      <c r="X537" s="34">
        <f>IF(W537&lt;-66.66,1.96,-1)</f>
        <v>-1</v>
      </c>
      <c r="Y537" s="32">
        <f>SUM(Y536+X537)</f>
        <v>26.400000000000034</v>
      </c>
      <c r="Z537" s="34">
        <f>IF(W537&lt;-49.99,0.98,-1)</f>
        <v>-1</v>
      </c>
      <c r="AA537" s="34">
        <f>SUM(AA536+Table2[[#This Row],[Dob P/L]])</f>
        <v>-3.3799999999999333</v>
      </c>
      <c r="AB537" s="34">
        <f>IF(V537=1.01,(U537-1)*98%,-1)</f>
        <v>-1</v>
      </c>
      <c r="AC537" s="34">
        <f>SUM(AC536+Table2[[#This Row],[Win P/L]])</f>
        <v>79.978400000000036</v>
      </c>
    </row>
    <row r="538" spans="1:29" x14ac:dyDescent="0.25">
      <c r="A538" s="57">
        <v>43728.663194444445</v>
      </c>
      <c r="B538" s="51" t="s">
        <v>18</v>
      </c>
      <c r="C538" s="51" t="s">
        <v>655</v>
      </c>
      <c r="D538" s="84">
        <v>9</v>
      </c>
      <c r="E538" s="84">
        <v>15</v>
      </c>
      <c r="F538" s="84">
        <v>5</v>
      </c>
      <c r="G538" s="84">
        <v>103</v>
      </c>
      <c r="H538" s="51" t="s">
        <v>114</v>
      </c>
      <c r="I538" s="84" t="s">
        <v>128</v>
      </c>
      <c r="J538" s="84">
        <v>6</v>
      </c>
      <c r="K538" s="54" t="s">
        <v>153</v>
      </c>
      <c r="L538" s="78" t="s">
        <v>127</v>
      </c>
      <c r="M538" s="78" t="s">
        <v>703</v>
      </c>
      <c r="N538" s="78" t="s">
        <v>127</v>
      </c>
      <c r="O538" s="78">
        <v>19</v>
      </c>
      <c r="P538" s="54">
        <v>0.83330000000000004</v>
      </c>
      <c r="Q538" s="54" t="s">
        <v>663</v>
      </c>
      <c r="R538" s="54">
        <v>0.83333333333333337</v>
      </c>
      <c r="S538" s="20" t="s">
        <v>671</v>
      </c>
      <c r="T538" s="56">
        <v>37.5</v>
      </c>
      <c r="U538" s="56">
        <v>12.8</v>
      </c>
      <c r="V538" s="56">
        <v>8.6</v>
      </c>
      <c r="W538" s="56">
        <f>SUM(V538/U538)*100-100</f>
        <v>-32.812500000000014</v>
      </c>
      <c r="X538" s="34">
        <f>IF(W538&lt;-66.66,1.96,-1)</f>
        <v>-1</v>
      </c>
      <c r="Y538" s="32">
        <f>SUM(Y537+X538)</f>
        <v>25.400000000000034</v>
      </c>
      <c r="Z538" s="34">
        <f>IF(W538&lt;-49.99,0.98,-1)</f>
        <v>-1</v>
      </c>
      <c r="AA538" s="34">
        <f>SUM(AA537+Table2[[#This Row],[Dob P/L]])</f>
        <v>-4.3799999999999333</v>
      </c>
      <c r="AB538" s="34">
        <f>IF(V538=1.01,(U538-1)*98%,-1)</f>
        <v>-1</v>
      </c>
      <c r="AC538" s="34">
        <f>SUM(AC537+Table2[[#This Row],[Win P/L]])</f>
        <v>78.978400000000036</v>
      </c>
    </row>
    <row r="539" spans="1:29" x14ac:dyDescent="0.25">
      <c r="A539" s="57">
        <v>43728.663194444445</v>
      </c>
      <c r="B539" s="51" t="s">
        <v>18</v>
      </c>
      <c r="C539" s="51" t="s">
        <v>498</v>
      </c>
      <c r="D539" s="84">
        <v>17</v>
      </c>
      <c r="E539" s="84">
        <v>27</v>
      </c>
      <c r="F539" s="84">
        <v>9</v>
      </c>
      <c r="G539" s="84">
        <v>99</v>
      </c>
      <c r="H539" s="51" t="s">
        <v>273</v>
      </c>
      <c r="I539" s="84" t="s">
        <v>127</v>
      </c>
      <c r="J539" s="84">
        <v>8</v>
      </c>
      <c r="K539" s="54" t="s">
        <v>647</v>
      </c>
      <c r="L539" s="78" t="s">
        <v>127</v>
      </c>
      <c r="M539" s="78" t="s">
        <v>661</v>
      </c>
      <c r="N539" s="78" t="s">
        <v>129</v>
      </c>
      <c r="O539" s="78">
        <v>-32.5</v>
      </c>
      <c r="P539" s="54">
        <v>0.75</v>
      </c>
      <c r="Q539" s="54" t="s">
        <v>806</v>
      </c>
      <c r="R539" s="54">
        <v>0.75</v>
      </c>
      <c r="S539" s="20" t="s">
        <v>740</v>
      </c>
      <c r="T539" s="56">
        <v>37</v>
      </c>
      <c r="U539" s="56">
        <v>31.07</v>
      </c>
      <c r="V539" s="56">
        <v>2.56</v>
      </c>
      <c r="W539" s="56">
        <f>SUM(V539/U539)*100-100</f>
        <v>-91.760540714515614</v>
      </c>
      <c r="X539" s="34">
        <f>IF(W539&lt;-66.66,1.96,-1)</f>
        <v>1.96</v>
      </c>
      <c r="Y539" s="32">
        <f>SUM(Y538+X539)</f>
        <v>27.360000000000035</v>
      </c>
      <c r="Z539" s="34">
        <f>IF(W539&lt;-49.99,0.98,-1)</f>
        <v>0.98</v>
      </c>
      <c r="AA539" s="34">
        <f>SUM(AA538+Table2[[#This Row],[Dob P/L]])</f>
        <v>-3.3999999999999333</v>
      </c>
      <c r="AB539" s="34">
        <f>IF(V539=1.01,(U539-1)*98%,-1)</f>
        <v>-1</v>
      </c>
      <c r="AC539" s="34">
        <f>SUM(AC538+Table2[[#This Row],[Win P/L]])</f>
        <v>77.978400000000036</v>
      </c>
    </row>
    <row r="540" spans="1:29" x14ac:dyDescent="0.25">
      <c r="A540" s="57">
        <v>43728.711805555555</v>
      </c>
      <c r="B540" s="51" t="s">
        <v>18</v>
      </c>
      <c r="C540" s="51" t="s">
        <v>958</v>
      </c>
      <c r="D540" s="84">
        <v>8</v>
      </c>
      <c r="E540" s="84">
        <v>101</v>
      </c>
      <c r="F540" s="84">
        <v>6</v>
      </c>
      <c r="G540" s="84">
        <v>82</v>
      </c>
      <c r="H540" s="51" t="s">
        <v>19</v>
      </c>
      <c r="I540" s="84" t="s">
        <v>129</v>
      </c>
      <c r="J540" s="84">
        <v>14</v>
      </c>
      <c r="K540" s="54" t="s">
        <v>422</v>
      </c>
      <c r="L540" s="78" t="s">
        <v>127</v>
      </c>
      <c r="M540" s="78" t="s">
        <v>629</v>
      </c>
      <c r="N540" s="78" t="s">
        <v>127</v>
      </c>
      <c r="O540" s="78">
        <v>-11.5</v>
      </c>
      <c r="P540" s="54">
        <v>0.71430000000000005</v>
      </c>
      <c r="Q540" s="54" t="s">
        <v>877</v>
      </c>
      <c r="R540" s="54">
        <v>0.7142857142857143</v>
      </c>
      <c r="S540" s="20" t="s">
        <v>681</v>
      </c>
      <c r="T540" s="56">
        <v>55</v>
      </c>
      <c r="U540" s="56">
        <v>11.5</v>
      </c>
      <c r="V540" s="56">
        <v>11</v>
      </c>
      <c r="W540" s="56">
        <f>SUM(V540/U540)*100-100</f>
        <v>-4.3478260869565162</v>
      </c>
      <c r="X540" s="34">
        <f>IF(W540&lt;-66.66,1.96,-1)</f>
        <v>-1</v>
      </c>
      <c r="Y540" s="32">
        <f>SUM(Y539+X540)</f>
        <v>26.360000000000035</v>
      </c>
      <c r="Z540" s="34">
        <f>IF(W540&lt;-49.99,0.98,-1)</f>
        <v>-1</v>
      </c>
      <c r="AA540" s="34">
        <f>SUM(AA539+Table2[[#This Row],[Dob P/L]])</f>
        <v>-4.3999999999999329</v>
      </c>
      <c r="AB540" s="34">
        <f>IF(V540=1.01,(U540-1)*98%,-1)</f>
        <v>-1</v>
      </c>
      <c r="AC540" s="34">
        <f>SUM(AC539+Table2[[#This Row],[Win P/L]])</f>
        <v>76.978400000000036</v>
      </c>
    </row>
    <row r="541" spans="1:29" x14ac:dyDescent="0.25">
      <c r="A541" s="57">
        <v>43728.715277777781</v>
      </c>
      <c r="B541" s="51" t="s">
        <v>187</v>
      </c>
      <c r="C541" s="51" t="s">
        <v>706</v>
      </c>
      <c r="D541" s="84">
        <v>13</v>
      </c>
      <c r="E541" s="84">
        <v>13</v>
      </c>
      <c r="F541" s="84">
        <v>0</v>
      </c>
      <c r="G541" s="84">
        <v>100</v>
      </c>
      <c r="H541" s="51" t="s">
        <v>707</v>
      </c>
      <c r="I541" s="84" t="s">
        <v>128</v>
      </c>
      <c r="J541" s="84">
        <v>6</v>
      </c>
      <c r="K541" s="54" t="s">
        <v>153</v>
      </c>
      <c r="L541" s="78" t="s">
        <v>127</v>
      </c>
      <c r="M541" s="78" t="s">
        <v>948</v>
      </c>
      <c r="N541" s="78" t="s">
        <v>127</v>
      </c>
      <c r="O541" s="78">
        <v>19</v>
      </c>
      <c r="P541" s="54">
        <v>1</v>
      </c>
      <c r="Q541" s="54" t="s">
        <v>663</v>
      </c>
      <c r="R541" s="54">
        <v>1</v>
      </c>
      <c r="S541" s="20" t="s">
        <v>663</v>
      </c>
      <c r="T541" s="56">
        <v>57</v>
      </c>
      <c r="U541" s="56">
        <v>9.18</v>
      </c>
      <c r="V541" s="56">
        <v>2.52</v>
      </c>
      <c r="W541" s="56">
        <f>SUM(V541/U541)*100-100</f>
        <v>-72.549019607843135</v>
      </c>
      <c r="X541" s="34">
        <f>IF(W541&lt;-66.66,1.96,-1)</f>
        <v>1.96</v>
      </c>
      <c r="Y541" s="32">
        <f>SUM(Y540+X541)</f>
        <v>28.320000000000036</v>
      </c>
      <c r="Z541" s="34">
        <f>IF(W541&lt;-49.99,0.98,-1)</f>
        <v>0.98</v>
      </c>
      <c r="AA541" s="34">
        <f>SUM(AA540+Table2[[#This Row],[Dob P/L]])</f>
        <v>-3.4199999999999329</v>
      </c>
      <c r="AB541" s="34">
        <f>IF(V541=1.01,(U541-1)*98%,-1)</f>
        <v>-1</v>
      </c>
      <c r="AC541" s="34">
        <f>SUM(AC540+Table2[[#This Row],[Win P/L]])</f>
        <v>75.978400000000036</v>
      </c>
    </row>
    <row r="542" spans="1:29" x14ac:dyDescent="0.25">
      <c r="A542" s="57">
        <v>43728.729166666664</v>
      </c>
      <c r="B542" s="51" t="s">
        <v>81</v>
      </c>
      <c r="C542" s="51" t="s">
        <v>367</v>
      </c>
      <c r="D542" s="84">
        <v>15</v>
      </c>
      <c r="E542" s="84">
        <v>9</v>
      </c>
      <c r="F542" s="84">
        <v>1</v>
      </c>
      <c r="G542" s="84">
        <v>64</v>
      </c>
      <c r="H542" s="51" t="s">
        <v>121</v>
      </c>
      <c r="I542" s="84" t="s">
        <v>219</v>
      </c>
      <c r="J542" s="84">
        <v>8</v>
      </c>
      <c r="K542" s="54" t="s">
        <v>220</v>
      </c>
      <c r="L542" s="78" t="s">
        <v>127</v>
      </c>
      <c r="M542" s="78" t="s">
        <v>751</v>
      </c>
      <c r="N542" s="78" t="s">
        <v>129</v>
      </c>
      <c r="O542" s="78">
        <v>28.5</v>
      </c>
      <c r="P542" s="54">
        <v>0.875</v>
      </c>
      <c r="Q542" s="54" t="s">
        <v>806</v>
      </c>
      <c r="R542" s="54">
        <v>0.875</v>
      </c>
      <c r="S542" s="20" t="s">
        <v>806</v>
      </c>
      <c r="T542" s="56">
        <v>56.5</v>
      </c>
      <c r="U542" s="56">
        <v>22.05</v>
      </c>
      <c r="V542" s="56">
        <v>12</v>
      </c>
      <c r="W542" s="56">
        <f>SUM(V542/U542)*100-100</f>
        <v>-45.57823129251701</v>
      </c>
      <c r="X542" s="34">
        <f>IF(W542&lt;-66.66,1.96,-1)</f>
        <v>-1</v>
      </c>
      <c r="Y542" s="32">
        <f>SUM(Y541+X542)</f>
        <v>27.320000000000036</v>
      </c>
      <c r="Z542" s="34">
        <f>IF(W542&lt;-49.99,0.98,-1)</f>
        <v>-1</v>
      </c>
      <c r="AA542" s="34">
        <f>SUM(AA541+Table2[[#This Row],[Dob P/L]])</f>
        <v>-4.4199999999999324</v>
      </c>
      <c r="AB542" s="34">
        <f>IF(V542=1.01,(U542-1)*98%,-1)</f>
        <v>-1</v>
      </c>
      <c r="AC542" s="34">
        <f>SUM(AC541+Table2[[#This Row],[Win P/L]])</f>
        <v>74.978400000000036</v>
      </c>
    </row>
    <row r="543" spans="1:29" x14ac:dyDescent="0.25">
      <c r="A543" s="57">
        <v>43728.736111111109</v>
      </c>
      <c r="B543" s="51" t="s">
        <v>187</v>
      </c>
      <c r="C543" s="51" t="s">
        <v>359</v>
      </c>
      <c r="D543" s="84">
        <v>13</v>
      </c>
      <c r="E543" s="84">
        <v>31</v>
      </c>
      <c r="F543" s="84">
        <v>0</v>
      </c>
      <c r="G543" s="84">
        <v>91</v>
      </c>
      <c r="H543" s="51" t="s">
        <v>917</v>
      </c>
      <c r="I543" s="84" t="s">
        <v>128</v>
      </c>
      <c r="J543" s="84">
        <v>8</v>
      </c>
      <c r="K543" s="54" t="s">
        <v>739</v>
      </c>
      <c r="L543" s="78" t="s">
        <v>129</v>
      </c>
      <c r="M543" s="78" t="s">
        <v>956</v>
      </c>
      <c r="N543" s="78" t="s">
        <v>128</v>
      </c>
      <c r="O543" s="78">
        <v>-21</v>
      </c>
      <c r="P543" s="54">
        <v>0.75</v>
      </c>
      <c r="Q543" s="54" t="s">
        <v>740</v>
      </c>
      <c r="R543" s="54">
        <v>0.75</v>
      </c>
      <c r="S543" s="20" t="s">
        <v>740</v>
      </c>
      <c r="T543" s="56">
        <v>37</v>
      </c>
      <c r="U543" s="56">
        <v>13.29</v>
      </c>
      <c r="V543" s="56">
        <v>4.9000000000000004</v>
      </c>
      <c r="W543" s="56">
        <f>SUM(V543/U543)*100-100</f>
        <v>-63.130173062452968</v>
      </c>
      <c r="X543" s="34">
        <f>IF(W543&lt;-66.66,1.96,-1)</f>
        <v>-1</v>
      </c>
      <c r="Y543" s="32">
        <f>SUM(Y542+X543)</f>
        <v>26.320000000000036</v>
      </c>
      <c r="Z543" s="34">
        <f>IF(W543&lt;-49.99,0.98,-1)</f>
        <v>0.98</v>
      </c>
      <c r="AA543" s="34">
        <f>SUM(AA542+Table2[[#This Row],[Dob P/L]])</f>
        <v>-3.4399999999999324</v>
      </c>
      <c r="AB543" s="34">
        <f>IF(V543=1.01,(U543-1)*98%,-1)</f>
        <v>-1</v>
      </c>
      <c r="AC543" s="34">
        <f>SUM(AC542+Table2[[#This Row],[Win P/L]])</f>
        <v>73.978400000000036</v>
      </c>
    </row>
    <row r="544" spans="1:29" x14ac:dyDescent="0.25">
      <c r="A544" s="57">
        <v>43728.736111111109</v>
      </c>
      <c r="B544" s="51" t="s">
        <v>187</v>
      </c>
      <c r="C544" s="51" t="s">
        <v>959</v>
      </c>
      <c r="D544" s="84">
        <v>9</v>
      </c>
      <c r="E544" s="84">
        <v>22</v>
      </c>
      <c r="F544" s="84">
        <v>0</v>
      </c>
      <c r="G544" s="84">
        <v>87</v>
      </c>
      <c r="H544" s="51" t="s">
        <v>960</v>
      </c>
      <c r="I544" s="84" t="s">
        <v>219</v>
      </c>
      <c r="J544" s="84">
        <v>7</v>
      </c>
      <c r="K544" s="54" t="s">
        <v>220</v>
      </c>
      <c r="L544" s="78" t="s">
        <v>131</v>
      </c>
      <c r="M544" s="78" t="s">
        <v>150</v>
      </c>
      <c r="N544" s="78" t="s">
        <v>219</v>
      </c>
      <c r="O544" s="78">
        <v>0</v>
      </c>
      <c r="P544" s="54">
        <v>0.71430000000000005</v>
      </c>
      <c r="Q544" s="54" t="s">
        <v>716</v>
      </c>
      <c r="R544" s="54">
        <v>0.7142857142857143</v>
      </c>
      <c r="S544" s="20" t="s">
        <v>681</v>
      </c>
      <c r="T544" s="56">
        <v>27.5</v>
      </c>
      <c r="U544" s="56">
        <v>18.5</v>
      </c>
      <c r="V544" s="56">
        <v>16.5</v>
      </c>
      <c r="W544" s="56">
        <f>SUM(V544/U544)*100-100</f>
        <v>-10.810810810810807</v>
      </c>
      <c r="X544" s="34">
        <f>IF(W544&lt;-66.66,1.96,-1)</f>
        <v>-1</v>
      </c>
      <c r="Y544" s="32">
        <f>SUM(Y543+X544)</f>
        <v>25.320000000000036</v>
      </c>
      <c r="Z544" s="34">
        <f>IF(W544&lt;-49.99,0.98,-1)</f>
        <v>-1</v>
      </c>
      <c r="AA544" s="34">
        <f>SUM(AA543+Table2[[#This Row],[Dob P/L]])</f>
        <v>-4.439999999999932</v>
      </c>
      <c r="AB544" s="34">
        <f>IF(V544=1.01,(U544-1)*98%,-1)</f>
        <v>-1</v>
      </c>
      <c r="AC544" s="34">
        <f>SUM(AC543+Table2[[#This Row],[Win P/L]])</f>
        <v>72.978400000000036</v>
      </c>
    </row>
    <row r="545" spans="1:29" x14ac:dyDescent="0.25">
      <c r="A545" s="57">
        <v>43728.791666666664</v>
      </c>
      <c r="B545" s="51" t="s">
        <v>949</v>
      </c>
      <c r="C545" s="51" t="s">
        <v>950</v>
      </c>
      <c r="D545" s="84">
        <v>67</v>
      </c>
      <c r="E545" s="84">
        <v>11</v>
      </c>
      <c r="F545" s="84">
        <v>16</v>
      </c>
      <c r="G545" s="84">
        <v>56</v>
      </c>
      <c r="H545" s="51" t="s">
        <v>378</v>
      </c>
      <c r="I545" s="84" t="s">
        <v>219</v>
      </c>
      <c r="J545" s="84">
        <v>3</v>
      </c>
      <c r="K545" s="54" t="s">
        <v>220</v>
      </c>
      <c r="L545" s="78" t="s">
        <v>127</v>
      </c>
      <c r="M545" s="78" t="s">
        <v>951</v>
      </c>
      <c r="N545" s="78" t="s">
        <v>219</v>
      </c>
      <c r="O545" s="78">
        <v>0</v>
      </c>
      <c r="P545" s="54">
        <v>1</v>
      </c>
      <c r="Q545" s="54" t="s">
        <v>663</v>
      </c>
      <c r="R545" s="54">
        <v>1</v>
      </c>
      <c r="S545" s="20" t="s">
        <v>663</v>
      </c>
      <c r="T545" s="56">
        <v>28.5</v>
      </c>
      <c r="U545" s="56">
        <v>514</v>
      </c>
      <c r="V545" s="56">
        <v>40</v>
      </c>
      <c r="W545" s="56">
        <f>SUM(V545/U545)*100-100</f>
        <v>-92.217898832684824</v>
      </c>
      <c r="X545" s="34">
        <f>IF(W545&lt;-66.66,1.96,-1)</f>
        <v>1.96</v>
      </c>
      <c r="Y545" s="32">
        <f>SUM(Y544+X545)</f>
        <v>27.280000000000037</v>
      </c>
      <c r="Z545" s="34">
        <f>IF(W545&lt;-49.99,0.98,-1)</f>
        <v>0.98</v>
      </c>
      <c r="AA545" s="34">
        <f>SUM(AA544+Table2[[#This Row],[Dob P/L]])</f>
        <v>-3.459999999999932</v>
      </c>
      <c r="AB545" s="34">
        <f>IF(V545=1.01,(U545-1)*98%,-1)</f>
        <v>-1</v>
      </c>
      <c r="AC545" s="34">
        <f>SUM(AC544+Table2[[#This Row],[Win P/L]])</f>
        <v>71.978400000000036</v>
      </c>
    </row>
    <row r="546" spans="1:29" x14ac:dyDescent="0.25">
      <c r="A546" s="57">
        <v>43728.805555555555</v>
      </c>
      <c r="B546" s="51" t="s">
        <v>592</v>
      </c>
      <c r="C546" s="51" t="s">
        <v>961</v>
      </c>
      <c r="D546" s="84">
        <v>21</v>
      </c>
      <c r="E546" s="84">
        <v>21</v>
      </c>
      <c r="F546" s="84">
        <v>1</v>
      </c>
      <c r="G546" s="84">
        <v>64</v>
      </c>
      <c r="H546" s="51" t="s">
        <v>193</v>
      </c>
      <c r="I546" s="84" t="s">
        <v>128</v>
      </c>
      <c r="J546" s="84">
        <v>7</v>
      </c>
      <c r="K546" s="54" t="s">
        <v>659</v>
      </c>
      <c r="L546" s="78" t="s">
        <v>127</v>
      </c>
      <c r="M546" s="78" t="s">
        <v>962</v>
      </c>
      <c r="N546" s="78" t="s">
        <v>127</v>
      </c>
      <c r="O546" s="78">
        <v>-11.5</v>
      </c>
      <c r="P546" s="54">
        <v>0.71430000000000005</v>
      </c>
      <c r="Q546" s="54" t="s">
        <v>681</v>
      </c>
      <c r="R546" s="54">
        <v>0.7142857142857143</v>
      </c>
      <c r="S546" s="20" t="s">
        <v>681</v>
      </c>
      <c r="T546" s="56">
        <v>27.5</v>
      </c>
      <c r="U546" s="56">
        <v>12.63</v>
      </c>
      <c r="V546" s="56">
        <v>4</v>
      </c>
      <c r="W546" s="56">
        <f>SUM(V546/U546)*100-100</f>
        <v>-68.329374505146475</v>
      </c>
      <c r="X546" s="34">
        <f>IF(W546&lt;-66.66,1.96,-1)</f>
        <v>1.96</v>
      </c>
      <c r="Y546" s="32">
        <f>SUM(Y545+X546)</f>
        <v>29.240000000000038</v>
      </c>
      <c r="Z546" s="34">
        <f>IF(W546&lt;-49.99,0.98,-1)</f>
        <v>0.98</v>
      </c>
      <c r="AA546" s="34">
        <f>SUM(AA545+Table2[[#This Row],[Dob P/L]])</f>
        <v>-2.479999999999932</v>
      </c>
      <c r="AB546" s="34">
        <f>IF(V546=1.01,(U546-1)*98%,-1)</f>
        <v>-1</v>
      </c>
      <c r="AC546" s="34">
        <f>SUM(AC545+Table2[[#This Row],[Win P/L]])</f>
        <v>70.978400000000036</v>
      </c>
    </row>
    <row r="547" spans="1:29" x14ac:dyDescent="0.25">
      <c r="A547" s="57">
        <v>43728.826388888891</v>
      </c>
      <c r="B547" s="51" t="s">
        <v>592</v>
      </c>
      <c r="C547" s="51" t="s">
        <v>563</v>
      </c>
      <c r="D547" s="84">
        <v>7</v>
      </c>
      <c r="E547" s="84">
        <v>9</v>
      </c>
      <c r="F547" s="84">
        <v>3</v>
      </c>
      <c r="G547" s="84">
        <v>75</v>
      </c>
      <c r="H547" s="51" t="s">
        <v>163</v>
      </c>
      <c r="I547" s="84" t="s">
        <v>219</v>
      </c>
      <c r="J547" s="84">
        <v>7</v>
      </c>
      <c r="K547" s="54" t="s">
        <v>220</v>
      </c>
      <c r="L547" s="78" t="s">
        <v>127</v>
      </c>
      <c r="M547" s="78" t="s">
        <v>582</v>
      </c>
      <c r="N547" s="78" t="s">
        <v>127</v>
      </c>
      <c r="O547" s="78">
        <v>19</v>
      </c>
      <c r="P547" s="54">
        <v>0.71430000000000005</v>
      </c>
      <c r="Q547" s="54" t="s">
        <v>663</v>
      </c>
      <c r="R547" s="54">
        <v>0.7142857142857143</v>
      </c>
      <c r="S547" s="20" t="s">
        <v>681</v>
      </c>
      <c r="T547" s="56">
        <v>27.5</v>
      </c>
      <c r="U547" s="56">
        <v>23</v>
      </c>
      <c r="V547" s="56">
        <v>11</v>
      </c>
      <c r="W547" s="56">
        <f>SUM(V547/U547)*100-100</f>
        <v>-52.173913043478258</v>
      </c>
      <c r="X547" s="34">
        <f>IF(W547&lt;-66.66,1.96,-1)</f>
        <v>-1</v>
      </c>
      <c r="Y547" s="32">
        <f>SUM(Y546+X547)</f>
        <v>28.240000000000038</v>
      </c>
      <c r="Z547" s="34">
        <f>IF(W547&lt;-49.99,0.98,-1)</f>
        <v>0.98</v>
      </c>
      <c r="AA547" s="34">
        <f>SUM(AA546+Table2[[#This Row],[Dob P/L]])</f>
        <v>-1.4999999999999321</v>
      </c>
      <c r="AB547" s="34">
        <f>IF(V547=1.01,(U547-1)*98%,-1)</f>
        <v>-1</v>
      </c>
      <c r="AC547" s="34">
        <f>SUM(AC546+Table2[[#This Row],[Win P/L]])</f>
        <v>69.978400000000036</v>
      </c>
    </row>
    <row r="548" spans="1:29" x14ac:dyDescent="0.25">
      <c r="A548" s="57">
        <v>43729.559027777781</v>
      </c>
      <c r="B548" s="51" t="s">
        <v>81</v>
      </c>
      <c r="C548" s="51" t="s">
        <v>964</v>
      </c>
      <c r="D548" s="84">
        <v>3.5</v>
      </c>
      <c r="E548" s="84">
        <v>44</v>
      </c>
      <c r="F548" s="84">
        <v>5</v>
      </c>
      <c r="G548" s="84">
        <v>82</v>
      </c>
      <c r="H548" s="51" t="s">
        <v>101</v>
      </c>
      <c r="I548" s="84" t="s">
        <v>128</v>
      </c>
      <c r="J548" s="84">
        <v>3</v>
      </c>
      <c r="K548" s="54" t="s">
        <v>670</v>
      </c>
      <c r="L548" s="78" t="s">
        <v>129</v>
      </c>
      <c r="M548" s="78" t="s">
        <v>965</v>
      </c>
      <c r="N548" s="78" t="s">
        <v>219</v>
      </c>
      <c r="O548" s="78">
        <v>0</v>
      </c>
      <c r="P548" s="54">
        <v>1</v>
      </c>
      <c r="Q548" s="54" t="s">
        <v>663</v>
      </c>
      <c r="R548" s="54">
        <v>1</v>
      </c>
      <c r="S548" s="20" t="s">
        <v>663</v>
      </c>
      <c r="T548" s="56">
        <v>28.5</v>
      </c>
      <c r="U548" s="56">
        <v>8.15</v>
      </c>
      <c r="V548" s="56">
        <v>7.6</v>
      </c>
      <c r="W548" s="56">
        <f>SUM(V548/U548)*100-100</f>
        <v>-6.7484662576687242</v>
      </c>
      <c r="X548" s="34">
        <f>IF(W548&lt;-66.66,1.96,-1)</f>
        <v>-1</v>
      </c>
      <c r="Y548" s="32">
        <f>SUM(Y547+X548)</f>
        <v>27.240000000000038</v>
      </c>
      <c r="Z548" s="34">
        <f>IF(W548&lt;-49.99,0.98,-1)</f>
        <v>-1</v>
      </c>
      <c r="AA548" s="34">
        <f>SUM(AA547+Table2[[#This Row],[Dob P/L]])</f>
        <v>-2.4999999999999321</v>
      </c>
      <c r="AB548" s="34">
        <f>IF(V548=1.01,(U548-1)*98%,-1)</f>
        <v>-1</v>
      </c>
      <c r="AC548" s="34">
        <f>SUM(AC547+Table2[[#This Row],[Win P/L]])</f>
        <v>68.978400000000036</v>
      </c>
    </row>
    <row r="549" spans="1:29" x14ac:dyDescent="0.25">
      <c r="A549" s="58">
        <v>43729.572916666664</v>
      </c>
      <c r="B549" s="60" t="s">
        <v>18</v>
      </c>
      <c r="C549" s="60" t="s">
        <v>575</v>
      </c>
      <c r="D549" s="85">
        <v>8</v>
      </c>
      <c r="E549" s="85">
        <v>6</v>
      </c>
      <c r="F549" s="85">
        <v>3</v>
      </c>
      <c r="G549" s="85">
        <v>109</v>
      </c>
      <c r="H549" s="60" t="s">
        <v>975</v>
      </c>
      <c r="I549" s="85" t="s">
        <v>129</v>
      </c>
      <c r="J549" s="85">
        <v>15</v>
      </c>
      <c r="K549" s="61" t="s">
        <v>607</v>
      </c>
      <c r="L549" s="83" t="s">
        <v>127</v>
      </c>
      <c r="M549" s="83" t="s">
        <v>661</v>
      </c>
      <c r="N549" s="83" t="s">
        <v>123</v>
      </c>
      <c r="O549" s="83">
        <v>-13.5</v>
      </c>
      <c r="P549" s="61">
        <v>0.73329999999999995</v>
      </c>
      <c r="Q549" s="61" t="s">
        <v>940</v>
      </c>
      <c r="R549" s="61">
        <v>0.73333333333333328</v>
      </c>
      <c r="S549" s="45" t="s">
        <v>748</v>
      </c>
      <c r="T549" s="62">
        <v>64.5</v>
      </c>
      <c r="U549" s="62">
        <v>9.67</v>
      </c>
      <c r="V549" s="62">
        <v>2.04</v>
      </c>
      <c r="W549" s="62">
        <f>SUM(V549/U549)*100-100</f>
        <v>-78.903826266804543</v>
      </c>
      <c r="X549" s="34">
        <f>IF(W549&lt;-66.66,1.96,-1)</f>
        <v>1.96</v>
      </c>
      <c r="Y549" s="32">
        <f>SUM(Y548+X549)</f>
        <v>29.200000000000038</v>
      </c>
      <c r="Z549" s="34">
        <f>IF(W549&lt;-49.99,0.98,-1)</f>
        <v>0.98</v>
      </c>
      <c r="AA549" s="34">
        <f>SUM(AA548+Table2[[#This Row],[Dob P/L]])</f>
        <v>-1.5199999999999321</v>
      </c>
      <c r="AB549" s="34">
        <f>IF(V549=1.01,(U549-1)*98%,-1)</f>
        <v>-1</v>
      </c>
      <c r="AC549" s="34">
        <f>SUM(AC548+Table2[[#This Row],[Win P/L]])</f>
        <v>67.978400000000036</v>
      </c>
    </row>
    <row r="550" spans="1:29" x14ac:dyDescent="0.25">
      <c r="A550" s="57">
        <v>43729.572916666664</v>
      </c>
      <c r="B550" s="51" t="s">
        <v>18</v>
      </c>
      <c r="C550" s="51" t="s">
        <v>980</v>
      </c>
      <c r="D550" s="84">
        <v>21</v>
      </c>
      <c r="E550" s="84">
        <v>91</v>
      </c>
      <c r="F550" s="84">
        <v>2</v>
      </c>
      <c r="G550" s="84">
        <v>100</v>
      </c>
      <c r="H550" s="51" t="s">
        <v>72</v>
      </c>
      <c r="I550" s="84" t="s">
        <v>130</v>
      </c>
      <c r="J550" s="84">
        <v>14</v>
      </c>
      <c r="K550" s="54" t="s">
        <v>687</v>
      </c>
      <c r="L550" s="78" t="s">
        <v>128</v>
      </c>
      <c r="M550" s="78" t="s">
        <v>981</v>
      </c>
      <c r="N550" s="78" t="s">
        <v>130</v>
      </c>
      <c r="O550" s="78">
        <v>-65</v>
      </c>
      <c r="P550" s="54">
        <v>0.71430000000000005</v>
      </c>
      <c r="Q550" s="54" t="s">
        <v>716</v>
      </c>
      <c r="R550" s="54">
        <v>0.7142857142857143</v>
      </c>
      <c r="S550" s="20" t="s">
        <v>681</v>
      </c>
      <c r="T550" s="56">
        <v>55</v>
      </c>
      <c r="U550" s="56">
        <v>15</v>
      </c>
      <c r="V550" s="56">
        <v>1.01</v>
      </c>
      <c r="W550" s="56">
        <f>SUM(V550/U550)*100-100</f>
        <v>-93.266666666666666</v>
      </c>
      <c r="X550" s="34">
        <f>IF(W550&lt;-66.66,1.96,-1)</f>
        <v>1.96</v>
      </c>
      <c r="Y550" s="32">
        <f>SUM(Y549+X550)</f>
        <v>31.160000000000039</v>
      </c>
      <c r="Z550" s="34">
        <f>IF(W550&lt;-49.99,0.98,-1)</f>
        <v>0.98</v>
      </c>
      <c r="AA550" s="34">
        <f>SUM(AA549+Table2[[#This Row],[Dob P/L]])</f>
        <v>-0.53999999999993209</v>
      </c>
      <c r="AB550" s="34">
        <f>IF(V550=1.01,(U550-1)*98%,-1)</f>
        <v>13.719999999999999</v>
      </c>
      <c r="AC550" s="34">
        <f>SUM(AC549+Table2[[#This Row],[Win P/L]])</f>
        <v>81.698400000000035</v>
      </c>
    </row>
    <row r="551" spans="1:29" x14ac:dyDescent="0.25">
      <c r="A551" s="57">
        <v>43729.583333333336</v>
      </c>
      <c r="B551" s="51" t="s">
        <v>81</v>
      </c>
      <c r="C551" s="51" t="s">
        <v>977</v>
      </c>
      <c r="D551" s="84">
        <v>11</v>
      </c>
      <c r="E551" s="84">
        <v>93</v>
      </c>
      <c r="F551" s="84">
        <v>1</v>
      </c>
      <c r="G551" s="84">
        <v>92</v>
      </c>
      <c r="H551" s="51" t="s">
        <v>323</v>
      </c>
      <c r="I551" s="84" t="s">
        <v>139</v>
      </c>
      <c r="J551" s="84">
        <v>33</v>
      </c>
      <c r="K551" s="54" t="s">
        <v>978</v>
      </c>
      <c r="L551" s="78" t="s">
        <v>129</v>
      </c>
      <c r="M551" s="78" t="s">
        <v>638</v>
      </c>
      <c r="N551" s="78" t="s">
        <v>123</v>
      </c>
      <c r="O551" s="78">
        <v>-13.5</v>
      </c>
      <c r="P551" s="54">
        <v>0.73329999999999995</v>
      </c>
      <c r="Q551" s="54" t="s">
        <v>940</v>
      </c>
      <c r="R551" s="54">
        <v>0.73333333333333328</v>
      </c>
      <c r="S551" s="20" t="s">
        <v>748</v>
      </c>
      <c r="T551" s="56">
        <v>129</v>
      </c>
      <c r="U551" s="56">
        <v>41.56</v>
      </c>
      <c r="V551" s="56">
        <v>20</v>
      </c>
      <c r="W551" s="56">
        <f>SUM(V551/U551)*100-100</f>
        <v>-51.876804619826764</v>
      </c>
      <c r="X551" s="34">
        <f>IF(W551&lt;-66.66,1.96,-1)</f>
        <v>-1</v>
      </c>
      <c r="Y551" s="32">
        <f>SUM(Y550+X551)</f>
        <v>30.160000000000039</v>
      </c>
      <c r="Z551" s="34">
        <f>IF(W551&lt;-49.99,0.98,-1)</f>
        <v>0.98</v>
      </c>
      <c r="AA551" s="34">
        <f>SUM(AA550+Table2[[#This Row],[Dob P/L]])</f>
        <v>0.44000000000006789</v>
      </c>
      <c r="AB551" s="34">
        <f>IF(V551=1.01,(U551-1)*98%,-1)</f>
        <v>-1</v>
      </c>
      <c r="AC551" s="34">
        <f>SUM(AC550+Table2[[#This Row],[Win P/L]])</f>
        <v>80.698400000000035</v>
      </c>
    </row>
    <row r="552" spans="1:29" x14ac:dyDescent="0.25">
      <c r="A552" s="57">
        <v>43729.59375</v>
      </c>
      <c r="B552" s="51" t="s">
        <v>248</v>
      </c>
      <c r="C552" s="51" t="s">
        <v>982</v>
      </c>
      <c r="D552" s="84">
        <v>4.5</v>
      </c>
      <c r="E552" s="84">
        <v>16</v>
      </c>
      <c r="F552" s="84">
        <v>5</v>
      </c>
      <c r="G552" s="84">
        <v>60</v>
      </c>
      <c r="H552" s="51" t="s">
        <v>45</v>
      </c>
      <c r="I552" s="84" t="s">
        <v>128</v>
      </c>
      <c r="J552" s="84">
        <v>7</v>
      </c>
      <c r="K552" s="54" t="s">
        <v>659</v>
      </c>
      <c r="L552" s="78" t="s">
        <v>127</v>
      </c>
      <c r="M552" s="78" t="s">
        <v>779</v>
      </c>
      <c r="N552" s="78" t="s">
        <v>128</v>
      </c>
      <c r="O552" s="78">
        <v>9.5</v>
      </c>
      <c r="P552" s="54">
        <v>0.71430000000000005</v>
      </c>
      <c r="Q552" s="54" t="s">
        <v>663</v>
      </c>
      <c r="R552" s="54">
        <v>0.7142857142857143</v>
      </c>
      <c r="S552" s="20" t="s">
        <v>681</v>
      </c>
      <c r="T552" s="56">
        <v>27.5</v>
      </c>
      <c r="U552" s="56">
        <v>4.57</v>
      </c>
      <c r="V552" s="56">
        <v>1.28</v>
      </c>
      <c r="W552" s="56">
        <f>SUM(V552/U552)*100-100</f>
        <v>-71.991247264770237</v>
      </c>
      <c r="X552" s="34">
        <f>IF(W552&lt;-66.66,1.96,-1)</f>
        <v>1.96</v>
      </c>
      <c r="Y552" s="32">
        <f>SUM(Y551+X552)</f>
        <v>32.12000000000004</v>
      </c>
      <c r="Z552" s="34">
        <f>IF(W552&lt;-49.99,0.98,-1)</f>
        <v>0.98</v>
      </c>
      <c r="AA552" s="34">
        <f>SUM(AA551+Table2[[#This Row],[Dob P/L]])</f>
        <v>1.4200000000000679</v>
      </c>
      <c r="AB552" s="34">
        <f>IF(V552=1.01,(U552-1)*98%,-1)</f>
        <v>-1</v>
      </c>
      <c r="AC552" s="34">
        <f>SUM(AC551+Table2[[#This Row],[Win P/L]])</f>
        <v>79.698400000000035</v>
      </c>
    </row>
    <row r="553" spans="1:29" x14ac:dyDescent="0.25">
      <c r="A553" s="57">
        <v>43729.597222222219</v>
      </c>
      <c r="B553" s="51" t="s">
        <v>18</v>
      </c>
      <c r="C553" s="51" t="s">
        <v>474</v>
      </c>
      <c r="D553" s="84">
        <v>2.5</v>
      </c>
      <c r="E553" s="84">
        <v>28</v>
      </c>
      <c r="F553" s="84">
        <v>2</v>
      </c>
      <c r="G553" s="84">
        <v>115</v>
      </c>
      <c r="H553" s="51" t="s">
        <v>72</v>
      </c>
      <c r="I553" s="84" t="s">
        <v>116</v>
      </c>
      <c r="J553" s="84">
        <v>25</v>
      </c>
      <c r="K553" s="54" t="s">
        <v>967</v>
      </c>
      <c r="L553" s="78" t="s">
        <v>129</v>
      </c>
      <c r="M553" s="78" t="s">
        <v>966</v>
      </c>
      <c r="N553" s="78" t="s">
        <v>138</v>
      </c>
      <c r="O553" s="78">
        <v>-76.5</v>
      </c>
      <c r="P553" s="54">
        <v>0.8</v>
      </c>
      <c r="Q553" s="54" t="s">
        <v>968</v>
      </c>
      <c r="R553" s="54">
        <v>0.8</v>
      </c>
      <c r="S553" s="20" t="s">
        <v>724</v>
      </c>
      <c r="T553" s="56">
        <v>140</v>
      </c>
      <c r="U553" s="56">
        <v>3.65</v>
      </c>
      <c r="V553" s="56">
        <v>1.01</v>
      </c>
      <c r="W553" s="56">
        <f>SUM(V553/U553)*100-100</f>
        <v>-72.328767123287662</v>
      </c>
      <c r="X553" s="34">
        <f>IF(W553&lt;-66.66,1.96,-1)</f>
        <v>1.96</v>
      </c>
      <c r="Y553" s="32">
        <f>SUM(Y552+X553)</f>
        <v>34.080000000000041</v>
      </c>
      <c r="Z553" s="34">
        <f>IF(W553&lt;-49.99,0.98,-1)</f>
        <v>0.98</v>
      </c>
      <c r="AA553" s="34">
        <f>SUM(AA552+Table2[[#This Row],[Dob P/L]])</f>
        <v>2.4000000000000679</v>
      </c>
      <c r="AB553" s="34">
        <f>IF(V553=1.01,(U553-1)*98%,-1)</f>
        <v>2.597</v>
      </c>
      <c r="AC553" s="34">
        <f>SUM(AC552+Table2[[#This Row],[Win P/L]])</f>
        <v>82.295400000000029</v>
      </c>
    </row>
    <row r="554" spans="1:29" x14ac:dyDescent="0.25">
      <c r="A554" s="57">
        <v>43729.611111111109</v>
      </c>
      <c r="B554" s="51" t="s">
        <v>81</v>
      </c>
      <c r="C554" s="51" t="s">
        <v>732</v>
      </c>
      <c r="D554" s="84">
        <v>5</v>
      </c>
      <c r="E554" s="84">
        <v>14</v>
      </c>
      <c r="F554" s="84">
        <v>12</v>
      </c>
      <c r="G554" s="84">
        <v>94</v>
      </c>
      <c r="H554" s="51" t="s">
        <v>101</v>
      </c>
      <c r="I554" s="84" t="s">
        <v>129</v>
      </c>
      <c r="J554" s="84">
        <v>6</v>
      </c>
      <c r="K554" s="54" t="s">
        <v>705</v>
      </c>
      <c r="L554" s="78" t="s">
        <v>127</v>
      </c>
      <c r="M554" s="78" t="s">
        <v>966</v>
      </c>
      <c r="N554" s="78" t="s">
        <v>128</v>
      </c>
      <c r="O554" s="78">
        <v>9.5</v>
      </c>
      <c r="P554" s="54">
        <v>0.83330000000000004</v>
      </c>
      <c r="Q554" s="54" t="s">
        <v>671</v>
      </c>
      <c r="R554" s="54">
        <v>0.83333333333333337</v>
      </c>
      <c r="S554" s="20" t="s">
        <v>671</v>
      </c>
      <c r="T554" s="56">
        <v>37.5</v>
      </c>
      <c r="U554" s="56">
        <v>7.6</v>
      </c>
      <c r="V554" s="56">
        <v>3.95</v>
      </c>
      <c r="W554" s="56">
        <f>SUM(V554/U554)*100-100</f>
        <v>-48.026315789473685</v>
      </c>
      <c r="X554" s="34">
        <f>IF(W554&lt;-66.66,1.96,-1)</f>
        <v>-1</v>
      </c>
      <c r="Y554" s="32">
        <f>SUM(Y553+X554)</f>
        <v>33.080000000000041</v>
      </c>
      <c r="Z554" s="34">
        <f>IF(W554&lt;-49.99,0.98,-1)</f>
        <v>-1</v>
      </c>
      <c r="AA554" s="34">
        <f>SUM(AA553+Table2[[#This Row],[Dob P/L]])</f>
        <v>1.4000000000000679</v>
      </c>
      <c r="AB554" s="34">
        <f>IF(V554=1.01,(U554-1)*98%,-1)</f>
        <v>-1</v>
      </c>
      <c r="AC554" s="34">
        <f>SUM(AC553+Table2[[#This Row],[Win P/L]])</f>
        <v>81.295400000000029</v>
      </c>
    </row>
    <row r="555" spans="1:29" x14ac:dyDescent="0.25">
      <c r="A555" s="57">
        <v>43729.611111111109</v>
      </c>
      <c r="B555" s="51" t="s">
        <v>81</v>
      </c>
      <c r="C555" s="51" t="s">
        <v>255</v>
      </c>
      <c r="D555" s="84">
        <v>8.5</v>
      </c>
      <c r="E555" s="84">
        <v>22</v>
      </c>
      <c r="F555" s="84">
        <v>25</v>
      </c>
      <c r="G555" s="84">
        <v>93</v>
      </c>
      <c r="H555" s="51" t="s">
        <v>121</v>
      </c>
      <c r="I555" s="84" t="s">
        <v>131</v>
      </c>
      <c r="J555" s="84">
        <v>12</v>
      </c>
      <c r="K555" s="54" t="s">
        <v>670</v>
      </c>
      <c r="L555" s="78" t="s">
        <v>129</v>
      </c>
      <c r="M555" s="78" t="s">
        <v>686</v>
      </c>
      <c r="N555" s="78" t="s">
        <v>131</v>
      </c>
      <c r="O555" s="78">
        <v>7.5</v>
      </c>
      <c r="P555" s="54">
        <v>0.75</v>
      </c>
      <c r="Q555" s="54" t="s">
        <v>671</v>
      </c>
      <c r="R555" s="54">
        <v>0.75</v>
      </c>
      <c r="S555" s="20" t="s">
        <v>740</v>
      </c>
      <c r="T555" s="56">
        <v>55.5</v>
      </c>
      <c r="U555" s="56">
        <v>13</v>
      </c>
      <c r="V555" s="56">
        <v>10</v>
      </c>
      <c r="W555" s="56">
        <f>SUM(V555/U555)*100-100</f>
        <v>-23.076923076923066</v>
      </c>
      <c r="X555" s="34">
        <f>IF(W555&lt;-66.66,1.96,-1)</f>
        <v>-1</v>
      </c>
      <c r="Y555" s="32">
        <f>SUM(Y554+X555)</f>
        <v>32.080000000000041</v>
      </c>
      <c r="Z555" s="34">
        <f>IF(W555&lt;-49.99,0.98,-1)</f>
        <v>-1</v>
      </c>
      <c r="AA555" s="34">
        <f>SUM(AA554+Table2[[#This Row],[Dob P/L]])</f>
        <v>0.40000000000006786</v>
      </c>
      <c r="AB555" s="34">
        <f>IF(V555=1.01,(U555-1)*98%,-1)</f>
        <v>-1</v>
      </c>
      <c r="AC555" s="34">
        <f>SUM(AC554+Table2[[#This Row],[Win P/L]])</f>
        <v>80.295400000000029</v>
      </c>
    </row>
    <row r="556" spans="1:29" x14ac:dyDescent="0.25">
      <c r="A556" s="57">
        <v>43729.611111111109</v>
      </c>
      <c r="B556" s="51" t="s">
        <v>81</v>
      </c>
      <c r="C556" s="51" t="s">
        <v>80</v>
      </c>
      <c r="D556" s="84">
        <v>15</v>
      </c>
      <c r="E556" s="84">
        <v>7</v>
      </c>
      <c r="F556" s="84">
        <v>15</v>
      </c>
      <c r="G556" s="84">
        <v>94</v>
      </c>
      <c r="H556" s="51" t="s">
        <v>84</v>
      </c>
      <c r="I556" s="84" t="s">
        <v>129</v>
      </c>
      <c r="J556" s="84">
        <v>27</v>
      </c>
      <c r="K556" s="54" t="s">
        <v>277</v>
      </c>
      <c r="L556" s="78" t="s">
        <v>127</v>
      </c>
      <c r="M556" s="78" t="s">
        <v>512</v>
      </c>
      <c r="N556" s="78" t="s">
        <v>123</v>
      </c>
      <c r="O556" s="78">
        <v>47.5</v>
      </c>
      <c r="P556" s="54">
        <v>0.70369999999999999</v>
      </c>
      <c r="Q556" s="54" t="s">
        <v>985</v>
      </c>
      <c r="R556" s="54">
        <v>0.70370370370370372</v>
      </c>
      <c r="S556" s="20" t="s">
        <v>986</v>
      </c>
      <c r="T556" s="56">
        <v>100.5</v>
      </c>
      <c r="U556" s="56">
        <v>7.61</v>
      </c>
      <c r="V556" s="56">
        <v>4</v>
      </c>
      <c r="W556" s="56">
        <f>SUM(V556/U556)*100-100</f>
        <v>-47.437582128777919</v>
      </c>
      <c r="X556" s="34">
        <f>IF(W556&lt;-66.66,1.96,-1)</f>
        <v>-1</v>
      </c>
      <c r="Y556" s="32">
        <f>SUM(Y555+X556)</f>
        <v>31.080000000000041</v>
      </c>
      <c r="Z556" s="34">
        <f>IF(W556&lt;-49.99,0.98,-1)</f>
        <v>-1</v>
      </c>
      <c r="AA556" s="34">
        <f>SUM(AA555+Table2[[#This Row],[Dob P/L]])</f>
        <v>-0.59999999999993214</v>
      </c>
      <c r="AB556" s="34">
        <f>IF(V556=1.01,(U556-1)*98%,-1)</f>
        <v>-1</v>
      </c>
      <c r="AC556" s="34">
        <f>SUM(AC555+Table2[[#This Row],[Win P/L]])</f>
        <v>79.295400000000029</v>
      </c>
    </row>
    <row r="557" spans="1:29" x14ac:dyDescent="0.25">
      <c r="A557" s="57">
        <v>43729.635416666664</v>
      </c>
      <c r="B557" s="51" t="s">
        <v>81</v>
      </c>
      <c r="C557" s="51" t="s">
        <v>361</v>
      </c>
      <c r="D557" s="84">
        <v>4.5</v>
      </c>
      <c r="E557" s="84">
        <v>36</v>
      </c>
      <c r="F557" s="84">
        <v>4</v>
      </c>
      <c r="G557" s="84">
        <v>100</v>
      </c>
      <c r="H557" s="51" t="s">
        <v>121</v>
      </c>
      <c r="I557" s="84" t="s">
        <v>127</v>
      </c>
      <c r="J557" s="84">
        <v>6</v>
      </c>
      <c r="K557" s="54" t="s">
        <v>670</v>
      </c>
      <c r="L557" s="78" t="s">
        <v>129</v>
      </c>
      <c r="M557" s="78" t="s">
        <v>703</v>
      </c>
      <c r="N557" s="78" t="s">
        <v>127</v>
      </c>
      <c r="O557" s="78">
        <v>-42</v>
      </c>
      <c r="P557" s="54">
        <v>0.83330000000000004</v>
      </c>
      <c r="Q557" s="54" t="s">
        <v>671</v>
      </c>
      <c r="R557" s="54">
        <v>0.83333333333333337</v>
      </c>
      <c r="S557" s="20" t="s">
        <v>671</v>
      </c>
      <c r="T557" s="56">
        <v>37.5</v>
      </c>
      <c r="U557" s="56">
        <v>9.48</v>
      </c>
      <c r="V557" s="56">
        <v>1.42</v>
      </c>
      <c r="W557" s="56">
        <f>SUM(V557/U557)*100-100</f>
        <v>-85.021097046413502</v>
      </c>
      <c r="X557" s="34">
        <f>IF(W557&lt;-66.66,1.96,-1)</f>
        <v>1.96</v>
      </c>
      <c r="Y557" s="32">
        <f>SUM(Y556+X557)</f>
        <v>33.040000000000042</v>
      </c>
      <c r="Z557" s="34">
        <f>IF(W557&lt;-49.99,0.98,-1)</f>
        <v>0.98</v>
      </c>
      <c r="AA557" s="34">
        <f>SUM(AA556+Table2[[#This Row],[Dob P/L]])</f>
        <v>0.38000000000006784</v>
      </c>
      <c r="AB557" s="34">
        <f>IF(V557=1.01,(U557-1)*98%,-1)</f>
        <v>-1</v>
      </c>
      <c r="AC557" s="34">
        <f>SUM(AC556+Table2[[#This Row],[Win P/L]])</f>
        <v>78.295400000000029</v>
      </c>
    </row>
    <row r="558" spans="1:29" x14ac:dyDescent="0.25">
      <c r="A558" s="57">
        <v>43729.638888888891</v>
      </c>
      <c r="B558" s="51" t="s">
        <v>969</v>
      </c>
      <c r="C558" s="51" t="s">
        <v>441</v>
      </c>
      <c r="D558" s="84">
        <v>5</v>
      </c>
      <c r="E558" s="84">
        <v>14</v>
      </c>
      <c r="F558" s="84">
        <v>4</v>
      </c>
      <c r="G558" s="84">
        <v>90</v>
      </c>
      <c r="H558" s="51" t="s">
        <v>31</v>
      </c>
      <c r="I558" s="84" t="s">
        <v>129</v>
      </c>
      <c r="J558" s="84">
        <v>11</v>
      </c>
      <c r="K558" s="54" t="s">
        <v>979</v>
      </c>
      <c r="L558" s="78" t="s">
        <v>128</v>
      </c>
      <c r="M558" s="78" t="s">
        <v>677</v>
      </c>
      <c r="N558" s="78" t="s">
        <v>127</v>
      </c>
      <c r="O558" s="78">
        <v>-11.5</v>
      </c>
      <c r="P558" s="54">
        <v>0.72729999999999995</v>
      </c>
      <c r="Q558" s="54" t="s">
        <v>663</v>
      </c>
      <c r="R558" s="54">
        <v>0.72727272727272729</v>
      </c>
      <c r="S558" s="20" t="s">
        <v>767</v>
      </c>
      <c r="T558" s="56">
        <v>46</v>
      </c>
      <c r="U558" s="56">
        <v>6.09</v>
      </c>
      <c r="V558" s="56">
        <v>6</v>
      </c>
      <c r="W558" s="56">
        <f>SUM(V558/U558)*100-100</f>
        <v>-1.477832512315274</v>
      </c>
      <c r="X558" s="34">
        <f>IF(W558&lt;-66.66,1.96,-1)</f>
        <v>-1</v>
      </c>
      <c r="Y558" s="32">
        <f>SUM(Y557+X558)</f>
        <v>32.040000000000042</v>
      </c>
      <c r="Z558" s="34">
        <f>IF(W558&lt;-49.99,0.98,-1)</f>
        <v>-1</v>
      </c>
      <c r="AA558" s="34">
        <f>SUM(AA557+Table2[[#This Row],[Dob P/L]])</f>
        <v>-0.61999999999993216</v>
      </c>
      <c r="AB558" s="34">
        <f>IF(V558=1.01,(U558-1)*98%,-1)</f>
        <v>-1</v>
      </c>
      <c r="AC558" s="34">
        <f>SUM(AC557+Table2[[#This Row],[Win P/L]])</f>
        <v>77.295400000000029</v>
      </c>
    </row>
    <row r="559" spans="1:29" x14ac:dyDescent="0.25">
      <c r="A559" s="57">
        <v>43729.645833333336</v>
      </c>
      <c r="B559" s="51" t="s">
        <v>18</v>
      </c>
      <c r="C559" s="51" t="s">
        <v>442</v>
      </c>
      <c r="D559" s="84">
        <v>17</v>
      </c>
      <c r="E559" s="84">
        <v>14</v>
      </c>
      <c r="F559" s="84">
        <v>13</v>
      </c>
      <c r="G559" s="84">
        <v>105</v>
      </c>
      <c r="H559" s="51" t="s">
        <v>274</v>
      </c>
      <c r="I559" s="84" t="s">
        <v>129</v>
      </c>
      <c r="J559" s="84">
        <v>10</v>
      </c>
      <c r="K559" s="54" t="s">
        <v>733</v>
      </c>
      <c r="L559" s="78" t="s">
        <v>127</v>
      </c>
      <c r="M559" s="78" t="s">
        <v>727</v>
      </c>
      <c r="N559" s="78" t="s">
        <v>127</v>
      </c>
      <c r="O559" s="78">
        <v>19</v>
      </c>
      <c r="P559" s="54">
        <v>0.8</v>
      </c>
      <c r="Q559" s="54" t="s">
        <v>663</v>
      </c>
      <c r="R559" s="54">
        <v>0.8</v>
      </c>
      <c r="S559" s="20" t="s">
        <v>724</v>
      </c>
      <c r="T559" s="56">
        <v>56</v>
      </c>
      <c r="U559" s="56">
        <v>18</v>
      </c>
      <c r="V559" s="56">
        <v>2.2000000000000002</v>
      </c>
      <c r="W559" s="56">
        <f>SUM(V559/U559)*100-100</f>
        <v>-87.777777777777771</v>
      </c>
      <c r="X559" s="34">
        <f>IF(W559&lt;-66.66,1.96,-1)</f>
        <v>1.96</v>
      </c>
      <c r="Y559" s="32">
        <f>SUM(Y558+X559)</f>
        <v>34.000000000000043</v>
      </c>
      <c r="Z559" s="34">
        <f>IF(W559&lt;-49.99,0.98,-1)</f>
        <v>0.98</v>
      </c>
      <c r="AA559" s="34">
        <f>SUM(AA558+Table2[[#This Row],[Dob P/L]])</f>
        <v>0.36000000000006782</v>
      </c>
      <c r="AB559" s="34">
        <f>IF(V559=1.01,(U559-1)*98%,-1)</f>
        <v>-1</v>
      </c>
      <c r="AC559" s="34">
        <f>SUM(AC558+Table2[[#This Row],[Win P/L]])</f>
        <v>76.295400000000029</v>
      </c>
    </row>
    <row r="560" spans="1:29" x14ac:dyDescent="0.25">
      <c r="A560" s="57">
        <v>43729.645833333336</v>
      </c>
      <c r="B560" s="51" t="s">
        <v>18</v>
      </c>
      <c r="C560" s="51" t="s">
        <v>446</v>
      </c>
      <c r="D560" s="84">
        <v>7.5</v>
      </c>
      <c r="E560" s="84">
        <v>29</v>
      </c>
      <c r="F560" s="84">
        <v>4</v>
      </c>
      <c r="G560" s="84">
        <v>95</v>
      </c>
      <c r="H560" s="51" t="s">
        <v>98</v>
      </c>
      <c r="I560" s="84" t="s">
        <v>129</v>
      </c>
      <c r="J560" s="84">
        <v>8</v>
      </c>
      <c r="K560" s="54" t="s">
        <v>880</v>
      </c>
      <c r="L560" s="78" t="s">
        <v>129</v>
      </c>
      <c r="M560" s="78" t="s">
        <v>703</v>
      </c>
      <c r="N560" s="78" t="s">
        <v>127</v>
      </c>
      <c r="O560" s="78">
        <v>-11.5</v>
      </c>
      <c r="P560" s="54">
        <v>0.75</v>
      </c>
      <c r="Q560" s="54" t="s">
        <v>740</v>
      </c>
      <c r="R560" s="54">
        <v>0.75</v>
      </c>
      <c r="S560" s="20" t="s">
        <v>740</v>
      </c>
      <c r="T560" s="56">
        <v>37</v>
      </c>
      <c r="U560" s="56">
        <v>7.2</v>
      </c>
      <c r="V560" s="56">
        <v>1.01</v>
      </c>
      <c r="W560" s="56">
        <f>SUM(V560/U560)*100-100</f>
        <v>-85.972222222222229</v>
      </c>
      <c r="X560" s="34">
        <f>IF(W560&lt;-66.66,1.96,-1)</f>
        <v>1.96</v>
      </c>
      <c r="Y560" s="32">
        <f>SUM(Y559+X560)</f>
        <v>35.960000000000043</v>
      </c>
      <c r="Z560" s="34">
        <f>IF(W560&lt;-49.99,0.98,-1)</f>
        <v>0.98</v>
      </c>
      <c r="AA560" s="34">
        <f>SUM(AA559+Table2[[#This Row],[Dob P/L]])</f>
        <v>1.3400000000000678</v>
      </c>
      <c r="AB560" s="34">
        <f>IF(V560=1.01,(U560-1)*98%,-1)</f>
        <v>6.0759999999999996</v>
      </c>
      <c r="AC560" s="34">
        <f>SUM(AC559+Table2[[#This Row],[Win P/L]])</f>
        <v>82.371400000000023</v>
      </c>
    </row>
    <row r="561" spans="1:29" x14ac:dyDescent="0.25">
      <c r="A561" s="57">
        <v>43729.649305555555</v>
      </c>
      <c r="B561" s="51" t="s">
        <v>34</v>
      </c>
      <c r="C561" s="51" t="s">
        <v>983</v>
      </c>
      <c r="D561" s="84">
        <v>8</v>
      </c>
      <c r="E561" s="84">
        <v>7</v>
      </c>
      <c r="F561" s="84">
        <v>1</v>
      </c>
      <c r="G561" s="84">
        <v>62</v>
      </c>
      <c r="H561" s="51" t="s">
        <v>152</v>
      </c>
      <c r="I561" s="84" t="s">
        <v>219</v>
      </c>
      <c r="J561" s="84">
        <v>7</v>
      </c>
      <c r="K561" s="54" t="s">
        <v>220</v>
      </c>
      <c r="L561" s="78" t="s">
        <v>127</v>
      </c>
      <c r="M561" s="78" t="s">
        <v>937</v>
      </c>
      <c r="N561" s="78" t="s">
        <v>128</v>
      </c>
      <c r="O561" s="78">
        <v>9.5</v>
      </c>
      <c r="P561" s="54">
        <v>0.71430000000000005</v>
      </c>
      <c r="Q561" s="54" t="s">
        <v>681</v>
      </c>
      <c r="R561" s="54">
        <v>0.7142857142857143</v>
      </c>
      <c r="S561" s="20" t="s">
        <v>681</v>
      </c>
      <c r="T561" s="56">
        <v>27.5</v>
      </c>
      <c r="U561" s="56">
        <v>29.93</v>
      </c>
      <c r="V561" s="56">
        <v>2.14</v>
      </c>
      <c r="W561" s="56">
        <f>SUM(V561/U561)*100-100</f>
        <v>-92.849983294353493</v>
      </c>
      <c r="X561" s="34">
        <f>IF(W561&lt;-66.66,1.96,-1)</f>
        <v>1.96</v>
      </c>
      <c r="Y561" s="32">
        <f>SUM(Y560+X561)</f>
        <v>37.920000000000044</v>
      </c>
      <c r="Z561" s="34">
        <f>IF(W561&lt;-49.99,0.98,-1)</f>
        <v>0.98</v>
      </c>
      <c r="AA561" s="34">
        <f>SUM(AA560+Table2[[#This Row],[Dob P/L]])</f>
        <v>2.3200000000000678</v>
      </c>
      <c r="AB561" s="34">
        <f>IF(V561=1.01,(U561-1)*98%,-1)</f>
        <v>-1</v>
      </c>
      <c r="AC561" s="34">
        <f>SUM(AC560+Table2[[#This Row],[Win P/L]])</f>
        <v>81.371400000000023</v>
      </c>
    </row>
    <row r="562" spans="1:29" x14ac:dyDescent="0.25">
      <c r="A562" s="57">
        <v>43729.659722222219</v>
      </c>
      <c r="B562" s="51" t="s">
        <v>81</v>
      </c>
      <c r="C562" s="51" t="s">
        <v>970</v>
      </c>
      <c r="D562" s="84">
        <v>17</v>
      </c>
      <c r="E562" s="84">
        <v>64</v>
      </c>
      <c r="F562" s="84">
        <v>5</v>
      </c>
      <c r="G562" s="84">
        <v>103</v>
      </c>
      <c r="H562" s="51" t="s">
        <v>145</v>
      </c>
      <c r="I562" s="84" t="s">
        <v>127</v>
      </c>
      <c r="J562" s="84">
        <v>13</v>
      </c>
      <c r="K562" s="54" t="s">
        <v>515</v>
      </c>
      <c r="L562" s="78" t="s">
        <v>129</v>
      </c>
      <c r="M562" s="78" t="s">
        <v>942</v>
      </c>
      <c r="N562" s="78" t="s">
        <v>127</v>
      </c>
      <c r="O562" s="78">
        <v>-11.5</v>
      </c>
      <c r="P562" s="54">
        <v>0.76919999999999999</v>
      </c>
      <c r="Q562" s="54" t="s">
        <v>803</v>
      </c>
      <c r="R562" s="54">
        <v>0.76923076923076927</v>
      </c>
      <c r="S562" s="20" t="s">
        <v>680</v>
      </c>
      <c r="T562" s="56">
        <v>65</v>
      </c>
      <c r="U562" s="56">
        <v>19.5</v>
      </c>
      <c r="V562" s="56">
        <v>13</v>
      </c>
      <c r="W562" s="56">
        <f>SUM(V562/U562)*100-100</f>
        <v>-33.333333333333343</v>
      </c>
      <c r="X562" s="34">
        <f>IF(W562&lt;-66.66,1.96,-1)</f>
        <v>-1</v>
      </c>
      <c r="Y562" s="32">
        <f>SUM(Y561+X562)</f>
        <v>36.920000000000044</v>
      </c>
      <c r="Z562" s="34">
        <f>IF(W562&lt;-49.99,0.98,-1)</f>
        <v>-1</v>
      </c>
      <c r="AA562" s="34">
        <f>SUM(AA561+Table2[[#This Row],[Dob P/L]])</f>
        <v>1.3200000000000678</v>
      </c>
      <c r="AB562" s="34">
        <f>IF(V562=1.01,(U562-1)*98%,-1)</f>
        <v>-1</v>
      </c>
      <c r="AC562" s="34">
        <f>SUM(AC561+Table2[[#This Row],[Win P/L]])</f>
        <v>80.371400000000023</v>
      </c>
    </row>
    <row r="563" spans="1:29" x14ac:dyDescent="0.25">
      <c r="A563" s="57">
        <v>43729.659722222219</v>
      </c>
      <c r="B563" s="51" t="s">
        <v>81</v>
      </c>
      <c r="C563" s="51" t="s">
        <v>971</v>
      </c>
      <c r="D563" s="84">
        <v>34</v>
      </c>
      <c r="E563" s="84">
        <v>91</v>
      </c>
      <c r="F563" s="84">
        <v>25</v>
      </c>
      <c r="G563" s="84">
        <v>106</v>
      </c>
      <c r="H563" s="51" t="s">
        <v>101</v>
      </c>
      <c r="I563" s="84" t="s">
        <v>131</v>
      </c>
      <c r="J563" s="84">
        <v>16</v>
      </c>
      <c r="K563" s="54" t="s">
        <v>647</v>
      </c>
      <c r="L563" s="78" t="s">
        <v>127</v>
      </c>
      <c r="M563" s="78" t="s">
        <v>709</v>
      </c>
      <c r="N563" s="78" t="s">
        <v>139</v>
      </c>
      <c r="O563" s="78">
        <v>-25</v>
      </c>
      <c r="P563" s="54">
        <v>0.75</v>
      </c>
      <c r="Q563" s="54" t="s">
        <v>972</v>
      </c>
      <c r="R563" s="54">
        <v>0.75</v>
      </c>
      <c r="S563" s="20" t="s">
        <v>740</v>
      </c>
      <c r="T563" s="56">
        <v>74</v>
      </c>
      <c r="U563" s="56">
        <v>86.8</v>
      </c>
      <c r="V563" s="56">
        <v>65</v>
      </c>
      <c r="W563" s="56">
        <f>SUM(V563/U563)*100-100</f>
        <v>-25.115207373271886</v>
      </c>
      <c r="X563" s="34">
        <f>IF(W563&lt;-66.66,1.96,-1)</f>
        <v>-1</v>
      </c>
      <c r="Y563" s="32">
        <f>SUM(Y562+X563)</f>
        <v>35.920000000000044</v>
      </c>
      <c r="Z563" s="34">
        <f>IF(W563&lt;-49.99,0.98,-1)</f>
        <v>-1</v>
      </c>
      <c r="AA563" s="34">
        <f>SUM(AA562+Table2[[#This Row],[Dob P/L]])</f>
        <v>0.32000000000006779</v>
      </c>
      <c r="AB563" s="34">
        <f>IF(V563=1.01,(U563-1)*98%,-1)</f>
        <v>-1</v>
      </c>
      <c r="AC563" s="34">
        <f>SUM(AC562+Table2[[#This Row],[Win P/L]])</f>
        <v>79.371400000000023</v>
      </c>
    </row>
    <row r="564" spans="1:29" x14ac:dyDescent="0.25">
      <c r="A564" s="58">
        <v>43729.659722222219</v>
      </c>
      <c r="B564" s="60" t="s">
        <v>81</v>
      </c>
      <c r="C564" s="60" t="s">
        <v>508</v>
      </c>
      <c r="D564" s="85">
        <v>21</v>
      </c>
      <c r="E564" s="85">
        <v>28</v>
      </c>
      <c r="F564" s="85">
        <v>15</v>
      </c>
      <c r="G564" s="85">
        <v>98</v>
      </c>
      <c r="H564" s="60" t="s">
        <v>121</v>
      </c>
      <c r="I564" s="85" t="s">
        <v>127</v>
      </c>
      <c r="J564" s="85">
        <v>11</v>
      </c>
      <c r="K564" s="61" t="s">
        <v>766</v>
      </c>
      <c r="L564" s="83" t="s">
        <v>127</v>
      </c>
      <c r="M564" s="83" t="s">
        <v>942</v>
      </c>
      <c r="N564" s="83" t="s">
        <v>127</v>
      </c>
      <c r="O564" s="83">
        <v>19</v>
      </c>
      <c r="P564" s="61">
        <v>0.72729999999999995</v>
      </c>
      <c r="Q564" s="61" t="s">
        <v>963</v>
      </c>
      <c r="R564" s="61">
        <v>0.72727272727272729</v>
      </c>
      <c r="S564" s="45" t="s">
        <v>767</v>
      </c>
      <c r="T564" s="62">
        <v>46</v>
      </c>
      <c r="U564" s="62">
        <v>55</v>
      </c>
      <c r="V564" s="62">
        <v>30</v>
      </c>
      <c r="W564" s="62">
        <f>SUM(V564/U564)*100-100</f>
        <v>-45.45454545454546</v>
      </c>
      <c r="X564" s="34">
        <f>IF(W564&lt;-66.66,1.96,-1)</f>
        <v>-1</v>
      </c>
      <c r="Y564" s="32">
        <f>SUM(Y563+X564)</f>
        <v>34.920000000000044</v>
      </c>
      <c r="Z564" s="34">
        <f>IF(W564&lt;-49.99,0.98,-1)</f>
        <v>-1</v>
      </c>
      <c r="AA564" s="34">
        <f>SUM(AA563+Table2[[#This Row],[Dob P/L]])</f>
        <v>-0.67999999999993221</v>
      </c>
      <c r="AB564" s="34">
        <f>IF(V564=1.01,(U564-1)*98%,-1)</f>
        <v>-1</v>
      </c>
      <c r="AC564" s="34">
        <f>SUM(AC563+Table2[[#This Row],[Win P/L]])</f>
        <v>78.371400000000023</v>
      </c>
    </row>
    <row r="565" spans="1:29" x14ac:dyDescent="0.25">
      <c r="A565" s="57">
        <v>43729.659722222219</v>
      </c>
      <c r="B565" s="51" t="s">
        <v>81</v>
      </c>
      <c r="C565" s="51" t="s">
        <v>987</v>
      </c>
      <c r="D565" s="84">
        <v>11</v>
      </c>
      <c r="E565" s="84">
        <v>7</v>
      </c>
      <c r="F565" s="84">
        <v>17</v>
      </c>
      <c r="G565" s="84">
        <v>98</v>
      </c>
      <c r="H565" s="51" t="s">
        <v>28</v>
      </c>
      <c r="I565" s="84" t="s">
        <v>128</v>
      </c>
      <c r="J565" s="84">
        <v>10</v>
      </c>
      <c r="K565" s="54" t="s">
        <v>140</v>
      </c>
      <c r="L565" s="78" t="s">
        <v>127</v>
      </c>
      <c r="M565" s="78" t="s">
        <v>722</v>
      </c>
      <c r="N565" s="78" t="s">
        <v>123</v>
      </c>
      <c r="O565" s="78">
        <v>17</v>
      </c>
      <c r="P565" s="54">
        <v>0.7</v>
      </c>
      <c r="Q565" s="54" t="s">
        <v>821</v>
      </c>
      <c r="R565" s="54">
        <v>0.7</v>
      </c>
      <c r="S565" s="20" t="s">
        <v>696</v>
      </c>
      <c r="T565" s="56">
        <v>36.5</v>
      </c>
      <c r="U565" s="56">
        <v>19</v>
      </c>
      <c r="V565" s="56">
        <v>16</v>
      </c>
      <c r="W565" s="56">
        <f>SUM(V565/U565)*100-100</f>
        <v>-15.789473684210535</v>
      </c>
      <c r="X565" s="34">
        <f>IF(W565&lt;-66.66,1.96,-1)</f>
        <v>-1</v>
      </c>
      <c r="Y565" s="32">
        <f>SUM(Y564+X565)</f>
        <v>33.920000000000044</v>
      </c>
      <c r="Z565" s="34">
        <f>IF(W565&lt;-49.99,0.98,-1)</f>
        <v>-1</v>
      </c>
      <c r="AA565" s="34">
        <f>SUM(AA564+Table2[[#This Row],[Dob P/L]])</f>
        <v>-1.6799999999999322</v>
      </c>
      <c r="AB565" s="34">
        <f>IF(V565=1.01,(U565-1)*98%,-1)</f>
        <v>-1</v>
      </c>
      <c r="AC565" s="34">
        <f>SUM(AC564+Table2[[#This Row],[Win P/L]])</f>
        <v>77.371400000000023</v>
      </c>
    </row>
    <row r="566" spans="1:29" x14ac:dyDescent="0.25">
      <c r="A566" s="57">
        <v>43729.666666666664</v>
      </c>
      <c r="B566" s="51" t="s">
        <v>248</v>
      </c>
      <c r="C566" s="51" t="s">
        <v>973</v>
      </c>
      <c r="D566" s="84">
        <v>6</v>
      </c>
      <c r="E566" s="84">
        <v>98</v>
      </c>
      <c r="F566" s="84">
        <v>2</v>
      </c>
      <c r="G566" s="84">
        <v>100</v>
      </c>
      <c r="H566" s="51" t="s">
        <v>47</v>
      </c>
      <c r="I566" s="84" t="s">
        <v>123</v>
      </c>
      <c r="J566" s="84">
        <v>8</v>
      </c>
      <c r="K566" s="54" t="s">
        <v>869</v>
      </c>
      <c r="L566" s="78" t="s">
        <v>127</v>
      </c>
      <c r="M566" s="78" t="s">
        <v>729</v>
      </c>
      <c r="N566" s="78" t="s">
        <v>127</v>
      </c>
      <c r="O566" s="78">
        <v>-11.5</v>
      </c>
      <c r="P566" s="54">
        <v>0.75</v>
      </c>
      <c r="Q566" s="54" t="s">
        <v>740</v>
      </c>
      <c r="R566" s="54">
        <v>0.75</v>
      </c>
      <c r="S566" s="20" t="s">
        <v>740</v>
      </c>
      <c r="T566" s="56">
        <v>37</v>
      </c>
      <c r="U566" s="56">
        <v>8.4</v>
      </c>
      <c r="V566" s="56">
        <v>1.01</v>
      </c>
      <c r="W566" s="56">
        <f>SUM(V566/U566)*100-100</f>
        <v>-87.976190476190482</v>
      </c>
      <c r="X566" s="34">
        <f>IF(W566&lt;-66.66,1.96,-1)</f>
        <v>1.96</v>
      </c>
      <c r="Y566" s="32">
        <f>SUM(Y565+X566)</f>
        <v>35.880000000000045</v>
      </c>
      <c r="Z566" s="34">
        <f>IF(W566&lt;-49.99,0.98,-1)</f>
        <v>0.98</v>
      </c>
      <c r="AA566" s="34">
        <f>SUM(AA565+Table2[[#This Row],[Dob P/L]])</f>
        <v>-0.69999999999993223</v>
      </c>
      <c r="AB566" s="34">
        <f>IF(V566=1.01,(U566-1)*98%,-1)</f>
        <v>7.2519999999999998</v>
      </c>
      <c r="AC566" s="34">
        <f>SUM(AC565+Table2[[#This Row],[Win P/L]])</f>
        <v>84.623400000000018</v>
      </c>
    </row>
    <row r="567" spans="1:29" x14ac:dyDescent="0.25">
      <c r="A567" s="57">
        <v>43729.666666666664</v>
      </c>
      <c r="B567" s="51" t="s">
        <v>248</v>
      </c>
      <c r="C567" s="51" t="s">
        <v>974</v>
      </c>
      <c r="D567" s="84">
        <v>3</v>
      </c>
      <c r="E567" s="84">
        <v>17</v>
      </c>
      <c r="F567" s="84">
        <v>5</v>
      </c>
      <c r="G567" s="84">
        <v>98</v>
      </c>
      <c r="H567" s="51" t="s">
        <v>247</v>
      </c>
      <c r="I567" s="84" t="s">
        <v>131</v>
      </c>
      <c r="J567" s="84">
        <v>8</v>
      </c>
      <c r="K567" s="54" t="s">
        <v>705</v>
      </c>
      <c r="L567" s="78" t="s">
        <v>127</v>
      </c>
      <c r="M567" s="78" t="s">
        <v>722</v>
      </c>
      <c r="N567" s="78" t="s">
        <v>127</v>
      </c>
      <c r="O567" s="78">
        <v>19</v>
      </c>
      <c r="P567" s="54">
        <v>0.75</v>
      </c>
      <c r="Q567" s="54" t="s">
        <v>806</v>
      </c>
      <c r="R567" s="54">
        <v>0.75</v>
      </c>
      <c r="S567" s="20" t="s">
        <v>740</v>
      </c>
      <c r="T567" s="56">
        <v>37</v>
      </c>
      <c r="U567" s="56">
        <v>4.8</v>
      </c>
      <c r="V567" s="56">
        <v>5</v>
      </c>
      <c r="W567" s="56">
        <f>SUM(V567/U567)*100-100</f>
        <v>4.1666666666666714</v>
      </c>
      <c r="X567" s="34">
        <f>IF(W567&lt;-66.66,1.96,-1)</f>
        <v>-1</v>
      </c>
      <c r="Y567" s="32">
        <f>SUM(Y566+X567)</f>
        <v>34.880000000000045</v>
      </c>
      <c r="Z567" s="34">
        <f>IF(W567&lt;-49.99,0.98,-1)</f>
        <v>-1</v>
      </c>
      <c r="AA567" s="34">
        <f>SUM(AA566+Table2[[#This Row],[Dob P/L]])</f>
        <v>-1.6999999999999322</v>
      </c>
      <c r="AB567" s="34">
        <f>IF(V567=1.01,(U567-1)*98%,-1)</f>
        <v>-1</v>
      </c>
      <c r="AC567" s="34">
        <f>SUM(AC566+Table2[[#This Row],[Win P/L]])</f>
        <v>83.623400000000018</v>
      </c>
    </row>
    <row r="568" spans="1:29" x14ac:dyDescent="0.25">
      <c r="A568" s="57">
        <v>43729.673611111109</v>
      </c>
      <c r="B568" s="51" t="s">
        <v>34</v>
      </c>
      <c r="C568" s="51" t="s">
        <v>35</v>
      </c>
      <c r="D568" s="84">
        <v>11</v>
      </c>
      <c r="E568" s="84">
        <v>4</v>
      </c>
      <c r="F568" s="84">
        <v>9</v>
      </c>
      <c r="G568" s="84">
        <v>59</v>
      </c>
      <c r="H568" s="51" t="s">
        <v>66</v>
      </c>
      <c r="I568" s="84" t="s">
        <v>127</v>
      </c>
      <c r="J568" s="84">
        <v>68</v>
      </c>
      <c r="K568" s="54" t="s">
        <v>146</v>
      </c>
      <c r="L568" s="78" t="s">
        <v>129</v>
      </c>
      <c r="M568" s="78" t="s">
        <v>650</v>
      </c>
      <c r="N568" s="78" t="s">
        <v>156</v>
      </c>
      <c r="O568" s="78">
        <v>62.5</v>
      </c>
      <c r="P568" s="54">
        <v>0.83330000000000004</v>
      </c>
      <c r="Q568" s="54" t="s">
        <v>663</v>
      </c>
      <c r="R568" s="54">
        <v>0.83333333333333337</v>
      </c>
      <c r="S568" s="20" t="s">
        <v>671</v>
      </c>
      <c r="T568" s="56">
        <v>187.5</v>
      </c>
      <c r="U568" s="56">
        <v>15</v>
      </c>
      <c r="V568" s="56">
        <v>13.5</v>
      </c>
      <c r="W568" s="56">
        <f>SUM(V568/U568)*100-100</f>
        <v>-10</v>
      </c>
      <c r="X568" s="34">
        <f>IF(W568&lt;-66.66,1.96,-1)</f>
        <v>-1</v>
      </c>
      <c r="Y568" s="32">
        <f>SUM(Y567+X568)</f>
        <v>33.880000000000045</v>
      </c>
      <c r="Z568" s="34">
        <f>IF(W568&lt;-49.99,0.98,-1)</f>
        <v>-1</v>
      </c>
      <c r="AA568" s="34">
        <f>SUM(AA567+Table2[[#This Row],[Dob P/L]])</f>
        <v>-2.6999999999999322</v>
      </c>
      <c r="AB568" s="34">
        <f>IF(V568=1.01,(U568-1)*98%,-1)</f>
        <v>-1</v>
      </c>
      <c r="AC568" s="34">
        <f>SUM(AC567+Table2[[#This Row],[Win P/L]])</f>
        <v>82.623400000000018</v>
      </c>
    </row>
    <row r="569" spans="1:29" x14ac:dyDescent="0.25">
      <c r="A569" s="57">
        <v>43729.673611111109</v>
      </c>
      <c r="B569" s="51" t="s">
        <v>34</v>
      </c>
      <c r="C569" s="51" t="s">
        <v>58</v>
      </c>
      <c r="D569" s="84">
        <v>9</v>
      </c>
      <c r="E569" s="84">
        <v>16</v>
      </c>
      <c r="F569" s="84">
        <v>4</v>
      </c>
      <c r="G569" s="84">
        <v>76</v>
      </c>
      <c r="H569" s="51" t="s">
        <v>152</v>
      </c>
      <c r="I569" s="84" t="s">
        <v>131</v>
      </c>
      <c r="J569" s="84">
        <v>54</v>
      </c>
      <c r="K569" s="54" t="s">
        <v>151</v>
      </c>
      <c r="L569" s="78" t="s">
        <v>129</v>
      </c>
      <c r="M569" s="78" t="s">
        <v>638</v>
      </c>
      <c r="N569" s="78" t="s">
        <v>130</v>
      </c>
      <c r="O569" s="78">
        <v>26.5</v>
      </c>
      <c r="P569" s="54">
        <v>0.7</v>
      </c>
      <c r="Q569" s="54" t="s">
        <v>724</v>
      </c>
      <c r="R569" s="54">
        <v>0.7</v>
      </c>
      <c r="S569" s="20" t="s">
        <v>696</v>
      </c>
      <c r="T569" s="56">
        <v>109.5</v>
      </c>
      <c r="U569" s="56">
        <v>21.55</v>
      </c>
      <c r="V569" s="56">
        <v>19</v>
      </c>
      <c r="W569" s="56">
        <f>SUM(V569/U569)*100-100</f>
        <v>-11.832946635730863</v>
      </c>
      <c r="X569" s="34">
        <f>IF(W569&lt;-66.66,1.96,-1)</f>
        <v>-1</v>
      </c>
      <c r="Y569" s="32">
        <f>SUM(Y568+X569)</f>
        <v>32.880000000000045</v>
      </c>
      <c r="Z569" s="34">
        <f>IF(W569&lt;-49.99,0.98,-1)</f>
        <v>-1</v>
      </c>
      <c r="AA569" s="34">
        <f>SUM(AA568+Table2[[#This Row],[Dob P/L]])</f>
        <v>-3.6999999999999322</v>
      </c>
      <c r="AB569" s="34">
        <f>IF(V569=1.01,(U569-1)*98%,-1)</f>
        <v>-1</v>
      </c>
      <c r="AC569" s="34">
        <f>SUM(AC568+Table2[[#This Row],[Win P/L]])</f>
        <v>81.623400000000018</v>
      </c>
    </row>
    <row r="570" spans="1:29" x14ac:dyDescent="0.25">
      <c r="A570" s="57">
        <v>43729.684027777781</v>
      </c>
      <c r="B570" s="51" t="s">
        <v>81</v>
      </c>
      <c r="C570" s="51" t="s">
        <v>466</v>
      </c>
      <c r="D570" s="84">
        <v>9</v>
      </c>
      <c r="E570" s="84">
        <v>9</v>
      </c>
      <c r="F570" s="84">
        <v>6</v>
      </c>
      <c r="G570" s="84">
        <v>91</v>
      </c>
      <c r="H570" s="51" t="s">
        <v>126</v>
      </c>
      <c r="I570" s="84" t="s">
        <v>131</v>
      </c>
      <c r="J570" s="84">
        <v>13</v>
      </c>
      <c r="K570" s="54" t="s">
        <v>679</v>
      </c>
      <c r="L570" s="78" t="s">
        <v>127</v>
      </c>
      <c r="M570" s="78" t="s">
        <v>704</v>
      </c>
      <c r="N570" s="78" t="s">
        <v>131</v>
      </c>
      <c r="O570" s="78">
        <v>7.5</v>
      </c>
      <c r="P570" s="54">
        <v>0.76919999999999999</v>
      </c>
      <c r="Q570" s="54" t="s">
        <v>680</v>
      </c>
      <c r="R570" s="54">
        <v>0.76923076923076927</v>
      </c>
      <c r="S570" s="20" t="s">
        <v>680</v>
      </c>
      <c r="T570" s="56">
        <v>65</v>
      </c>
      <c r="U570" s="56">
        <v>21.46</v>
      </c>
      <c r="V570" s="56">
        <v>15</v>
      </c>
      <c r="W570" s="56">
        <f>SUM(V570/U570)*100-100</f>
        <v>-30.102516309412863</v>
      </c>
      <c r="X570" s="34">
        <f>IF(W570&lt;-66.66,1.96,-1)</f>
        <v>-1</v>
      </c>
      <c r="Y570" s="32">
        <f>SUM(Y569+X570)</f>
        <v>31.880000000000045</v>
      </c>
      <c r="Z570" s="34">
        <f>IF(W570&lt;-49.99,0.98,-1)</f>
        <v>-1</v>
      </c>
      <c r="AA570" s="34">
        <f>SUM(AA569+Table2[[#This Row],[Dob P/L]])</f>
        <v>-4.6999999999999318</v>
      </c>
      <c r="AB570" s="34">
        <f>IF(V570=1.01,(U570-1)*98%,-1)</f>
        <v>-1</v>
      </c>
      <c r="AC570" s="34">
        <f>SUM(AC569+Table2[[#This Row],[Win P/L]])</f>
        <v>80.623400000000018</v>
      </c>
    </row>
    <row r="571" spans="1:29" x14ac:dyDescent="0.25">
      <c r="A571" s="57">
        <v>43729.6875</v>
      </c>
      <c r="B571" s="51" t="s">
        <v>969</v>
      </c>
      <c r="C571" s="51" t="s">
        <v>984</v>
      </c>
      <c r="D571" s="84">
        <v>4.5</v>
      </c>
      <c r="E571" s="84">
        <v>21</v>
      </c>
      <c r="F571" s="84">
        <v>1</v>
      </c>
      <c r="G571" s="84">
        <v>80</v>
      </c>
      <c r="H571" s="51" t="s">
        <v>356</v>
      </c>
      <c r="I571" s="84" t="s">
        <v>128</v>
      </c>
      <c r="J571" s="84">
        <v>7</v>
      </c>
      <c r="K571" s="54" t="s">
        <v>659</v>
      </c>
      <c r="L571" s="78" t="s">
        <v>127</v>
      </c>
      <c r="M571" s="78" t="s">
        <v>745</v>
      </c>
      <c r="N571" s="78" t="s">
        <v>127</v>
      </c>
      <c r="O571" s="78">
        <v>19</v>
      </c>
      <c r="P571" s="54">
        <v>0.71430000000000005</v>
      </c>
      <c r="Q571" s="54" t="s">
        <v>663</v>
      </c>
      <c r="R571" s="54">
        <v>0.7142857142857143</v>
      </c>
      <c r="S571" s="20" t="s">
        <v>681</v>
      </c>
      <c r="T571" s="56">
        <v>27.5</v>
      </c>
      <c r="U571" s="56">
        <v>5.3</v>
      </c>
      <c r="V571" s="56">
        <v>3.05</v>
      </c>
      <c r="W571" s="56">
        <f>SUM(V571/U571)*100-100</f>
        <v>-42.452830188679243</v>
      </c>
      <c r="X571" s="34">
        <f>IF(W571&lt;-66.66,1.96,-1)</f>
        <v>-1</v>
      </c>
      <c r="Y571" s="32">
        <f>SUM(Y570+X571)</f>
        <v>30.880000000000045</v>
      </c>
      <c r="Z571" s="34">
        <f>IF(W571&lt;-49.99,0.98,-1)</f>
        <v>-1</v>
      </c>
      <c r="AA571" s="34">
        <f>SUM(AA570+Table2[[#This Row],[Dob P/L]])</f>
        <v>-5.6999999999999318</v>
      </c>
      <c r="AB571" s="34">
        <f>IF(V571=1.01,(U571-1)*98%,-1)</f>
        <v>-1</v>
      </c>
      <c r="AC571" s="34">
        <f>SUM(AC570+Table2[[#This Row],[Win P/L]])</f>
        <v>79.623400000000018</v>
      </c>
    </row>
    <row r="572" spans="1:29" x14ac:dyDescent="0.25">
      <c r="A572" s="58">
        <v>43729.736111111109</v>
      </c>
      <c r="B572" s="60" t="s">
        <v>248</v>
      </c>
      <c r="C572" s="60" t="s">
        <v>988</v>
      </c>
      <c r="D572" s="85">
        <v>8</v>
      </c>
      <c r="E572" s="85">
        <v>41</v>
      </c>
      <c r="F572" s="85">
        <v>5</v>
      </c>
      <c r="G572" s="85">
        <v>75</v>
      </c>
      <c r="H572" s="60" t="s">
        <v>47</v>
      </c>
      <c r="I572" s="85" t="s">
        <v>128</v>
      </c>
      <c r="J572" s="85">
        <v>10</v>
      </c>
      <c r="K572" s="61" t="s">
        <v>140</v>
      </c>
      <c r="L572" s="83" t="s">
        <v>129</v>
      </c>
      <c r="M572" s="83" t="s">
        <v>310</v>
      </c>
      <c r="N572" s="83" t="s">
        <v>131</v>
      </c>
      <c r="O572" s="83">
        <v>7.5</v>
      </c>
      <c r="P572" s="61">
        <v>0.7</v>
      </c>
      <c r="Q572" s="61" t="s">
        <v>724</v>
      </c>
      <c r="R572" s="61">
        <v>0.7</v>
      </c>
      <c r="S572" s="45" t="s">
        <v>696</v>
      </c>
      <c r="T572" s="62">
        <v>36.5</v>
      </c>
      <c r="U572" s="62">
        <v>8.56</v>
      </c>
      <c r="V572" s="62">
        <v>4</v>
      </c>
      <c r="W572" s="62">
        <f>SUM(V572/U572)*100-100</f>
        <v>-53.271028037383175</v>
      </c>
      <c r="X572" s="34">
        <f>IF(W572&lt;-66.66,1.96,-1)</f>
        <v>-1</v>
      </c>
      <c r="Y572" s="32">
        <f>SUM(Y571+X572)</f>
        <v>29.880000000000045</v>
      </c>
      <c r="Z572" s="34">
        <f>IF(W572&lt;-49.99,0.98,-1)</f>
        <v>0.98</v>
      </c>
      <c r="AA572" s="34">
        <f>SUM(AA571+Table2[[#This Row],[Dob P/L]])</f>
        <v>-4.7199999999999314</v>
      </c>
      <c r="AB572" s="34">
        <f>IF(V572=1.01,(U572-1)*98%,-1)</f>
        <v>-1</v>
      </c>
      <c r="AC572" s="34">
        <f>SUM(AC571+Table2[[#This Row],[Win P/L]])</f>
        <v>78.623400000000018</v>
      </c>
    </row>
    <row r="573" spans="1:29" x14ac:dyDescent="0.25">
      <c r="A573" s="57">
        <v>43730.6875</v>
      </c>
      <c r="B573" s="51" t="s">
        <v>38</v>
      </c>
      <c r="C573" s="51" t="s">
        <v>555</v>
      </c>
      <c r="D573" s="84">
        <v>10</v>
      </c>
      <c r="E573" s="84">
        <v>8</v>
      </c>
      <c r="F573" s="84">
        <v>4</v>
      </c>
      <c r="G573" s="84">
        <v>72</v>
      </c>
      <c r="H573" s="53" t="s">
        <v>258</v>
      </c>
      <c r="I573" s="84" t="s">
        <v>127</v>
      </c>
      <c r="J573" s="84" t="s">
        <v>138</v>
      </c>
      <c r="K573" s="54">
        <v>0.25</v>
      </c>
      <c r="L573" s="78" t="s">
        <v>127</v>
      </c>
      <c r="M573" s="78" t="s">
        <v>650</v>
      </c>
      <c r="N573" s="78" t="s">
        <v>127</v>
      </c>
      <c r="O573" s="78" t="s">
        <v>992</v>
      </c>
      <c r="P573" s="54">
        <v>0.75</v>
      </c>
      <c r="Q573" s="54">
        <v>0.875</v>
      </c>
      <c r="R573" s="54" t="s">
        <v>993</v>
      </c>
      <c r="S573" s="20">
        <v>0.75</v>
      </c>
      <c r="T573" s="56" t="s">
        <v>994</v>
      </c>
      <c r="U573" s="56">
        <v>13</v>
      </c>
      <c r="V573" s="56">
        <v>12.5</v>
      </c>
      <c r="W573" s="56">
        <f>SUM(V573/U573)*100-100</f>
        <v>-3.8461538461538396</v>
      </c>
      <c r="X573" s="34">
        <f>IF(W573&lt;-66.66,1.96,-1)</f>
        <v>-1</v>
      </c>
      <c r="Y573" s="32">
        <f>SUM(Y572+X573)</f>
        <v>28.880000000000045</v>
      </c>
      <c r="Z573" s="34">
        <f>IF(W573&lt;-49.99,0.98,-1)</f>
        <v>-1</v>
      </c>
      <c r="AA573" s="34">
        <f>SUM(AA572+Table2[[#This Row],[Dob P/L]])</f>
        <v>-5.7199999999999314</v>
      </c>
      <c r="AB573" s="34">
        <f>IF(V573=1.01,(U573-1)*98%,-1)</f>
        <v>-1</v>
      </c>
      <c r="AC573" s="34">
        <f>SUM(AC572+Table2[[#This Row],[Win P/L]])</f>
        <v>77.623400000000018</v>
      </c>
    </row>
    <row r="574" spans="1:29" x14ac:dyDescent="0.25">
      <c r="A574" s="57">
        <v>43731.614583333336</v>
      </c>
      <c r="B574" s="51" t="s">
        <v>995</v>
      </c>
      <c r="C574" s="51" t="s">
        <v>1002</v>
      </c>
      <c r="D574" s="84">
        <v>11</v>
      </c>
      <c r="E574" s="84">
        <v>315</v>
      </c>
      <c r="F574" s="84">
        <v>0</v>
      </c>
      <c r="G574" s="84">
        <v>112</v>
      </c>
      <c r="H574" s="51" t="s">
        <v>300</v>
      </c>
      <c r="I574" s="84" t="s">
        <v>127</v>
      </c>
      <c r="J574" s="84">
        <v>5</v>
      </c>
      <c r="K574" s="54" t="s">
        <v>723</v>
      </c>
      <c r="L574" s="78" t="s">
        <v>127</v>
      </c>
      <c r="M574" s="78" t="s">
        <v>629</v>
      </c>
      <c r="N574" s="78" t="s">
        <v>127</v>
      </c>
      <c r="O574" s="78">
        <v>-11.5</v>
      </c>
      <c r="P574" s="54">
        <v>0.8</v>
      </c>
      <c r="Q574" s="54" t="s">
        <v>724</v>
      </c>
      <c r="R574" s="54">
        <v>0.8</v>
      </c>
      <c r="S574" s="20" t="s">
        <v>724</v>
      </c>
      <c r="T574" s="56">
        <v>28</v>
      </c>
      <c r="U574" s="56">
        <v>12.06</v>
      </c>
      <c r="V574" s="56">
        <v>7.2</v>
      </c>
      <c r="W574" s="56">
        <f>SUM(V574/U574)*100-100</f>
        <v>-40.298507462686572</v>
      </c>
      <c r="X574" s="34">
        <f>IF(W574&lt;-66.66,1.96,-1)</f>
        <v>-1</v>
      </c>
      <c r="Y574" s="32">
        <f>SUM(Y573+X574)</f>
        <v>27.880000000000045</v>
      </c>
      <c r="Z574" s="34">
        <f>IF(W574&lt;-49.99,0.98,-1)</f>
        <v>-1</v>
      </c>
      <c r="AA574" s="34">
        <f>SUM(AA573+Table2[[#This Row],[Dob P/L]])</f>
        <v>-6.7199999999999314</v>
      </c>
      <c r="AB574" s="34">
        <f>IF(V574=1.01,(U574-1)*98%,-1)</f>
        <v>-1</v>
      </c>
      <c r="AC574" s="34">
        <f>SUM(AC573+Table2[[#This Row],[Win P/L]])</f>
        <v>76.623400000000018</v>
      </c>
    </row>
    <row r="575" spans="1:29" x14ac:dyDescent="0.25">
      <c r="A575" s="57">
        <v>43731.625</v>
      </c>
      <c r="B575" s="51" t="s">
        <v>1003</v>
      </c>
      <c r="C575" s="51" t="s">
        <v>1004</v>
      </c>
      <c r="D575" s="84">
        <v>6.5</v>
      </c>
      <c r="E575" s="84">
        <v>5</v>
      </c>
      <c r="F575" s="84">
        <v>10</v>
      </c>
      <c r="G575" s="84">
        <v>70</v>
      </c>
      <c r="H575" s="51" t="s">
        <v>378</v>
      </c>
      <c r="I575" s="84" t="s">
        <v>128</v>
      </c>
      <c r="J575" s="84">
        <v>5</v>
      </c>
      <c r="K575" s="54" t="s">
        <v>607</v>
      </c>
      <c r="L575" s="78" t="s">
        <v>128</v>
      </c>
      <c r="M575" s="78" t="s">
        <v>650</v>
      </c>
      <c r="N575" s="78" t="s">
        <v>127</v>
      </c>
      <c r="O575" s="78">
        <v>-11.5</v>
      </c>
      <c r="P575" s="54">
        <v>0.8</v>
      </c>
      <c r="Q575" s="54" t="s">
        <v>724</v>
      </c>
      <c r="R575" s="54">
        <v>0.8</v>
      </c>
      <c r="S575" s="20" t="s">
        <v>724</v>
      </c>
      <c r="T575" s="56">
        <v>28</v>
      </c>
      <c r="U575" s="56">
        <v>18.41</v>
      </c>
      <c r="V575" s="56">
        <v>13.5</v>
      </c>
      <c r="W575" s="56">
        <f>SUM(V575/U575)*100-100</f>
        <v>-26.670287887017935</v>
      </c>
      <c r="X575" s="34">
        <f>IF(W575&lt;-66.66,1.96,-1)</f>
        <v>-1</v>
      </c>
      <c r="Y575" s="32">
        <f>SUM(Y574+X575)</f>
        <v>26.880000000000045</v>
      </c>
      <c r="Z575" s="34">
        <f>IF(W575&lt;-49.99,0.98,-1)</f>
        <v>-1</v>
      </c>
      <c r="AA575" s="34">
        <f>SUM(AA574+Table2[[#This Row],[Dob P/L]])</f>
        <v>-7.7199999999999314</v>
      </c>
      <c r="AB575" s="34">
        <f>IF(V575=1.01,(U575-1)*98%,-1)</f>
        <v>-1</v>
      </c>
      <c r="AC575" s="34">
        <f>SUM(AC574+Table2[[#This Row],[Win P/L]])</f>
        <v>75.623400000000018</v>
      </c>
    </row>
    <row r="576" spans="1:29" x14ac:dyDescent="0.25">
      <c r="A576" s="57">
        <v>43731.635416666664</v>
      </c>
      <c r="B576" s="51" t="s">
        <v>995</v>
      </c>
      <c r="C576" s="51" t="s">
        <v>530</v>
      </c>
      <c r="D576" s="84">
        <v>15</v>
      </c>
      <c r="E576" s="84">
        <v>28</v>
      </c>
      <c r="F576" s="84">
        <v>0</v>
      </c>
      <c r="G576" s="84">
        <v>132</v>
      </c>
      <c r="H576" s="51" t="s">
        <v>531</v>
      </c>
      <c r="I576" s="84" t="s">
        <v>139</v>
      </c>
      <c r="J576" s="84">
        <v>24</v>
      </c>
      <c r="K576" s="54" t="s">
        <v>1006</v>
      </c>
      <c r="L576" s="78" t="s">
        <v>127</v>
      </c>
      <c r="M576" s="78" t="s">
        <v>976</v>
      </c>
      <c r="N576" s="78" t="s">
        <v>130</v>
      </c>
      <c r="O576" s="78">
        <v>-34.5</v>
      </c>
      <c r="P576" s="54">
        <v>0.75</v>
      </c>
      <c r="Q576" s="54" t="s">
        <v>1007</v>
      </c>
      <c r="R576" s="54">
        <v>0.75</v>
      </c>
      <c r="S576" s="20" t="s">
        <v>740</v>
      </c>
      <c r="T576" s="56">
        <v>111</v>
      </c>
      <c r="U576" s="56">
        <v>12.9</v>
      </c>
      <c r="V576" s="56">
        <v>4.2</v>
      </c>
      <c r="W576" s="56">
        <f>SUM(V576/U576)*100-100</f>
        <v>-67.441860465116278</v>
      </c>
      <c r="X576" s="34">
        <f>IF(W576&lt;-66.66,1.96,-1)</f>
        <v>1.96</v>
      </c>
      <c r="Y576" s="32">
        <f>SUM(Y575+X576)</f>
        <v>28.840000000000046</v>
      </c>
      <c r="Z576" s="34">
        <f>IF(W576&lt;-49.99,0.98,-1)</f>
        <v>0.98</v>
      </c>
      <c r="AA576" s="34">
        <f>SUM(AA575+Table2[[#This Row],[Dob P/L]])</f>
        <v>-6.7399999999999309</v>
      </c>
      <c r="AB576" s="34">
        <f>IF(V576=1.01,(U576-1)*98%,-1)</f>
        <v>-1</v>
      </c>
      <c r="AC576" s="34">
        <f>SUM(AC575+Table2[[#This Row],[Win P/L]])</f>
        <v>74.623400000000018</v>
      </c>
    </row>
    <row r="577" spans="1:29" x14ac:dyDescent="0.25">
      <c r="A577" s="57">
        <v>43731.642361111109</v>
      </c>
      <c r="B577" s="51" t="s">
        <v>76</v>
      </c>
      <c r="C577" s="51" t="s">
        <v>304</v>
      </c>
      <c r="D577" s="84">
        <v>6.5</v>
      </c>
      <c r="E577" s="84">
        <v>9</v>
      </c>
      <c r="F577" s="84">
        <v>1</v>
      </c>
      <c r="G577" s="84">
        <v>83</v>
      </c>
      <c r="H577" s="51" t="s">
        <v>155</v>
      </c>
      <c r="I577" s="84" t="s">
        <v>131</v>
      </c>
      <c r="J577" s="84">
        <v>18</v>
      </c>
      <c r="K577" s="54" t="s">
        <v>735</v>
      </c>
      <c r="L577" s="78" t="s">
        <v>127</v>
      </c>
      <c r="M577" s="78" t="s">
        <v>677</v>
      </c>
      <c r="N577" s="78" t="s">
        <v>129</v>
      </c>
      <c r="O577" s="78">
        <v>-2</v>
      </c>
      <c r="P577" s="54">
        <v>0.72219999999999995</v>
      </c>
      <c r="Q577" s="54" t="s">
        <v>671</v>
      </c>
      <c r="R577" s="54">
        <v>0.72222222222222221</v>
      </c>
      <c r="S577" s="20" t="s">
        <v>811</v>
      </c>
      <c r="T577" s="56">
        <v>73.5</v>
      </c>
      <c r="U577" s="56">
        <v>6.49</v>
      </c>
      <c r="V577" s="56">
        <v>2</v>
      </c>
      <c r="W577" s="56">
        <f>SUM(V577/U577)*100-100</f>
        <v>-69.183359013867488</v>
      </c>
      <c r="X577" s="34">
        <f>IF(W577&lt;-66.66,1.96,-1)</f>
        <v>1.96</v>
      </c>
      <c r="Y577" s="32">
        <f>SUM(Y576+X577)</f>
        <v>30.800000000000047</v>
      </c>
      <c r="Z577" s="34">
        <f>IF(W577&lt;-49.99,0.98,-1)</f>
        <v>0.98</v>
      </c>
      <c r="AA577" s="34">
        <f>SUM(AA576+Table2[[#This Row],[Dob P/L]])</f>
        <v>-5.7599999999999305</v>
      </c>
      <c r="AB577" s="34">
        <f>IF(V577=1.01,(U577-1)*98%,-1)</f>
        <v>-1</v>
      </c>
      <c r="AC577" s="34">
        <f>SUM(AC576+Table2[[#This Row],[Win P/L]])</f>
        <v>73.623400000000018</v>
      </c>
    </row>
    <row r="578" spans="1:29" x14ac:dyDescent="0.25">
      <c r="A578" s="57">
        <v>43731.659722222219</v>
      </c>
      <c r="B578" s="51" t="s">
        <v>995</v>
      </c>
      <c r="C578" s="51" t="s">
        <v>998</v>
      </c>
      <c r="D578" s="84">
        <v>21</v>
      </c>
      <c r="E578" s="84">
        <v>271</v>
      </c>
      <c r="F578" s="84">
        <v>0</v>
      </c>
      <c r="G578" s="84">
        <v>118</v>
      </c>
      <c r="H578" s="51" t="s">
        <v>999</v>
      </c>
      <c r="I578" s="84" t="s">
        <v>128</v>
      </c>
      <c r="J578" s="84">
        <v>3</v>
      </c>
      <c r="K578" s="54" t="s">
        <v>670</v>
      </c>
      <c r="L578" s="78" t="s">
        <v>128</v>
      </c>
      <c r="M578" s="78" t="s">
        <v>942</v>
      </c>
      <c r="N578" s="78" t="s">
        <v>128</v>
      </c>
      <c r="O578" s="78">
        <v>-21</v>
      </c>
      <c r="P578" s="54">
        <v>1</v>
      </c>
      <c r="Q578" s="54" t="s">
        <v>663</v>
      </c>
      <c r="R578" s="54">
        <v>1</v>
      </c>
      <c r="S578" s="20" t="s">
        <v>663</v>
      </c>
      <c r="T578" s="56">
        <v>28.5</v>
      </c>
      <c r="U578" s="56">
        <v>55</v>
      </c>
      <c r="V578" s="56">
        <v>50</v>
      </c>
      <c r="W578" s="56">
        <f>SUM(V578/U578)*100-100</f>
        <v>-9.0909090909090935</v>
      </c>
      <c r="X578" s="34">
        <f>IF(W578&lt;-66.66,1.96,-1)</f>
        <v>-1</v>
      </c>
      <c r="Y578" s="32">
        <f>SUM(Y577+X578)</f>
        <v>29.800000000000047</v>
      </c>
      <c r="Z578" s="34">
        <f>IF(W578&lt;-49.99,0.98,-1)</f>
        <v>-1</v>
      </c>
      <c r="AA578" s="34">
        <f>SUM(AA577+Table2[[#This Row],[Dob P/L]])</f>
        <v>-6.7599999999999305</v>
      </c>
      <c r="AB578" s="34">
        <f>IF(V578=1.01,(U578-1)*98%,-1)</f>
        <v>-1</v>
      </c>
      <c r="AC578" s="34">
        <f>SUM(AC577+Table2[[#This Row],[Win P/L]])</f>
        <v>72.623400000000018</v>
      </c>
    </row>
    <row r="579" spans="1:29" x14ac:dyDescent="0.25">
      <c r="A579" s="57">
        <v>43731.680555555555</v>
      </c>
      <c r="B579" s="51" t="s">
        <v>995</v>
      </c>
      <c r="C579" s="51" t="s">
        <v>996</v>
      </c>
      <c r="D579" s="84">
        <v>15</v>
      </c>
      <c r="E579" s="84">
        <v>33</v>
      </c>
      <c r="F579" s="84">
        <v>0</v>
      </c>
      <c r="G579" s="84">
        <v>95</v>
      </c>
      <c r="H579" s="51" t="s">
        <v>997</v>
      </c>
      <c r="I579" s="84" t="s">
        <v>219</v>
      </c>
      <c r="J579" s="84">
        <v>20</v>
      </c>
      <c r="K579" s="54" t="s">
        <v>220</v>
      </c>
      <c r="L579" s="78" t="s">
        <v>127</v>
      </c>
      <c r="M579" s="78" t="s">
        <v>165</v>
      </c>
      <c r="N579" s="78" t="s">
        <v>123</v>
      </c>
      <c r="O579" s="78">
        <v>47.5</v>
      </c>
      <c r="P579" s="54">
        <v>0.7</v>
      </c>
      <c r="Q579" s="54" t="s">
        <v>724</v>
      </c>
      <c r="R579" s="54">
        <v>0.7</v>
      </c>
      <c r="S579" s="20" t="s">
        <v>696</v>
      </c>
      <c r="T579" s="56">
        <v>73</v>
      </c>
      <c r="U579" s="56">
        <v>5.67</v>
      </c>
      <c r="V579" s="56">
        <v>5.0999999999999996</v>
      </c>
      <c r="W579" s="56">
        <f>SUM(V579/U579)*100-100</f>
        <v>-10.052910052910065</v>
      </c>
      <c r="X579" s="34">
        <f>IF(W579&lt;-66.66,1.96,-1)</f>
        <v>-1</v>
      </c>
      <c r="Y579" s="32">
        <f>SUM(Y578+X579)</f>
        <v>28.800000000000047</v>
      </c>
      <c r="Z579" s="34">
        <f>IF(W579&lt;-49.99,0.98,-1)</f>
        <v>-1</v>
      </c>
      <c r="AA579" s="34">
        <f>SUM(AA578+Table2[[#This Row],[Dob P/L]])</f>
        <v>-7.7599999999999305</v>
      </c>
      <c r="AB579" s="34">
        <f>IF(V579=1.01,(U579-1)*98%,-1)</f>
        <v>-1</v>
      </c>
      <c r="AC579" s="34">
        <f>SUM(AC578+Table2[[#This Row],[Win P/L]])</f>
        <v>71.623400000000018</v>
      </c>
    </row>
    <row r="580" spans="1:29" x14ac:dyDescent="0.25">
      <c r="A580" s="57">
        <v>43731.75</v>
      </c>
      <c r="B580" s="51" t="s">
        <v>294</v>
      </c>
      <c r="C580" s="51" t="s">
        <v>385</v>
      </c>
      <c r="D580" s="84">
        <v>17</v>
      </c>
      <c r="E580" s="84">
        <v>12</v>
      </c>
      <c r="F580" s="84">
        <v>10</v>
      </c>
      <c r="G580" s="84">
        <v>65</v>
      </c>
      <c r="H580" s="51" t="s">
        <v>831</v>
      </c>
      <c r="I580" s="84" t="s">
        <v>128</v>
      </c>
      <c r="J580" s="84">
        <v>7</v>
      </c>
      <c r="K580" s="54" t="s">
        <v>659</v>
      </c>
      <c r="L580" s="78" t="s">
        <v>127</v>
      </c>
      <c r="M580" s="78" t="s">
        <v>629</v>
      </c>
      <c r="N580" s="78" t="s">
        <v>127</v>
      </c>
      <c r="O580" s="78">
        <v>-11.5</v>
      </c>
      <c r="P580" s="54">
        <v>0.71430000000000005</v>
      </c>
      <c r="Q580" s="54" t="s">
        <v>716</v>
      </c>
      <c r="R580" s="54">
        <v>0.7142857142857143</v>
      </c>
      <c r="S580" s="20" t="s">
        <v>681</v>
      </c>
      <c r="T580" s="56">
        <v>27.5</v>
      </c>
      <c r="U580" s="56">
        <v>33.229999999999997</v>
      </c>
      <c r="V580" s="56">
        <v>29</v>
      </c>
      <c r="W580" s="56">
        <f>SUM(V580/U580)*100-100</f>
        <v>-12.729461330123371</v>
      </c>
      <c r="X580" s="34">
        <f>IF(W580&lt;-66.66,1.96,-1)</f>
        <v>-1</v>
      </c>
      <c r="Y580" s="32">
        <f>SUM(Y579+X580)</f>
        <v>27.800000000000047</v>
      </c>
      <c r="Z580" s="34">
        <f>IF(W580&lt;-49.99,0.98,-1)</f>
        <v>-1</v>
      </c>
      <c r="AA580" s="34">
        <f>SUM(AA579+Table2[[#This Row],[Dob P/L]])</f>
        <v>-8.7599999999999305</v>
      </c>
      <c r="AB580" s="34">
        <f>IF(V580=1.01,(U580-1)*98%,-1)</f>
        <v>-1</v>
      </c>
      <c r="AC580" s="34">
        <f>SUM(AC579+Table2[[#This Row],[Win P/L]])</f>
        <v>70.623400000000018</v>
      </c>
    </row>
    <row r="581" spans="1:29" x14ac:dyDescent="0.25">
      <c r="A581" s="57">
        <v>43731.760416666664</v>
      </c>
      <c r="B581" s="51" t="s">
        <v>1003</v>
      </c>
      <c r="C581" s="51" t="s">
        <v>1008</v>
      </c>
      <c r="D581" s="84">
        <v>13</v>
      </c>
      <c r="E581" s="84">
        <v>67</v>
      </c>
      <c r="F581" s="84">
        <v>11</v>
      </c>
      <c r="G581" s="84">
        <v>75</v>
      </c>
      <c r="H581" s="51" t="s">
        <v>556</v>
      </c>
      <c r="I581" s="84" t="s">
        <v>128</v>
      </c>
      <c r="J581" s="84">
        <v>7</v>
      </c>
      <c r="K581" s="54" t="s">
        <v>659</v>
      </c>
      <c r="L581" s="78" t="s">
        <v>127</v>
      </c>
      <c r="M581" s="78" t="s">
        <v>689</v>
      </c>
      <c r="N581" s="78" t="s">
        <v>127</v>
      </c>
      <c r="O581" s="78">
        <v>-11.5</v>
      </c>
      <c r="P581" s="54">
        <v>0.71430000000000005</v>
      </c>
      <c r="Q581" s="54" t="s">
        <v>716</v>
      </c>
      <c r="R581" s="54">
        <v>0.7142857142857143</v>
      </c>
      <c r="S581" s="20" t="s">
        <v>681</v>
      </c>
      <c r="T581" s="56">
        <v>27.5</v>
      </c>
      <c r="U581" s="56">
        <v>15.15</v>
      </c>
      <c r="V581" s="56">
        <v>13.5</v>
      </c>
      <c r="W581" s="56">
        <f>SUM(V581/U581)*100-100</f>
        <v>-10.89108910891089</v>
      </c>
      <c r="X581" s="34">
        <f>IF(W581&lt;-66.66,1.96,-1)</f>
        <v>-1</v>
      </c>
      <c r="Y581" s="32">
        <f>SUM(Y580+X581)</f>
        <v>26.800000000000047</v>
      </c>
      <c r="Z581" s="34">
        <f>IF(W581&lt;-49.99,0.98,-1)</f>
        <v>-1</v>
      </c>
      <c r="AA581" s="34">
        <f>SUM(AA580+Table2[[#This Row],[Dob P/L]])</f>
        <v>-9.7599999999999305</v>
      </c>
      <c r="AB581" s="34">
        <f>IF(V581=1.01,(U581-1)*98%,-1)</f>
        <v>-1</v>
      </c>
      <c r="AC581" s="34">
        <f>SUM(AC580+Table2[[#This Row],[Win P/L]])</f>
        <v>69.623400000000018</v>
      </c>
    </row>
    <row r="582" spans="1:29" x14ac:dyDescent="0.25">
      <c r="A582" s="57">
        <v>43731.770833333336</v>
      </c>
      <c r="B582" s="51" t="s">
        <v>294</v>
      </c>
      <c r="C582" s="51" t="s">
        <v>1000</v>
      </c>
      <c r="D582" s="84">
        <v>13</v>
      </c>
      <c r="E582" s="84">
        <v>90</v>
      </c>
      <c r="F582" s="84">
        <v>6</v>
      </c>
      <c r="G582" s="84">
        <v>50</v>
      </c>
      <c r="H582" s="51" t="s">
        <v>19</v>
      </c>
      <c r="I582" s="84" t="s">
        <v>219</v>
      </c>
      <c r="J582" s="84">
        <v>3</v>
      </c>
      <c r="K582" s="54" t="s">
        <v>220</v>
      </c>
      <c r="L582" s="78" t="s">
        <v>129</v>
      </c>
      <c r="M582" s="78" t="s">
        <v>173</v>
      </c>
      <c r="N582" s="78" t="s">
        <v>219</v>
      </c>
      <c r="O582" s="78">
        <v>0</v>
      </c>
      <c r="P582" s="54">
        <v>1</v>
      </c>
      <c r="Q582" s="54" t="s">
        <v>663</v>
      </c>
      <c r="R582" s="54">
        <v>1</v>
      </c>
      <c r="S582" s="20" t="s">
        <v>663</v>
      </c>
      <c r="T582" s="56">
        <v>28.5</v>
      </c>
      <c r="U582" s="56">
        <v>23.55</v>
      </c>
      <c r="V582" s="56">
        <v>10</v>
      </c>
      <c r="W582" s="56">
        <f>SUM(V582/U582)*100-100</f>
        <v>-57.537154989384291</v>
      </c>
      <c r="X582" s="34">
        <f>IF(W582&lt;-66.66,1.96,-1)</f>
        <v>-1</v>
      </c>
      <c r="Y582" s="32">
        <f>SUM(Y581+X582)</f>
        <v>25.800000000000047</v>
      </c>
      <c r="Z582" s="34">
        <f>IF(W582&lt;-49.99,0.98,-1)</f>
        <v>0.98</v>
      </c>
      <c r="AA582" s="34">
        <f>SUM(AA581+Table2[[#This Row],[Dob P/L]])</f>
        <v>-8.7799999999999301</v>
      </c>
      <c r="AB582" s="34">
        <f>IF(V582=1.01,(U582-1)*98%,-1)</f>
        <v>-1</v>
      </c>
      <c r="AC582" s="34">
        <f>SUM(AC581+Table2[[#This Row],[Win P/L]])</f>
        <v>68.623400000000018</v>
      </c>
    </row>
    <row r="583" spans="1:29" x14ac:dyDescent="0.25">
      <c r="A583" s="57">
        <v>43731.78125</v>
      </c>
      <c r="B583" s="51" t="s">
        <v>1003</v>
      </c>
      <c r="C583" s="51" t="s">
        <v>1005</v>
      </c>
      <c r="D583" s="84">
        <v>7</v>
      </c>
      <c r="E583" s="84">
        <v>40</v>
      </c>
      <c r="F583" s="84">
        <v>8</v>
      </c>
      <c r="G583" s="84">
        <v>87</v>
      </c>
      <c r="H583" s="51" t="s">
        <v>600</v>
      </c>
      <c r="I583" s="84" t="s">
        <v>128</v>
      </c>
      <c r="J583" s="84">
        <v>5</v>
      </c>
      <c r="K583" s="54" t="s">
        <v>607</v>
      </c>
      <c r="L583" s="78" t="s">
        <v>128</v>
      </c>
      <c r="M583" s="78" t="s">
        <v>948</v>
      </c>
      <c r="N583" s="78" t="s">
        <v>127</v>
      </c>
      <c r="O583" s="78">
        <v>-11.5</v>
      </c>
      <c r="P583" s="54">
        <v>0.8</v>
      </c>
      <c r="Q583" s="54" t="s">
        <v>663</v>
      </c>
      <c r="R583" s="54">
        <v>0.8</v>
      </c>
      <c r="S583" s="20" t="s">
        <v>724</v>
      </c>
      <c r="T583" s="56">
        <v>28</v>
      </c>
      <c r="U583" s="56">
        <v>4.9000000000000004</v>
      </c>
      <c r="V583" s="56">
        <v>2</v>
      </c>
      <c r="W583" s="56">
        <f>SUM(V583/U583)*100-100</f>
        <v>-59.183673469387763</v>
      </c>
      <c r="X583" s="34">
        <f>IF(W583&lt;-66.66,1.96,-1)</f>
        <v>-1</v>
      </c>
      <c r="Y583" s="32">
        <f>SUM(Y582+X583)</f>
        <v>24.800000000000047</v>
      </c>
      <c r="Z583" s="34">
        <f>IF(W583&lt;-49.99,0.98,-1)</f>
        <v>0.98</v>
      </c>
      <c r="AA583" s="34">
        <f>SUM(AA582+Table2[[#This Row],[Dob P/L]])</f>
        <v>-7.7999999999999297</v>
      </c>
      <c r="AB583" s="34">
        <f>IF(V583=1.01,(U583-1)*98%,-1)</f>
        <v>-1</v>
      </c>
      <c r="AC583" s="34">
        <f>SUM(AC582+Table2[[#This Row],[Win P/L]])</f>
        <v>67.623400000000018</v>
      </c>
    </row>
    <row r="584" spans="1:29" x14ac:dyDescent="0.25">
      <c r="A584" s="57">
        <v>43731.833333333336</v>
      </c>
      <c r="B584" s="51" t="s">
        <v>294</v>
      </c>
      <c r="C584" s="51" t="s">
        <v>1001</v>
      </c>
      <c r="D584" s="84">
        <v>11</v>
      </c>
      <c r="E584" s="84">
        <v>40</v>
      </c>
      <c r="F584" s="84">
        <v>10</v>
      </c>
      <c r="G584" s="84">
        <v>67</v>
      </c>
      <c r="H584" s="51" t="s">
        <v>22</v>
      </c>
      <c r="I584" s="84" t="s">
        <v>219</v>
      </c>
      <c r="J584" s="84">
        <v>3</v>
      </c>
      <c r="K584" s="54" t="s">
        <v>220</v>
      </c>
      <c r="L584" s="78" t="s">
        <v>129</v>
      </c>
      <c r="M584" s="78" t="s">
        <v>991</v>
      </c>
      <c r="N584" s="78" t="s">
        <v>219</v>
      </c>
      <c r="O584" s="78">
        <v>0</v>
      </c>
      <c r="P584" s="54">
        <v>1</v>
      </c>
      <c r="Q584" s="54" t="s">
        <v>663</v>
      </c>
      <c r="R584" s="54">
        <v>1</v>
      </c>
      <c r="S584" s="20" t="s">
        <v>663</v>
      </c>
      <c r="T584" s="56">
        <v>28.5</v>
      </c>
      <c r="U584" s="56">
        <v>16.5</v>
      </c>
      <c r="V584" s="56">
        <v>16</v>
      </c>
      <c r="W584" s="56">
        <f>SUM(V584/U584)*100-100</f>
        <v>-3.0303030303030312</v>
      </c>
      <c r="X584" s="34">
        <f>IF(W584&lt;-66.66,1.96,-1)</f>
        <v>-1</v>
      </c>
      <c r="Y584" s="32">
        <f>SUM(Y583+X584)</f>
        <v>23.800000000000047</v>
      </c>
      <c r="Z584" s="34">
        <f>IF(W584&lt;-49.99,0.98,-1)</f>
        <v>-1</v>
      </c>
      <c r="AA584" s="34">
        <f>SUM(AA583+Table2[[#This Row],[Dob P/L]])</f>
        <v>-8.7999999999999297</v>
      </c>
      <c r="AB584" s="34">
        <f>IF(V584=1.01,(U584-1)*98%,-1)</f>
        <v>-1</v>
      </c>
      <c r="AC584" s="34">
        <f>SUM(AC583+Table2[[#This Row],[Win P/L]])</f>
        <v>66.623400000000018</v>
      </c>
    </row>
    <row r="585" spans="1:29" x14ac:dyDescent="0.25">
      <c r="A585" s="57">
        <v>43731.854166666664</v>
      </c>
      <c r="B585" s="51" t="s">
        <v>294</v>
      </c>
      <c r="C585" s="51" t="s">
        <v>1009</v>
      </c>
      <c r="D585" s="84">
        <v>51</v>
      </c>
      <c r="E585" s="84">
        <v>7</v>
      </c>
      <c r="F585" s="84">
        <v>4</v>
      </c>
      <c r="G585" s="84">
        <v>46</v>
      </c>
      <c r="H585" s="51" t="s">
        <v>1010</v>
      </c>
      <c r="I585" s="84" t="s">
        <v>219</v>
      </c>
      <c r="J585" s="84">
        <v>7</v>
      </c>
      <c r="K585" s="54" t="s">
        <v>220</v>
      </c>
      <c r="L585" s="78" t="s">
        <v>129</v>
      </c>
      <c r="M585" s="78" t="s">
        <v>218</v>
      </c>
      <c r="N585" s="78" t="s">
        <v>219</v>
      </c>
      <c r="O585" s="78">
        <v>0</v>
      </c>
      <c r="P585" s="54">
        <v>0.71430000000000005</v>
      </c>
      <c r="Q585" s="54" t="s">
        <v>681</v>
      </c>
      <c r="R585" s="54">
        <v>0.7142857142857143</v>
      </c>
      <c r="S585" s="20" t="s">
        <v>681</v>
      </c>
      <c r="T585" s="56">
        <v>27.5</v>
      </c>
      <c r="U585" s="56">
        <v>125.89</v>
      </c>
      <c r="V585" s="56">
        <v>55</v>
      </c>
      <c r="W585" s="56">
        <f>SUM(V585/U585)*100-100</f>
        <v>-56.31106521566447</v>
      </c>
      <c r="X585" s="34">
        <f>IF(W585&lt;-66.66,1.96,-1)</f>
        <v>-1</v>
      </c>
      <c r="Y585" s="32">
        <f>SUM(Y584+X585)</f>
        <v>22.800000000000047</v>
      </c>
      <c r="Z585" s="34">
        <f>IF(W585&lt;-49.99,0.98,-1)</f>
        <v>0.98</v>
      </c>
      <c r="AA585" s="34">
        <f>SUM(AA584+Table2[[#This Row],[Dob P/L]])</f>
        <v>-7.8199999999999292</v>
      </c>
      <c r="AB585" s="34">
        <f>IF(V585=1.01,(U585-1)*98%,-1)</f>
        <v>-1</v>
      </c>
      <c r="AC585" s="34">
        <f>SUM(AC584+Table2[[#This Row],[Win P/L]])</f>
        <v>65.623400000000018</v>
      </c>
    </row>
    <row r="586" spans="1:29" x14ac:dyDescent="0.25">
      <c r="A586" s="57">
        <v>43732.576388888891</v>
      </c>
      <c r="B586" s="51" t="s">
        <v>233</v>
      </c>
      <c r="C586" s="51" t="s">
        <v>1013</v>
      </c>
      <c r="D586" s="84">
        <v>17</v>
      </c>
      <c r="E586" s="84">
        <v>48</v>
      </c>
      <c r="F586" s="84">
        <v>11</v>
      </c>
      <c r="G586" s="84">
        <v>74</v>
      </c>
      <c r="H586" s="51" t="s">
        <v>271</v>
      </c>
      <c r="I586" s="84" t="s">
        <v>128</v>
      </c>
      <c r="J586" s="84">
        <v>5</v>
      </c>
      <c r="K586" s="54" t="s">
        <v>607</v>
      </c>
      <c r="L586" s="78" t="s">
        <v>127</v>
      </c>
      <c r="M586" s="78" t="s">
        <v>962</v>
      </c>
      <c r="N586" s="78" t="s">
        <v>219</v>
      </c>
      <c r="O586" s="78">
        <v>0</v>
      </c>
      <c r="P586" s="54">
        <v>0.8</v>
      </c>
      <c r="Q586" s="54" t="s">
        <v>724</v>
      </c>
      <c r="R586" s="54">
        <v>0.8</v>
      </c>
      <c r="S586" s="20" t="s">
        <v>724</v>
      </c>
      <c r="T586" s="56">
        <v>28</v>
      </c>
      <c r="U586" s="56">
        <v>11.5</v>
      </c>
      <c r="V586" s="56">
        <v>7</v>
      </c>
      <c r="W586" s="56">
        <f>SUM(V586/U586)*100-100</f>
        <v>-39.130434782608688</v>
      </c>
      <c r="X586" s="34">
        <f>IF(W586&lt;-66.66,1.96,-1)</f>
        <v>-1</v>
      </c>
      <c r="Y586" s="32">
        <f>SUM(Y585+X586)</f>
        <v>21.800000000000047</v>
      </c>
      <c r="Z586" s="34">
        <f>IF(W586&lt;-49.99,0.98,-1)</f>
        <v>-1</v>
      </c>
      <c r="AA586" s="34">
        <f>SUM(AA585+Table2[[#This Row],[Dob P/L]])</f>
        <v>-8.8199999999999292</v>
      </c>
      <c r="AB586" s="34">
        <f>IF(V586=1.01,(U586-1)*98%,-1)</f>
        <v>-1</v>
      </c>
      <c r="AC586" s="34">
        <f>SUM(AC585+Table2[[#This Row],[Win P/L]])</f>
        <v>64.623400000000018</v>
      </c>
    </row>
    <row r="587" spans="1:29" x14ac:dyDescent="0.25">
      <c r="A587" s="57">
        <v>43732.621527777781</v>
      </c>
      <c r="B587" s="51" t="s">
        <v>233</v>
      </c>
      <c r="C587" s="51" t="s">
        <v>546</v>
      </c>
      <c r="D587" s="84">
        <v>4.5</v>
      </c>
      <c r="E587" s="84">
        <v>9</v>
      </c>
      <c r="F587" s="84">
        <v>8</v>
      </c>
      <c r="G587" s="84">
        <v>69</v>
      </c>
      <c r="H587" s="51" t="s">
        <v>22</v>
      </c>
      <c r="I587" s="84" t="s">
        <v>219</v>
      </c>
      <c r="J587" s="84">
        <v>6</v>
      </c>
      <c r="K587" s="54" t="s">
        <v>220</v>
      </c>
      <c r="L587" s="78" t="s">
        <v>128</v>
      </c>
      <c r="M587" s="78" t="s">
        <v>722</v>
      </c>
      <c r="N587" s="78" t="s">
        <v>128</v>
      </c>
      <c r="O587" s="78">
        <v>9.5</v>
      </c>
      <c r="P587" s="54">
        <v>1</v>
      </c>
      <c r="Q587" s="54" t="s">
        <v>663</v>
      </c>
      <c r="R587" s="54">
        <v>1</v>
      </c>
      <c r="S587" s="20" t="s">
        <v>663</v>
      </c>
      <c r="T587" s="56">
        <v>57</v>
      </c>
      <c r="U587" s="56">
        <v>10.29</v>
      </c>
      <c r="V587" s="56">
        <v>7.6</v>
      </c>
      <c r="W587" s="56">
        <f>SUM(V587/U587)*100-100</f>
        <v>-26.141885325558789</v>
      </c>
      <c r="X587" s="34">
        <f>IF(W587&lt;-66.66,1.96,-1)</f>
        <v>-1</v>
      </c>
      <c r="Y587" s="32">
        <f>SUM(Y586+X587)</f>
        <v>20.800000000000047</v>
      </c>
      <c r="Z587" s="34">
        <f>IF(W587&lt;-49.99,0.98,-1)</f>
        <v>-1</v>
      </c>
      <c r="AA587" s="34">
        <f>SUM(AA586+Table2[[#This Row],[Dob P/L]])</f>
        <v>-9.8199999999999292</v>
      </c>
      <c r="AB587" s="34">
        <f>IF(V587=1.01,(U587-1)*98%,-1)</f>
        <v>-1</v>
      </c>
      <c r="AC587" s="34">
        <f>SUM(AC586+Table2[[#This Row],[Win P/L]])</f>
        <v>63.623400000000018</v>
      </c>
    </row>
    <row r="588" spans="1:29" x14ac:dyDescent="0.25">
      <c r="A588" s="57">
        <v>43732.621527777781</v>
      </c>
      <c r="B588" s="51" t="s">
        <v>233</v>
      </c>
      <c r="C588" s="51" t="s">
        <v>1012</v>
      </c>
      <c r="D588" s="84">
        <v>8.5</v>
      </c>
      <c r="E588" s="84">
        <v>34</v>
      </c>
      <c r="F588" s="84">
        <v>9</v>
      </c>
      <c r="G588" s="84">
        <v>65</v>
      </c>
      <c r="H588" s="51" t="s">
        <v>249</v>
      </c>
      <c r="I588" s="84" t="s">
        <v>219</v>
      </c>
      <c r="J588" s="84">
        <v>3</v>
      </c>
      <c r="K588" s="54" t="s">
        <v>220</v>
      </c>
      <c r="L588" s="78" t="s">
        <v>127</v>
      </c>
      <c r="M588" s="78" t="s">
        <v>951</v>
      </c>
      <c r="N588" s="78" t="s">
        <v>128</v>
      </c>
      <c r="O588" s="78">
        <v>9.5</v>
      </c>
      <c r="P588" s="54">
        <v>1</v>
      </c>
      <c r="Q588" s="54" t="s">
        <v>663</v>
      </c>
      <c r="R588" s="54">
        <v>1</v>
      </c>
      <c r="S588" s="20" t="s">
        <v>663</v>
      </c>
      <c r="T588" s="56">
        <v>28.5</v>
      </c>
      <c r="U588" s="56">
        <v>31.6</v>
      </c>
      <c r="V588" s="56">
        <v>46</v>
      </c>
      <c r="W588" s="56">
        <f>SUM(V588/U588)*100-100</f>
        <v>45.569620253164544</v>
      </c>
      <c r="X588" s="34">
        <f>IF(W588&lt;-66.66,1.96,-1)</f>
        <v>-1</v>
      </c>
      <c r="Y588" s="32">
        <f>SUM(Y587+X588)</f>
        <v>19.800000000000047</v>
      </c>
      <c r="Z588" s="34">
        <f>IF(W588&lt;-49.99,0.98,-1)</f>
        <v>-1</v>
      </c>
      <c r="AA588" s="34">
        <f>SUM(AA587+Table2[[#This Row],[Dob P/L]])</f>
        <v>-10.819999999999929</v>
      </c>
      <c r="AB588" s="34">
        <f>IF(V588=1.01,(U588-1)*98%,-1)</f>
        <v>-1</v>
      </c>
      <c r="AC588" s="34">
        <f>SUM(AC587+Table2[[#This Row],[Win P/L]])</f>
        <v>62.623400000000018</v>
      </c>
    </row>
    <row r="589" spans="1:29" x14ac:dyDescent="0.25">
      <c r="A589" s="57">
        <v>43732.628472222219</v>
      </c>
      <c r="B589" s="51" t="s">
        <v>16</v>
      </c>
      <c r="C589" s="51" t="s">
        <v>591</v>
      </c>
      <c r="D589" s="84">
        <v>29</v>
      </c>
      <c r="E589" s="84">
        <v>14</v>
      </c>
      <c r="F589" s="84">
        <v>14</v>
      </c>
      <c r="G589" s="84">
        <v>66</v>
      </c>
      <c r="H589" s="51" t="s">
        <v>78</v>
      </c>
      <c r="I589" s="84" t="s">
        <v>219</v>
      </c>
      <c r="J589" s="84">
        <v>8</v>
      </c>
      <c r="K589" s="54" t="s">
        <v>220</v>
      </c>
      <c r="L589" s="78" t="s">
        <v>127</v>
      </c>
      <c r="M589" s="78" t="s">
        <v>1014</v>
      </c>
      <c r="N589" s="78" t="s">
        <v>127</v>
      </c>
      <c r="O589" s="78">
        <v>19</v>
      </c>
      <c r="P589" s="54">
        <v>0.75</v>
      </c>
      <c r="Q589" s="54" t="s">
        <v>806</v>
      </c>
      <c r="R589" s="54">
        <v>0.75</v>
      </c>
      <c r="S589" s="20" t="s">
        <v>740</v>
      </c>
      <c r="T589" s="56">
        <v>37</v>
      </c>
      <c r="U589" s="56">
        <v>32</v>
      </c>
      <c r="V589" s="56">
        <v>34</v>
      </c>
      <c r="W589" s="56">
        <f>SUM(V589/U589)*100-100</f>
        <v>6.25</v>
      </c>
      <c r="X589" s="34">
        <f>IF(W589&lt;-66.66,1.96,-1)</f>
        <v>-1</v>
      </c>
      <c r="Y589" s="32">
        <f>SUM(Y588+X589)</f>
        <v>18.800000000000047</v>
      </c>
      <c r="Z589" s="34">
        <f>IF(W589&lt;-49.99,0.98,-1)</f>
        <v>-1</v>
      </c>
      <c r="AA589" s="34">
        <f>SUM(AA588+Table2[[#This Row],[Dob P/L]])</f>
        <v>-11.819999999999929</v>
      </c>
      <c r="AB589" s="34">
        <f>IF(V589=1.01,(U589-1)*98%,-1)</f>
        <v>-1</v>
      </c>
      <c r="AC589" s="34">
        <f>SUM(AC588+Table2[[#This Row],[Win P/L]])</f>
        <v>61.623400000000018</v>
      </c>
    </row>
    <row r="590" spans="1:29" x14ac:dyDescent="0.25">
      <c r="A590" s="57">
        <v>43732.642361111109</v>
      </c>
      <c r="B590" s="51" t="s">
        <v>233</v>
      </c>
      <c r="C590" s="51" t="s">
        <v>290</v>
      </c>
      <c r="D590" s="84">
        <v>6</v>
      </c>
      <c r="E590" s="84">
        <v>25</v>
      </c>
      <c r="F590" s="84">
        <v>3</v>
      </c>
      <c r="G590" s="84">
        <v>55</v>
      </c>
      <c r="H590" s="51" t="s">
        <v>22</v>
      </c>
      <c r="I590" s="84" t="s">
        <v>128</v>
      </c>
      <c r="J590" s="84">
        <v>13</v>
      </c>
      <c r="K590" s="54" t="s">
        <v>952</v>
      </c>
      <c r="L590" s="78" t="s">
        <v>127</v>
      </c>
      <c r="M590" s="78" t="s">
        <v>165</v>
      </c>
      <c r="N590" s="78" t="s">
        <v>127</v>
      </c>
      <c r="O590" s="78">
        <v>-11.5</v>
      </c>
      <c r="P590" s="54">
        <v>0.76919999999999999</v>
      </c>
      <c r="Q590" s="54" t="s">
        <v>879</v>
      </c>
      <c r="R590" s="54">
        <v>0.76923076923076927</v>
      </c>
      <c r="S590" s="20" t="s">
        <v>680</v>
      </c>
      <c r="T590" s="56">
        <v>65</v>
      </c>
      <c r="U590" s="56">
        <v>3.96</v>
      </c>
      <c r="V590" s="56">
        <v>1.31</v>
      </c>
      <c r="W590" s="56">
        <f>SUM(V590/U590)*100-100</f>
        <v>-66.919191919191917</v>
      </c>
      <c r="X590" s="34">
        <f>IF(W590&lt;-66.66,1.96,-1)</f>
        <v>1.96</v>
      </c>
      <c r="Y590" s="32">
        <f>SUM(Y589+X590)</f>
        <v>20.760000000000048</v>
      </c>
      <c r="Z590" s="34">
        <f>IF(W590&lt;-49.99,0.98,-1)</f>
        <v>0.98</v>
      </c>
      <c r="AA590" s="34">
        <f>SUM(AA589+Table2[[#This Row],[Dob P/L]])</f>
        <v>-10.839999999999929</v>
      </c>
      <c r="AB590" s="34">
        <f>IF(V590=1.01,(U590-1)*98%,-1)</f>
        <v>-1</v>
      </c>
      <c r="AC590" s="34">
        <f>SUM(AC589+Table2[[#This Row],[Win P/L]])</f>
        <v>60.623400000000018</v>
      </c>
    </row>
    <row r="591" spans="1:29" x14ac:dyDescent="0.25">
      <c r="A591" s="57">
        <v>43732.791666666664</v>
      </c>
      <c r="B591" s="51" t="s">
        <v>248</v>
      </c>
      <c r="C591" s="51" t="s">
        <v>657</v>
      </c>
      <c r="D591" s="84">
        <v>6.5</v>
      </c>
      <c r="E591" s="84">
        <v>19</v>
      </c>
      <c r="F591" s="84">
        <v>10</v>
      </c>
      <c r="G591" s="84">
        <v>51</v>
      </c>
      <c r="H591" s="51" t="s">
        <v>611</v>
      </c>
      <c r="I591" s="84" t="s">
        <v>219</v>
      </c>
      <c r="J591" s="84">
        <v>8</v>
      </c>
      <c r="K591" s="54" t="s">
        <v>220</v>
      </c>
      <c r="L591" s="78" t="s">
        <v>127</v>
      </c>
      <c r="M591" s="78" t="s">
        <v>955</v>
      </c>
      <c r="N591" s="78" t="s">
        <v>128</v>
      </c>
      <c r="O591" s="78">
        <v>9.5</v>
      </c>
      <c r="P591" s="54">
        <v>0.75</v>
      </c>
      <c r="Q591" s="54" t="s">
        <v>806</v>
      </c>
      <c r="R591" s="54">
        <v>0.75</v>
      </c>
      <c r="S591" s="20" t="s">
        <v>740</v>
      </c>
      <c r="T591" s="56">
        <v>37</v>
      </c>
      <c r="U591" s="56">
        <v>6.2</v>
      </c>
      <c r="V591" s="56">
        <v>1.1499999999999999</v>
      </c>
      <c r="W591" s="56">
        <f>SUM(V591/U591)*100-100</f>
        <v>-81.451612903225808</v>
      </c>
      <c r="X591" s="34">
        <f>IF(W591&lt;-66.66,1.96,-1)</f>
        <v>1.96</v>
      </c>
      <c r="Y591" s="32">
        <f>SUM(Y590+X591)</f>
        <v>22.720000000000049</v>
      </c>
      <c r="Z591" s="34">
        <f>IF(W591&lt;-49.99,0.98,-1)</f>
        <v>0.98</v>
      </c>
      <c r="AA591" s="34">
        <f>SUM(AA590+Table2[[#This Row],[Dob P/L]])</f>
        <v>-9.8599999999999284</v>
      </c>
      <c r="AB591" s="34">
        <f>IF(V591=1.01,(U591-1)*98%,-1)</f>
        <v>-1</v>
      </c>
      <c r="AC591" s="34">
        <f>SUM(AC590+Table2[[#This Row],[Win P/L]])</f>
        <v>59.623400000000018</v>
      </c>
    </row>
    <row r="592" spans="1:29" x14ac:dyDescent="0.25">
      <c r="A592" s="58">
        <v>43732.833333333336</v>
      </c>
      <c r="B592" s="60" t="s">
        <v>248</v>
      </c>
      <c r="C592" s="60" t="s">
        <v>1015</v>
      </c>
      <c r="D592" s="85">
        <v>17</v>
      </c>
      <c r="E592" s="85">
        <v>13</v>
      </c>
      <c r="F592" s="85">
        <v>12</v>
      </c>
      <c r="G592" s="85">
        <v>70</v>
      </c>
      <c r="H592" s="60" t="s">
        <v>321</v>
      </c>
      <c r="I592" s="85" t="s">
        <v>128</v>
      </c>
      <c r="J592" s="85">
        <v>10</v>
      </c>
      <c r="K592" s="61" t="s">
        <v>140</v>
      </c>
      <c r="L592" s="83" t="s">
        <v>127</v>
      </c>
      <c r="M592" s="83" t="s">
        <v>920</v>
      </c>
      <c r="N592" s="83" t="s">
        <v>127</v>
      </c>
      <c r="O592" s="83">
        <v>19</v>
      </c>
      <c r="P592" s="61">
        <v>0.7</v>
      </c>
      <c r="Q592" s="61" t="s">
        <v>696</v>
      </c>
      <c r="R592" s="61">
        <v>0.7</v>
      </c>
      <c r="S592" s="45" t="s">
        <v>696</v>
      </c>
      <c r="T592" s="62">
        <v>36.5</v>
      </c>
      <c r="U592" s="62">
        <v>85</v>
      </c>
      <c r="V592" s="62">
        <v>44</v>
      </c>
      <c r="W592" s="62">
        <f>SUM(V592/U592)*100-100</f>
        <v>-48.235294117647051</v>
      </c>
      <c r="X592" s="34">
        <f>IF(W592&lt;-66.66,1.96,-1)</f>
        <v>-1</v>
      </c>
      <c r="Y592" s="32">
        <f>SUM(Y591+X592)</f>
        <v>21.720000000000049</v>
      </c>
      <c r="Z592" s="34">
        <f>IF(W592&lt;-49.99,0.98,-1)</f>
        <v>-1</v>
      </c>
      <c r="AA592" s="34">
        <f>SUM(AA591+Table2[[#This Row],[Dob P/L]])</f>
        <v>-10.859999999999928</v>
      </c>
      <c r="AB592" s="34">
        <f>IF(V592=1.01,(U592-1)*98%,-1)</f>
        <v>-1</v>
      </c>
      <c r="AC592" s="34">
        <f>SUM(AC591+Table2[[#This Row],[Win P/L]])</f>
        <v>58.623400000000018</v>
      </c>
    </row>
    <row r="593" spans="1:29" x14ac:dyDescent="0.25">
      <c r="A593" s="57">
        <v>43733.510416666664</v>
      </c>
      <c r="B593" s="51" t="s">
        <v>119</v>
      </c>
      <c r="C593" s="51" t="s">
        <v>1019</v>
      </c>
      <c r="D593" s="84">
        <v>26</v>
      </c>
      <c r="E593" s="84">
        <v>14</v>
      </c>
      <c r="F593" s="84">
        <v>1</v>
      </c>
      <c r="G593" s="84">
        <v>60</v>
      </c>
      <c r="H593" s="51" t="s">
        <v>321</v>
      </c>
      <c r="I593" s="84" t="s">
        <v>219</v>
      </c>
      <c r="J593" s="84">
        <v>5</v>
      </c>
      <c r="K593" s="54" t="s">
        <v>220</v>
      </c>
      <c r="L593" s="78" t="s">
        <v>127</v>
      </c>
      <c r="M593" s="78" t="s">
        <v>150</v>
      </c>
      <c r="N593" s="78" t="s">
        <v>219</v>
      </c>
      <c r="O593" s="78">
        <v>0</v>
      </c>
      <c r="P593" s="54">
        <v>0.8</v>
      </c>
      <c r="Q593" s="54" t="s">
        <v>724</v>
      </c>
      <c r="R593" s="54">
        <v>0.8</v>
      </c>
      <c r="S593" s="20" t="s">
        <v>724</v>
      </c>
      <c r="T593" s="56">
        <v>28</v>
      </c>
      <c r="U593" s="56">
        <v>18.25</v>
      </c>
      <c r="V593" s="56">
        <v>21</v>
      </c>
      <c r="W593" s="56">
        <f>SUM(V593/U593)*100-100</f>
        <v>15.06849315068493</v>
      </c>
      <c r="X593" s="34">
        <f>IF(W593&lt;-66.66,1.96,-1)</f>
        <v>-1</v>
      </c>
      <c r="Y593" s="32">
        <f>SUM(Y592+X593)</f>
        <v>20.720000000000049</v>
      </c>
      <c r="Z593" s="34">
        <f>IF(W593&lt;-49.99,0.98,-1)</f>
        <v>-1</v>
      </c>
      <c r="AA593" s="34">
        <f>SUM(AA592+Table2[[#This Row],[Dob P/L]])</f>
        <v>-11.859999999999928</v>
      </c>
      <c r="AB593" s="34">
        <f>IF(V593=1.01,(U593-1)*98%,-1)</f>
        <v>-1</v>
      </c>
      <c r="AC593" s="34">
        <f>SUM(AC592+Table2[[#This Row],[Win P/L]])</f>
        <v>57.623400000000018</v>
      </c>
    </row>
    <row r="594" spans="1:29" x14ac:dyDescent="0.25">
      <c r="A594" s="57">
        <v>43733.53125</v>
      </c>
      <c r="B594" s="51" t="s">
        <v>119</v>
      </c>
      <c r="C594" s="51" t="s">
        <v>1016</v>
      </c>
      <c r="D594" s="84"/>
      <c r="E594" s="84">
        <v>28</v>
      </c>
      <c r="F594" s="84">
        <v>8</v>
      </c>
      <c r="G594" s="84">
        <v>71</v>
      </c>
      <c r="H594" s="51" t="s">
        <v>321</v>
      </c>
      <c r="I594" s="84" t="s">
        <v>128</v>
      </c>
      <c r="J594" s="84">
        <v>3</v>
      </c>
      <c r="K594" s="54" t="s">
        <v>670</v>
      </c>
      <c r="L594" s="78" t="s">
        <v>128</v>
      </c>
      <c r="M594" s="78" t="s">
        <v>1017</v>
      </c>
      <c r="N594" s="78" t="s">
        <v>127</v>
      </c>
      <c r="O594" s="78">
        <v>-11.5</v>
      </c>
      <c r="P594" s="54">
        <v>1</v>
      </c>
      <c r="Q594" s="54" t="s">
        <v>663</v>
      </c>
      <c r="R594" s="54">
        <v>1</v>
      </c>
      <c r="S594" s="20" t="s">
        <v>663</v>
      </c>
      <c r="T594" s="56">
        <v>28.5</v>
      </c>
      <c r="U594" s="56">
        <v>41.97</v>
      </c>
      <c r="V594" s="56">
        <v>22</v>
      </c>
      <c r="W594" s="56">
        <f>SUM(V594/U594)*100-100</f>
        <v>-47.581605908982603</v>
      </c>
      <c r="X594" s="34">
        <f>IF(W594&lt;-66.66,1.96,-1)</f>
        <v>-1</v>
      </c>
      <c r="Y594" s="32">
        <f>SUM(Y593+X594)</f>
        <v>19.720000000000049</v>
      </c>
      <c r="Z594" s="34">
        <f>IF(W594&lt;-49.99,0.98,-1)</f>
        <v>-1</v>
      </c>
      <c r="AA594" s="34">
        <f>SUM(AA593+Table2[[#This Row],[Dob P/L]])</f>
        <v>-12.859999999999928</v>
      </c>
      <c r="AB594" s="34">
        <f>IF(V594=1.01,(U594-1)*98%,-1)</f>
        <v>-1</v>
      </c>
      <c r="AC594" s="34">
        <f>SUM(AC593+Table2[[#This Row],[Win P/L]])</f>
        <v>56.623400000000018</v>
      </c>
    </row>
    <row r="595" spans="1:29" x14ac:dyDescent="0.25">
      <c r="A595" s="57">
        <v>43733.663194444445</v>
      </c>
      <c r="B595" s="51" t="s">
        <v>119</v>
      </c>
      <c r="C595" s="51" t="s">
        <v>349</v>
      </c>
      <c r="D595" s="84"/>
      <c r="E595" s="84">
        <v>41</v>
      </c>
      <c r="F595" s="84">
        <v>4</v>
      </c>
      <c r="G595" s="84">
        <v>48</v>
      </c>
      <c r="H595" s="51" t="s">
        <v>490</v>
      </c>
      <c r="I595" s="84" t="s">
        <v>128</v>
      </c>
      <c r="J595" s="84">
        <v>8</v>
      </c>
      <c r="K595" s="54" t="s">
        <v>739</v>
      </c>
      <c r="L595" s="78" t="s">
        <v>127</v>
      </c>
      <c r="M595" s="78" t="s">
        <v>286</v>
      </c>
      <c r="N595" s="78" t="s">
        <v>128</v>
      </c>
      <c r="O595" s="78">
        <v>-21</v>
      </c>
      <c r="P595" s="54">
        <v>0.75</v>
      </c>
      <c r="Q595" s="54" t="s">
        <v>740</v>
      </c>
      <c r="R595" s="54">
        <v>0.75</v>
      </c>
      <c r="S595" s="20" t="s">
        <v>740</v>
      </c>
      <c r="T595" s="56">
        <v>37</v>
      </c>
      <c r="U595" s="56">
        <v>46</v>
      </c>
      <c r="V595" s="56">
        <v>24</v>
      </c>
      <c r="W595" s="56">
        <f>SUM(V595/U595)*100-100</f>
        <v>-47.826086956521742</v>
      </c>
      <c r="X595" s="34">
        <f>IF(W595&lt;-66.66,1.96,-1)</f>
        <v>-1</v>
      </c>
      <c r="Y595" s="32">
        <f>SUM(Y594+X595)</f>
        <v>18.720000000000049</v>
      </c>
      <c r="Z595" s="34">
        <f>IF(W595&lt;-49.99,0.98,-1)</f>
        <v>-1</v>
      </c>
      <c r="AA595" s="34">
        <f>SUM(AA594+Table2[[#This Row],[Dob P/L]])</f>
        <v>-13.859999999999928</v>
      </c>
      <c r="AB595" s="34">
        <f>IF(V595=1.01,(U595-1)*98%,-1)</f>
        <v>-1</v>
      </c>
      <c r="AC595" s="34">
        <f>SUM(AC594+Table2[[#This Row],[Win P/L]])</f>
        <v>55.623400000000018</v>
      </c>
    </row>
    <row r="596" spans="1:29" x14ac:dyDescent="0.25">
      <c r="A596" s="57">
        <v>43733.673611111109</v>
      </c>
      <c r="B596" s="51" t="s">
        <v>148</v>
      </c>
      <c r="C596" s="51" t="s">
        <v>389</v>
      </c>
      <c r="D596" s="84">
        <v>8</v>
      </c>
      <c r="E596" s="84">
        <v>18</v>
      </c>
      <c r="F596" s="84">
        <v>2</v>
      </c>
      <c r="G596" s="84">
        <v>98</v>
      </c>
      <c r="H596" s="51" t="s">
        <v>103</v>
      </c>
      <c r="I596" s="84" t="s">
        <v>129</v>
      </c>
      <c r="J596" s="84">
        <v>13</v>
      </c>
      <c r="K596" s="54" t="s">
        <v>878</v>
      </c>
      <c r="L596" s="78" t="s">
        <v>128</v>
      </c>
      <c r="M596" s="78" t="s">
        <v>1022</v>
      </c>
      <c r="N596" s="78" t="s">
        <v>127</v>
      </c>
      <c r="O596" s="78">
        <v>-11.5</v>
      </c>
      <c r="P596" s="54">
        <v>0.76919999999999999</v>
      </c>
      <c r="Q596" s="54" t="s">
        <v>879</v>
      </c>
      <c r="R596" s="54">
        <v>0.76923076923076927</v>
      </c>
      <c r="S596" s="20" t="s">
        <v>680</v>
      </c>
      <c r="T596" s="56">
        <v>65</v>
      </c>
      <c r="U596" s="56">
        <v>10.5</v>
      </c>
      <c r="V596" s="56">
        <v>5.3</v>
      </c>
      <c r="W596" s="56">
        <f>SUM(V596/U596)*100-100</f>
        <v>-49.523809523809526</v>
      </c>
      <c r="X596" s="34">
        <f>IF(W596&lt;-66.66,1.96,-1)</f>
        <v>-1</v>
      </c>
      <c r="Y596" s="32">
        <f>SUM(Y595+X596)</f>
        <v>17.720000000000049</v>
      </c>
      <c r="Z596" s="34">
        <f>IF(W596&lt;-49.99,0.98,-1)</f>
        <v>-1</v>
      </c>
      <c r="AA596" s="34">
        <f>SUM(AA595+Table2[[#This Row],[Dob P/L]])</f>
        <v>-14.859999999999928</v>
      </c>
      <c r="AB596" s="34">
        <f>IF(V596=1.01,(U596-1)*98%,-1)</f>
        <v>-1</v>
      </c>
      <c r="AC596" s="34">
        <f>SUM(AC595+Table2[[#This Row],[Win P/L]])</f>
        <v>54.623400000000018</v>
      </c>
    </row>
    <row r="597" spans="1:29" x14ac:dyDescent="0.25">
      <c r="A597" s="57">
        <v>43733.722222222219</v>
      </c>
      <c r="B597" s="51" t="s">
        <v>148</v>
      </c>
      <c r="C597" s="51" t="s">
        <v>851</v>
      </c>
      <c r="D597" s="84"/>
      <c r="E597" s="84">
        <v>13</v>
      </c>
      <c r="F597" s="84">
        <v>10</v>
      </c>
      <c r="G597" s="84">
        <v>60</v>
      </c>
      <c r="H597" s="51" t="s">
        <v>269</v>
      </c>
      <c r="I597" s="84" t="s">
        <v>128</v>
      </c>
      <c r="J597" s="84">
        <v>8</v>
      </c>
      <c r="K597" s="54" t="s">
        <v>739</v>
      </c>
      <c r="L597" s="78" t="s">
        <v>129</v>
      </c>
      <c r="M597" s="78" t="s">
        <v>955</v>
      </c>
      <c r="N597" s="78" t="s">
        <v>127</v>
      </c>
      <c r="O597" s="78">
        <v>-11.5</v>
      </c>
      <c r="P597" s="54">
        <v>0.75</v>
      </c>
      <c r="Q597" s="54" t="s">
        <v>663</v>
      </c>
      <c r="R597" s="54">
        <v>0.75</v>
      </c>
      <c r="S597" s="20" t="s">
        <v>740</v>
      </c>
      <c r="T597" s="56">
        <v>37</v>
      </c>
      <c r="U597" s="56">
        <v>4.4000000000000004</v>
      </c>
      <c r="V597" s="56">
        <v>4</v>
      </c>
      <c r="W597" s="56">
        <f>SUM(V597/U597)*100-100</f>
        <v>-9.0909090909090935</v>
      </c>
      <c r="X597" s="34">
        <f>IF(W597&lt;-66.66,1.96,-1)</f>
        <v>-1</v>
      </c>
      <c r="Y597" s="32">
        <f>SUM(Y596+X597)</f>
        <v>16.720000000000049</v>
      </c>
      <c r="Z597" s="34">
        <f>IF(W597&lt;-49.99,0.98,-1)</f>
        <v>-1</v>
      </c>
      <c r="AA597" s="34">
        <f>SUM(AA596+Table2[[#This Row],[Dob P/L]])</f>
        <v>-15.859999999999928</v>
      </c>
      <c r="AB597" s="34">
        <f>IF(V597=1.01,(U597-1)*98%,-1)</f>
        <v>-1</v>
      </c>
      <c r="AC597" s="34">
        <f>SUM(AC596+Table2[[#This Row],[Win P/L]])</f>
        <v>53.623400000000018</v>
      </c>
    </row>
    <row r="598" spans="1:29" x14ac:dyDescent="0.25">
      <c r="A598" s="57">
        <v>43733.791666666664</v>
      </c>
      <c r="B598" s="51" t="s">
        <v>294</v>
      </c>
      <c r="C598" s="51" t="s">
        <v>1018</v>
      </c>
      <c r="D598" s="84"/>
      <c r="E598" s="84">
        <v>54</v>
      </c>
      <c r="F598" s="84">
        <v>10</v>
      </c>
      <c r="G598" s="84">
        <v>65</v>
      </c>
      <c r="H598" s="51" t="s">
        <v>222</v>
      </c>
      <c r="I598" s="84" t="s">
        <v>219</v>
      </c>
      <c r="J598" s="84">
        <v>4</v>
      </c>
      <c r="K598" s="54" t="s">
        <v>220</v>
      </c>
      <c r="L598" s="78" t="s">
        <v>127</v>
      </c>
      <c r="M598" s="78" t="s">
        <v>136</v>
      </c>
      <c r="N598" s="78" t="s">
        <v>219</v>
      </c>
      <c r="O598" s="78">
        <v>0</v>
      </c>
      <c r="P598" s="54">
        <v>1</v>
      </c>
      <c r="Q598" s="54" t="s">
        <v>663</v>
      </c>
      <c r="R598" s="54">
        <v>1</v>
      </c>
      <c r="S598" s="20" t="s">
        <v>663</v>
      </c>
      <c r="T598" s="56">
        <v>38</v>
      </c>
      <c r="U598" s="56">
        <v>113</v>
      </c>
      <c r="V598" s="56">
        <v>50</v>
      </c>
      <c r="W598" s="56">
        <f>SUM(V598/U598)*100-100</f>
        <v>-55.752212389380531</v>
      </c>
      <c r="X598" s="34">
        <f>IF(W598&lt;-66.66,1.96,-1)</f>
        <v>-1</v>
      </c>
      <c r="Y598" s="32">
        <f>SUM(Y597+X598)</f>
        <v>15.720000000000049</v>
      </c>
      <c r="Z598" s="34">
        <f>IF(W598&lt;-49.99,0.98,-1)</f>
        <v>0.98</v>
      </c>
      <c r="AA598" s="34">
        <f>SUM(AA597+Table2[[#This Row],[Dob P/L]])</f>
        <v>-14.879999999999928</v>
      </c>
      <c r="AB598" s="34">
        <f>IF(V598=1.01,(U598-1)*98%,-1)</f>
        <v>-1</v>
      </c>
      <c r="AC598" s="34">
        <f>SUM(AC597+Table2[[#This Row],[Win P/L]])</f>
        <v>52.623400000000018</v>
      </c>
    </row>
    <row r="599" spans="1:29" x14ac:dyDescent="0.25">
      <c r="A599" s="57">
        <v>43733.8125</v>
      </c>
      <c r="B599" s="51" t="s">
        <v>294</v>
      </c>
      <c r="C599" s="51" t="s">
        <v>1023</v>
      </c>
      <c r="D599" s="84"/>
      <c r="E599" s="84">
        <v>74</v>
      </c>
      <c r="F599" s="84">
        <v>4</v>
      </c>
      <c r="G599" s="84">
        <v>89</v>
      </c>
      <c r="H599" s="51" t="s">
        <v>19</v>
      </c>
      <c r="I599" s="84" t="s">
        <v>127</v>
      </c>
      <c r="J599" s="84">
        <v>7</v>
      </c>
      <c r="K599" s="54" t="s">
        <v>684</v>
      </c>
      <c r="L599" s="78" t="s">
        <v>127</v>
      </c>
      <c r="M599" s="78" t="s">
        <v>1022</v>
      </c>
      <c r="N599" s="78" t="s">
        <v>128</v>
      </c>
      <c r="O599" s="78">
        <v>9.5</v>
      </c>
      <c r="P599" s="54">
        <v>0.71430000000000005</v>
      </c>
      <c r="Q599" s="54" t="s">
        <v>663</v>
      </c>
      <c r="R599" s="54">
        <v>0.7142857142857143</v>
      </c>
      <c r="S599" s="20" t="s">
        <v>681</v>
      </c>
      <c r="T599" s="56">
        <v>27.5</v>
      </c>
      <c r="U599" s="56">
        <v>16.2</v>
      </c>
      <c r="V599" s="56">
        <v>8</v>
      </c>
      <c r="W599" s="56">
        <f>SUM(V599/U599)*100-100</f>
        <v>-50.617283950617278</v>
      </c>
      <c r="X599" s="34">
        <f>IF(W599&lt;-66.66,1.96,-1)</f>
        <v>-1</v>
      </c>
      <c r="Y599" s="32">
        <f>SUM(Y598+X599)</f>
        <v>14.720000000000049</v>
      </c>
      <c r="Z599" s="34">
        <f>IF(W599&lt;-49.99,0.98,-1)</f>
        <v>0.98</v>
      </c>
      <c r="AA599" s="34">
        <f>SUM(AA598+Table2[[#This Row],[Dob P/L]])</f>
        <v>-13.899999999999928</v>
      </c>
      <c r="AB599" s="34">
        <f>IF(V599=1.01,(U599-1)*98%,-1)</f>
        <v>-1</v>
      </c>
      <c r="AC599" s="34">
        <f>SUM(AC598+Table2[[#This Row],[Win P/L]])</f>
        <v>51.623400000000018</v>
      </c>
    </row>
    <row r="600" spans="1:29" x14ac:dyDescent="0.25">
      <c r="A600" s="57">
        <v>43733.854166666664</v>
      </c>
      <c r="B600" s="51" t="s">
        <v>294</v>
      </c>
      <c r="C600" s="51" t="s">
        <v>1020</v>
      </c>
      <c r="D600" s="84"/>
      <c r="E600" s="84">
        <v>16</v>
      </c>
      <c r="F600" s="84">
        <v>2</v>
      </c>
      <c r="G600" s="84">
        <v>60</v>
      </c>
      <c r="H600" s="51" t="s">
        <v>112</v>
      </c>
      <c r="I600" s="84" t="s">
        <v>219</v>
      </c>
      <c r="J600" s="84">
        <v>5</v>
      </c>
      <c r="K600" s="54" t="s">
        <v>220</v>
      </c>
      <c r="L600" s="78" t="s">
        <v>129</v>
      </c>
      <c r="M600" s="78" t="s">
        <v>1021</v>
      </c>
      <c r="N600" s="78" t="s">
        <v>219</v>
      </c>
      <c r="O600" s="78">
        <v>0</v>
      </c>
      <c r="P600" s="54">
        <v>0.8</v>
      </c>
      <c r="Q600" s="54" t="s">
        <v>663</v>
      </c>
      <c r="R600" s="54">
        <v>0.8</v>
      </c>
      <c r="S600" s="20" t="s">
        <v>724</v>
      </c>
      <c r="T600" s="56">
        <v>28</v>
      </c>
      <c r="U600" s="56">
        <v>12.46</v>
      </c>
      <c r="V600" s="56">
        <v>8</v>
      </c>
      <c r="W600" s="56">
        <f>SUM(V600/U600)*100-100</f>
        <v>-35.794542536115571</v>
      </c>
      <c r="X600" s="34">
        <f>IF(W600&lt;-66.66,1.96,-1)</f>
        <v>-1</v>
      </c>
      <c r="Y600" s="32">
        <f>SUM(Y599+X600)</f>
        <v>13.720000000000049</v>
      </c>
      <c r="Z600" s="34">
        <f>IF(W600&lt;-49.99,0.98,-1)</f>
        <v>-1</v>
      </c>
      <c r="AA600" s="34">
        <f>SUM(AA599+Table2[[#This Row],[Dob P/L]])</f>
        <v>-14.899999999999928</v>
      </c>
      <c r="AB600" s="34">
        <f>IF(V600=1.01,(U600-1)*98%,-1)</f>
        <v>-1</v>
      </c>
      <c r="AC600" s="34">
        <f>SUM(AC599+Table2[[#This Row],[Win P/L]])</f>
        <v>50.623400000000018</v>
      </c>
    </row>
    <row r="601" spans="1:29" x14ac:dyDescent="0.25">
      <c r="A601" s="57">
        <v>43734.600694444445</v>
      </c>
      <c r="B601" s="51" t="s">
        <v>969</v>
      </c>
      <c r="C601" s="51" t="s">
        <v>1025</v>
      </c>
      <c r="D601" s="84">
        <v>6.5</v>
      </c>
      <c r="E601" s="84">
        <v>27</v>
      </c>
      <c r="F601" s="84">
        <v>8</v>
      </c>
      <c r="G601" s="84">
        <v>77</v>
      </c>
      <c r="H601" s="51" t="s">
        <v>22</v>
      </c>
      <c r="I601" s="84" t="s">
        <v>128</v>
      </c>
      <c r="J601" s="84">
        <v>3</v>
      </c>
      <c r="K601" s="54" t="s">
        <v>670</v>
      </c>
      <c r="L601" s="78" t="s">
        <v>127</v>
      </c>
      <c r="M601" s="78" t="s">
        <v>551</v>
      </c>
      <c r="N601" s="78" t="s">
        <v>219</v>
      </c>
      <c r="O601" s="78">
        <v>0</v>
      </c>
      <c r="P601" s="54">
        <v>1</v>
      </c>
      <c r="Q601" s="54" t="s">
        <v>663</v>
      </c>
      <c r="R601" s="54">
        <v>1</v>
      </c>
      <c r="S601" s="20" t="s">
        <v>663</v>
      </c>
      <c r="T601" s="56">
        <v>28.5</v>
      </c>
      <c r="U601" s="56">
        <v>5.62</v>
      </c>
      <c r="V601" s="56">
        <v>4.2</v>
      </c>
      <c r="W601" s="56">
        <f>SUM(V601/U601)*100-100</f>
        <v>-25.266903914590742</v>
      </c>
      <c r="X601" s="34">
        <f>IF(W601&lt;-66.66,1.96,-1)</f>
        <v>-1</v>
      </c>
      <c r="Y601" s="32">
        <f>SUM(Y600+X601)</f>
        <v>12.720000000000049</v>
      </c>
      <c r="Z601" s="34">
        <f>IF(W601&lt;-49.99,0.98,-1)</f>
        <v>-1</v>
      </c>
      <c r="AA601" s="34">
        <f>SUM(AA600+Table2[[#This Row],[Dob P/L]])</f>
        <v>-15.899999999999928</v>
      </c>
      <c r="AB601" s="34">
        <f>IF(V601=1.01,(U601-1)*98%,-1)</f>
        <v>-1</v>
      </c>
      <c r="AC601" s="34">
        <f>SUM(AC600+Table2[[#This Row],[Win P/L]])</f>
        <v>49.623400000000018</v>
      </c>
    </row>
    <row r="602" spans="1:29" x14ac:dyDescent="0.25">
      <c r="A602" s="57">
        <v>43734.618055555555</v>
      </c>
      <c r="B602" s="51" t="s">
        <v>37</v>
      </c>
      <c r="C602" s="51" t="s">
        <v>1026</v>
      </c>
      <c r="D602" s="84">
        <v>11</v>
      </c>
      <c r="E602" s="84">
        <v>102</v>
      </c>
      <c r="F602" s="84">
        <v>3</v>
      </c>
      <c r="G602" s="84">
        <v>74</v>
      </c>
      <c r="H602" s="51" t="s">
        <v>323</v>
      </c>
      <c r="I602" s="84" t="s">
        <v>219</v>
      </c>
      <c r="J602" s="84">
        <v>4</v>
      </c>
      <c r="K602" s="54" t="s">
        <v>220</v>
      </c>
      <c r="L602" s="78" t="s">
        <v>127</v>
      </c>
      <c r="M602" s="78" t="s">
        <v>424</v>
      </c>
      <c r="N602" s="78" t="s">
        <v>219</v>
      </c>
      <c r="O602" s="78">
        <v>0</v>
      </c>
      <c r="P602" s="54">
        <v>1</v>
      </c>
      <c r="Q602" s="54" t="s">
        <v>663</v>
      </c>
      <c r="R602" s="54">
        <v>1</v>
      </c>
      <c r="S602" s="20" t="s">
        <v>663</v>
      </c>
      <c r="T602" s="56">
        <v>38</v>
      </c>
      <c r="U602" s="56">
        <v>24.81</v>
      </c>
      <c r="V602" s="56">
        <v>11.5</v>
      </c>
      <c r="W602" s="56">
        <f>SUM(V602/U602)*100-100</f>
        <v>-53.647722692462715</v>
      </c>
      <c r="X602" s="34">
        <f>IF(W602&lt;-66.66,1.96,-1)</f>
        <v>-1</v>
      </c>
      <c r="Y602" s="32">
        <f>SUM(Y601+X602)</f>
        <v>11.720000000000049</v>
      </c>
      <c r="Z602" s="34">
        <f>IF(W602&lt;-49.99,0.98,-1)</f>
        <v>0.98</v>
      </c>
      <c r="AA602" s="34">
        <f>SUM(AA601+Table2[[#This Row],[Dob P/L]])</f>
        <v>-14.919999999999927</v>
      </c>
      <c r="AB602" s="34">
        <f>IF(V602=1.01,(U602-1)*98%,-1)</f>
        <v>-1</v>
      </c>
      <c r="AC602" s="34">
        <f>SUM(AC601+Table2[[#This Row],[Win P/L]])</f>
        <v>48.623400000000018</v>
      </c>
    </row>
    <row r="603" spans="1:29" x14ac:dyDescent="0.25">
      <c r="A603" s="57">
        <v>43734.625</v>
      </c>
      <c r="B603" s="51" t="s">
        <v>969</v>
      </c>
      <c r="C603" s="51" t="s">
        <v>866</v>
      </c>
      <c r="D603" s="84">
        <v>11</v>
      </c>
      <c r="E603" s="84">
        <v>12</v>
      </c>
      <c r="F603" s="84">
        <v>9</v>
      </c>
      <c r="G603" s="84">
        <v>79</v>
      </c>
      <c r="H603" s="51" t="s">
        <v>329</v>
      </c>
      <c r="I603" s="84" t="s">
        <v>127</v>
      </c>
      <c r="J603" s="84">
        <v>4</v>
      </c>
      <c r="K603" s="54" t="s">
        <v>705</v>
      </c>
      <c r="L603" s="78" t="s">
        <v>127</v>
      </c>
      <c r="M603" s="78" t="s">
        <v>948</v>
      </c>
      <c r="N603" s="78" t="s">
        <v>219</v>
      </c>
      <c r="O603" s="78">
        <v>0</v>
      </c>
      <c r="P603" s="54">
        <v>1</v>
      </c>
      <c r="Q603" s="54" t="s">
        <v>663</v>
      </c>
      <c r="R603" s="54">
        <v>1</v>
      </c>
      <c r="S603" s="20" t="s">
        <v>663</v>
      </c>
      <c r="T603" s="56">
        <v>38</v>
      </c>
      <c r="U603" s="56">
        <v>19.850000000000001</v>
      </c>
      <c r="V603" s="56">
        <v>2.2999999999999998</v>
      </c>
      <c r="W603" s="56">
        <f>SUM(V603/U603)*100-100</f>
        <v>-88.413098236775824</v>
      </c>
      <c r="X603" s="34">
        <f>IF(W603&lt;-66.66,1.96,-1)</f>
        <v>1.96</v>
      </c>
      <c r="Y603" s="32">
        <f>SUM(Y602+X603)</f>
        <v>13.680000000000049</v>
      </c>
      <c r="Z603" s="34">
        <f>IF(W603&lt;-49.99,0.98,-1)</f>
        <v>0.98</v>
      </c>
      <c r="AA603" s="34">
        <f>SUM(AA602+Table2[[#This Row],[Dob P/L]])</f>
        <v>-13.939999999999927</v>
      </c>
      <c r="AB603" s="34">
        <f>IF(V603=1.01,(U603-1)*98%,-1)</f>
        <v>-1</v>
      </c>
      <c r="AC603" s="34">
        <f>SUM(AC602+Table2[[#This Row],[Win P/L]])</f>
        <v>47.623400000000018</v>
      </c>
    </row>
    <row r="604" spans="1:29" x14ac:dyDescent="0.25">
      <c r="A604" s="57">
        <v>43734.65625</v>
      </c>
      <c r="B604" s="51" t="s">
        <v>105</v>
      </c>
      <c r="C604" s="51" t="s">
        <v>1034</v>
      </c>
      <c r="D604" s="84">
        <v>4</v>
      </c>
      <c r="E604" s="84">
        <v>68</v>
      </c>
      <c r="F604" s="84">
        <v>0</v>
      </c>
      <c r="G604" s="84">
        <v>112</v>
      </c>
      <c r="H604" s="51" t="s">
        <v>281</v>
      </c>
      <c r="I604" s="84" t="s">
        <v>129</v>
      </c>
      <c r="J604" s="84">
        <v>15</v>
      </c>
      <c r="K604" s="54" t="s">
        <v>607</v>
      </c>
      <c r="L604" s="78" t="s">
        <v>128</v>
      </c>
      <c r="M604" s="78" t="s">
        <v>638</v>
      </c>
      <c r="N604" s="78" t="s">
        <v>129</v>
      </c>
      <c r="O604" s="78">
        <v>28.5</v>
      </c>
      <c r="P604" s="54">
        <v>0.73329999999999995</v>
      </c>
      <c r="Q604" s="54" t="s">
        <v>724</v>
      </c>
      <c r="R604" s="54">
        <v>0.73333333333333328</v>
      </c>
      <c r="S604" s="20" t="s">
        <v>748</v>
      </c>
      <c r="T604" s="56">
        <v>64.5</v>
      </c>
      <c r="U604" s="56">
        <v>7.49</v>
      </c>
      <c r="V604" s="56">
        <v>4.5</v>
      </c>
      <c r="W604" s="56">
        <f>SUM(V604/U604)*100-100</f>
        <v>-39.919893190921229</v>
      </c>
      <c r="X604" s="34">
        <f>IF(W604&lt;-66.66,1.96,-1)</f>
        <v>-1</v>
      </c>
      <c r="Y604" s="32">
        <f>SUM(Y603+X604)</f>
        <v>12.680000000000049</v>
      </c>
      <c r="Z604" s="34">
        <f>IF(W604&lt;-49.99,0.98,-1)</f>
        <v>-1</v>
      </c>
      <c r="AA604" s="34">
        <f>SUM(AA603+Table2[[#This Row],[Dob P/L]])</f>
        <v>-14.939999999999927</v>
      </c>
      <c r="AB604" s="34">
        <f>IF(V604=1.01,(U604-1)*98%,-1)</f>
        <v>-1</v>
      </c>
      <c r="AC604" s="34">
        <f>SUM(AC603+Table2[[#This Row],[Win P/L]])</f>
        <v>46.623400000000018</v>
      </c>
    </row>
    <row r="605" spans="1:29" x14ac:dyDescent="0.25">
      <c r="A605" s="57">
        <v>43734.673611111109</v>
      </c>
      <c r="B605" s="51" t="s">
        <v>969</v>
      </c>
      <c r="C605" s="51" t="s">
        <v>1030</v>
      </c>
      <c r="D605" s="84">
        <v>6.5</v>
      </c>
      <c r="E605" s="84">
        <v>55</v>
      </c>
      <c r="F605" s="84">
        <v>5</v>
      </c>
      <c r="G605" s="84">
        <v>97</v>
      </c>
      <c r="H605" s="51" t="s">
        <v>98</v>
      </c>
      <c r="I605" s="84" t="s">
        <v>127</v>
      </c>
      <c r="J605" s="84">
        <v>5</v>
      </c>
      <c r="K605" s="54" t="s">
        <v>723</v>
      </c>
      <c r="L605" s="78" t="s">
        <v>127</v>
      </c>
      <c r="M605" s="78" t="s">
        <v>172</v>
      </c>
      <c r="N605" s="78" t="s">
        <v>127</v>
      </c>
      <c r="O605" s="78">
        <v>-11.5</v>
      </c>
      <c r="P605" s="54">
        <v>0.8</v>
      </c>
      <c r="Q605" s="54" t="s">
        <v>724</v>
      </c>
      <c r="R605" s="54">
        <v>0.8</v>
      </c>
      <c r="S605" s="20" t="s">
        <v>724</v>
      </c>
      <c r="T605" s="56">
        <v>28</v>
      </c>
      <c r="U605" s="56">
        <v>11.59</v>
      </c>
      <c r="V605" s="56">
        <v>6.2</v>
      </c>
      <c r="W605" s="56">
        <f>SUM(V605/U605)*100-100</f>
        <v>-46.505608283002587</v>
      </c>
      <c r="X605" s="34">
        <f>IF(W605&lt;-66.66,1.96,-1)</f>
        <v>-1</v>
      </c>
      <c r="Y605" s="32">
        <f>SUM(Y604+X605)</f>
        <v>11.680000000000049</v>
      </c>
      <c r="Z605" s="34">
        <f>IF(W605&lt;-49.99,0.98,-1)</f>
        <v>-1</v>
      </c>
      <c r="AA605" s="34">
        <f>SUM(AA604+Table2[[#This Row],[Dob P/L]])</f>
        <v>-15.939999999999927</v>
      </c>
      <c r="AB605" s="34">
        <f>IF(V605=1.01,(U605-1)*98%,-1)</f>
        <v>-1</v>
      </c>
      <c r="AC605" s="34">
        <f>SUM(AC604+Table2[[#This Row],[Win P/L]])</f>
        <v>45.623400000000018</v>
      </c>
    </row>
    <row r="606" spans="1:29" x14ac:dyDescent="0.25">
      <c r="A606" s="57">
        <v>43734.697916666664</v>
      </c>
      <c r="B606" s="51" t="s">
        <v>969</v>
      </c>
      <c r="C606" s="51" t="s">
        <v>428</v>
      </c>
      <c r="D606" s="84">
        <v>3.75</v>
      </c>
      <c r="E606" s="84">
        <v>34</v>
      </c>
      <c r="F606" s="84">
        <v>5</v>
      </c>
      <c r="G606" s="84">
        <v>86</v>
      </c>
      <c r="H606" s="51" t="s">
        <v>251</v>
      </c>
      <c r="I606" s="84" t="s">
        <v>127</v>
      </c>
      <c r="J606" s="84">
        <v>4</v>
      </c>
      <c r="K606" s="54" t="s">
        <v>705</v>
      </c>
      <c r="L606" s="78" t="s">
        <v>127</v>
      </c>
      <c r="M606" s="78" t="s">
        <v>1027</v>
      </c>
      <c r="N606" s="78" t="s">
        <v>127</v>
      </c>
      <c r="O606" s="78">
        <v>-11.5</v>
      </c>
      <c r="P606" s="54">
        <v>1</v>
      </c>
      <c r="Q606" s="54" t="s">
        <v>663</v>
      </c>
      <c r="R606" s="54">
        <v>1</v>
      </c>
      <c r="S606" s="20" t="s">
        <v>663</v>
      </c>
      <c r="T606" s="56">
        <v>38</v>
      </c>
      <c r="U606" s="56">
        <v>4.3899999999999997</v>
      </c>
      <c r="V606" s="56">
        <v>1.01</v>
      </c>
      <c r="W606" s="56">
        <f>SUM(V606/U606)*100-100</f>
        <v>-76.993166287015939</v>
      </c>
      <c r="X606" s="34">
        <f>IF(W606&lt;-66.66,1.96,-1)</f>
        <v>1.96</v>
      </c>
      <c r="Y606" s="32">
        <f>SUM(Y605+X606)</f>
        <v>13.64000000000005</v>
      </c>
      <c r="Z606" s="34">
        <f>IF(W606&lt;-49.99,0.98,-1)</f>
        <v>0.98</v>
      </c>
      <c r="AA606" s="34">
        <f>SUM(AA605+Table2[[#This Row],[Dob P/L]])</f>
        <v>-14.959999999999926</v>
      </c>
      <c r="AB606" s="34">
        <f>IF(V606=1.01,(U606-1)*98%,-1)</f>
        <v>3.3221999999999996</v>
      </c>
      <c r="AC606" s="34">
        <f>SUM(AC605+Table2[[#This Row],[Win P/L]])</f>
        <v>48.94560000000002</v>
      </c>
    </row>
    <row r="607" spans="1:29" x14ac:dyDescent="0.25">
      <c r="A607" s="57">
        <v>43734.770833333336</v>
      </c>
      <c r="B607" s="51" t="s">
        <v>248</v>
      </c>
      <c r="C607" s="51" t="s">
        <v>1028</v>
      </c>
      <c r="D607" s="84">
        <v>21</v>
      </c>
      <c r="E607" s="84">
        <v>128</v>
      </c>
      <c r="F607" s="84">
        <v>8</v>
      </c>
      <c r="G607" s="84">
        <v>46</v>
      </c>
      <c r="H607" s="51" t="s">
        <v>541</v>
      </c>
      <c r="I607" s="84" t="s">
        <v>219</v>
      </c>
      <c r="J607" s="84">
        <v>5</v>
      </c>
      <c r="K607" s="54" t="s">
        <v>220</v>
      </c>
      <c r="L607" s="78" t="s">
        <v>129</v>
      </c>
      <c r="M607" s="78" t="s">
        <v>424</v>
      </c>
      <c r="N607" s="78" t="s">
        <v>128</v>
      </c>
      <c r="O607" s="78">
        <v>9.5</v>
      </c>
      <c r="P607" s="54">
        <v>1</v>
      </c>
      <c r="Q607" s="54" t="s">
        <v>663</v>
      </c>
      <c r="R607" s="54">
        <v>1</v>
      </c>
      <c r="S607" s="20" t="s">
        <v>663</v>
      </c>
      <c r="T607" s="56">
        <v>47.5</v>
      </c>
      <c r="U607" s="56">
        <v>57.52</v>
      </c>
      <c r="V607" s="56">
        <v>60</v>
      </c>
      <c r="W607" s="56">
        <f>SUM(V607/U607)*100-100</f>
        <v>4.3115438108483914</v>
      </c>
      <c r="X607" s="34">
        <f>IF(W607&lt;-66.66,1.96,-1)</f>
        <v>-1</v>
      </c>
      <c r="Y607" s="32">
        <f>SUM(Y606+X607)</f>
        <v>12.64000000000005</v>
      </c>
      <c r="Z607" s="34">
        <f>IF(W607&lt;-49.99,0.98,-1)</f>
        <v>-1</v>
      </c>
      <c r="AA607" s="34">
        <f>SUM(AA606+Table2[[#This Row],[Dob P/L]])</f>
        <v>-15.959999999999926</v>
      </c>
      <c r="AB607" s="34">
        <f>IF(V607=1.01,(U607-1)*98%,-1)</f>
        <v>-1</v>
      </c>
      <c r="AC607" s="34">
        <f>SUM(AC606+Table2[[#This Row],[Win P/L]])</f>
        <v>47.94560000000002</v>
      </c>
    </row>
    <row r="608" spans="1:29" x14ac:dyDescent="0.25">
      <c r="A608" s="57">
        <v>43734.833333333336</v>
      </c>
      <c r="B608" s="51" t="s">
        <v>248</v>
      </c>
      <c r="C608" s="51" t="s">
        <v>1029</v>
      </c>
      <c r="D608" s="84">
        <v>7.5</v>
      </c>
      <c r="E608" s="84">
        <v>23</v>
      </c>
      <c r="F608" s="84">
        <v>12</v>
      </c>
      <c r="G608" s="84">
        <v>63</v>
      </c>
      <c r="H608" s="51" t="s">
        <v>134</v>
      </c>
      <c r="I608" s="84" t="s">
        <v>219</v>
      </c>
      <c r="J608" s="84">
        <v>3</v>
      </c>
      <c r="K608" s="54" t="s">
        <v>220</v>
      </c>
      <c r="L608" s="78" t="s">
        <v>127</v>
      </c>
      <c r="M608" s="78" t="s">
        <v>136</v>
      </c>
      <c r="N608" s="78" t="s">
        <v>219</v>
      </c>
      <c r="O608" s="78">
        <v>0</v>
      </c>
      <c r="P608" s="54">
        <v>1</v>
      </c>
      <c r="Q608" s="54" t="s">
        <v>663</v>
      </c>
      <c r="R608" s="54">
        <v>1</v>
      </c>
      <c r="S608" s="20" t="s">
        <v>663</v>
      </c>
      <c r="T608" s="56">
        <v>28.5</v>
      </c>
      <c r="U608" s="56">
        <v>8.27</v>
      </c>
      <c r="V608" s="56">
        <v>1.01</v>
      </c>
      <c r="W608" s="56">
        <f>SUM(V608/U608)*100-100</f>
        <v>-87.787182587666265</v>
      </c>
      <c r="X608" s="34">
        <f>IF(W608&lt;-66.66,1.96,-1)</f>
        <v>1.96</v>
      </c>
      <c r="Y608" s="32">
        <f>SUM(Y607+X608)</f>
        <v>14.600000000000051</v>
      </c>
      <c r="Z608" s="34">
        <f>IF(W608&lt;-49.99,0.98,-1)</f>
        <v>0.98</v>
      </c>
      <c r="AA608" s="34">
        <f>SUM(AA607+Table2[[#This Row],[Dob P/L]])</f>
        <v>-14.979999999999926</v>
      </c>
      <c r="AB608" s="34">
        <f>IF(V608=1.01,(U608-1)*98%,-1)</f>
        <v>7.1245999999999992</v>
      </c>
      <c r="AC608" s="34">
        <f>SUM(AC607+Table2[[#This Row],[Win P/L]])</f>
        <v>55.070200000000021</v>
      </c>
    </row>
    <row r="609" spans="1:29" x14ac:dyDescent="0.25">
      <c r="A609" s="57">
        <v>43735.576388888891</v>
      </c>
      <c r="B609" s="51" t="s">
        <v>969</v>
      </c>
      <c r="C609" s="51" t="s">
        <v>1032</v>
      </c>
      <c r="D609" s="84">
        <v>26</v>
      </c>
      <c r="E609" s="84">
        <v>82</v>
      </c>
      <c r="F609" s="84">
        <v>6</v>
      </c>
      <c r="G609" s="84" t="s">
        <v>661</v>
      </c>
      <c r="H609" s="51" t="s">
        <v>92</v>
      </c>
      <c r="I609" s="84" t="s">
        <v>128</v>
      </c>
      <c r="J609" s="84" t="s">
        <v>116</v>
      </c>
      <c r="K609" s="54" t="s">
        <v>277</v>
      </c>
      <c r="L609" s="78" t="s">
        <v>127</v>
      </c>
      <c r="M609" s="78" t="s">
        <v>779</v>
      </c>
      <c r="N609" s="78">
        <v>1</v>
      </c>
      <c r="O609" s="78">
        <v>9.5</v>
      </c>
      <c r="P609" s="54" t="s">
        <v>675</v>
      </c>
      <c r="Q609" s="54">
        <v>0.88890000000000002</v>
      </c>
      <c r="R609" s="54" t="s">
        <v>1041</v>
      </c>
      <c r="S609" s="20">
        <v>0.77780000000000005</v>
      </c>
      <c r="T609" s="56">
        <v>46.5</v>
      </c>
      <c r="U609" s="56">
        <v>91.7</v>
      </c>
      <c r="V609" s="56">
        <v>44</v>
      </c>
      <c r="W609" s="56">
        <f>SUM(V609/U609)*100-100</f>
        <v>-52.017448200654307</v>
      </c>
      <c r="X609" s="34">
        <f>IF(W609&lt;-66.66,1.96,-1)</f>
        <v>-1</v>
      </c>
      <c r="Y609" s="32">
        <f>SUM(Y608+X609)</f>
        <v>13.600000000000051</v>
      </c>
      <c r="Z609" s="34">
        <f>IF(W609&lt;-49.99,0.98,-1)</f>
        <v>0.98</v>
      </c>
      <c r="AA609" s="34">
        <f>SUM(AA608+Table2[[#This Row],[Dob P/L]])</f>
        <v>-13.999999999999925</v>
      </c>
      <c r="AB609" s="34">
        <f>IF(V609=1.01,(U609-1)*98%,-1)</f>
        <v>-1</v>
      </c>
      <c r="AC609" s="34">
        <f>SUM(AC608+Table2[[#This Row],[Win P/L]])</f>
        <v>54.070200000000021</v>
      </c>
    </row>
    <row r="610" spans="1:29" x14ac:dyDescent="0.25">
      <c r="A610" s="57">
        <v>43735.576388888891</v>
      </c>
      <c r="B610" s="51" t="s">
        <v>969</v>
      </c>
      <c r="C610" s="51" t="s">
        <v>408</v>
      </c>
      <c r="D610" s="84">
        <v>12</v>
      </c>
      <c r="E610" s="84">
        <v>36</v>
      </c>
      <c r="F610" s="84">
        <v>7</v>
      </c>
      <c r="G610" s="84">
        <v>94</v>
      </c>
      <c r="H610" s="51" t="s">
        <v>98</v>
      </c>
      <c r="I610" s="84" t="s">
        <v>129</v>
      </c>
      <c r="J610" s="84">
        <v>12</v>
      </c>
      <c r="K610" s="54" t="s">
        <v>647</v>
      </c>
      <c r="L610" s="78" t="s">
        <v>127</v>
      </c>
      <c r="M610" s="78" t="s">
        <v>966</v>
      </c>
      <c r="N610" s="78" t="s">
        <v>139</v>
      </c>
      <c r="O610" s="78">
        <v>-25</v>
      </c>
      <c r="P610" s="54">
        <v>0.75</v>
      </c>
      <c r="Q610" s="54" t="s">
        <v>740</v>
      </c>
      <c r="R610" s="54">
        <v>0.75</v>
      </c>
      <c r="S610" s="20" t="s">
        <v>740</v>
      </c>
      <c r="T610" s="56">
        <v>55.5</v>
      </c>
      <c r="U610" s="56">
        <v>16.32</v>
      </c>
      <c r="V610" s="56">
        <v>1.01</v>
      </c>
      <c r="W610" s="56">
        <f>SUM(V610/U610)*100-100</f>
        <v>-93.811274509803923</v>
      </c>
      <c r="X610" s="34">
        <f>IF(W610&lt;-66.66,1.96,-1)</f>
        <v>1.96</v>
      </c>
      <c r="Y610" s="32">
        <f>SUM(Y609+X610)</f>
        <v>15.560000000000052</v>
      </c>
      <c r="Z610" s="34">
        <f>IF(W610&lt;-49.99,0.98,-1)</f>
        <v>0.98</v>
      </c>
      <c r="AA610" s="34">
        <f>SUM(AA609+Table2[[#This Row],[Dob P/L]])</f>
        <v>-13.019999999999925</v>
      </c>
      <c r="AB610" s="34">
        <f>IF(V610=1.01,(U610-1)*98%,-1)</f>
        <v>15.0136</v>
      </c>
      <c r="AC610" s="34">
        <f>SUM(AC609+Table2[[#This Row],[Win P/L]])</f>
        <v>69.083800000000025</v>
      </c>
    </row>
    <row r="611" spans="1:29" x14ac:dyDescent="0.25">
      <c r="A611" s="57">
        <v>43735.583333333336</v>
      </c>
      <c r="B611" s="51" t="s">
        <v>59</v>
      </c>
      <c r="C611" s="51" t="s">
        <v>305</v>
      </c>
      <c r="D611" s="84">
        <v>8</v>
      </c>
      <c r="E611" s="84">
        <v>27</v>
      </c>
      <c r="F611" s="84">
        <v>0</v>
      </c>
      <c r="G611" s="84" t="s">
        <v>519</v>
      </c>
      <c r="H611" s="51" t="s">
        <v>60</v>
      </c>
      <c r="I611" s="84" t="s">
        <v>129</v>
      </c>
      <c r="J611" s="84" t="s">
        <v>340</v>
      </c>
      <c r="K611" s="54" t="s">
        <v>140</v>
      </c>
      <c r="L611" s="78" t="s">
        <v>129</v>
      </c>
      <c r="M611" s="78" t="s">
        <v>962</v>
      </c>
      <c r="N611" s="78">
        <v>2</v>
      </c>
      <c r="O611" s="78">
        <v>19</v>
      </c>
      <c r="P611" s="54" t="s">
        <v>805</v>
      </c>
      <c r="Q611" s="54">
        <v>0.9</v>
      </c>
      <c r="R611" s="54" t="s">
        <v>354</v>
      </c>
      <c r="S611" s="20">
        <v>0.76670000000000005</v>
      </c>
      <c r="T611" s="56">
        <v>148.5</v>
      </c>
      <c r="U611" s="56">
        <v>5.85</v>
      </c>
      <c r="V611" s="56">
        <v>1.01</v>
      </c>
      <c r="W611" s="56">
        <f>SUM(V611/U611)*100-100</f>
        <v>-82.735042735042725</v>
      </c>
      <c r="X611" s="34">
        <f>IF(W611&lt;-66.66,1.96,-1)</f>
        <v>1.96</v>
      </c>
      <c r="Y611" s="32">
        <f>SUM(Y610+X611)</f>
        <v>17.520000000000053</v>
      </c>
      <c r="Z611" s="34">
        <f>IF(W611&lt;-49.99,0.98,-1)</f>
        <v>0.98</v>
      </c>
      <c r="AA611" s="34">
        <f>SUM(AA610+Table2[[#This Row],[Dob P/L]])</f>
        <v>-12.039999999999925</v>
      </c>
      <c r="AB611" s="34">
        <f>IF(V611=1.01,(U611-1)*98%,-1)</f>
        <v>4.7529999999999992</v>
      </c>
      <c r="AC611" s="34">
        <f>SUM(AC610+Table2[[#This Row],[Win P/L]])</f>
        <v>73.836800000000025</v>
      </c>
    </row>
    <row r="612" spans="1:29" x14ac:dyDescent="0.25">
      <c r="A612" s="57">
        <v>43735.59375</v>
      </c>
      <c r="B612" s="51" t="s">
        <v>70</v>
      </c>
      <c r="C612" s="51" t="s">
        <v>1035</v>
      </c>
      <c r="D612" s="84">
        <v>6</v>
      </c>
      <c r="E612" s="84">
        <v>44</v>
      </c>
      <c r="F612" s="84">
        <v>5</v>
      </c>
      <c r="G612" s="84">
        <v>71</v>
      </c>
      <c r="H612" s="51" t="s">
        <v>84</v>
      </c>
      <c r="I612" s="84" t="s">
        <v>128</v>
      </c>
      <c r="J612" s="84">
        <v>7</v>
      </c>
      <c r="K612" s="54" t="s">
        <v>659</v>
      </c>
      <c r="L612" s="78" t="s">
        <v>129</v>
      </c>
      <c r="M612" s="78" t="s">
        <v>1036</v>
      </c>
      <c r="N612" s="78" t="s">
        <v>127</v>
      </c>
      <c r="O612" s="78">
        <v>19</v>
      </c>
      <c r="P612" s="54">
        <v>0.71430000000000005</v>
      </c>
      <c r="Q612" s="54" t="s">
        <v>716</v>
      </c>
      <c r="R612" s="54">
        <v>0.7142857142857143</v>
      </c>
      <c r="S612" s="20" t="s">
        <v>681</v>
      </c>
      <c r="T612" s="56">
        <v>27.5</v>
      </c>
      <c r="U612" s="56">
        <v>5.3</v>
      </c>
      <c r="V612" s="56">
        <v>1.01</v>
      </c>
      <c r="W612" s="56">
        <f>SUM(V612/U612)*100-100</f>
        <v>-80.943396226415089</v>
      </c>
      <c r="X612" s="34">
        <f>IF(W612&lt;-66.66,1.96,-1)</f>
        <v>1.96</v>
      </c>
      <c r="Y612" s="32">
        <f>SUM(Y611+X612)</f>
        <v>19.480000000000054</v>
      </c>
      <c r="Z612" s="34">
        <f>IF(W612&lt;-49.99,0.98,-1)</f>
        <v>0.98</v>
      </c>
      <c r="AA612" s="34">
        <f>SUM(AA611+Table2[[#This Row],[Dob P/L]])</f>
        <v>-11.059999999999924</v>
      </c>
      <c r="AB612" s="34">
        <f>IF(V612=1.01,(U612-1)*98%,-1)</f>
        <v>4.2139999999999995</v>
      </c>
      <c r="AC612" s="34">
        <f>SUM(AC611+Table2[[#This Row],[Win P/L]])</f>
        <v>78.050800000000024</v>
      </c>
    </row>
    <row r="613" spans="1:29" x14ac:dyDescent="0.25">
      <c r="A613" s="57">
        <v>43735.600694444445</v>
      </c>
      <c r="B613" s="51" t="s">
        <v>969</v>
      </c>
      <c r="C613" s="51" t="s">
        <v>957</v>
      </c>
      <c r="D613" s="84">
        <v>6</v>
      </c>
      <c r="E613" s="84">
        <v>7</v>
      </c>
      <c r="F613" s="84">
        <v>2</v>
      </c>
      <c r="G613" s="84">
        <v>99</v>
      </c>
      <c r="H613" s="51" t="s">
        <v>22</v>
      </c>
      <c r="I613" s="84" t="s">
        <v>129</v>
      </c>
      <c r="J613" s="84">
        <v>12</v>
      </c>
      <c r="K613" s="54" t="s">
        <v>647</v>
      </c>
      <c r="L613" s="78" t="s">
        <v>127</v>
      </c>
      <c r="M613" s="78" t="s">
        <v>712</v>
      </c>
      <c r="N613" s="78" t="s">
        <v>127</v>
      </c>
      <c r="O613" s="78">
        <v>-11.5</v>
      </c>
      <c r="P613" s="54">
        <v>0.75</v>
      </c>
      <c r="Q613" s="54" t="s">
        <v>671</v>
      </c>
      <c r="R613" s="54">
        <v>0.75</v>
      </c>
      <c r="S613" s="20" t="s">
        <v>740</v>
      </c>
      <c r="T613" s="56">
        <v>55.5</v>
      </c>
      <c r="U613" s="56">
        <v>9.4</v>
      </c>
      <c r="V613" s="56">
        <v>4.5999999999999996</v>
      </c>
      <c r="W613" s="56">
        <f>SUM(V613/U613)*100-100</f>
        <v>-51.063829787234049</v>
      </c>
      <c r="X613" s="34">
        <f>IF(W613&lt;-66.66,1.96,-1)</f>
        <v>-1</v>
      </c>
      <c r="Y613" s="32">
        <f>SUM(Y612+X613)</f>
        <v>18.480000000000054</v>
      </c>
      <c r="Z613" s="34">
        <f>IF(W613&lt;-49.99,0.98,-1)</f>
        <v>0.98</v>
      </c>
      <c r="AA613" s="34">
        <f>SUM(AA612+Table2[[#This Row],[Dob P/L]])</f>
        <v>-10.079999999999924</v>
      </c>
      <c r="AB613" s="34">
        <f>IF(V613=1.01,(U613-1)*98%,-1)</f>
        <v>-1</v>
      </c>
      <c r="AC613" s="34">
        <f>SUM(AC612+Table2[[#This Row],[Win P/L]])</f>
        <v>77.050800000000024</v>
      </c>
    </row>
    <row r="614" spans="1:29" x14ac:dyDescent="0.25">
      <c r="A614" s="57">
        <v>43735.625</v>
      </c>
      <c r="B614" s="51" t="s">
        <v>969</v>
      </c>
      <c r="C614" s="51" t="s">
        <v>1031</v>
      </c>
      <c r="D614" s="84">
        <v>7</v>
      </c>
      <c r="E614" s="84">
        <v>13</v>
      </c>
      <c r="F614" s="84">
        <v>4</v>
      </c>
      <c r="G614" s="84"/>
      <c r="H614" s="51" t="s">
        <v>98</v>
      </c>
      <c r="I614" s="84" t="s">
        <v>127</v>
      </c>
      <c r="J614" s="84" t="s">
        <v>123</v>
      </c>
      <c r="K614" s="54" t="s">
        <v>723</v>
      </c>
      <c r="L614" s="78" t="s">
        <v>129</v>
      </c>
      <c r="M614" s="78" t="s">
        <v>660</v>
      </c>
      <c r="N614" s="78">
        <v>1</v>
      </c>
      <c r="O614" s="78">
        <v>-21</v>
      </c>
      <c r="P614" s="54" t="s">
        <v>724</v>
      </c>
      <c r="Q614" s="54">
        <v>0.8</v>
      </c>
      <c r="R614" s="54" t="s">
        <v>801</v>
      </c>
      <c r="S614" s="20">
        <v>0.8</v>
      </c>
      <c r="T614" s="56">
        <v>28</v>
      </c>
      <c r="U614" s="56">
        <v>9.02</v>
      </c>
      <c r="V614" s="56">
        <v>6</v>
      </c>
      <c r="W614" s="56">
        <f>SUM(V614/U614)*100-100</f>
        <v>-33.481152993348104</v>
      </c>
      <c r="X614" s="34">
        <f>IF(W614&lt;-66.66,1.96,-1)</f>
        <v>-1</v>
      </c>
      <c r="Y614" s="32">
        <f>SUM(Y613+X614)</f>
        <v>17.480000000000054</v>
      </c>
      <c r="Z614" s="34">
        <f>IF(W614&lt;-49.99,0.98,-1)</f>
        <v>-1</v>
      </c>
      <c r="AA614" s="34">
        <f>SUM(AA613+Table2[[#This Row],[Dob P/L]])</f>
        <v>-11.079999999999924</v>
      </c>
      <c r="AB614" s="34">
        <f>IF(V614=1.01,(U614-1)*98%,-1)</f>
        <v>-1</v>
      </c>
      <c r="AC614" s="34">
        <f>SUM(AC613+Table2[[#This Row],[Win P/L]])</f>
        <v>76.050800000000024</v>
      </c>
    </row>
    <row r="615" spans="1:29" x14ac:dyDescent="0.25">
      <c r="A615" s="57">
        <v>43735.635416666664</v>
      </c>
      <c r="B615" s="51" t="s">
        <v>522</v>
      </c>
      <c r="C615" s="51" t="s">
        <v>188</v>
      </c>
      <c r="D615" s="84">
        <v>11</v>
      </c>
      <c r="E615" s="84">
        <v>17</v>
      </c>
      <c r="F615" s="84">
        <v>0</v>
      </c>
      <c r="G615" s="84" t="s">
        <v>460</v>
      </c>
      <c r="H615" s="51" t="s">
        <v>807</v>
      </c>
      <c r="I615" s="84" t="s">
        <v>128</v>
      </c>
      <c r="J615" s="84" t="s">
        <v>133</v>
      </c>
      <c r="K615" s="54" t="s">
        <v>1044</v>
      </c>
      <c r="L615" s="78" t="s">
        <v>129</v>
      </c>
      <c r="M615" s="78" t="s">
        <v>165</v>
      </c>
      <c r="N615" s="78">
        <v>4</v>
      </c>
      <c r="O615" s="78">
        <v>7.5</v>
      </c>
      <c r="P615" s="54" t="s">
        <v>736</v>
      </c>
      <c r="Q615" s="54">
        <v>0.76470000000000005</v>
      </c>
      <c r="R615" s="54" t="s">
        <v>1045</v>
      </c>
      <c r="S615" s="20">
        <v>0.76470000000000005</v>
      </c>
      <c r="T615" s="56">
        <v>83.5</v>
      </c>
      <c r="U615" s="56">
        <v>7.97</v>
      </c>
      <c r="V615" s="56">
        <v>5</v>
      </c>
      <c r="W615" s="56">
        <f>SUM(V615/U615)*100-100</f>
        <v>-37.264742785445414</v>
      </c>
      <c r="X615" s="34">
        <f>IF(W615&lt;-66.66,1.96,-1)</f>
        <v>-1</v>
      </c>
      <c r="Y615" s="32">
        <f>SUM(Y614+X615)</f>
        <v>16.480000000000054</v>
      </c>
      <c r="Z615" s="34">
        <f>IF(W615&lt;-49.99,0.98,-1)</f>
        <v>-1</v>
      </c>
      <c r="AA615" s="34">
        <f>SUM(AA614+Table2[[#This Row],[Dob P/L]])</f>
        <v>-12.079999999999924</v>
      </c>
      <c r="AB615" s="34">
        <f>IF(V615=1.01,(U615-1)*98%,-1)</f>
        <v>-1</v>
      </c>
      <c r="AC615" s="34">
        <f>SUM(AC614+Table2[[#This Row],[Win P/L]])</f>
        <v>75.050800000000024</v>
      </c>
    </row>
    <row r="616" spans="1:29" x14ac:dyDescent="0.25">
      <c r="A616" s="57">
        <v>43735.65625</v>
      </c>
      <c r="B616" s="51" t="s">
        <v>59</v>
      </c>
      <c r="C616" s="51" t="s">
        <v>1038</v>
      </c>
      <c r="D616" s="84">
        <v>5</v>
      </c>
      <c r="E616" s="84">
        <v>176</v>
      </c>
      <c r="F616" s="84">
        <v>0</v>
      </c>
      <c r="G616" s="84" t="s">
        <v>1039</v>
      </c>
      <c r="H616" s="51" t="s">
        <v>15</v>
      </c>
      <c r="I616" s="84" t="s">
        <v>128</v>
      </c>
      <c r="J616" s="84" t="s">
        <v>123</v>
      </c>
      <c r="K616" s="54" t="s">
        <v>607</v>
      </c>
      <c r="L616" s="78" t="s">
        <v>128</v>
      </c>
      <c r="M616" s="78" t="s">
        <v>673</v>
      </c>
      <c r="N616" s="78">
        <v>2</v>
      </c>
      <c r="O616" s="78">
        <v>19</v>
      </c>
      <c r="P616" s="54" t="s">
        <v>724</v>
      </c>
      <c r="Q616" s="54">
        <v>1</v>
      </c>
      <c r="R616" s="54" t="s">
        <v>801</v>
      </c>
      <c r="S616" s="20">
        <v>0.8</v>
      </c>
      <c r="T616" s="56">
        <v>28</v>
      </c>
      <c r="U616" s="56">
        <v>4.7</v>
      </c>
      <c r="V616" s="56">
        <v>1.05</v>
      </c>
      <c r="W616" s="56">
        <f>SUM(V616/U616)*100-100</f>
        <v>-77.659574468085111</v>
      </c>
      <c r="X616" s="34">
        <f>IF(W616&lt;-66.66,1.96,-1)</f>
        <v>1.96</v>
      </c>
      <c r="Y616" s="32">
        <f>SUM(Y615+X616)</f>
        <v>18.440000000000055</v>
      </c>
      <c r="Z616" s="34">
        <f>IF(W616&lt;-49.99,0.98,-1)</f>
        <v>0.98</v>
      </c>
      <c r="AA616" s="34">
        <f>SUM(AA615+Table2[[#This Row],[Dob P/L]])</f>
        <v>-11.099999999999923</v>
      </c>
      <c r="AB616" s="34">
        <f>IF(V616=1.01,(U616-1)*98%,-1)</f>
        <v>-1</v>
      </c>
      <c r="AC616" s="34">
        <f>SUM(AC615+Table2[[#This Row],[Win P/L]])</f>
        <v>74.050800000000024</v>
      </c>
    </row>
    <row r="617" spans="1:29" x14ac:dyDescent="0.25">
      <c r="A617" s="57">
        <v>43735.65625</v>
      </c>
      <c r="B617" s="51" t="s">
        <v>59</v>
      </c>
      <c r="C617" s="51" t="s">
        <v>1046</v>
      </c>
      <c r="D617" s="84">
        <v>15</v>
      </c>
      <c r="E617" s="84">
        <v>163</v>
      </c>
      <c r="F617" s="84">
        <v>0</v>
      </c>
      <c r="G617" s="84">
        <v>123</v>
      </c>
      <c r="H617" s="51" t="s">
        <v>109</v>
      </c>
      <c r="I617" s="84" t="s">
        <v>128</v>
      </c>
      <c r="J617" s="84">
        <v>7</v>
      </c>
      <c r="K617" s="54" t="s">
        <v>659</v>
      </c>
      <c r="L617" s="78" t="s">
        <v>127</v>
      </c>
      <c r="M617" s="78" t="s">
        <v>751</v>
      </c>
      <c r="N617" s="78" t="s">
        <v>128</v>
      </c>
      <c r="O617" s="78">
        <v>9.5</v>
      </c>
      <c r="P617" s="54">
        <v>0.71430000000000005</v>
      </c>
      <c r="Q617" s="54" t="s">
        <v>663</v>
      </c>
      <c r="R617" s="54">
        <v>0.7142857142857143</v>
      </c>
      <c r="S617" s="20" t="s">
        <v>681</v>
      </c>
      <c r="T617" s="56">
        <v>27.5</v>
      </c>
      <c r="U617" s="56">
        <v>11</v>
      </c>
      <c r="V617" s="56">
        <v>8</v>
      </c>
      <c r="W617" s="56">
        <f>SUM(V617/U617)*100-100</f>
        <v>-27.272727272727266</v>
      </c>
      <c r="X617" s="34">
        <f>IF(W617&lt;-66.66,1.96,-1)</f>
        <v>-1</v>
      </c>
      <c r="Y617" s="32">
        <f>SUM(Y616+X617)</f>
        <v>17.440000000000055</v>
      </c>
      <c r="Z617" s="34">
        <f>IF(W617&lt;-49.99,0.98,-1)</f>
        <v>-1</v>
      </c>
      <c r="AA617" s="34">
        <f>SUM(AA616+Table2[[#This Row],[Dob P/L]])</f>
        <v>-12.099999999999923</v>
      </c>
      <c r="AB617" s="34">
        <f>IF(V617=1.01,(U617-1)*98%,-1)</f>
        <v>-1</v>
      </c>
      <c r="AC617" s="34">
        <f>SUM(AC616+Table2[[#This Row],[Win P/L]])</f>
        <v>73.050800000000024</v>
      </c>
    </row>
    <row r="618" spans="1:29" x14ac:dyDescent="0.25">
      <c r="A618" s="57">
        <v>43735.65625</v>
      </c>
      <c r="B618" s="51" t="s">
        <v>59</v>
      </c>
      <c r="C618" s="51" t="s">
        <v>1050</v>
      </c>
      <c r="D618" s="84">
        <v>12</v>
      </c>
      <c r="E618" s="84">
        <v>251</v>
      </c>
      <c r="F618" s="84">
        <v>0</v>
      </c>
      <c r="G618" s="84">
        <v>120</v>
      </c>
      <c r="H618" s="51" t="s">
        <v>835</v>
      </c>
      <c r="I618" s="84" t="s">
        <v>128</v>
      </c>
      <c r="J618" s="84">
        <v>10</v>
      </c>
      <c r="K618" s="54" t="s">
        <v>140</v>
      </c>
      <c r="L618" s="78" t="s">
        <v>129</v>
      </c>
      <c r="M618" s="78" t="s">
        <v>951</v>
      </c>
      <c r="N618" s="78" t="s">
        <v>128</v>
      </c>
      <c r="O618" s="78">
        <v>9.5</v>
      </c>
      <c r="P618" s="54">
        <v>0.7</v>
      </c>
      <c r="Q618" s="54" t="s">
        <v>696</v>
      </c>
      <c r="R618" s="54">
        <v>0.7</v>
      </c>
      <c r="S618" s="20" t="s">
        <v>696</v>
      </c>
      <c r="T618" s="56">
        <v>36.5</v>
      </c>
      <c r="U618" s="56">
        <v>38</v>
      </c>
      <c r="V618" s="56">
        <v>16</v>
      </c>
      <c r="W618" s="56">
        <f>SUM(V618/U618)*100-100</f>
        <v>-57.894736842105267</v>
      </c>
      <c r="X618" s="34">
        <f>IF(W618&lt;-66.66,1.96,-1)</f>
        <v>-1</v>
      </c>
      <c r="Y618" s="32">
        <f>SUM(Y617+X618)</f>
        <v>16.440000000000055</v>
      </c>
      <c r="Z618" s="34">
        <f>IF(W618&lt;-49.99,0.98,-1)</f>
        <v>0.98</v>
      </c>
      <c r="AA618" s="34">
        <f>SUM(AA617+Table2[[#This Row],[Dob P/L]])</f>
        <v>-11.119999999999923</v>
      </c>
      <c r="AB618" s="34">
        <f>IF(V618=1.01,(U618-1)*98%,-1)</f>
        <v>-1</v>
      </c>
      <c r="AC618" s="34">
        <f>SUM(AC617+Table2[[#This Row],[Win P/L]])</f>
        <v>72.050800000000024</v>
      </c>
    </row>
    <row r="619" spans="1:29" x14ac:dyDescent="0.25">
      <c r="A619" s="57">
        <v>43735.659722222219</v>
      </c>
      <c r="B619" s="51" t="s">
        <v>522</v>
      </c>
      <c r="C619" s="51" t="s">
        <v>278</v>
      </c>
      <c r="D619" s="84">
        <v>5</v>
      </c>
      <c r="E619" s="84">
        <v>40</v>
      </c>
      <c r="F619" s="84">
        <v>0</v>
      </c>
      <c r="G619" s="84"/>
      <c r="H619" s="51" t="s">
        <v>279</v>
      </c>
      <c r="I619" s="84" t="s">
        <v>128</v>
      </c>
      <c r="J619" s="84" t="s">
        <v>167</v>
      </c>
      <c r="K619" s="54" t="s">
        <v>140</v>
      </c>
      <c r="L619" s="78" t="s">
        <v>127</v>
      </c>
      <c r="M619" s="78" t="s">
        <v>551</v>
      </c>
      <c r="N619" s="78">
        <v>2</v>
      </c>
      <c r="O619" s="78">
        <v>19</v>
      </c>
      <c r="P619" s="54" t="s">
        <v>724</v>
      </c>
      <c r="Q619" s="54">
        <v>0.8</v>
      </c>
      <c r="R619" s="54" t="s">
        <v>1040</v>
      </c>
      <c r="S619" s="20">
        <v>0.8</v>
      </c>
      <c r="T619" s="56">
        <v>56</v>
      </c>
      <c r="U619" s="56">
        <v>12</v>
      </c>
      <c r="V619" s="56">
        <v>1.4</v>
      </c>
      <c r="W619" s="56">
        <f>SUM(V619/U619)*100-100</f>
        <v>-88.333333333333329</v>
      </c>
      <c r="X619" s="34">
        <f>IF(W619&lt;-66.66,1.96,-1)</f>
        <v>1.96</v>
      </c>
      <c r="Y619" s="32">
        <f>SUM(Y618+X619)</f>
        <v>18.400000000000055</v>
      </c>
      <c r="Z619" s="34">
        <f>IF(W619&lt;-49.99,0.98,-1)</f>
        <v>0.98</v>
      </c>
      <c r="AA619" s="34">
        <f>SUM(AA618+Table2[[#This Row],[Dob P/L]])</f>
        <v>-10.139999999999922</v>
      </c>
      <c r="AB619" s="34">
        <f>IF(V619=1.01,(U619-1)*98%,-1)</f>
        <v>-1</v>
      </c>
      <c r="AC619" s="34">
        <f>SUM(AC618+Table2[[#This Row],[Win P/L]])</f>
        <v>71.050800000000024</v>
      </c>
    </row>
    <row r="620" spans="1:29" x14ac:dyDescent="0.25">
      <c r="A620" s="58">
        <v>43735.697916666664</v>
      </c>
      <c r="B620" s="60" t="s">
        <v>969</v>
      </c>
      <c r="C620" s="60" t="s">
        <v>749</v>
      </c>
      <c r="D620" s="85">
        <v>9</v>
      </c>
      <c r="E620" s="85">
        <v>20</v>
      </c>
      <c r="F620" s="85">
        <v>4</v>
      </c>
      <c r="G620" s="85">
        <v>105</v>
      </c>
      <c r="H620" s="60" t="s">
        <v>22</v>
      </c>
      <c r="I620" s="85" t="s">
        <v>127</v>
      </c>
      <c r="J620" s="85">
        <v>8</v>
      </c>
      <c r="K620" s="61" t="s">
        <v>647</v>
      </c>
      <c r="L620" s="83" t="s">
        <v>127</v>
      </c>
      <c r="M620" s="83" t="s">
        <v>1022</v>
      </c>
      <c r="N620" s="83" t="s">
        <v>128</v>
      </c>
      <c r="O620" s="83">
        <v>-21</v>
      </c>
      <c r="P620" s="61">
        <v>0.75</v>
      </c>
      <c r="Q620" s="61" t="s">
        <v>663</v>
      </c>
      <c r="R620" s="61">
        <v>0.75</v>
      </c>
      <c r="S620" s="45" t="s">
        <v>740</v>
      </c>
      <c r="T620" s="62">
        <v>37</v>
      </c>
      <c r="U620" s="62">
        <v>7.73</v>
      </c>
      <c r="V620" s="62">
        <v>1.01</v>
      </c>
      <c r="W620" s="62">
        <f>SUM(V620/U620)*100-100</f>
        <v>-86.934023285899087</v>
      </c>
      <c r="X620" s="34">
        <f>IF(W620&lt;-66.66,1.96,-1)</f>
        <v>1.96</v>
      </c>
      <c r="Y620" s="32">
        <f>SUM(Y619+X620)</f>
        <v>20.360000000000056</v>
      </c>
      <c r="Z620" s="34">
        <f>IF(W620&lt;-49.99,0.98,-1)</f>
        <v>0.98</v>
      </c>
      <c r="AA620" s="34">
        <f>SUM(AA619+Table2[[#This Row],[Dob P/L]])</f>
        <v>-9.159999999999922</v>
      </c>
      <c r="AB620" s="34">
        <f>IF(V620=1.01,(U620-1)*98%,-1)</f>
        <v>6.5954000000000006</v>
      </c>
      <c r="AC620" s="34">
        <f>SUM(AC619+Table2[[#This Row],[Win P/L]])</f>
        <v>77.646200000000022</v>
      </c>
    </row>
    <row r="621" spans="1:29" x14ac:dyDescent="0.25">
      <c r="A621" s="57">
        <v>43735.71875</v>
      </c>
      <c r="B621" s="51" t="s">
        <v>949</v>
      </c>
      <c r="C621" s="51" t="s">
        <v>1037</v>
      </c>
      <c r="D621" s="84">
        <v>9</v>
      </c>
      <c r="E621" s="84">
        <v>7</v>
      </c>
      <c r="F621" s="84">
        <v>5</v>
      </c>
      <c r="G621" s="84" t="s">
        <v>937</v>
      </c>
      <c r="H621" s="51" t="s">
        <v>440</v>
      </c>
      <c r="I621" s="84" t="s">
        <v>128</v>
      </c>
      <c r="J621" s="84" t="s">
        <v>129</v>
      </c>
      <c r="K621" s="54" t="s">
        <v>670</v>
      </c>
      <c r="L621" s="78" t="s">
        <v>128</v>
      </c>
      <c r="M621" s="78" t="s">
        <v>709</v>
      </c>
      <c r="N621" s="78">
        <v>1</v>
      </c>
      <c r="O621" s="78">
        <v>-21</v>
      </c>
      <c r="P621" s="54" t="s">
        <v>663</v>
      </c>
      <c r="Q621" s="54">
        <v>1</v>
      </c>
      <c r="R621" s="54" t="s">
        <v>780</v>
      </c>
      <c r="S621" s="20">
        <v>1</v>
      </c>
      <c r="T621" s="56">
        <v>28.5</v>
      </c>
      <c r="U621" s="56">
        <v>15.83</v>
      </c>
      <c r="V621" s="56">
        <v>11.5</v>
      </c>
      <c r="W621" s="56">
        <f>SUM(V621/U621)*100-100</f>
        <v>-27.353126974099808</v>
      </c>
      <c r="X621" s="34">
        <f>IF(W621&lt;-66.66,1.96,-1)</f>
        <v>-1</v>
      </c>
      <c r="Y621" s="32">
        <f>SUM(Y620+X621)</f>
        <v>19.360000000000056</v>
      </c>
      <c r="Z621" s="34">
        <f>IF(W621&lt;-49.99,0.98,-1)</f>
        <v>-1</v>
      </c>
      <c r="AA621" s="34">
        <f>SUM(AA620+Table2[[#This Row],[Dob P/L]])</f>
        <v>-10.159999999999922</v>
      </c>
      <c r="AB621" s="34">
        <f>IF(V621=1.01,(U621-1)*98%,-1)</f>
        <v>-1</v>
      </c>
      <c r="AC621" s="34">
        <f>SUM(AC620+Table2[[#This Row],[Win P/L]])</f>
        <v>76.646200000000022</v>
      </c>
    </row>
    <row r="622" spans="1:29" x14ac:dyDescent="0.25">
      <c r="A622" s="57">
        <v>43735.725694444445</v>
      </c>
      <c r="B622" s="51" t="s">
        <v>592</v>
      </c>
      <c r="C622" s="51" t="s">
        <v>253</v>
      </c>
      <c r="D622" s="84">
        <v>5</v>
      </c>
      <c r="E622" s="84">
        <v>11</v>
      </c>
      <c r="F622" s="84">
        <v>4</v>
      </c>
      <c r="G622" s="84" t="s">
        <v>512</v>
      </c>
      <c r="H622" s="51" t="s">
        <v>254</v>
      </c>
      <c r="I622" s="84" t="s">
        <v>128</v>
      </c>
      <c r="J622" s="84" t="s">
        <v>139</v>
      </c>
      <c r="K622" s="54" t="s">
        <v>659</v>
      </c>
      <c r="L622" s="78" t="s">
        <v>127</v>
      </c>
      <c r="M622" s="78" t="s">
        <v>930</v>
      </c>
      <c r="N622" s="78">
        <v>1</v>
      </c>
      <c r="O622" s="78">
        <v>9.5</v>
      </c>
      <c r="P622" s="54" t="s">
        <v>716</v>
      </c>
      <c r="Q622" s="54">
        <v>0.85709999999999997</v>
      </c>
      <c r="R622" s="54" t="s">
        <v>795</v>
      </c>
      <c r="S622" s="20">
        <v>0.85709999999999997</v>
      </c>
      <c r="T622" s="56">
        <v>47</v>
      </c>
      <c r="U622" s="56">
        <v>4.49</v>
      </c>
      <c r="V622" s="56">
        <v>1.01</v>
      </c>
      <c r="W622" s="56">
        <f>SUM(V622/U622)*100-100</f>
        <v>-77.505567928730514</v>
      </c>
      <c r="X622" s="34">
        <f>IF(W622&lt;-66.66,1.96,-1)</f>
        <v>1.96</v>
      </c>
      <c r="Y622" s="32">
        <f>SUM(Y621+X622)</f>
        <v>21.320000000000057</v>
      </c>
      <c r="Z622" s="34">
        <f>IF(W622&lt;-49.99,0.98,-1)</f>
        <v>0.98</v>
      </c>
      <c r="AA622" s="34">
        <f>SUM(AA621+Table2[[#This Row],[Dob P/L]])</f>
        <v>-9.1799999999999216</v>
      </c>
      <c r="AB622" s="34">
        <f>IF(V622=1.01,(U622-1)*98%,-1)</f>
        <v>3.4202000000000004</v>
      </c>
      <c r="AC622" s="34">
        <f>SUM(AC621+Table2[[#This Row],[Win P/L]])</f>
        <v>80.066400000000016</v>
      </c>
    </row>
    <row r="623" spans="1:29" x14ac:dyDescent="0.25">
      <c r="A623" s="57">
        <v>43735.729166666664</v>
      </c>
      <c r="B623" s="51" t="s">
        <v>59</v>
      </c>
      <c r="C623" s="51" t="s">
        <v>1047</v>
      </c>
      <c r="D623" s="84">
        <v>17</v>
      </c>
      <c r="E623" s="84">
        <v>224</v>
      </c>
      <c r="F623" s="84">
        <v>0</v>
      </c>
      <c r="G623" s="84">
        <v>111</v>
      </c>
      <c r="H623" s="51" t="s">
        <v>1048</v>
      </c>
      <c r="I623" s="84" t="s">
        <v>219</v>
      </c>
      <c r="J623" s="84">
        <v>7</v>
      </c>
      <c r="K623" s="54" t="s">
        <v>220</v>
      </c>
      <c r="L623" s="78" t="s">
        <v>128</v>
      </c>
      <c r="M623" s="78" t="s">
        <v>651</v>
      </c>
      <c r="N623" s="78" t="s">
        <v>128</v>
      </c>
      <c r="O623" s="78">
        <v>9.5</v>
      </c>
      <c r="P623" s="54">
        <v>0.71430000000000005</v>
      </c>
      <c r="Q623" s="54" t="s">
        <v>716</v>
      </c>
      <c r="R623" s="54">
        <v>0.7142857142857143</v>
      </c>
      <c r="S623" s="20" t="s">
        <v>681</v>
      </c>
      <c r="T623" s="56">
        <v>27.5</v>
      </c>
      <c r="U623" s="56">
        <v>5.4</v>
      </c>
      <c r="V623" s="56">
        <v>4</v>
      </c>
      <c r="W623" s="56">
        <f>SUM(V623/U623)*100-100</f>
        <v>-25.925925925925924</v>
      </c>
      <c r="X623" s="34">
        <f>IF(W623&lt;-66.66,1.96,-1)</f>
        <v>-1</v>
      </c>
      <c r="Y623" s="32">
        <f>SUM(Y622+X623)</f>
        <v>20.320000000000057</v>
      </c>
      <c r="Z623" s="34">
        <f>IF(W623&lt;-49.99,0.98,-1)</f>
        <v>-1</v>
      </c>
      <c r="AA623" s="34">
        <f>SUM(AA622+Table2[[#This Row],[Dob P/L]])</f>
        <v>-10.179999999999922</v>
      </c>
      <c r="AB623" s="34">
        <f>IF(V623=1.01,(U623-1)*98%,-1)</f>
        <v>-1</v>
      </c>
      <c r="AC623" s="34">
        <f>SUM(AC622+Table2[[#This Row],[Win P/L]])</f>
        <v>79.066400000000016</v>
      </c>
    </row>
    <row r="624" spans="1:29" x14ac:dyDescent="0.25">
      <c r="A624" s="57">
        <v>43735.791666666664</v>
      </c>
      <c r="B624" s="51" t="s">
        <v>592</v>
      </c>
      <c r="C624" s="51" t="s">
        <v>593</v>
      </c>
      <c r="D624" s="84">
        <v>11</v>
      </c>
      <c r="E624" s="84">
        <v>28</v>
      </c>
      <c r="F624" s="84">
        <v>13</v>
      </c>
      <c r="G624" s="84" t="s">
        <v>1042</v>
      </c>
      <c r="H624" s="51" t="s">
        <v>84</v>
      </c>
      <c r="I624" s="84" t="s">
        <v>127</v>
      </c>
      <c r="J624" s="84" t="s">
        <v>116</v>
      </c>
      <c r="K624" s="54" t="s">
        <v>735</v>
      </c>
      <c r="L624" s="78" t="s">
        <v>127</v>
      </c>
      <c r="M624" s="78" t="s">
        <v>1022</v>
      </c>
      <c r="N624" s="78">
        <v>4</v>
      </c>
      <c r="O624" s="78">
        <v>-23</v>
      </c>
      <c r="P624" s="54" t="s">
        <v>675</v>
      </c>
      <c r="Q624" s="54">
        <v>0.88890000000000002</v>
      </c>
      <c r="R624" s="54" t="s">
        <v>1041</v>
      </c>
      <c r="S624" s="20">
        <v>0.77780000000000005</v>
      </c>
      <c r="T624" s="56">
        <v>46.5</v>
      </c>
      <c r="U624" s="56">
        <v>11.5</v>
      </c>
      <c r="V624" s="56">
        <v>8</v>
      </c>
      <c r="W624" s="56">
        <f>SUM(V624/U624)*100-100</f>
        <v>-30.434782608695656</v>
      </c>
      <c r="X624" s="34">
        <f>IF(W624&lt;-66.66,1.96,-1)</f>
        <v>-1</v>
      </c>
      <c r="Y624" s="32">
        <f>SUM(Y623+X624)</f>
        <v>19.320000000000057</v>
      </c>
      <c r="Z624" s="34">
        <f>IF(W624&lt;-49.99,0.98,-1)</f>
        <v>-1</v>
      </c>
      <c r="AA624" s="34">
        <f>SUM(AA623+Table2[[#This Row],[Dob P/L]])</f>
        <v>-11.179999999999922</v>
      </c>
      <c r="AB624" s="34">
        <f>IF(V624=1.01,(U624-1)*98%,-1)</f>
        <v>-1</v>
      </c>
      <c r="AC624" s="34">
        <f>SUM(AC623+Table2[[#This Row],[Win P/L]])</f>
        <v>78.066400000000016</v>
      </c>
    </row>
    <row r="625" spans="1:29" x14ac:dyDescent="0.25">
      <c r="A625" s="57">
        <v>43735.791666666664</v>
      </c>
      <c r="B625" s="51" t="s">
        <v>592</v>
      </c>
      <c r="C625" s="51" t="s">
        <v>291</v>
      </c>
      <c r="D625" s="84">
        <v>8</v>
      </c>
      <c r="E625" s="84">
        <v>21</v>
      </c>
      <c r="F625" s="84">
        <v>2</v>
      </c>
      <c r="G625" s="84">
        <v>79</v>
      </c>
      <c r="H625" s="51" t="s">
        <v>396</v>
      </c>
      <c r="I625" s="84" t="s">
        <v>127</v>
      </c>
      <c r="J625" s="84">
        <v>7</v>
      </c>
      <c r="K625" s="54" t="s">
        <v>684</v>
      </c>
      <c r="L625" s="78" t="s">
        <v>127</v>
      </c>
      <c r="M625" s="78" t="s">
        <v>704</v>
      </c>
      <c r="N625" s="78" t="s">
        <v>127</v>
      </c>
      <c r="O625" s="78">
        <v>19</v>
      </c>
      <c r="P625" s="54">
        <v>0.71430000000000005</v>
      </c>
      <c r="Q625" s="54" t="s">
        <v>716</v>
      </c>
      <c r="R625" s="54">
        <v>0.7142857142857143</v>
      </c>
      <c r="S625" s="20" t="s">
        <v>681</v>
      </c>
      <c r="T625" s="56">
        <v>27.5</v>
      </c>
      <c r="U625" s="56">
        <v>18.77</v>
      </c>
      <c r="V625" s="56">
        <v>18.5</v>
      </c>
      <c r="W625" s="56">
        <f>SUM(V625/U625)*100-100</f>
        <v>-1.4384656366542288</v>
      </c>
      <c r="X625" s="34">
        <f>IF(W625&lt;-66.66,1.96,-1)</f>
        <v>-1</v>
      </c>
      <c r="Y625" s="32">
        <f>SUM(Y624+X625)</f>
        <v>18.320000000000057</v>
      </c>
      <c r="Z625" s="34">
        <f>IF(W625&lt;-49.99,0.98,-1)</f>
        <v>-1</v>
      </c>
      <c r="AA625" s="34">
        <f>SUM(AA624+Table2[[#This Row],[Dob P/L]])</f>
        <v>-12.179999999999922</v>
      </c>
      <c r="AB625" s="34">
        <f>IF(V625=1.01,(U625-1)*98%,-1)</f>
        <v>-1</v>
      </c>
      <c r="AC625" s="34">
        <f>SUM(AC624+Table2[[#This Row],[Win P/L]])</f>
        <v>77.066400000000016</v>
      </c>
    </row>
    <row r="626" spans="1:29" x14ac:dyDescent="0.25">
      <c r="A626" s="57">
        <v>43735.822916666664</v>
      </c>
      <c r="B626" s="51" t="s">
        <v>949</v>
      </c>
      <c r="C626" s="51" t="s">
        <v>1043</v>
      </c>
      <c r="D626" s="84">
        <v>9</v>
      </c>
      <c r="E626" s="84">
        <v>92</v>
      </c>
      <c r="F626" s="84">
        <v>8</v>
      </c>
      <c r="G626" s="84" t="s">
        <v>551</v>
      </c>
      <c r="H626" s="51" t="s">
        <v>210</v>
      </c>
      <c r="I626" s="84" t="s">
        <v>128</v>
      </c>
      <c r="J626" s="84" t="s">
        <v>116</v>
      </c>
      <c r="K626" s="54" t="s">
        <v>277</v>
      </c>
      <c r="L626" s="78" t="s">
        <v>127</v>
      </c>
      <c r="M626" s="78" t="s">
        <v>638</v>
      </c>
      <c r="N626" s="78">
        <v>2</v>
      </c>
      <c r="O626" s="78">
        <v>19</v>
      </c>
      <c r="P626" s="54" t="s">
        <v>675</v>
      </c>
      <c r="Q626" s="54">
        <v>0.77780000000000005</v>
      </c>
      <c r="R626" s="54" t="s">
        <v>1041</v>
      </c>
      <c r="S626" s="20">
        <v>0.77780000000000005</v>
      </c>
      <c r="T626" s="56">
        <v>46.5</v>
      </c>
      <c r="U626" s="56">
        <v>20</v>
      </c>
      <c r="V626" s="56">
        <v>8.6</v>
      </c>
      <c r="W626" s="56">
        <f>SUM(V626/U626)*100-100</f>
        <v>-57</v>
      </c>
      <c r="X626" s="34">
        <f>IF(W626&lt;-66.66,1.96,-1)</f>
        <v>-1</v>
      </c>
      <c r="Y626" s="32">
        <f>SUM(Y625+X626)</f>
        <v>17.320000000000057</v>
      </c>
      <c r="Z626" s="34">
        <f>IF(W626&lt;-49.99,0.98,-1)</f>
        <v>0.98</v>
      </c>
      <c r="AA626" s="34">
        <f>SUM(AA625+Table2[[#This Row],[Dob P/L]])</f>
        <v>-11.199999999999921</v>
      </c>
      <c r="AB626" s="34">
        <f>IF(V626=1.01,(U626-1)*98%,-1)</f>
        <v>-1</v>
      </c>
      <c r="AC626" s="34">
        <f>SUM(AC625+Table2[[#This Row],[Win P/L]])</f>
        <v>76.066400000000016</v>
      </c>
    </row>
    <row r="627" spans="1:29" x14ac:dyDescent="0.25">
      <c r="A627" s="58">
        <v>43735.854166666664</v>
      </c>
      <c r="B627" s="60" t="s">
        <v>592</v>
      </c>
      <c r="C627" s="60" t="s">
        <v>1033</v>
      </c>
      <c r="D627" s="85">
        <v>7</v>
      </c>
      <c r="E627" s="85">
        <v>63</v>
      </c>
      <c r="F627" s="85">
        <v>7</v>
      </c>
      <c r="G627" s="85">
        <v>77</v>
      </c>
      <c r="H627" s="60" t="s">
        <v>55</v>
      </c>
      <c r="I627" s="85" t="s">
        <v>127</v>
      </c>
      <c r="J627" s="85">
        <v>8</v>
      </c>
      <c r="K627" s="61" t="s">
        <v>647</v>
      </c>
      <c r="L627" s="83" t="s">
        <v>127</v>
      </c>
      <c r="M627" s="83" t="s">
        <v>704</v>
      </c>
      <c r="N627" s="83" t="s">
        <v>127</v>
      </c>
      <c r="O627" s="83">
        <v>-11.5</v>
      </c>
      <c r="P627" s="61">
        <v>0.75</v>
      </c>
      <c r="Q627" s="61" t="s">
        <v>663</v>
      </c>
      <c r="R627" s="61">
        <v>0.75</v>
      </c>
      <c r="S627" s="45" t="s">
        <v>740</v>
      </c>
      <c r="T627" s="62">
        <v>37</v>
      </c>
      <c r="U627" s="62">
        <v>4.9000000000000004</v>
      </c>
      <c r="V627" s="62">
        <v>1.01</v>
      </c>
      <c r="W627" s="62">
        <f>SUM(V627/U627)*100-100</f>
        <v>-79.387755102040813</v>
      </c>
      <c r="X627" s="34">
        <f>IF(W627&lt;-66.66,1.96,-1)</f>
        <v>1.96</v>
      </c>
      <c r="Y627" s="32">
        <f>SUM(Y626+X627)</f>
        <v>19.280000000000058</v>
      </c>
      <c r="Z627" s="34">
        <f>IF(W627&lt;-49.99,0.98,-1)</f>
        <v>0.98</v>
      </c>
      <c r="AA627" s="34">
        <f>SUM(AA626+Table2[[#This Row],[Dob P/L]])</f>
        <v>-10.219999999999921</v>
      </c>
      <c r="AB627" s="34">
        <f>IF(V627=1.01,(U627-1)*98%,-1)</f>
        <v>3.8220000000000001</v>
      </c>
      <c r="AC627" s="34">
        <f>SUM(AC626+Table2[[#This Row],[Win P/L]])</f>
        <v>79.888400000000019</v>
      </c>
    </row>
    <row r="628" spans="1:29" x14ac:dyDescent="0.25">
      <c r="A628" s="57">
        <v>43735.864583333336</v>
      </c>
      <c r="B628" s="51" t="s">
        <v>949</v>
      </c>
      <c r="C628" s="51" t="s">
        <v>1049</v>
      </c>
      <c r="D628" s="84">
        <v>5</v>
      </c>
      <c r="E628" s="84">
        <v>17</v>
      </c>
      <c r="F628" s="84">
        <v>15</v>
      </c>
      <c r="G628" s="84">
        <v>62</v>
      </c>
      <c r="H628" s="51" t="s">
        <v>633</v>
      </c>
      <c r="I628" s="84" t="s">
        <v>219</v>
      </c>
      <c r="J628" s="84">
        <v>7</v>
      </c>
      <c r="K628" s="54" t="s">
        <v>220</v>
      </c>
      <c r="L628" s="78" t="s">
        <v>127</v>
      </c>
      <c r="M628" s="78" t="s">
        <v>221</v>
      </c>
      <c r="N628" s="78" t="s">
        <v>219</v>
      </c>
      <c r="O628" s="78">
        <v>0</v>
      </c>
      <c r="P628" s="54">
        <v>0.71430000000000005</v>
      </c>
      <c r="Q628" s="54" t="s">
        <v>716</v>
      </c>
      <c r="R628" s="54">
        <v>0.7142857142857143</v>
      </c>
      <c r="S628" s="20" t="s">
        <v>681</v>
      </c>
      <c r="T628" s="56">
        <v>27.5</v>
      </c>
      <c r="U628" s="56">
        <v>11</v>
      </c>
      <c r="V628" s="56">
        <v>2.6</v>
      </c>
      <c r="W628" s="56">
        <f>SUM(V628/U628)*100-100</f>
        <v>-76.36363636363636</v>
      </c>
      <c r="X628" s="34">
        <f>IF(W628&lt;-66.66,1.96,-1)</f>
        <v>1.96</v>
      </c>
      <c r="Y628" s="32">
        <f>SUM(Y627+X628)</f>
        <v>21.240000000000059</v>
      </c>
      <c r="Z628" s="34">
        <f>IF(W628&lt;-49.99,0.98,-1)</f>
        <v>0.98</v>
      </c>
      <c r="AA628" s="34">
        <f>SUM(AA627+Table2[[#This Row],[Dob P/L]])</f>
        <v>-9.2399999999999203</v>
      </c>
      <c r="AB628" s="34">
        <f>IF(V628=1.01,(U628-1)*98%,-1)</f>
        <v>-1</v>
      </c>
      <c r="AC628" s="34">
        <f>SUM(AC627+Table2[[#This Row],[Win P/L]])</f>
        <v>78.888400000000019</v>
      </c>
    </row>
    <row r="629" spans="1:29" x14ac:dyDescent="0.25">
      <c r="A629" s="57">
        <v>43736.559027777781</v>
      </c>
      <c r="B629" s="51" t="s">
        <v>239</v>
      </c>
      <c r="C629" s="51" t="s">
        <v>616</v>
      </c>
      <c r="D629" s="84">
        <v>8</v>
      </c>
      <c r="E629" s="84">
        <v>27</v>
      </c>
      <c r="F629" s="84">
        <v>15</v>
      </c>
      <c r="G629" s="84">
        <v>63</v>
      </c>
      <c r="H629" s="51" t="s">
        <v>936</v>
      </c>
      <c r="I629" s="84" t="s">
        <v>219</v>
      </c>
      <c r="J629" s="84">
        <v>7</v>
      </c>
      <c r="K629" s="54" t="s">
        <v>220</v>
      </c>
      <c r="L629" s="78" t="s">
        <v>127</v>
      </c>
      <c r="M629" s="78" t="s">
        <v>141</v>
      </c>
      <c r="N629" s="78" t="s">
        <v>219</v>
      </c>
      <c r="O629" s="78">
        <v>0</v>
      </c>
      <c r="P629" s="54">
        <v>0.85709999999999997</v>
      </c>
      <c r="Q629" s="54" t="s">
        <v>663</v>
      </c>
      <c r="R629" s="54">
        <v>0.8571428571428571</v>
      </c>
      <c r="S629" s="20" t="s">
        <v>716</v>
      </c>
      <c r="T629" s="56">
        <v>47</v>
      </c>
      <c r="U629" s="56">
        <v>6.48</v>
      </c>
      <c r="V629" s="56">
        <v>4.7</v>
      </c>
      <c r="W629" s="56">
        <f>SUM(V629/U629)*100-100</f>
        <v>-27.46913580246914</v>
      </c>
      <c r="X629" s="34">
        <f>IF(W629&lt;-66.66,1.96,-1)</f>
        <v>-1</v>
      </c>
      <c r="Y629" s="32">
        <f>SUM(Y628+X629)</f>
        <v>20.240000000000059</v>
      </c>
      <c r="Z629" s="34">
        <f>IF(W629&lt;-49.99,0.98,-1)</f>
        <v>-1</v>
      </c>
      <c r="AA629" s="34">
        <f>SUM(AA628+Table2[[#This Row],[Dob P/L]])</f>
        <v>-10.23999999999992</v>
      </c>
      <c r="AB629" s="34">
        <f>IF(V629=1.01,(U629-1)*98%,-1)</f>
        <v>-1</v>
      </c>
      <c r="AC629" s="34">
        <f>SUM(AC628+Table2[[#This Row],[Win P/L]])</f>
        <v>77.888400000000019</v>
      </c>
    </row>
    <row r="630" spans="1:29" x14ac:dyDescent="0.25">
      <c r="A630" s="57">
        <v>43736.569444444445</v>
      </c>
      <c r="B630" s="51" t="s">
        <v>82</v>
      </c>
      <c r="C630" s="51" t="s">
        <v>1051</v>
      </c>
      <c r="D630" s="84">
        <v>13</v>
      </c>
      <c r="E630" s="84">
        <v>180</v>
      </c>
      <c r="F630" s="84">
        <v>0</v>
      </c>
      <c r="G630" s="84"/>
      <c r="H630" s="51" t="s">
        <v>571</v>
      </c>
      <c r="I630" s="84" t="s">
        <v>219</v>
      </c>
      <c r="J630" s="84">
        <v>3</v>
      </c>
      <c r="K630" s="54" t="s">
        <v>220</v>
      </c>
      <c r="L630" s="78" t="s">
        <v>127</v>
      </c>
      <c r="M630" s="78" t="s">
        <v>651</v>
      </c>
      <c r="N630" s="78" t="s">
        <v>219</v>
      </c>
      <c r="O630" s="78">
        <v>0</v>
      </c>
      <c r="P630" s="54">
        <v>1</v>
      </c>
      <c r="Q630" s="54" t="s">
        <v>663</v>
      </c>
      <c r="R630" s="54">
        <v>1</v>
      </c>
      <c r="S630" s="20" t="s">
        <v>663</v>
      </c>
      <c r="T630" s="56">
        <v>28.5</v>
      </c>
      <c r="U630" s="56">
        <v>9.4</v>
      </c>
      <c r="V630" s="56">
        <v>1.5</v>
      </c>
      <c r="W630" s="56">
        <f>SUM(V630/U630)*100-100</f>
        <v>-84.042553191489361</v>
      </c>
      <c r="X630" s="34">
        <f>IF(W630&lt;-66.66,1.96,-1)</f>
        <v>1.96</v>
      </c>
      <c r="Y630" s="32">
        <f>SUM(Y629+X630)</f>
        <v>22.20000000000006</v>
      </c>
      <c r="Z630" s="34">
        <f>IF(W630&lt;-49.99,0.98,-1)</f>
        <v>0.98</v>
      </c>
      <c r="AA630" s="34">
        <f>SUM(AA629+Table2[[#This Row],[Dob P/L]])</f>
        <v>-9.2599999999999199</v>
      </c>
      <c r="AB630" s="34">
        <f>IF(V630=1.01,(U630-1)*98%,-1)</f>
        <v>-1</v>
      </c>
      <c r="AC630" s="34">
        <f>SUM(AC629+Table2[[#This Row],[Win P/L]])</f>
        <v>76.888400000000019</v>
      </c>
    </row>
    <row r="631" spans="1:29" x14ac:dyDescent="0.25">
      <c r="A631" s="57">
        <v>43736.572916666664</v>
      </c>
      <c r="B631" s="51" t="s">
        <v>725</v>
      </c>
      <c r="C631" s="51" t="s">
        <v>523</v>
      </c>
      <c r="D631" s="84">
        <v>51</v>
      </c>
      <c r="E631" s="84">
        <v>33</v>
      </c>
      <c r="F631" s="84">
        <v>0</v>
      </c>
      <c r="G631" s="84">
        <v>84</v>
      </c>
      <c r="H631" s="51" t="s">
        <v>1052</v>
      </c>
      <c r="I631" s="84" t="s">
        <v>219</v>
      </c>
      <c r="J631" s="84">
        <v>4</v>
      </c>
      <c r="K631" s="54" t="s">
        <v>220</v>
      </c>
      <c r="L631" s="78" t="s">
        <v>127</v>
      </c>
      <c r="M631" s="78" t="s">
        <v>150</v>
      </c>
      <c r="N631" s="78" t="s">
        <v>219</v>
      </c>
      <c r="O631" s="78">
        <v>0</v>
      </c>
      <c r="P631" s="54">
        <v>1</v>
      </c>
      <c r="Q631" s="54" t="s">
        <v>663</v>
      </c>
      <c r="R631" s="54">
        <v>1</v>
      </c>
      <c r="S631" s="20" t="s">
        <v>663</v>
      </c>
      <c r="T631" s="56">
        <v>38</v>
      </c>
      <c r="U631" s="56">
        <v>1000</v>
      </c>
      <c r="V631" s="56">
        <v>280</v>
      </c>
      <c r="W631" s="56">
        <f>SUM(V631/U631)*100-100</f>
        <v>-72</v>
      </c>
      <c r="X631" s="34">
        <f>IF(W631&lt;-66.66,1.96,-1)</f>
        <v>1.96</v>
      </c>
      <c r="Y631" s="32">
        <f>SUM(Y630+X631)</f>
        <v>24.160000000000061</v>
      </c>
      <c r="Z631" s="34">
        <f>IF(W631&lt;-49.99,0.98,-1)</f>
        <v>0.98</v>
      </c>
      <c r="AA631" s="34">
        <f>SUM(AA630+Table2[[#This Row],[Dob P/L]])</f>
        <v>-8.2799999999999194</v>
      </c>
      <c r="AB631" s="34">
        <f>IF(V631=1.01,(U631-1)*98%,-1)</f>
        <v>-1</v>
      </c>
      <c r="AC631" s="34">
        <f>SUM(AC630+Table2[[#This Row],[Win P/L]])</f>
        <v>75.888400000000019</v>
      </c>
    </row>
    <row r="632" spans="1:29" x14ac:dyDescent="0.25">
      <c r="A632" s="57">
        <v>43736.576388888891</v>
      </c>
      <c r="B632" s="51" t="s">
        <v>969</v>
      </c>
      <c r="C632" s="51" t="s">
        <v>1053</v>
      </c>
      <c r="D632" s="84">
        <v>8</v>
      </c>
      <c r="E632" s="84">
        <v>21</v>
      </c>
      <c r="F632" s="84">
        <v>1</v>
      </c>
      <c r="G632" s="84">
        <v>102</v>
      </c>
      <c r="H632" s="51" t="s">
        <v>273</v>
      </c>
      <c r="I632" s="84" t="s">
        <v>127</v>
      </c>
      <c r="J632" s="84">
        <v>3</v>
      </c>
      <c r="K632" s="54" t="s">
        <v>710</v>
      </c>
      <c r="L632" s="78" t="s">
        <v>129</v>
      </c>
      <c r="M632" s="78" t="s">
        <v>1054</v>
      </c>
      <c r="N632" s="78" t="s">
        <v>127</v>
      </c>
      <c r="O632" s="78">
        <v>-42</v>
      </c>
      <c r="P632" s="54">
        <v>1</v>
      </c>
      <c r="Q632" s="54" t="s">
        <v>663</v>
      </c>
      <c r="R632" s="54">
        <v>1</v>
      </c>
      <c r="S632" s="20" t="s">
        <v>663</v>
      </c>
      <c r="T632" s="56">
        <v>28.5</v>
      </c>
      <c r="U632" s="56">
        <v>12.5</v>
      </c>
      <c r="V632" s="56">
        <v>7.6</v>
      </c>
      <c r="W632" s="56">
        <f>SUM(V632/U632)*100-100</f>
        <v>-39.200000000000003</v>
      </c>
      <c r="X632" s="34">
        <f>IF(W632&lt;-66.66,1.96,-1)</f>
        <v>-1</v>
      </c>
      <c r="Y632" s="32">
        <f>SUM(Y631+X632)</f>
        <v>23.160000000000061</v>
      </c>
      <c r="Z632" s="34">
        <f>IF(W632&lt;-49.99,0.98,-1)</f>
        <v>-1</v>
      </c>
      <c r="AA632" s="34">
        <f>SUM(AA631+Table2[[#This Row],[Dob P/L]])</f>
        <v>-9.2799999999999194</v>
      </c>
      <c r="AB632" s="34">
        <f>IF(V632=1.01,(U632-1)*98%,-1)</f>
        <v>-1</v>
      </c>
      <c r="AC632" s="34">
        <f>SUM(AC631+Table2[[#This Row],[Win P/L]])</f>
        <v>74.888400000000019</v>
      </c>
    </row>
    <row r="633" spans="1:29" x14ac:dyDescent="0.25">
      <c r="A633" s="57">
        <v>43736.597222222219</v>
      </c>
      <c r="B633" s="51" t="s">
        <v>725</v>
      </c>
      <c r="C633" s="51" t="s">
        <v>1059</v>
      </c>
      <c r="D633" s="84">
        <v>13</v>
      </c>
      <c r="E633" s="84">
        <v>23</v>
      </c>
      <c r="F633" s="84">
        <v>0</v>
      </c>
      <c r="G633" s="84">
        <v>97</v>
      </c>
      <c r="H633" s="51" t="s">
        <v>266</v>
      </c>
      <c r="I633" s="84" t="s">
        <v>128</v>
      </c>
      <c r="J633" s="84">
        <v>10</v>
      </c>
      <c r="K633" s="54" t="s">
        <v>140</v>
      </c>
      <c r="L633" s="78" t="s">
        <v>129</v>
      </c>
      <c r="M633" s="78" t="s">
        <v>923</v>
      </c>
      <c r="N633" s="78" t="s">
        <v>127</v>
      </c>
      <c r="O633" s="78">
        <v>-11.5</v>
      </c>
      <c r="P633" s="54">
        <v>0.8</v>
      </c>
      <c r="Q633" s="54" t="s">
        <v>821</v>
      </c>
      <c r="R633" s="54">
        <v>0.8</v>
      </c>
      <c r="S633" s="20" t="s">
        <v>724</v>
      </c>
      <c r="T633" s="56">
        <v>56</v>
      </c>
      <c r="U633" s="56">
        <v>16</v>
      </c>
      <c r="V633" s="56">
        <v>3.25</v>
      </c>
      <c r="W633" s="56">
        <f>SUM(V633/U633)*100-100</f>
        <v>-79.6875</v>
      </c>
      <c r="X633" s="34">
        <f>IF(W633&lt;-66.66,1.96,-1)</f>
        <v>1.96</v>
      </c>
      <c r="Y633" s="32">
        <f>SUM(Y632+X633)</f>
        <v>25.120000000000061</v>
      </c>
      <c r="Z633" s="34">
        <f>IF(W633&lt;-49.99,0.98,-1)</f>
        <v>0.98</v>
      </c>
      <c r="AA633" s="34">
        <f>SUM(AA632+Table2[[#This Row],[Dob P/L]])</f>
        <v>-8.299999999999919</v>
      </c>
      <c r="AB633" s="34">
        <f>IF(V633=1.01,(U633-1)*98%,-1)</f>
        <v>-1</v>
      </c>
      <c r="AC633" s="34">
        <f>SUM(AC632+Table2[[#This Row],[Win P/L]])</f>
        <v>73.888400000000019</v>
      </c>
    </row>
    <row r="634" spans="1:29" x14ac:dyDescent="0.25">
      <c r="A634" s="57">
        <v>43736.597222222219</v>
      </c>
      <c r="B634" s="51" t="s">
        <v>725</v>
      </c>
      <c r="C634" s="51" t="s">
        <v>492</v>
      </c>
      <c r="D634" s="84">
        <v>15</v>
      </c>
      <c r="E634" s="84">
        <v>35</v>
      </c>
      <c r="F634" s="84">
        <v>0</v>
      </c>
      <c r="G634" s="84">
        <v>111</v>
      </c>
      <c r="H634" s="51" t="s">
        <v>1066</v>
      </c>
      <c r="I634" s="84" t="s">
        <v>128</v>
      </c>
      <c r="J634" s="84">
        <v>8</v>
      </c>
      <c r="K634" s="54" t="s">
        <v>739</v>
      </c>
      <c r="L634" s="78" t="s">
        <v>129</v>
      </c>
      <c r="M634" s="78" t="s">
        <v>751</v>
      </c>
      <c r="N634" s="78" t="s">
        <v>128</v>
      </c>
      <c r="O634" s="78">
        <v>9.5</v>
      </c>
      <c r="P634" s="54">
        <v>0.75</v>
      </c>
      <c r="Q634" s="54" t="s">
        <v>806</v>
      </c>
      <c r="R634" s="54">
        <v>0.75</v>
      </c>
      <c r="S634" s="20" t="s">
        <v>740</v>
      </c>
      <c r="T634" s="56">
        <v>37</v>
      </c>
      <c r="U634" s="56">
        <v>16.03</v>
      </c>
      <c r="V634" s="56">
        <v>13</v>
      </c>
      <c r="W634" s="56">
        <f>SUM(V634/U634)*100-100</f>
        <v>-18.902058640049916</v>
      </c>
      <c r="X634" s="34">
        <f>IF(W634&lt;-66.66,1.96,-1)</f>
        <v>-1</v>
      </c>
      <c r="Y634" s="32">
        <f>SUM(Y633+X634)</f>
        <v>24.120000000000061</v>
      </c>
      <c r="Z634" s="34">
        <f>IF(W634&lt;-49.99,0.98,-1)</f>
        <v>-1</v>
      </c>
      <c r="AA634" s="34">
        <f>SUM(AA633+Table2[[#This Row],[Dob P/L]])</f>
        <v>-9.299999999999919</v>
      </c>
      <c r="AB634" s="34">
        <f>IF(V634=1.01,(U634-1)*98%,-1)</f>
        <v>-1</v>
      </c>
      <c r="AC634" s="34">
        <f>SUM(AC633+Table2[[#This Row],[Win P/L]])</f>
        <v>72.888400000000019</v>
      </c>
    </row>
    <row r="635" spans="1:29" x14ac:dyDescent="0.25">
      <c r="A635" s="58">
        <v>43736.597222222219</v>
      </c>
      <c r="B635" s="60" t="s">
        <v>725</v>
      </c>
      <c r="C635" s="60" t="s">
        <v>815</v>
      </c>
      <c r="D635" s="85">
        <v>7</v>
      </c>
      <c r="E635" s="85">
        <v>18</v>
      </c>
      <c r="F635" s="85">
        <v>0</v>
      </c>
      <c r="G635" s="85">
        <v>108</v>
      </c>
      <c r="H635" s="60" t="s">
        <v>243</v>
      </c>
      <c r="I635" s="85" t="s">
        <v>128</v>
      </c>
      <c r="J635" s="85">
        <v>8</v>
      </c>
      <c r="K635" s="61" t="s">
        <v>739</v>
      </c>
      <c r="L635" s="83" t="s">
        <v>127</v>
      </c>
      <c r="M635" s="83" t="s">
        <v>965</v>
      </c>
      <c r="N635" s="83" t="s">
        <v>129</v>
      </c>
      <c r="O635" s="83">
        <v>-2</v>
      </c>
      <c r="P635" s="61">
        <v>0.75</v>
      </c>
      <c r="Q635" s="61" t="s">
        <v>663</v>
      </c>
      <c r="R635" s="61">
        <v>0.75</v>
      </c>
      <c r="S635" s="45" t="s">
        <v>740</v>
      </c>
      <c r="T635" s="62">
        <v>37</v>
      </c>
      <c r="U635" s="62">
        <v>8.9</v>
      </c>
      <c r="V635" s="62">
        <v>7.4</v>
      </c>
      <c r="W635" s="62">
        <f>SUM(V635/U635)*100-100</f>
        <v>-16.853932584269657</v>
      </c>
      <c r="X635" s="34">
        <f>IF(W635&lt;-66.66,1.96,-1)</f>
        <v>-1</v>
      </c>
      <c r="Y635" s="32">
        <f>SUM(Y634+X635)</f>
        <v>23.120000000000061</v>
      </c>
      <c r="Z635" s="34">
        <f>IF(W635&lt;-49.99,0.98,-1)</f>
        <v>-1</v>
      </c>
      <c r="AA635" s="34">
        <f>SUM(AA634+Table2[[#This Row],[Dob P/L]])</f>
        <v>-10.299999999999919</v>
      </c>
      <c r="AB635" s="34">
        <f>IF(V635=1.01,(U635-1)*98%,-1)</f>
        <v>-1</v>
      </c>
      <c r="AC635" s="34">
        <f>SUM(AC634+Table2[[#This Row],[Win P/L]])</f>
        <v>71.888400000000019</v>
      </c>
    </row>
    <row r="636" spans="1:29" x14ac:dyDescent="0.25">
      <c r="A636" s="57">
        <v>43736.597222222219</v>
      </c>
      <c r="B636" s="51" t="s">
        <v>725</v>
      </c>
      <c r="C636" s="51" t="s">
        <v>224</v>
      </c>
      <c r="D636" s="84">
        <v>10</v>
      </c>
      <c r="E636" s="84">
        <v>20</v>
      </c>
      <c r="F636" s="84">
        <v>0</v>
      </c>
      <c r="G636" s="84">
        <v>106</v>
      </c>
      <c r="H636" s="51" t="s">
        <v>225</v>
      </c>
      <c r="I636" s="84" t="s">
        <v>129</v>
      </c>
      <c r="J636" s="84">
        <v>25</v>
      </c>
      <c r="K636" s="54" t="s">
        <v>1068</v>
      </c>
      <c r="L636" s="78" t="s">
        <v>129</v>
      </c>
      <c r="M636" s="78" t="s">
        <v>694</v>
      </c>
      <c r="N636" s="78" t="s">
        <v>138</v>
      </c>
      <c r="O636" s="78">
        <v>-15.5</v>
      </c>
      <c r="P636" s="54">
        <v>0.72</v>
      </c>
      <c r="Q636" s="54" t="s">
        <v>1069</v>
      </c>
      <c r="R636" s="54">
        <v>0.72</v>
      </c>
      <c r="S636" s="20" t="s">
        <v>1070</v>
      </c>
      <c r="T636" s="56">
        <v>101</v>
      </c>
      <c r="U636" s="56">
        <v>25.93</v>
      </c>
      <c r="V636" s="56">
        <v>12.5</v>
      </c>
      <c r="W636" s="56">
        <f>SUM(V636/U636)*100-100</f>
        <v>-51.793289625915925</v>
      </c>
      <c r="X636" s="34">
        <f>IF(W636&lt;-66.66,1.96,-1)</f>
        <v>-1</v>
      </c>
      <c r="Y636" s="32">
        <f>SUM(Y635+X636)</f>
        <v>22.120000000000061</v>
      </c>
      <c r="Z636" s="34">
        <f>IF(W636&lt;-49.99,0.98,-1)</f>
        <v>0.98</v>
      </c>
      <c r="AA636" s="34">
        <f>SUM(AA635+Table2[[#This Row],[Dob P/L]])</f>
        <v>-9.3199999999999186</v>
      </c>
      <c r="AB636" s="34">
        <f>IF(V636=1.01,(U636-1)*98%,-1)</f>
        <v>-1</v>
      </c>
      <c r="AC636" s="34">
        <f>SUM(AC635+Table2[[#This Row],[Win P/L]])</f>
        <v>70.888400000000019</v>
      </c>
    </row>
    <row r="637" spans="1:29" x14ac:dyDescent="0.25">
      <c r="A637" s="57">
        <v>43736.597222222219</v>
      </c>
      <c r="B637" s="51" t="s">
        <v>725</v>
      </c>
      <c r="C637" s="51" t="s">
        <v>1071</v>
      </c>
      <c r="D637" s="84">
        <v>26</v>
      </c>
      <c r="E637" s="84">
        <v>469</v>
      </c>
      <c r="F637" s="84">
        <v>0</v>
      </c>
      <c r="G637" s="84">
        <v>102</v>
      </c>
      <c r="H637" s="51"/>
      <c r="I637" s="84" t="s">
        <v>128</v>
      </c>
      <c r="J637" s="84">
        <v>7</v>
      </c>
      <c r="K637" s="54" t="s">
        <v>659</v>
      </c>
      <c r="L637" s="78" t="s">
        <v>129</v>
      </c>
      <c r="M637" s="78" t="s">
        <v>582</v>
      </c>
      <c r="N637" s="78" t="s">
        <v>219</v>
      </c>
      <c r="O637" s="78">
        <v>0</v>
      </c>
      <c r="P637" s="54">
        <v>0.71430000000000005</v>
      </c>
      <c r="Q637" s="54" t="s">
        <v>716</v>
      </c>
      <c r="R637" s="54">
        <v>0.7142857142857143</v>
      </c>
      <c r="S637" s="20" t="s">
        <v>681</v>
      </c>
      <c r="T637" s="56">
        <v>27.5</v>
      </c>
      <c r="U637" s="56">
        <v>95</v>
      </c>
      <c r="V637" s="56">
        <v>36</v>
      </c>
      <c r="W637" s="56">
        <f>SUM(V637/U637)*100-100</f>
        <v>-62.105263157894733</v>
      </c>
      <c r="X637" s="34">
        <f>IF(W637&lt;-66.66,1.96,-1)</f>
        <v>-1</v>
      </c>
      <c r="Y637" s="32">
        <f>SUM(Y636+X637)</f>
        <v>21.120000000000061</v>
      </c>
      <c r="Z637" s="34">
        <f>IF(W637&lt;-49.99,0.98,-1)</f>
        <v>0.98</v>
      </c>
      <c r="AA637" s="34">
        <f>SUM(AA636+Table2[[#This Row],[Dob P/L]])</f>
        <v>-8.3399999999999181</v>
      </c>
      <c r="AB637" s="34">
        <f>IF(V637=1.01,(U637-1)*98%,-1)</f>
        <v>-1</v>
      </c>
      <c r="AC637" s="34">
        <f>SUM(AC636+Table2[[#This Row],[Win P/L]])</f>
        <v>69.888400000000019</v>
      </c>
    </row>
    <row r="638" spans="1:29" x14ac:dyDescent="0.25">
      <c r="A638" s="57">
        <v>43736.600694444445</v>
      </c>
      <c r="B638" s="51" t="s">
        <v>969</v>
      </c>
      <c r="C638" s="51" t="s">
        <v>1060</v>
      </c>
      <c r="D638" s="84">
        <v>26</v>
      </c>
      <c r="E638" s="84">
        <v>43</v>
      </c>
      <c r="F638" s="84">
        <v>5</v>
      </c>
      <c r="G638" s="84">
        <v>95</v>
      </c>
      <c r="H638" s="51" t="s">
        <v>241</v>
      </c>
      <c r="I638" s="84" t="s">
        <v>128</v>
      </c>
      <c r="J638" s="84">
        <v>5</v>
      </c>
      <c r="K638" s="54" t="s">
        <v>607</v>
      </c>
      <c r="L638" s="78" t="s">
        <v>127</v>
      </c>
      <c r="M638" s="78" t="s">
        <v>714</v>
      </c>
      <c r="N638" s="78" t="s">
        <v>127</v>
      </c>
      <c r="O638" s="78">
        <v>-11.5</v>
      </c>
      <c r="P638" s="54">
        <v>0.8</v>
      </c>
      <c r="Q638" s="54" t="s">
        <v>663</v>
      </c>
      <c r="R638" s="54">
        <v>0.8</v>
      </c>
      <c r="S638" s="20" t="s">
        <v>724</v>
      </c>
      <c r="T638" s="56">
        <v>28</v>
      </c>
      <c r="U638" s="56">
        <v>105</v>
      </c>
      <c r="V638" s="56">
        <v>85</v>
      </c>
      <c r="W638" s="56">
        <f>SUM(V638/U638)*100-100</f>
        <v>-19.047619047619051</v>
      </c>
      <c r="X638" s="34">
        <f>IF(W638&lt;-66.66,1.96,-1)</f>
        <v>-1</v>
      </c>
      <c r="Y638" s="32">
        <f>SUM(Y637+X638)</f>
        <v>20.120000000000061</v>
      </c>
      <c r="Z638" s="34">
        <f>IF(W638&lt;-49.99,0.98,-1)</f>
        <v>-1</v>
      </c>
      <c r="AA638" s="34">
        <f>SUM(AA637+Table2[[#This Row],[Dob P/L]])</f>
        <v>-9.3399999999999181</v>
      </c>
      <c r="AB638" s="34">
        <f>IF(V638=1.01,(U638-1)*98%,-1)</f>
        <v>-1</v>
      </c>
      <c r="AC638" s="34">
        <f>SUM(AC637+Table2[[#This Row],[Win P/L]])</f>
        <v>68.888400000000019</v>
      </c>
    </row>
    <row r="639" spans="1:29" x14ac:dyDescent="0.25">
      <c r="A639" s="57">
        <v>43736.607638888891</v>
      </c>
      <c r="B639" s="51" t="s">
        <v>239</v>
      </c>
      <c r="C639" s="51" t="s">
        <v>377</v>
      </c>
      <c r="D639" s="84">
        <v>8</v>
      </c>
      <c r="E639" s="84">
        <v>13</v>
      </c>
      <c r="F639" s="84">
        <v>16</v>
      </c>
      <c r="G639" s="84">
        <v>94</v>
      </c>
      <c r="H639" s="51"/>
      <c r="I639" s="84" t="s">
        <v>131</v>
      </c>
      <c r="J639" s="84">
        <v>12</v>
      </c>
      <c r="K639" s="54" t="s">
        <v>670</v>
      </c>
      <c r="L639" s="78" t="s">
        <v>127</v>
      </c>
      <c r="M639" s="78" t="s">
        <v>729</v>
      </c>
      <c r="N639" s="78" t="s">
        <v>123</v>
      </c>
      <c r="O639" s="78">
        <v>-13.5</v>
      </c>
      <c r="P639" s="54">
        <v>0.75</v>
      </c>
      <c r="Q639" s="54" t="s">
        <v>671</v>
      </c>
      <c r="R639" s="54">
        <v>0.75</v>
      </c>
      <c r="S639" s="20" t="s">
        <v>740</v>
      </c>
      <c r="T639" s="56">
        <v>55.5</v>
      </c>
      <c r="U639" s="56">
        <v>6.31</v>
      </c>
      <c r="V639" s="56">
        <v>1.01</v>
      </c>
      <c r="W639" s="56">
        <f>SUM(V639/U639)*100-100</f>
        <v>-83.993660855784469</v>
      </c>
      <c r="X639" s="34">
        <f>IF(W639&lt;-66.66,1.96,-1)</f>
        <v>1.96</v>
      </c>
      <c r="Y639" s="32">
        <f>SUM(Y638+X639)</f>
        <v>22.080000000000062</v>
      </c>
      <c r="Z639" s="34">
        <f>IF(W639&lt;-49.99,0.98,-1)</f>
        <v>0.98</v>
      </c>
      <c r="AA639" s="34">
        <f>SUM(AA638+Table2[[#This Row],[Dob P/L]])</f>
        <v>-8.3599999999999177</v>
      </c>
      <c r="AB639" s="34">
        <f>IF(V639=1.01,(U639-1)*98%,-1)</f>
        <v>5.2037999999999993</v>
      </c>
      <c r="AC639" s="34">
        <f>SUM(AC638+Table2[[#This Row],[Win P/L]])</f>
        <v>74.09220000000002</v>
      </c>
    </row>
    <row r="640" spans="1:29" x14ac:dyDescent="0.25">
      <c r="A640" s="57">
        <v>43736.625</v>
      </c>
      <c r="B640" s="51" t="s">
        <v>969</v>
      </c>
      <c r="C640" s="51" t="s">
        <v>1055</v>
      </c>
      <c r="D640" s="84">
        <v>11</v>
      </c>
      <c r="E640" s="84">
        <v>14</v>
      </c>
      <c r="F640" s="84">
        <v>6</v>
      </c>
      <c r="G640" s="84">
        <v>114</v>
      </c>
      <c r="H640" s="51" t="s">
        <v>31</v>
      </c>
      <c r="I640" s="84" t="s">
        <v>129</v>
      </c>
      <c r="J640" s="84">
        <v>5</v>
      </c>
      <c r="K640" s="54" t="s">
        <v>699</v>
      </c>
      <c r="L640" s="78" t="s">
        <v>127</v>
      </c>
      <c r="M640" s="78" t="s">
        <v>797</v>
      </c>
      <c r="N640" s="78" t="s">
        <v>127</v>
      </c>
      <c r="O640" s="78">
        <v>-11.5</v>
      </c>
      <c r="P640" s="54">
        <v>1</v>
      </c>
      <c r="Q640" s="54" t="s">
        <v>663</v>
      </c>
      <c r="R640" s="54">
        <v>1</v>
      </c>
      <c r="S640" s="20" t="s">
        <v>663</v>
      </c>
      <c r="T640" s="56">
        <v>47.5</v>
      </c>
      <c r="U640" s="56">
        <v>7.91</v>
      </c>
      <c r="V640" s="56">
        <v>4</v>
      </c>
      <c r="W640" s="56">
        <f>SUM(V640/U640)*100-100</f>
        <v>-49.431099873577757</v>
      </c>
      <c r="X640" s="34">
        <f>IF(W640&lt;-66.66,1.96,-1)</f>
        <v>-1</v>
      </c>
      <c r="Y640" s="32">
        <f>SUM(Y639+X640)</f>
        <v>21.080000000000062</v>
      </c>
      <c r="Z640" s="34">
        <f>IF(W640&lt;-49.99,0.98,-1)</f>
        <v>-1</v>
      </c>
      <c r="AA640" s="34">
        <f>SUM(AA639+Table2[[#This Row],[Dob P/L]])</f>
        <v>-9.3599999999999177</v>
      </c>
      <c r="AB640" s="34">
        <f>IF(V640=1.01,(U640-1)*98%,-1)</f>
        <v>-1</v>
      </c>
      <c r="AC640" s="34">
        <f>SUM(AC639+Table2[[#This Row],[Win P/L]])</f>
        <v>73.09220000000002</v>
      </c>
    </row>
    <row r="641" spans="1:29" x14ac:dyDescent="0.25">
      <c r="A641" s="57">
        <v>43736.631944444445</v>
      </c>
      <c r="B641" s="51" t="s">
        <v>239</v>
      </c>
      <c r="C641" s="51" t="s">
        <v>1061</v>
      </c>
      <c r="D641" s="84">
        <v>26</v>
      </c>
      <c r="E641" s="84">
        <v>38</v>
      </c>
      <c r="F641" s="84">
        <v>20</v>
      </c>
      <c r="G641" s="84">
        <v>60</v>
      </c>
      <c r="H641" s="51" t="s">
        <v>1062</v>
      </c>
      <c r="I641" s="84" t="s">
        <v>219</v>
      </c>
      <c r="J641" s="84">
        <v>5</v>
      </c>
      <c r="K641" s="54" t="s">
        <v>220</v>
      </c>
      <c r="L641" s="78" t="s">
        <v>127</v>
      </c>
      <c r="M641" s="78" t="s">
        <v>106</v>
      </c>
      <c r="N641" s="78" t="s">
        <v>219</v>
      </c>
      <c r="O641" s="78">
        <v>0</v>
      </c>
      <c r="P641" s="54">
        <v>0.8</v>
      </c>
      <c r="Q641" s="54" t="s">
        <v>724</v>
      </c>
      <c r="R641" s="54">
        <v>0.8</v>
      </c>
      <c r="S641" s="20" t="s">
        <v>724</v>
      </c>
      <c r="T641" s="56">
        <v>28</v>
      </c>
      <c r="U641" s="56">
        <v>65</v>
      </c>
      <c r="V641" s="56">
        <v>50</v>
      </c>
      <c r="W641" s="56">
        <f>SUM(V641/U641)*100-100</f>
        <v>-23.076923076923066</v>
      </c>
      <c r="X641" s="34">
        <f>IF(W641&lt;-66.66,1.96,-1)</f>
        <v>-1</v>
      </c>
      <c r="Y641" s="32">
        <f>SUM(Y640+X641)</f>
        <v>20.080000000000062</v>
      </c>
      <c r="Z641" s="34">
        <f>IF(W641&lt;-49.99,0.98,-1)</f>
        <v>-1</v>
      </c>
      <c r="AA641" s="34">
        <f>SUM(AA640+Table2[[#This Row],[Dob P/L]])</f>
        <v>-10.359999999999918</v>
      </c>
      <c r="AB641" s="34">
        <f>IF(V641=1.01,(U641-1)*98%,-1)</f>
        <v>-1</v>
      </c>
      <c r="AC641" s="34">
        <f>SUM(AC640+Table2[[#This Row],[Win P/L]])</f>
        <v>72.09220000000002</v>
      </c>
    </row>
    <row r="642" spans="1:29" x14ac:dyDescent="0.25">
      <c r="A642" s="57">
        <v>43736.642361111109</v>
      </c>
      <c r="B642" s="51" t="s">
        <v>82</v>
      </c>
      <c r="C642" s="51" t="s">
        <v>618</v>
      </c>
      <c r="D642" s="84">
        <v>6</v>
      </c>
      <c r="E642" s="84">
        <v>28</v>
      </c>
      <c r="F642" s="84">
        <v>0</v>
      </c>
      <c r="G642" s="84">
        <v>127</v>
      </c>
      <c r="H642" s="51" t="s">
        <v>939</v>
      </c>
      <c r="I642" s="84" t="s">
        <v>123</v>
      </c>
      <c r="J642" s="84">
        <v>17</v>
      </c>
      <c r="K642" s="54" t="s">
        <v>757</v>
      </c>
      <c r="L642" s="78" t="s">
        <v>129</v>
      </c>
      <c r="M642" s="78" t="s">
        <v>777</v>
      </c>
      <c r="N642" s="78" t="s">
        <v>130</v>
      </c>
      <c r="O642" s="78">
        <v>-4</v>
      </c>
      <c r="P642" s="54">
        <v>0.82350000000000001</v>
      </c>
      <c r="Q642" s="54" t="s">
        <v>890</v>
      </c>
      <c r="R642" s="54">
        <v>0.82352941176470584</v>
      </c>
      <c r="S642" s="20" t="s">
        <v>893</v>
      </c>
      <c r="T642" s="56">
        <v>103</v>
      </c>
      <c r="U642" s="56">
        <v>5.35</v>
      </c>
      <c r="V642" s="56">
        <v>2.2999999999999998</v>
      </c>
      <c r="W642" s="56">
        <f>SUM(V642/U642)*100-100</f>
        <v>-57.009345794392523</v>
      </c>
      <c r="X642" s="34">
        <f>IF(W642&lt;-66.66,1.96,-1)</f>
        <v>-1</v>
      </c>
      <c r="Y642" s="32">
        <f>SUM(Y641+X642)</f>
        <v>19.080000000000062</v>
      </c>
      <c r="Z642" s="34">
        <f>IF(W642&lt;-49.99,0.98,-1)</f>
        <v>0.98</v>
      </c>
      <c r="AA642" s="34">
        <f>SUM(AA641+Table2[[#This Row],[Dob P/L]])</f>
        <v>-9.3799999999999173</v>
      </c>
      <c r="AB642" s="34">
        <f>IF(V642=1.01,(U642-1)*98%,-1)</f>
        <v>-1</v>
      </c>
      <c r="AC642" s="34">
        <f>SUM(AC641+Table2[[#This Row],[Win P/L]])</f>
        <v>71.09220000000002</v>
      </c>
    </row>
    <row r="643" spans="1:29" x14ac:dyDescent="0.25">
      <c r="A643" s="57">
        <v>43736.645833333336</v>
      </c>
      <c r="B643" s="51" t="s">
        <v>725</v>
      </c>
      <c r="C643" s="51" t="s">
        <v>1063</v>
      </c>
      <c r="D643" s="84">
        <v>6</v>
      </c>
      <c r="E643" s="84">
        <v>149</v>
      </c>
      <c r="F643" s="84">
        <v>0</v>
      </c>
      <c r="G643" s="84">
        <v>133</v>
      </c>
      <c r="H643" s="51" t="s">
        <v>770</v>
      </c>
      <c r="I643" s="84" t="s">
        <v>127</v>
      </c>
      <c r="J643" s="84">
        <v>10</v>
      </c>
      <c r="K643" s="54" t="s">
        <v>607</v>
      </c>
      <c r="L643" s="78" t="s">
        <v>127</v>
      </c>
      <c r="M643" s="78" t="s">
        <v>1042</v>
      </c>
      <c r="N643" s="78" t="s">
        <v>131</v>
      </c>
      <c r="O643" s="78">
        <v>38</v>
      </c>
      <c r="P643" s="54">
        <v>0.8</v>
      </c>
      <c r="Q643" s="54" t="s">
        <v>724</v>
      </c>
      <c r="R643" s="54">
        <v>0.8</v>
      </c>
      <c r="S643" s="20" t="s">
        <v>724</v>
      </c>
      <c r="T643" s="56">
        <v>56</v>
      </c>
      <c r="U643" s="56">
        <v>4</v>
      </c>
      <c r="V643" s="56">
        <v>1.33</v>
      </c>
      <c r="W643" s="56">
        <f>SUM(V643/U643)*100-100</f>
        <v>-66.75</v>
      </c>
      <c r="X643" s="34">
        <f>IF(W643&lt;-66.66,1.96,-1)</f>
        <v>1.96</v>
      </c>
      <c r="Y643" s="32">
        <f>SUM(Y642+X643)</f>
        <v>21.040000000000063</v>
      </c>
      <c r="Z643" s="34">
        <f>IF(W643&lt;-49.99,0.98,-1)</f>
        <v>0.98</v>
      </c>
      <c r="AA643" s="34">
        <f>SUM(AA642+Table2[[#This Row],[Dob P/L]])</f>
        <v>-8.3999999999999169</v>
      </c>
      <c r="AB643" s="34">
        <f>IF(V643=1.01,(U643-1)*98%,-1)</f>
        <v>-1</v>
      </c>
      <c r="AC643" s="34">
        <f>SUM(AC642+Table2[[#This Row],[Win P/L]])</f>
        <v>70.09220000000002</v>
      </c>
    </row>
    <row r="644" spans="1:29" x14ac:dyDescent="0.25">
      <c r="A644" s="57">
        <v>43736.652777777781</v>
      </c>
      <c r="B644" s="51" t="s">
        <v>969</v>
      </c>
      <c r="C644" s="51" t="s">
        <v>1057</v>
      </c>
      <c r="D644" s="84">
        <v>51</v>
      </c>
      <c r="E644" s="84">
        <v>330</v>
      </c>
      <c r="F644" s="84">
        <v>19</v>
      </c>
      <c r="G644" s="84">
        <v>83</v>
      </c>
      <c r="H644" s="51" t="s">
        <v>1058</v>
      </c>
      <c r="I644" s="84" t="s">
        <v>123</v>
      </c>
      <c r="J644" s="84">
        <v>12</v>
      </c>
      <c r="K644" s="54" t="s">
        <v>762</v>
      </c>
      <c r="L644" s="78" t="s">
        <v>129</v>
      </c>
      <c r="M644" s="78" t="s">
        <v>704</v>
      </c>
      <c r="N644" s="78" t="s">
        <v>127</v>
      </c>
      <c r="O644" s="78">
        <v>-11.5</v>
      </c>
      <c r="P644" s="54">
        <v>0.83330000000000004</v>
      </c>
      <c r="Q644" s="54" t="s">
        <v>671</v>
      </c>
      <c r="R644" s="54">
        <v>0.83333333333333337</v>
      </c>
      <c r="S644" s="20" t="s">
        <v>671</v>
      </c>
      <c r="T644" s="56">
        <v>75</v>
      </c>
      <c r="U644" s="56">
        <v>51</v>
      </c>
      <c r="V644" s="56">
        <v>30</v>
      </c>
      <c r="W644" s="56">
        <f>SUM(V644/U644)*100-100</f>
        <v>-41.17647058823529</v>
      </c>
      <c r="X644" s="34">
        <f>IF(W644&lt;-66.66,1.96,-1)</f>
        <v>-1</v>
      </c>
      <c r="Y644" s="32">
        <f>SUM(Y643+X644)</f>
        <v>20.040000000000063</v>
      </c>
      <c r="Z644" s="34">
        <f>IF(W644&lt;-49.99,0.98,-1)</f>
        <v>-1</v>
      </c>
      <c r="AA644" s="34">
        <f>SUM(AA643+Table2[[#This Row],[Dob P/L]])</f>
        <v>-9.3999999999999169</v>
      </c>
      <c r="AB644" s="34">
        <f>IF(V644=1.01,(U644-1)*98%,-1)</f>
        <v>-1</v>
      </c>
      <c r="AC644" s="34">
        <f>SUM(AC643+Table2[[#This Row],[Win P/L]])</f>
        <v>69.09220000000002</v>
      </c>
    </row>
    <row r="645" spans="1:29" x14ac:dyDescent="0.25">
      <c r="A645" s="57">
        <v>43736.652777777781</v>
      </c>
      <c r="B645" s="51" t="s">
        <v>969</v>
      </c>
      <c r="C645" s="51" t="s">
        <v>1064</v>
      </c>
      <c r="D645" s="84">
        <v>12</v>
      </c>
      <c r="E645" s="84">
        <v>57</v>
      </c>
      <c r="F645" s="84">
        <v>24</v>
      </c>
      <c r="G645" s="84">
        <v>100</v>
      </c>
      <c r="H645" s="51" t="s">
        <v>274</v>
      </c>
      <c r="I645" s="84" t="s">
        <v>128</v>
      </c>
      <c r="J645" s="84">
        <v>5</v>
      </c>
      <c r="K645" s="54" t="s">
        <v>607</v>
      </c>
      <c r="L645" s="78" t="s">
        <v>127</v>
      </c>
      <c r="M645" s="78" t="s">
        <v>951</v>
      </c>
      <c r="N645" s="78" t="s">
        <v>127</v>
      </c>
      <c r="O645" s="78">
        <v>-11.5</v>
      </c>
      <c r="P645" s="54">
        <v>0.8</v>
      </c>
      <c r="Q645" s="54" t="s">
        <v>663</v>
      </c>
      <c r="R645" s="54">
        <v>0.8</v>
      </c>
      <c r="S645" s="20" t="s">
        <v>724</v>
      </c>
      <c r="T645" s="56">
        <v>28</v>
      </c>
      <c r="U645" s="56">
        <v>15.65</v>
      </c>
      <c r="V645" s="56">
        <v>10</v>
      </c>
      <c r="W645" s="56">
        <f>SUM(V645/U645)*100-100</f>
        <v>-36.102236421725244</v>
      </c>
      <c r="X645" s="34">
        <f>IF(W645&lt;-66.66,1.96,-1)</f>
        <v>-1</v>
      </c>
      <c r="Y645" s="32">
        <f>SUM(Y644+X645)</f>
        <v>19.040000000000063</v>
      </c>
      <c r="Z645" s="34">
        <f>IF(W645&lt;-49.99,0.98,-1)</f>
        <v>-1</v>
      </c>
      <c r="AA645" s="34">
        <f>SUM(AA644+Table2[[#This Row],[Dob P/L]])</f>
        <v>-10.399999999999917</v>
      </c>
      <c r="AB645" s="34">
        <f>IF(V645=1.01,(U645-1)*98%,-1)</f>
        <v>-1</v>
      </c>
      <c r="AC645" s="34">
        <f>SUM(AC644+Table2[[#This Row],[Win P/L]])</f>
        <v>68.09220000000002</v>
      </c>
    </row>
    <row r="646" spans="1:29" x14ac:dyDescent="0.25">
      <c r="A646" s="58">
        <v>43736.652777777781</v>
      </c>
      <c r="B646" s="51" t="s">
        <v>969</v>
      </c>
      <c r="C646" s="51" t="s">
        <v>1065</v>
      </c>
      <c r="D646" s="84">
        <v>51</v>
      </c>
      <c r="E646" s="84">
        <v>59</v>
      </c>
      <c r="F646" s="84">
        <v>6</v>
      </c>
      <c r="G646" s="84">
        <v>88</v>
      </c>
      <c r="H646" s="51" t="s">
        <v>606</v>
      </c>
      <c r="I646" s="84" t="s">
        <v>128</v>
      </c>
      <c r="J646" s="84">
        <v>13</v>
      </c>
      <c r="K646" s="54" t="s">
        <v>952</v>
      </c>
      <c r="L646" s="78" t="s">
        <v>129</v>
      </c>
      <c r="M646" s="78" t="s">
        <v>694</v>
      </c>
      <c r="N646" s="78" t="s">
        <v>127</v>
      </c>
      <c r="O646" s="78">
        <v>19</v>
      </c>
      <c r="P646" s="54">
        <v>0.76919999999999999</v>
      </c>
      <c r="Q646" s="54" t="s">
        <v>879</v>
      </c>
      <c r="R646" s="54">
        <v>0.76923076923076927</v>
      </c>
      <c r="S646" s="20" t="s">
        <v>680</v>
      </c>
      <c r="T646" s="56">
        <v>65</v>
      </c>
      <c r="U646" s="56">
        <v>117</v>
      </c>
      <c r="V646" s="62">
        <v>80</v>
      </c>
      <c r="W646" s="62">
        <f>SUM(V646/U646)*100-100</f>
        <v>-31.623931623931625</v>
      </c>
      <c r="X646" s="34">
        <f>IF(W646&lt;-66.66,1.96,-1)</f>
        <v>-1</v>
      </c>
      <c r="Y646" s="32">
        <f>SUM(Y645+X646)</f>
        <v>18.040000000000063</v>
      </c>
      <c r="Z646" s="34">
        <f>IF(W646&lt;-49.99,0.98,-1)</f>
        <v>-1</v>
      </c>
      <c r="AA646" s="34">
        <f>SUM(AA645+Table2[[#This Row],[Dob P/L]])</f>
        <v>-11.399999999999917</v>
      </c>
      <c r="AB646" s="34">
        <f>IF(V646=1.01,(U646-1)*98%,-1)</f>
        <v>-1</v>
      </c>
      <c r="AC646" s="34">
        <f>SUM(AC645+Table2[[#This Row],[Win P/L]])</f>
        <v>67.09220000000002</v>
      </c>
    </row>
    <row r="647" spans="1:29" x14ac:dyDescent="0.25">
      <c r="A647" s="57">
        <v>43736.652777777781</v>
      </c>
      <c r="B647" s="51" t="s">
        <v>969</v>
      </c>
      <c r="C647" s="51" t="s">
        <v>1072</v>
      </c>
      <c r="D647" s="84">
        <v>8</v>
      </c>
      <c r="E647" s="84">
        <v>34</v>
      </c>
      <c r="F647" s="84">
        <v>33</v>
      </c>
      <c r="G647" s="84">
        <v>101</v>
      </c>
      <c r="H647" s="51" t="s">
        <v>98</v>
      </c>
      <c r="I647" s="84" t="s">
        <v>129</v>
      </c>
      <c r="J647" s="84">
        <v>7</v>
      </c>
      <c r="K647" s="54" t="s">
        <v>687</v>
      </c>
      <c r="L647" s="78" t="s">
        <v>127</v>
      </c>
      <c r="M647" s="78" t="s">
        <v>704</v>
      </c>
      <c r="N647" s="78" t="s">
        <v>128</v>
      </c>
      <c r="O647" s="78">
        <v>-21</v>
      </c>
      <c r="P647" s="54">
        <v>0.71430000000000005</v>
      </c>
      <c r="Q647" s="54" t="s">
        <v>716</v>
      </c>
      <c r="R647" s="54">
        <v>0.7142857142857143</v>
      </c>
      <c r="S647" s="20" t="s">
        <v>681</v>
      </c>
      <c r="T647" s="56">
        <v>27.5</v>
      </c>
      <c r="U647" s="56">
        <v>10.97</v>
      </c>
      <c r="V647" s="56">
        <v>9</v>
      </c>
      <c r="W647" s="56">
        <f>SUM(V647/U647)*100-100</f>
        <v>-17.958067456700093</v>
      </c>
      <c r="X647" s="34">
        <f>IF(W647&lt;-66.66,1.96,-1)</f>
        <v>-1</v>
      </c>
      <c r="Y647" s="32">
        <f>SUM(Y646+X647)</f>
        <v>17.040000000000063</v>
      </c>
      <c r="Z647" s="34">
        <f>IF(W647&lt;-49.99,0.98,-1)</f>
        <v>-1</v>
      </c>
      <c r="AA647" s="34">
        <f>SUM(AA646+Table2[[#This Row],[Dob P/L]])</f>
        <v>-12.399999999999917</v>
      </c>
      <c r="AB647" s="34">
        <f>IF(V647=1.01,(U647-1)*98%,-1)</f>
        <v>-1</v>
      </c>
      <c r="AC647" s="34">
        <f>SUM(AC646+Table2[[#This Row],[Win P/L]])</f>
        <v>66.09220000000002</v>
      </c>
    </row>
    <row r="648" spans="1:29" x14ac:dyDescent="0.25">
      <c r="A648" s="57">
        <v>43736.65625</v>
      </c>
      <c r="B648" s="51" t="s">
        <v>239</v>
      </c>
      <c r="C648" s="51" t="s">
        <v>1056</v>
      </c>
      <c r="D648" s="84">
        <v>6</v>
      </c>
      <c r="E648" s="84">
        <v>11</v>
      </c>
      <c r="F648" s="84">
        <v>14</v>
      </c>
      <c r="G648" s="84">
        <v>92</v>
      </c>
      <c r="H648" s="51" t="s">
        <v>317</v>
      </c>
      <c r="I648" s="84" t="s">
        <v>127</v>
      </c>
      <c r="J648" s="84">
        <v>3</v>
      </c>
      <c r="K648" s="54" t="s">
        <v>710</v>
      </c>
      <c r="L648" s="78" t="s">
        <v>129</v>
      </c>
      <c r="M648" s="78" t="s">
        <v>729</v>
      </c>
      <c r="N648" s="78" t="s">
        <v>219</v>
      </c>
      <c r="O648" s="78">
        <v>0</v>
      </c>
      <c r="P648" s="54">
        <v>1</v>
      </c>
      <c r="Q648" s="54" t="s">
        <v>663</v>
      </c>
      <c r="R648" s="54">
        <v>1</v>
      </c>
      <c r="S648" s="20" t="s">
        <v>663</v>
      </c>
      <c r="T648" s="56">
        <v>28.5</v>
      </c>
      <c r="U648" s="56">
        <v>5.2</v>
      </c>
      <c r="V648" s="56">
        <v>3.5</v>
      </c>
      <c r="W648" s="56">
        <f>SUM(V648/U648)*100-100</f>
        <v>-32.692307692307693</v>
      </c>
      <c r="X648" s="34">
        <f>IF(W648&lt;-66.66,1.96,-1)</f>
        <v>-1</v>
      </c>
      <c r="Y648" s="32">
        <f>SUM(Y647+X648)</f>
        <v>16.040000000000063</v>
      </c>
      <c r="Z648" s="34">
        <f>IF(W648&lt;-49.99,0.98,-1)</f>
        <v>-1</v>
      </c>
      <c r="AA648" s="34">
        <f>SUM(AA647+Table2[[#This Row],[Dob P/L]])</f>
        <v>-13.399999999999917</v>
      </c>
      <c r="AB648" s="34">
        <f>IF(V648=1.01,(U648-1)*98%,-1)</f>
        <v>-1</v>
      </c>
      <c r="AC648" s="34">
        <f>SUM(AC647+Table2[[#This Row],[Win P/L]])</f>
        <v>65.09220000000002</v>
      </c>
    </row>
    <row r="649" spans="1:29" x14ac:dyDescent="0.25">
      <c r="A649" s="57">
        <v>43736.65625</v>
      </c>
      <c r="B649" s="51" t="s">
        <v>239</v>
      </c>
      <c r="C649" s="51" t="s">
        <v>1067</v>
      </c>
      <c r="D649" s="84">
        <v>11</v>
      </c>
      <c r="E649" s="84">
        <v>59</v>
      </c>
      <c r="F649" s="84">
        <v>11</v>
      </c>
      <c r="G649" s="84">
        <v>82</v>
      </c>
      <c r="H649" s="51" t="s">
        <v>489</v>
      </c>
      <c r="I649" s="84" t="s">
        <v>127</v>
      </c>
      <c r="J649" s="84">
        <v>8</v>
      </c>
      <c r="K649" s="54" t="s">
        <v>647</v>
      </c>
      <c r="L649" s="78" t="s">
        <v>128</v>
      </c>
      <c r="M649" s="78" t="s">
        <v>745</v>
      </c>
      <c r="N649" s="78" t="s">
        <v>127</v>
      </c>
      <c r="O649" s="78">
        <v>19</v>
      </c>
      <c r="P649" s="54">
        <v>0.75</v>
      </c>
      <c r="Q649" s="54" t="s">
        <v>740</v>
      </c>
      <c r="R649" s="54">
        <v>0.75</v>
      </c>
      <c r="S649" s="20" t="s">
        <v>740</v>
      </c>
      <c r="T649" s="56">
        <v>37</v>
      </c>
      <c r="U649" s="56">
        <v>23</v>
      </c>
      <c r="V649" s="56">
        <v>17.5</v>
      </c>
      <c r="W649" s="56">
        <f>SUM(V649/U649)*100-100</f>
        <v>-23.91304347826086</v>
      </c>
      <c r="X649" s="34">
        <f>IF(W649&lt;-66.66,1.96,-1)</f>
        <v>-1</v>
      </c>
      <c r="Y649" s="32">
        <f>SUM(Y648+X649)</f>
        <v>15.040000000000063</v>
      </c>
      <c r="Z649" s="34">
        <f>IF(W649&lt;-49.99,0.98,-1)</f>
        <v>-1</v>
      </c>
      <c r="AA649" s="34">
        <f>SUM(AA648+Table2[[#This Row],[Dob P/L]])</f>
        <v>-14.399999999999917</v>
      </c>
      <c r="AB649" s="34">
        <f>IF(V649=1.01,(U649-1)*98%,-1)</f>
        <v>-1</v>
      </c>
      <c r="AC649" s="34">
        <f>SUM(AC648+Table2[[#This Row],[Win P/L]])</f>
        <v>64.09220000000002</v>
      </c>
    </row>
    <row r="650" spans="1:29" x14ac:dyDescent="0.25">
      <c r="A650" s="57">
        <v>43736.666666666664</v>
      </c>
      <c r="B650" s="51" t="s">
        <v>82</v>
      </c>
      <c r="C650" s="51" t="s">
        <v>299</v>
      </c>
      <c r="D650" s="84">
        <v>9</v>
      </c>
      <c r="E650" s="84">
        <v>39</v>
      </c>
      <c r="F650" s="84">
        <v>0</v>
      </c>
      <c r="G650" s="84">
        <v>120</v>
      </c>
      <c r="H650" s="51" t="s">
        <v>300</v>
      </c>
      <c r="I650" s="84" t="s">
        <v>127</v>
      </c>
      <c r="J650" s="84">
        <v>8</v>
      </c>
      <c r="K650" s="54" t="s">
        <v>647</v>
      </c>
      <c r="L650" s="78" t="s">
        <v>127</v>
      </c>
      <c r="M650" s="78" t="s">
        <v>948</v>
      </c>
      <c r="N650" s="78" t="s">
        <v>129</v>
      </c>
      <c r="O650" s="78">
        <v>28.5</v>
      </c>
      <c r="P650" s="54">
        <v>0.875</v>
      </c>
      <c r="Q650" s="54" t="s">
        <v>663</v>
      </c>
      <c r="R650" s="54">
        <v>0.875</v>
      </c>
      <c r="S650" s="20" t="s">
        <v>806</v>
      </c>
      <c r="T650" s="56">
        <v>56.5</v>
      </c>
      <c r="U650" s="56">
        <v>8.98</v>
      </c>
      <c r="V650" s="56">
        <v>7</v>
      </c>
      <c r="W650" s="56">
        <f>SUM(V650/U650)*100-100</f>
        <v>-22.048997772828514</v>
      </c>
      <c r="X650" s="34">
        <f>IF(W650&lt;-66.66,1.96,-1)</f>
        <v>-1</v>
      </c>
      <c r="Y650" s="32">
        <f>SUM(Y649+X650)</f>
        <v>14.040000000000063</v>
      </c>
      <c r="Z650" s="34">
        <f>IF(W650&lt;-49.99,0.98,-1)</f>
        <v>-1</v>
      </c>
      <c r="AA650" s="34">
        <f>SUM(AA649+Table2[[#This Row],[Dob P/L]])</f>
        <v>-15.399999999999917</v>
      </c>
      <c r="AB650" s="34">
        <f>IF(V650=1.01,(U650-1)*98%,-1)</f>
        <v>-1</v>
      </c>
      <c r="AC650" s="34">
        <f>SUM(AC649+Table2[[#This Row],[Win P/L]])</f>
        <v>63.09220000000002</v>
      </c>
    </row>
    <row r="651" spans="1:29" x14ac:dyDescent="0.25">
      <c r="A651" s="57">
        <v>43736.666666666664</v>
      </c>
      <c r="B651" s="51" t="s">
        <v>82</v>
      </c>
      <c r="C651" s="51" t="s">
        <v>697</v>
      </c>
      <c r="D651" s="84">
        <v>15</v>
      </c>
      <c r="E651" s="84">
        <v>21</v>
      </c>
      <c r="F651" s="84">
        <v>0</v>
      </c>
      <c r="G651" s="84">
        <v>125</v>
      </c>
      <c r="H651" s="51" t="s">
        <v>281</v>
      </c>
      <c r="I651" s="84" t="s">
        <v>129</v>
      </c>
      <c r="J651" s="84">
        <v>6</v>
      </c>
      <c r="K651" s="54" t="s">
        <v>705</v>
      </c>
      <c r="L651" s="78" t="s">
        <v>128</v>
      </c>
      <c r="M651" s="78" t="s">
        <v>729</v>
      </c>
      <c r="N651" s="78" t="s">
        <v>127</v>
      </c>
      <c r="O651" s="78">
        <v>-11.5</v>
      </c>
      <c r="P651" s="54">
        <v>0.83330000000000004</v>
      </c>
      <c r="Q651" s="54" t="s">
        <v>671</v>
      </c>
      <c r="R651" s="54">
        <v>0.83333333333333337</v>
      </c>
      <c r="S651" s="20" t="s">
        <v>671</v>
      </c>
      <c r="T651" s="56">
        <v>37.5</v>
      </c>
      <c r="U651" s="56">
        <v>24</v>
      </c>
      <c r="V651" s="56">
        <v>15</v>
      </c>
      <c r="W651" s="56">
        <f>SUM(V651/U651)*100-100</f>
        <v>-37.5</v>
      </c>
      <c r="X651" s="34">
        <f>IF(W651&lt;-66.66,1.96,-1)</f>
        <v>-1</v>
      </c>
      <c r="Y651" s="32">
        <f>SUM(Y650+X651)</f>
        <v>13.040000000000063</v>
      </c>
      <c r="Z651" s="34">
        <f>IF(W651&lt;-49.99,0.98,-1)</f>
        <v>-1</v>
      </c>
      <c r="AA651" s="34">
        <f>SUM(AA650+Table2[[#This Row],[Dob P/L]])</f>
        <v>-16.399999999999917</v>
      </c>
      <c r="AB651" s="34">
        <f>IF(V651=1.01,(U651-1)*98%,-1)</f>
        <v>-1</v>
      </c>
      <c r="AC651" s="34">
        <f>SUM(AC650+Table2[[#This Row],[Win P/L]])</f>
        <v>62.09220000000002</v>
      </c>
    </row>
    <row r="652" spans="1:29" x14ac:dyDescent="0.25">
      <c r="A652" s="58">
        <v>43736.711805555555</v>
      </c>
      <c r="B652" s="51" t="s">
        <v>52</v>
      </c>
      <c r="C652" s="51" t="s">
        <v>1073</v>
      </c>
      <c r="D652" s="84">
        <v>9</v>
      </c>
      <c r="E652" s="84">
        <v>155</v>
      </c>
      <c r="F652" s="84">
        <v>2</v>
      </c>
      <c r="G652" s="84">
        <v>70</v>
      </c>
      <c r="H652" s="51" t="s">
        <v>258</v>
      </c>
      <c r="I652" s="84" t="s">
        <v>219</v>
      </c>
      <c r="J652" s="84">
        <v>7</v>
      </c>
      <c r="K652" s="54" t="s">
        <v>220</v>
      </c>
      <c r="L652" s="78" t="s">
        <v>129</v>
      </c>
      <c r="M652" s="78" t="s">
        <v>142</v>
      </c>
      <c r="N652" s="78" t="s">
        <v>219</v>
      </c>
      <c r="O652" s="78">
        <v>0</v>
      </c>
      <c r="P652" s="54">
        <v>0.71430000000000005</v>
      </c>
      <c r="Q652" s="54" t="s">
        <v>716</v>
      </c>
      <c r="R652" s="54">
        <v>0.7142857142857143</v>
      </c>
      <c r="S652" s="20" t="s">
        <v>681</v>
      </c>
      <c r="T652" s="56">
        <v>27.5</v>
      </c>
      <c r="U652" s="56">
        <v>7.84</v>
      </c>
      <c r="V652" s="62">
        <v>6.4</v>
      </c>
      <c r="W652" s="62">
        <f>SUM(V652/U652)*100-100</f>
        <v>-18.367346938775512</v>
      </c>
      <c r="X652" s="34">
        <f>IF(W652&lt;-66.66,1.96,-1)</f>
        <v>-1</v>
      </c>
      <c r="Y652" s="32">
        <f>SUM(Y651+X652)</f>
        <v>12.040000000000063</v>
      </c>
      <c r="Z652" s="34">
        <f>IF(W652&lt;-49.99,0.98,-1)</f>
        <v>-1</v>
      </c>
      <c r="AA652" s="34">
        <f>SUM(AA651+Table2[[#This Row],[Dob P/L]])</f>
        <v>-17.399999999999917</v>
      </c>
      <c r="AB652" s="34">
        <f>IF(V652=1.01,(U652-1)*98%,-1)</f>
        <v>-1</v>
      </c>
      <c r="AC652" s="34">
        <f>SUM(AC651+Table2[[#This Row],[Win P/L]])</f>
        <v>61.09220000000002</v>
      </c>
    </row>
    <row r="653" spans="1:29" x14ac:dyDescent="0.25">
      <c r="A653" s="57">
        <v>43736.711805555555</v>
      </c>
      <c r="B653" s="51" t="s">
        <v>52</v>
      </c>
      <c r="C653" s="51" t="s">
        <v>646</v>
      </c>
      <c r="D653" s="84">
        <v>17</v>
      </c>
      <c r="E653" s="84">
        <v>25</v>
      </c>
      <c r="F653" s="84">
        <v>6</v>
      </c>
      <c r="G653" s="84">
        <v>69</v>
      </c>
      <c r="H653" s="51" t="s">
        <v>481</v>
      </c>
      <c r="I653" s="84" t="s">
        <v>127</v>
      </c>
      <c r="J653" s="84">
        <v>57</v>
      </c>
      <c r="K653" s="54" t="s">
        <v>146</v>
      </c>
      <c r="L653" s="78" t="s">
        <v>127</v>
      </c>
      <c r="M653" s="78" t="s">
        <v>976</v>
      </c>
      <c r="N653" s="78" t="s">
        <v>167</v>
      </c>
      <c r="O653" s="78">
        <v>64.5</v>
      </c>
      <c r="P653" s="54">
        <v>0.7</v>
      </c>
      <c r="Q653" s="54" t="s">
        <v>808</v>
      </c>
      <c r="R653" s="54">
        <v>0.7</v>
      </c>
      <c r="S653" s="20" t="s">
        <v>696</v>
      </c>
      <c r="T653" s="56">
        <v>109.5</v>
      </c>
      <c r="U653" s="56">
        <v>20</v>
      </c>
      <c r="V653" s="56">
        <v>12</v>
      </c>
      <c r="W653" s="56">
        <f>SUM(V653/U653)*100-100</f>
        <v>-40</v>
      </c>
      <c r="X653" s="34">
        <f>IF(W653&lt;-66.66,1.96,-1)</f>
        <v>-1</v>
      </c>
      <c r="Y653" s="32">
        <f>SUM(Y652+X653)</f>
        <v>11.040000000000063</v>
      </c>
      <c r="Z653" s="34">
        <f>IF(W653&lt;-49.99,0.98,-1)</f>
        <v>-1</v>
      </c>
      <c r="AA653" s="34">
        <f>SUM(AA652+Table2[[#This Row],[Dob P/L]])</f>
        <v>-18.399999999999917</v>
      </c>
      <c r="AB653" s="34">
        <f>IF(V653=1.01,(U653-1)*98%,-1)</f>
        <v>-1</v>
      </c>
      <c r="AC653" s="34">
        <f>SUM(AC652+Table2[[#This Row],[Win P/L]])</f>
        <v>60.09220000000002</v>
      </c>
    </row>
    <row r="654" spans="1:29" x14ac:dyDescent="0.25">
      <c r="A654" s="57">
        <v>43736.711805555555</v>
      </c>
      <c r="B654" s="51" t="s">
        <v>52</v>
      </c>
      <c r="C654" s="51" t="s">
        <v>482</v>
      </c>
      <c r="D654" s="84">
        <v>5</v>
      </c>
      <c r="E654" s="84">
        <v>17</v>
      </c>
      <c r="F654" s="84">
        <v>12</v>
      </c>
      <c r="G654" s="84">
        <v>69</v>
      </c>
      <c r="H654" s="51" t="s">
        <v>501</v>
      </c>
      <c r="I654" s="84" t="s">
        <v>127</v>
      </c>
      <c r="J654" s="84">
        <v>10</v>
      </c>
      <c r="K654" s="54" t="s">
        <v>607</v>
      </c>
      <c r="L654" s="78" t="s">
        <v>129</v>
      </c>
      <c r="M654" s="78" t="s">
        <v>937</v>
      </c>
      <c r="N654" s="78" t="s">
        <v>131</v>
      </c>
      <c r="O654" s="78">
        <v>7.5</v>
      </c>
      <c r="P654" s="54">
        <v>0.7</v>
      </c>
      <c r="Q654" s="54" t="s">
        <v>724</v>
      </c>
      <c r="R654" s="54">
        <v>0.7</v>
      </c>
      <c r="S654" s="20" t="s">
        <v>696</v>
      </c>
      <c r="T654" s="56">
        <v>36.5</v>
      </c>
      <c r="U654" s="56">
        <v>8.1999999999999993</v>
      </c>
      <c r="V654" s="56">
        <v>1.01</v>
      </c>
      <c r="W654" s="56">
        <f>SUM(V654/U654)*100-100</f>
        <v>-87.682926829268297</v>
      </c>
      <c r="X654" s="34">
        <f>IF(W654&lt;-66.66,1.96,-1)</f>
        <v>1.96</v>
      </c>
      <c r="Y654" s="32">
        <f>SUM(Y653+X654)</f>
        <v>13.000000000000064</v>
      </c>
      <c r="Z654" s="34">
        <f>IF(W654&lt;-49.99,0.98,-1)</f>
        <v>0.98</v>
      </c>
      <c r="AA654" s="34">
        <f>SUM(AA653+Table2[[#This Row],[Dob P/L]])</f>
        <v>-17.419999999999916</v>
      </c>
      <c r="AB654" s="34">
        <f>IF(V654=1.01,(U654-1)*98%,-1)</f>
        <v>7.0559999999999992</v>
      </c>
      <c r="AC654" s="34">
        <f>SUM(AC653+Table2[[#This Row],[Win P/L]])</f>
        <v>67.148200000000017</v>
      </c>
    </row>
    <row r="655" spans="1:29" x14ac:dyDescent="0.25">
      <c r="A655" s="57">
        <v>43736.725694444445</v>
      </c>
      <c r="B655" s="51" t="s">
        <v>969</v>
      </c>
      <c r="C655" s="51" t="s">
        <v>682</v>
      </c>
      <c r="D655" s="84">
        <v>6.5</v>
      </c>
      <c r="E655" s="84">
        <v>22</v>
      </c>
      <c r="F655" s="84">
        <v>1</v>
      </c>
      <c r="G655" s="84">
        <v>93</v>
      </c>
      <c r="H655" s="51" t="s">
        <v>666</v>
      </c>
      <c r="I655" s="84" t="s">
        <v>129</v>
      </c>
      <c r="J655" s="84">
        <v>8</v>
      </c>
      <c r="K655" s="54" t="s">
        <v>880</v>
      </c>
      <c r="L655" s="78" t="s">
        <v>127</v>
      </c>
      <c r="M655" s="78" t="s">
        <v>712</v>
      </c>
      <c r="N655" s="78" t="s">
        <v>127</v>
      </c>
      <c r="O655" s="78">
        <v>-11.5</v>
      </c>
      <c r="P655" s="54">
        <v>0.75</v>
      </c>
      <c r="Q655" s="54" t="s">
        <v>806</v>
      </c>
      <c r="R655" s="54">
        <v>0.75</v>
      </c>
      <c r="S655" s="20" t="s">
        <v>740</v>
      </c>
      <c r="T655" s="56">
        <v>37</v>
      </c>
      <c r="U655" s="56">
        <v>8.41</v>
      </c>
      <c r="V655" s="56">
        <v>6</v>
      </c>
      <c r="W655" s="56">
        <f>SUM(V655/U655)*100-100</f>
        <v>-28.656361474435201</v>
      </c>
      <c r="X655" s="34">
        <f>IF(W655&lt;-66.66,1.96,-1)</f>
        <v>-1</v>
      </c>
      <c r="Y655" s="32">
        <f>SUM(Y654+X655)</f>
        <v>12.000000000000064</v>
      </c>
      <c r="Z655" s="34">
        <f>IF(W655&lt;-49.99,0.98,-1)</f>
        <v>-1</v>
      </c>
      <c r="AA655" s="34">
        <f>SUM(AA654+Table2[[#This Row],[Dob P/L]])</f>
        <v>-18.419999999999916</v>
      </c>
      <c r="AB655" s="34">
        <f>IF(V655=1.01,(U655-1)*98%,-1)</f>
        <v>-1</v>
      </c>
      <c r="AC655" s="34">
        <f>SUM(AC654+Table2[[#This Row],[Win P/L]])</f>
        <v>66.148200000000017</v>
      </c>
    </row>
    <row r="656" spans="1:29" x14ac:dyDescent="0.25">
      <c r="A656" s="57">
        <v>43736.725694444445</v>
      </c>
      <c r="B656" s="51" t="s">
        <v>969</v>
      </c>
      <c r="C656" s="51" t="s">
        <v>1074</v>
      </c>
      <c r="D656" s="84">
        <v>26</v>
      </c>
      <c r="E656" s="84">
        <v>80</v>
      </c>
      <c r="F656" s="84">
        <v>2</v>
      </c>
      <c r="G656" s="84">
        <v>90</v>
      </c>
      <c r="H656" s="51" t="s">
        <v>398</v>
      </c>
      <c r="I656" s="84" t="s">
        <v>219</v>
      </c>
      <c r="J656" s="84">
        <v>10</v>
      </c>
      <c r="K656" s="54" t="s">
        <v>220</v>
      </c>
      <c r="L656" s="78" t="s">
        <v>127</v>
      </c>
      <c r="M656" s="78" t="s">
        <v>649</v>
      </c>
      <c r="N656" s="78" t="s">
        <v>219</v>
      </c>
      <c r="O656" s="78">
        <v>0</v>
      </c>
      <c r="P656" s="54">
        <v>0.7</v>
      </c>
      <c r="Q656" s="54" t="s">
        <v>821</v>
      </c>
      <c r="R656" s="54">
        <v>0.7</v>
      </c>
      <c r="S656" s="20" t="s">
        <v>696</v>
      </c>
      <c r="T656" s="56">
        <v>36.5</v>
      </c>
      <c r="U656" s="56">
        <v>56</v>
      </c>
      <c r="V656" s="56">
        <v>36</v>
      </c>
      <c r="W656" s="56">
        <f>SUM(V656/U656)*100-100</f>
        <v>-35.714285714285708</v>
      </c>
      <c r="X656" s="34">
        <f>IF(W656&lt;-66.66,1.96,-1)</f>
        <v>-1</v>
      </c>
      <c r="Y656" s="32">
        <f>SUM(Y655+X656)</f>
        <v>11.000000000000064</v>
      </c>
      <c r="Z656" s="34">
        <f>IF(W656&lt;-49.99,0.98,-1)</f>
        <v>-1</v>
      </c>
      <c r="AA656" s="34">
        <f>SUM(AA655+Table2[[#This Row],[Dob P/L]])</f>
        <v>-19.419999999999916</v>
      </c>
      <c r="AB656" s="34">
        <f>IF(V656=1.01,(U656-1)*98%,-1)</f>
        <v>-1</v>
      </c>
      <c r="AC656" s="34">
        <f>SUM(AC655+Table2[[#This Row],[Win P/L]])</f>
        <v>65.148200000000017</v>
      </c>
    </row>
    <row r="657" spans="1:29" x14ac:dyDescent="0.25">
      <c r="A657" s="57">
        <v>43737.611111111109</v>
      </c>
      <c r="B657" s="51" t="s">
        <v>62</v>
      </c>
      <c r="C657" s="51" t="s">
        <v>983</v>
      </c>
      <c r="D657" s="84">
        <v>9</v>
      </c>
      <c r="E657" s="84">
        <v>8</v>
      </c>
      <c r="F657" s="84">
        <v>3</v>
      </c>
      <c r="G657" s="84">
        <v>63</v>
      </c>
      <c r="H657" s="51" t="s">
        <v>152</v>
      </c>
      <c r="I657" s="84" t="s">
        <v>219</v>
      </c>
      <c r="J657" s="84">
        <v>8</v>
      </c>
      <c r="K657" s="54" t="s">
        <v>220</v>
      </c>
      <c r="L657" s="78" t="s">
        <v>127</v>
      </c>
      <c r="M657" s="78" t="s">
        <v>722</v>
      </c>
      <c r="N657" s="78" t="s">
        <v>127</v>
      </c>
      <c r="O657" s="78">
        <v>19</v>
      </c>
      <c r="P657" s="54">
        <v>0.75</v>
      </c>
      <c r="Q657" s="54" t="s">
        <v>740</v>
      </c>
      <c r="R657" s="54">
        <v>0.75</v>
      </c>
      <c r="S657" s="20" t="s">
        <v>740</v>
      </c>
      <c r="T657" s="56">
        <v>37</v>
      </c>
      <c r="U657" s="56">
        <v>7</v>
      </c>
      <c r="V657" s="56">
        <v>6</v>
      </c>
      <c r="W657" s="56">
        <f>SUM(V657/U657)*100-100</f>
        <v>-14.285714285714292</v>
      </c>
      <c r="X657" s="34">
        <f>IF(W657&lt;-66.66,1.96,-1)</f>
        <v>-1</v>
      </c>
      <c r="Y657" s="32">
        <f>SUM(Y656+X657)</f>
        <v>10.000000000000064</v>
      </c>
      <c r="Z657" s="34">
        <f>IF(W657&lt;-49.99,0.98,-1)</f>
        <v>-1</v>
      </c>
      <c r="AA657" s="34">
        <f>SUM(AA656+Table2[[#This Row],[Dob P/L]])</f>
        <v>-20.419999999999916</v>
      </c>
      <c r="AB657" s="34">
        <f>IF(V657=1.01,(U657-1)*98%,-1)</f>
        <v>-1</v>
      </c>
      <c r="AC657" s="34">
        <f>SUM(AC656+Table2[[#This Row],[Win P/L]])</f>
        <v>64.148200000000017</v>
      </c>
    </row>
    <row r="658" spans="1:29" x14ac:dyDescent="0.25">
      <c r="A658" s="57">
        <v>43737.618055555555</v>
      </c>
      <c r="B658" s="51" t="s">
        <v>239</v>
      </c>
      <c r="C658" s="51" t="s">
        <v>1076</v>
      </c>
      <c r="D658" s="84">
        <v>5</v>
      </c>
      <c r="E658" s="84">
        <v>37</v>
      </c>
      <c r="F658" s="84">
        <v>6</v>
      </c>
      <c r="G658" s="84">
        <v>98</v>
      </c>
      <c r="H658" s="53" t="s">
        <v>489</v>
      </c>
      <c r="I658" s="84" t="s">
        <v>128</v>
      </c>
      <c r="J658" s="84" t="s">
        <v>129</v>
      </c>
      <c r="K658" s="54">
        <v>0.33329999999999999</v>
      </c>
      <c r="L658" s="78" t="s">
        <v>129</v>
      </c>
      <c r="M658" s="78" t="s">
        <v>665</v>
      </c>
      <c r="N658" s="78" t="s">
        <v>128</v>
      </c>
      <c r="O658" s="78" t="s">
        <v>585</v>
      </c>
      <c r="P658" s="54">
        <v>1</v>
      </c>
      <c r="Q658" s="54">
        <v>1</v>
      </c>
      <c r="R658" s="54" t="s">
        <v>780</v>
      </c>
      <c r="S658" s="20">
        <v>1</v>
      </c>
      <c r="T658" s="56" t="s">
        <v>781</v>
      </c>
      <c r="U658" s="56">
        <v>5.46</v>
      </c>
      <c r="V658" s="56">
        <v>1.03</v>
      </c>
      <c r="W658" s="56">
        <f>SUM(V658/U658)*100-100</f>
        <v>-81.135531135531139</v>
      </c>
      <c r="X658" s="34">
        <f>IF(W658&lt;-66.66,1.96,-1)</f>
        <v>1.96</v>
      </c>
      <c r="Y658" s="32">
        <f>SUM(Y657+X658)</f>
        <v>11.960000000000065</v>
      </c>
      <c r="Z658" s="34">
        <f>IF(W658&lt;-49.99,0.98,-1)</f>
        <v>0.98</v>
      </c>
      <c r="AA658" s="34">
        <f>SUM(AA657+Table2[[#This Row],[Dob P/L]])</f>
        <v>-19.439999999999916</v>
      </c>
      <c r="AB658" s="34">
        <f>IF(V658=1.01,(U658-1)*98%,-1)</f>
        <v>-1</v>
      </c>
      <c r="AC658" s="34">
        <f>SUM(AC657+Table2[[#This Row],[Win P/L]])</f>
        <v>63.148200000000017</v>
      </c>
    </row>
    <row r="659" spans="1:29" x14ac:dyDescent="0.25">
      <c r="A659" s="57">
        <v>43737.628472222219</v>
      </c>
      <c r="B659" s="51" t="s">
        <v>67</v>
      </c>
      <c r="C659" s="51" t="s">
        <v>154</v>
      </c>
      <c r="D659" s="84">
        <v>4.5</v>
      </c>
      <c r="E659" s="84">
        <v>16</v>
      </c>
      <c r="F659" s="84">
        <v>3</v>
      </c>
      <c r="G659" s="84">
        <v>82</v>
      </c>
      <c r="H659" s="51" t="s">
        <v>19</v>
      </c>
      <c r="I659" s="84" t="s">
        <v>129</v>
      </c>
      <c r="J659" s="84">
        <v>35</v>
      </c>
      <c r="K659" s="54" t="s">
        <v>140</v>
      </c>
      <c r="L659" s="78" t="s">
        <v>127</v>
      </c>
      <c r="M659" s="78" t="s">
        <v>310</v>
      </c>
      <c r="N659" s="78" t="s">
        <v>116</v>
      </c>
      <c r="O659" s="78">
        <v>55</v>
      </c>
      <c r="P659" s="54">
        <v>0.7</v>
      </c>
      <c r="Q659" s="54" t="s">
        <v>940</v>
      </c>
      <c r="R659" s="54">
        <v>0.7</v>
      </c>
      <c r="S659" s="20" t="s">
        <v>696</v>
      </c>
      <c r="T659" s="56">
        <v>109.5</v>
      </c>
      <c r="U659" s="55">
        <v>4.2</v>
      </c>
      <c r="V659" s="55">
        <v>3.5</v>
      </c>
      <c r="W659" s="56">
        <f>SUM(V659/U659)*100-100</f>
        <v>-16.666666666666671</v>
      </c>
      <c r="X659" s="34">
        <f>IF(W659&lt;-66.66,1.96,-1)</f>
        <v>-1</v>
      </c>
      <c r="Y659" s="32">
        <f>SUM(Y658+X659)</f>
        <v>10.960000000000065</v>
      </c>
      <c r="Z659" s="34">
        <f>IF(W659&lt;-49.99,0.98,-1)</f>
        <v>-1</v>
      </c>
      <c r="AA659" s="34">
        <f>SUM(AA658+Table2[[#This Row],[Dob P/L]])</f>
        <v>-20.439999999999916</v>
      </c>
      <c r="AB659" s="34">
        <f>IF(V659=1.01,(U659-1)*98%,-1)</f>
        <v>-1</v>
      </c>
      <c r="AC659" s="34">
        <f>SUM(AC658+Table2[[#This Row],[Win P/L]])</f>
        <v>62.148200000000017</v>
      </c>
    </row>
    <row r="660" spans="1:29" x14ac:dyDescent="0.25">
      <c r="A660" s="57">
        <v>43737.635416666664</v>
      </c>
      <c r="B660" s="51" t="s">
        <v>62</v>
      </c>
      <c r="C660" s="51" t="s">
        <v>402</v>
      </c>
      <c r="D660" s="84">
        <v>8</v>
      </c>
      <c r="E660" s="84">
        <v>22</v>
      </c>
      <c r="F660" s="84">
        <v>1</v>
      </c>
      <c r="G660" s="84">
        <v>85</v>
      </c>
      <c r="H660" s="51" t="s">
        <v>79</v>
      </c>
      <c r="I660" s="84" t="s">
        <v>131</v>
      </c>
      <c r="J660" s="84">
        <v>17</v>
      </c>
      <c r="K660" s="54" t="s">
        <v>892</v>
      </c>
      <c r="L660" s="78" t="s">
        <v>127</v>
      </c>
      <c r="M660" s="78" t="s">
        <v>962</v>
      </c>
      <c r="N660" s="78" t="s">
        <v>128</v>
      </c>
      <c r="O660" s="78">
        <v>9.5</v>
      </c>
      <c r="P660" s="54">
        <v>0.70589999999999997</v>
      </c>
      <c r="Q660" s="54" t="s">
        <v>1078</v>
      </c>
      <c r="R660" s="54">
        <v>0.70588235294117652</v>
      </c>
      <c r="S660" s="20" t="s">
        <v>891</v>
      </c>
      <c r="T660" s="56">
        <v>64</v>
      </c>
      <c r="U660" s="56">
        <v>6.2</v>
      </c>
      <c r="V660" s="56">
        <v>3.35</v>
      </c>
      <c r="W660" s="56">
        <f>SUM(V660/U660)*100-100</f>
        <v>-45.967741935483872</v>
      </c>
      <c r="X660" s="34">
        <f>IF(W660&lt;-66.66,1.96,-1)</f>
        <v>-1</v>
      </c>
      <c r="Y660" s="32">
        <f>SUM(Y659+X660)</f>
        <v>9.9600000000000648</v>
      </c>
      <c r="Z660" s="34">
        <f>IF(W660&lt;-49.99,0.98,-1)</f>
        <v>-1</v>
      </c>
      <c r="AA660" s="34">
        <f>SUM(AA659+Table2[[#This Row],[Dob P/L]])</f>
        <v>-21.439999999999916</v>
      </c>
      <c r="AB660" s="34">
        <f>IF(V660=1.01,(U660-1)*98%,-1)</f>
        <v>-1</v>
      </c>
      <c r="AC660" s="34">
        <f>SUM(AC659+Table2[[#This Row],[Win P/L]])</f>
        <v>61.148200000000017</v>
      </c>
    </row>
    <row r="661" spans="1:29" x14ac:dyDescent="0.25">
      <c r="A661" s="57">
        <v>43737.649305555555</v>
      </c>
      <c r="B661" s="51" t="s">
        <v>67</v>
      </c>
      <c r="C661" s="51" t="s">
        <v>244</v>
      </c>
      <c r="D661" s="84">
        <v>17</v>
      </c>
      <c r="E661" s="84">
        <v>23</v>
      </c>
      <c r="F661" s="84">
        <v>7</v>
      </c>
      <c r="G661" s="84">
        <v>74</v>
      </c>
      <c r="H661" s="51" t="s">
        <v>831</v>
      </c>
      <c r="I661" s="84" t="s">
        <v>128</v>
      </c>
      <c r="J661" s="84">
        <v>10</v>
      </c>
      <c r="K661" s="54" t="s">
        <v>140</v>
      </c>
      <c r="L661" s="78" t="s">
        <v>127</v>
      </c>
      <c r="M661" s="78" t="s">
        <v>1036</v>
      </c>
      <c r="N661" s="78" t="s">
        <v>219</v>
      </c>
      <c r="O661" s="78">
        <v>0</v>
      </c>
      <c r="P661" s="54">
        <v>0.9</v>
      </c>
      <c r="Q661" s="54" t="s">
        <v>821</v>
      </c>
      <c r="R661" s="54">
        <v>0.9</v>
      </c>
      <c r="S661" s="20" t="s">
        <v>821</v>
      </c>
      <c r="T661" s="56">
        <v>75.5</v>
      </c>
      <c r="U661" s="56">
        <v>32</v>
      </c>
      <c r="V661" s="56">
        <v>28</v>
      </c>
      <c r="W661" s="56">
        <f>SUM(V661/U661)*100-100</f>
        <v>-12.5</v>
      </c>
      <c r="X661" s="34">
        <f>IF(W661&lt;-66.66,1.96,-1)</f>
        <v>-1</v>
      </c>
      <c r="Y661" s="32">
        <f>SUM(Y660+X661)</f>
        <v>8.9600000000000648</v>
      </c>
      <c r="Z661" s="34">
        <f>IF(W661&lt;-49.99,0.98,-1)</f>
        <v>-1</v>
      </c>
      <c r="AA661" s="34">
        <f>SUM(AA660+Table2[[#This Row],[Dob P/L]])</f>
        <v>-22.439999999999916</v>
      </c>
      <c r="AB661" s="34">
        <f>IF(V661=1.01,(U661-1)*98%,-1)</f>
        <v>-1</v>
      </c>
      <c r="AC661" s="34">
        <f>SUM(AC660+Table2[[#This Row],[Win P/L]])</f>
        <v>60.148200000000017</v>
      </c>
    </row>
    <row r="662" spans="1:29" x14ac:dyDescent="0.25">
      <c r="A662" s="57">
        <v>43737.673611111109</v>
      </c>
      <c r="B662" s="51" t="s">
        <v>67</v>
      </c>
      <c r="C662" s="51" t="s">
        <v>184</v>
      </c>
      <c r="D662" s="84">
        <v>4</v>
      </c>
      <c r="E662" s="84">
        <v>27</v>
      </c>
      <c r="F662" s="84">
        <v>3</v>
      </c>
      <c r="G662" s="84">
        <v>83</v>
      </c>
      <c r="H662" s="51" t="s">
        <v>155</v>
      </c>
      <c r="I662" s="84" t="s">
        <v>127</v>
      </c>
      <c r="J662" s="84">
        <v>5</v>
      </c>
      <c r="K662" s="54" t="s">
        <v>723</v>
      </c>
      <c r="L662" s="78" t="s">
        <v>127</v>
      </c>
      <c r="M662" s="78" t="s">
        <v>731</v>
      </c>
      <c r="N662" s="78" t="s">
        <v>128</v>
      </c>
      <c r="O662" s="78">
        <v>-21</v>
      </c>
      <c r="P662" s="54">
        <v>1</v>
      </c>
      <c r="Q662" s="54" t="s">
        <v>663</v>
      </c>
      <c r="R662" s="54">
        <v>1</v>
      </c>
      <c r="S662" s="20" t="s">
        <v>663</v>
      </c>
      <c r="T662" s="56">
        <v>47.5</v>
      </c>
      <c r="U662" s="56">
        <v>15</v>
      </c>
      <c r="V662" s="56">
        <v>9.6</v>
      </c>
      <c r="W662" s="56">
        <f>SUM(V662/U662)*100-100</f>
        <v>-36</v>
      </c>
      <c r="X662" s="34">
        <f>IF(W662&lt;-66.66,1.96,-1)</f>
        <v>-1</v>
      </c>
      <c r="Y662" s="32">
        <f>SUM(Y661+X662)</f>
        <v>7.9600000000000648</v>
      </c>
      <c r="Z662" s="34">
        <f>IF(W662&lt;-49.99,0.98,-1)</f>
        <v>-1</v>
      </c>
      <c r="AA662" s="34">
        <f>SUM(AA661+Table2[[#This Row],[Dob P/L]])</f>
        <v>-23.439999999999916</v>
      </c>
      <c r="AB662" s="34">
        <f>IF(V662=1.01,(U662-1)*98%,-1)</f>
        <v>-1</v>
      </c>
      <c r="AC662" s="34">
        <f>SUM(AC661+Table2[[#This Row],[Win P/L]])</f>
        <v>59.148200000000017</v>
      </c>
    </row>
    <row r="663" spans="1:29" x14ac:dyDescent="0.25">
      <c r="A663" s="57">
        <v>43737.673611111109</v>
      </c>
      <c r="B663" s="51" t="s">
        <v>67</v>
      </c>
      <c r="C663" s="51" t="s">
        <v>262</v>
      </c>
      <c r="D663" s="84">
        <v>4</v>
      </c>
      <c r="E663" s="84">
        <v>43</v>
      </c>
      <c r="F663" s="84">
        <v>1</v>
      </c>
      <c r="G663" s="84">
        <v>83</v>
      </c>
      <c r="H663" s="51" t="s">
        <v>69</v>
      </c>
      <c r="I663" s="84" t="s">
        <v>123</v>
      </c>
      <c r="J663" s="84">
        <v>16</v>
      </c>
      <c r="K663" s="54" t="s">
        <v>1077</v>
      </c>
      <c r="L663" s="78" t="s">
        <v>127</v>
      </c>
      <c r="M663" s="78" t="s">
        <v>727</v>
      </c>
      <c r="N663" s="78" t="s">
        <v>129</v>
      </c>
      <c r="O663" s="78">
        <v>-32.5</v>
      </c>
      <c r="P663" s="54">
        <v>0.75</v>
      </c>
      <c r="Q663" s="54" t="s">
        <v>972</v>
      </c>
      <c r="R663" s="54">
        <v>0.75</v>
      </c>
      <c r="S663" s="20" t="s">
        <v>740</v>
      </c>
      <c r="T663" s="56">
        <v>74</v>
      </c>
      <c r="U663" s="56">
        <v>6</v>
      </c>
      <c r="V663" s="56">
        <v>4.5</v>
      </c>
      <c r="W663" s="56">
        <f>SUM(V663/U663)*100-100</f>
        <v>-25</v>
      </c>
      <c r="X663" s="34">
        <f>IF(W663&lt;-66.66,1.96,-1)</f>
        <v>-1</v>
      </c>
      <c r="Y663" s="32">
        <f>SUM(Y662+X663)</f>
        <v>6.9600000000000648</v>
      </c>
      <c r="Z663" s="34">
        <f>IF(W663&lt;-49.99,0.98,-1)</f>
        <v>-1</v>
      </c>
      <c r="AA663" s="34">
        <f>SUM(AA662+Table2[[#This Row],[Dob P/L]])</f>
        <v>-24.439999999999916</v>
      </c>
      <c r="AB663" s="34">
        <f>IF(V663=1.01,(U663-1)*98%,-1)</f>
        <v>-1</v>
      </c>
      <c r="AC663" s="34">
        <f>SUM(AC662+Table2[[#This Row],[Win P/L]])</f>
        <v>58.148200000000017</v>
      </c>
    </row>
    <row r="664" spans="1:29" x14ac:dyDescent="0.25">
      <c r="A664" s="57">
        <v>43738.583333333336</v>
      </c>
      <c r="B664" s="51" t="s">
        <v>46</v>
      </c>
      <c r="C664" s="51" t="s">
        <v>1079</v>
      </c>
      <c r="D664" s="84">
        <v>9</v>
      </c>
      <c r="E664" s="84">
        <v>10</v>
      </c>
      <c r="F664" s="84">
        <v>8</v>
      </c>
      <c r="G664" s="84">
        <v>68</v>
      </c>
      <c r="H664" s="51" t="s">
        <v>77</v>
      </c>
      <c r="I664" s="84" t="s">
        <v>219</v>
      </c>
      <c r="J664" s="84">
        <v>3</v>
      </c>
      <c r="K664" s="54" t="s">
        <v>220</v>
      </c>
      <c r="L664" s="78" t="s">
        <v>129</v>
      </c>
      <c r="M664" s="78" t="s">
        <v>965</v>
      </c>
      <c r="N664" s="78" t="s">
        <v>128</v>
      </c>
      <c r="O664" s="78">
        <v>9.5</v>
      </c>
      <c r="P664" s="54">
        <v>1</v>
      </c>
      <c r="Q664" s="54" t="s">
        <v>663</v>
      </c>
      <c r="R664" s="54">
        <v>1</v>
      </c>
      <c r="S664" s="20" t="s">
        <v>663</v>
      </c>
      <c r="T664" s="56">
        <v>28.5</v>
      </c>
      <c r="U664" s="56">
        <v>7.2</v>
      </c>
      <c r="V664" s="56">
        <v>1.01</v>
      </c>
      <c r="W664" s="56">
        <f>SUM(V664/U664)*100-100</f>
        <v>-85.972222222222229</v>
      </c>
      <c r="X664" s="34">
        <f>IF(W664&lt;-66.66,1.96,-1)</f>
        <v>1.96</v>
      </c>
      <c r="Y664" s="32">
        <f>SUM(Y663+X664)</f>
        <v>8.9200000000000657</v>
      </c>
      <c r="Z664" s="34">
        <f>IF(W664&lt;-49.99,0.98,-1)</f>
        <v>0.98</v>
      </c>
      <c r="AA664" s="34">
        <f>SUM(AA663+Table2[[#This Row],[Dob P/L]])</f>
        <v>-23.459999999999916</v>
      </c>
      <c r="AB664" s="34">
        <f>IF(V664=1.01,(U664-1)*98%,-1)</f>
        <v>6.0759999999999996</v>
      </c>
      <c r="AC664" s="34">
        <f>SUM(AC663+Table2[[#This Row],[Win P/L]])</f>
        <v>64.22420000000001</v>
      </c>
    </row>
    <row r="665" spans="1:29" x14ac:dyDescent="0.25">
      <c r="A665" s="57">
        <v>43738.583333333336</v>
      </c>
      <c r="B665" s="51" t="s">
        <v>46</v>
      </c>
      <c r="C665" s="51" t="s">
        <v>245</v>
      </c>
      <c r="D665" s="84">
        <v>9</v>
      </c>
      <c r="E665" s="84">
        <v>16</v>
      </c>
      <c r="F665" s="84">
        <v>4</v>
      </c>
      <c r="G665" s="84">
        <v>71</v>
      </c>
      <c r="H665" s="51" t="s">
        <v>1083</v>
      </c>
      <c r="I665" s="84" t="s">
        <v>128</v>
      </c>
      <c r="J665" s="84">
        <v>5</v>
      </c>
      <c r="K665" s="54" t="s">
        <v>607</v>
      </c>
      <c r="L665" s="78" t="s">
        <v>127</v>
      </c>
      <c r="M665" s="78" t="s">
        <v>168</v>
      </c>
      <c r="N665" s="78" t="s">
        <v>219</v>
      </c>
      <c r="O665" s="78">
        <v>0</v>
      </c>
      <c r="P665" s="54">
        <v>0.8</v>
      </c>
      <c r="Q665" s="54" t="s">
        <v>663</v>
      </c>
      <c r="R665" s="54">
        <v>0.8</v>
      </c>
      <c r="S665" s="20" t="s">
        <v>724</v>
      </c>
      <c r="T665" s="56">
        <v>28</v>
      </c>
      <c r="U665" s="56">
        <v>5.07</v>
      </c>
      <c r="V665" s="56">
        <v>5</v>
      </c>
      <c r="W665" s="56">
        <f>SUM(V665/U665)*100-100</f>
        <v>-1.3806706114398537</v>
      </c>
      <c r="X665" s="34">
        <f>IF(W665&lt;-66.66,1.96,-1)</f>
        <v>-1</v>
      </c>
      <c r="Y665" s="32">
        <f>SUM(Y664+X665)</f>
        <v>7.9200000000000657</v>
      </c>
      <c r="Z665" s="34">
        <f>IF(W665&lt;-49.99,0.98,-1)</f>
        <v>-1</v>
      </c>
      <c r="AA665" s="34">
        <f>SUM(AA664+Table2[[#This Row],[Dob P/L]])</f>
        <v>-24.459999999999916</v>
      </c>
      <c r="AB665" s="34">
        <f>IF(V665=1.01,(U665-1)*98%,-1)</f>
        <v>-1</v>
      </c>
      <c r="AC665" s="34">
        <f>SUM(AC664+Table2[[#This Row],[Win P/L]])</f>
        <v>63.22420000000001</v>
      </c>
    </row>
    <row r="666" spans="1:29" x14ac:dyDescent="0.25">
      <c r="A666" s="57">
        <v>43738.586805555555</v>
      </c>
      <c r="B666" s="51" t="s">
        <v>631</v>
      </c>
      <c r="C666" s="51" t="s">
        <v>1080</v>
      </c>
      <c r="D666" s="84">
        <v>21</v>
      </c>
      <c r="E666" s="84">
        <v>16</v>
      </c>
      <c r="F666" s="84">
        <v>0</v>
      </c>
      <c r="G666" s="84"/>
      <c r="H666" s="51" t="s">
        <v>327</v>
      </c>
      <c r="I666" s="84" t="s">
        <v>219</v>
      </c>
      <c r="J666" s="84">
        <v>3</v>
      </c>
      <c r="K666" s="54" t="s">
        <v>220</v>
      </c>
      <c r="L666" s="78" t="s">
        <v>129</v>
      </c>
      <c r="M666" s="78" t="s">
        <v>106</v>
      </c>
      <c r="N666" s="78" t="s">
        <v>219</v>
      </c>
      <c r="O666" s="78">
        <v>0</v>
      </c>
      <c r="P666" s="54">
        <v>1</v>
      </c>
      <c r="Q666" s="54" t="s">
        <v>663</v>
      </c>
      <c r="R666" s="54">
        <v>1</v>
      </c>
      <c r="S666" s="20" t="s">
        <v>663</v>
      </c>
      <c r="T666" s="56">
        <v>28.5</v>
      </c>
      <c r="U666" s="56">
        <v>34</v>
      </c>
      <c r="V666" s="56">
        <v>3.75</v>
      </c>
      <c r="W666" s="56">
        <f>SUM(V666/U666)*100-100</f>
        <v>-88.970588235294116</v>
      </c>
      <c r="X666" s="34">
        <f>IF(W666&lt;-66.66,1.96,-1)</f>
        <v>1.96</v>
      </c>
      <c r="Y666" s="32">
        <f>SUM(Y665+X666)</f>
        <v>9.8800000000000665</v>
      </c>
      <c r="Z666" s="34">
        <f>IF(W666&lt;-49.99,0.98,-1)</f>
        <v>0.98</v>
      </c>
      <c r="AA666" s="34">
        <f>SUM(AA665+Table2[[#This Row],[Dob P/L]])</f>
        <v>-23.479999999999915</v>
      </c>
      <c r="AB666" s="34">
        <f>IF(V666=1.01,(U666-1)*98%,-1)</f>
        <v>-1</v>
      </c>
      <c r="AC666" s="34">
        <f>SUM(AC665+Table2[[#This Row],[Win P/L]])</f>
        <v>62.22420000000001</v>
      </c>
    </row>
    <row r="667" spans="1:29" x14ac:dyDescent="0.25">
      <c r="A667" s="57">
        <v>43738.586805555555</v>
      </c>
      <c r="B667" s="51" t="s">
        <v>631</v>
      </c>
      <c r="C667" s="51" t="s">
        <v>1081</v>
      </c>
      <c r="D667" s="84">
        <v>7</v>
      </c>
      <c r="E667" s="84">
        <v>69</v>
      </c>
      <c r="F667" s="84">
        <v>0</v>
      </c>
      <c r="G667" s="84"/>
      <c r="H667" s="51" t="s">
        <v>1082</v>
      </c>
      <c r="I667" s="84" t="s">
        <v>219</v>
      </c>
      <c r="J667" s="84">
        <v>6</v>
      </c>
      <c r="K667" s="54" t="s">
        <v>220</v>
      </c>
      <c r="L667" s="78" t="s">
        <v>129</v>
      </c>
      <c r="M667" s="78" t="s">
        <v>512</v>
      </c>
      <c r="N667" s="78" t="s">
        <v>127</v>
      </c>
      <c r="O667" s="78">
        <v>19</v>
      </c>
      <c r="P667" s="54">
        <v>0.83330000000000004</v>
      </c>
      <c r="Q667" s="54" t="s">
        <v>671</v>
      </c>
      <c r="R667" s="54">
        <v>0.83333333333333337</v>
      </c>
      <c r="S667" s="20" t="s">
        <v>671</v>
      </c>
      <c r="T667" s="56">
        <v>37.5</v>
      </c>
      <c r="U667" s="56">
        <v>20.329999999999998</v>
      </c>
      <c r="V667" s="56">
        <v>1.01</v>
      </c>
      <c r="W667" s="56">
        <f>SUM(V667/U667)*100-100</f>
        <v>-95.031972454500732</v>
      </c>
      <c r="X667" s="34">
        <f>IF(W667&lt;-66.66,1.96,-1)</f>
        <v>1.96</v>
      </c>
      <c r="Y667" s="32">
        <f>SUM(Y666+X667)</f>
        <v>11.840000000000067</v>
      </c>
      <c r="Z667" s="34">
        <f>IF(W667&lt;-49.99,0.98,-1)</f>
        <v>0.98</v>
      </c>
      <c r="AA667" s="34">
        <f>SUM(AA666+Table2[[#This Row],[Dob P/L]])</f>
        <v>-22.499999999999915</v>
      </c>
      <c r="AB667" s="34">
        <f>IF(V667=1.01,(U667-1)*98%,-1)</f>
        <v>18.943399999999997</v>
      </c>
      <c r="AC667" s="34">
        <f>SUM(AC666+Table2[[#This Row],[Win P/L]])</f>
        <v>81.167600000000007</v>
      </c>
    </row>
    <row r="668" spans="1:29" x14ac:dyDescent="0.25">
      <c r="A668" s="57">
        <v>43738.649305555555</v>
      </c>
      <c r="B668" s="51" t="s">
        <v>46</v>
      </c>
      <c r="C668" s="51" t="s">
        <v>1085</v>
      </c>
      <c r="D668" s="84">
        <v>26</v>
      </c>
      <c r="E668" s="84">
        <v>17</v>
      </c>
      <c r="F668" s="84">
        <v>3</v>
      </c>
      <c r="G668" s="84">
        <v>59</v>
      </c>
      <c r="H668" s="51" t="s">
        <v>1086</v>
      </c>
      <c r="I668" s="84" t="s">
        <v>127</v>
      </c>
      <c r="J668" s="84">
        <v>14</v>
      </c>
      <c r="K668" s="54" t="s">
        <v>659</v>
      </c>
      <c r="L668" s="78" t="s">
        <v>127</v>
      </c>
      <c r="M668" s="78" t="s">
        <v>173</v>
      </c>
      <c r="N668" s="78" t="s">
        <v>127</v>
      </c>
      <c r="O668" s="78">
        <v>-11.5</v>
      </c>
      <c r="P668" s="54">
        <v>0.71430000000000005</v>
      </c>
      <c r="Q668" s="54" t="s">
        <v>716</v>
      </c>
      <c r="R668" s="54">
        <v>0.7142857142857143</v>
      </c>
      <c r="S668" s="20" t="s">
        <v>681</v>
      </c>
      <c r="T668" s="56">
        <v>55</v>
      </c>
      <c r="U668" s="56">
        <v>267.23</v>
      </c>
      <c r="V668" s="56">
        <v>13</v>
      </c>
      <c r="W668" s="56">
        <f>SUM(V668/U668)*100-100</f>
        <v>-95.135276727912284</v>
      </c>
      <c r="X668" s="34">
        <f>IF(W668&lt;-66.66,1.96,-1)</f>
        <v>1.96</v>
      </c>
      <c r="Y668" s="32">
        <f>SUM(Y667+X668)</f>
        <v>13.800000000000068</v>
      </c>
      <c r="Z668" s="34">
        <f>IF(W668&lt;-49.99,0.98,-1)</f>
        <v>0.98</v>
      </c>
      <c r="AA668" s="34">
        <f>SUM(AA667+Table2[[#This Row],[Dob P/L]])</f>
        <v>-21.519999999999914</v>
      </c>
      <c r="AB668" s="34">
        <f>IF(V668=1.01,(U668-1)*98%,-1)</f>
        <v>-1</v>
      </c>
      <c r="AC668" s="34">
        <f>SUM(AC667+Table2[[#This Row],[Win P/L]])</f>
        <v>80.167600000000007</v>
      </c>
    </row>
    <row r="669" spans="1:29" x14ac:dyDescent="0.25">
      <c r="A669" s="57">
        <v>43738.71875</v>
      </c>
      <c r="B669" s="51" t="s">
        <v>631</v>
      </c>
      <c r="C669" s="51" t="s">
        <v>793</v>
      </c>
      <c r="D669" s="84">
        <v>34</v>
      </c>
      <c r="E669" s="84">
        <v>20</v>
      </c>
      <c r="F669" s="84">
        <v>0</v>
      </c>
      <c r="G669" s="84"/>
      <c r="H669" s="51" t="s">
        <v>243</v>
      </c>
      <c r="I669" s="84" t="s">
        <v>219</v>
      </c>
      <c r="J669" s="84">
        <v>8</v>
      </c>
      <c r="K669" s="54" t="s">
        <v>220</v>
      </c>
      <c r="L669" s="78" t="s">
        <v>127</v>
      </c>
      <c r="M669" s="78" t="s">
        <v>1084</v>
      </c>
      <c r="N669" s="78" t="s">
        <v>128</v>
      </c>
      <c r="O669" s="78">
        <v>9.5</v>
      </c>
      <c r="P669" s="54">
        <v>0.75</v>
      </c>
      <c r="Q669" s="54" t="s">
        <v>663</v>
      </c>
      <c r="R669" s="54">
        <v>0.75</v>
      </c>
      <c r="S669" s="20" t="s">
        <v>740</v>
      </c>
      <c r="T669" s="56">
        <v>37</v>
      </c>
      <c r="U669" s="56">
        <v>216.99</v>
      </c>
      <c r="V669" s="56">
        <v>100</v>
      </c>
      <c r="W669" s="56">
        <f>SUM(V669/U669)*100-100</f>
        <v>-53.914926955159224</v>
      </c>
      <c r="X669" s="34">
        <f>IF(W669&lt;-66.66,1.96,-1)</f>
        <v>-1</v>
      </c>
      <c r="Y669" s="32">
        <f>SUM(Y668+X669)</f>
        <v>12.800000000000068</v>
      </c>
      <c r="Z669" s="34">
        <f>IF(W669&lt;-49.99,0.98,-1)</f>
        <v>0.98</v>
      </c>
      <c r="AA669" s="34">
        <f>SUM(AA668+Table2[[#This Row],[Dob P/L]])</f>
        <v>-20.539999999999914</v>
      </c>
      <c r="AB669" s="34">
        <f>IF(V669=1.01,(U669-1)*98%,-1)</f>
        <v>-1</v>
      </c>
      <c r="AC669" s="34">
        <f>SUM(AC668+Table2[[#This Row],[Win P/L]])</f>
        <v>79.167600000000007</v>
      </c>
    </row>
    <row r="670" spans="1:29" x14ac:dyDescent="0.25">
      <c r="A670" s="57">
        <v>43738.725694444445</v>
      </c>
      <c r="B670" s="51" t="s">
        <v>198</v>
      </c>
      <c r="C670" s="51" t="s">
        <v>553</v>
      </c>
      <c r="D670" s="84">
        <v>4</v>
      </c>
      <c r="E670" s="84">
        <v>33</v>
      </c>
      <c r="F670" s="84">
        <v>6</v>
      </c>
      <c r="G670" s="84">
        <v>64</v>
      </c>
      <c r="H670" s="51" t="s">
        <v>84</v>
      </c>
      <c r="I670" s="84" t="s">
        <v>128</v>
      </c>
      <c r="J670" s="84">
        <v>4</v>
      </c>
      <c r="K670" s="54" t="s">
        <v>647</v>
      </c>
      <c r="L670" s="78" t="s">
        <v>127</v>
      </c>
      <c r="M670" s="78" t="s">
        <v>168</v>
      </c>
      <c r="N670" s="78" t="s">
        <v>219</v>
      </c>
      <c r="O670" s="78">
        <v>0</v>
      </c>
      <c r="P670" s="54">
        <v>1</v>
      </c>
      <c r="Q670" s="54" t="s">
        <v>663</v>
      </c>
      <c r="R670" s="54">
        <v>1</v>
      </c>
      <c r="S670" s="20" t="s">
        <v>663</v>
      </c>
      <c r="T670" s="56">
        <v>38</v>
      </c>
      <c r="U670" s="56">
        <v>8.9</v>
      </c>
      <c r="V670" s="56">
        <v>1.01</v>
      </c>
      <c r="W670" s="56">
        <f>SUM(V670/U670)*100-100</f>
        <v>-88.651685393258433</v>
      </c>
      <c r="X670" s="34">
        <f>IF(W670&lt;-66.66,1.96,-1)</f>
        <v>1.96</v>
      </c>
      <c r="Y670" s="32">
        <f>SUM(Y669+X670)</f>
        <v>14.760000000000069</v>
      </c>
      <c r="Z670" s="34">
        <f>IF(W670&lt;-49.99,0.98,-1)</f>
        <v>0.98</v>
      </c>
      <c r="AA670" s="34">
        <f>SUM(AA669+Table2[[#This Row],[Dob P/L]])</f>
        <v>-19.559999999999913</v>
      </c>
      <c r="AB670" s="34">
        <f>IF(V670=1.01,(U670-1)*98%,-1)</f>
        <v>7.742</v>
      </c>
      <c r="AC670" s="34">
        <f>SUM(AC669+Table2[[#This Row],[Win P/L]])</f>
        <v>86.909600000000012</v>
      </c>
    </row>
    <row r="671" spans="1:29" x14ac:dyDescent="0.25">
      <c r="A671" s="57">
        <v>43738.805555555555</v>
      </c>
      <c r="B671" s="51" t="s">
        <v>198</v>
      </c>
      <c r="C671" s="51" t="s">
        <v>230</v>
      </c>
      <c r="D671" s="84">
        <v>5.5</v>
      </c>
      <c r="E671" s="84">
        <v>16</v>
      </c>
      <c r="F671" s="84">
        <v>5</v>
      </c>
      <c r="G671" s="84">
        <v>77</v>
      </c>
      <c r="H671" s="51" t="s">
        <v>57</v>
      </c>
      <c r="I671" s="84" t="s">
        <v>139</v>
      </c>
      <c r="J671" s="84">
        <v>33</v>
      </c>
      <c r="K671" s="54" t="s">
        <v>978</v>
      </c>
      <c r="L671" s="78" t="s">
        <v>129</v>
      </c>
      <c r="M671" s="78" t="s">
        <v>942</v>
      </c>
      <c r="N671" s="78" t="s">
        <v>116</v>
      </c>
      <c r="O671" s="78">
        <v>24.5</v>
      </c>
      <c r="P671" s="54">
        <v>0.8</v>
      </c>
      <c r="Q671" s="54" t="s">
        <v>940</v>
      </c>
      <c r="R671" s="54">
        <v>0.8</v>
      </c>
      <c r="S671" s="20" t="s">
        <v>724</v>
      </c>
      <c r="T671" s="56">
        <v>168</v>
      </c>
      <c r="U671" s="56">
        <v>10.58</v>
      </c>
      <c r="V671" s="56">
        <v>11.5</v>
      </c>
      <c r="W671" s="56">
        <f>SUM(V671/U671)*100-100</f>
        <v>8.6956521739130324</v>
      </c>
      <c r="X671" s="34">
        <f>IF(W671&lt;-66.66,1.96,-1)</f>
        <v>-1</v>
      </c>
      <c r="Y671" s="32">
        <f>SUM(Y670+X671)</f>
        <v>13.760000000000069</v>
      </c>
      <c r="Z671" s="34">
        <f>IF(W671&lt;-49.99,0.98,-1)</f>
        <v>-1</v>
      </c>
      <c r="AA671" s="34">
        <f>SUM(AA670+Table2[[#This Row],[Dob P/L]])</f>
        <v>-20.559999999999913</v>
      </c>
      <c r="AB671" s="34">
        <f>IF(V671=1.01,(U671-1)*98%,-1)</f>
        <v>-1</v>
      </c>
      <c r="AC671" s="34">
        <f>SUM(AC670+Table2[[#This Row],[Win P/L]])</f>
        <v>85.909600000000012</v>
      </c>
    </row>
    <row r="672" spans="1:29" x14ac:dyDescent="0.25">
      <c r="A672" s="57">
        <v>43739.638888888891</v>
      </c>
      <c r="B672" s="51" t="s">
        <v>81</v>
      </c>
      <c r="C672" s="51" t="s">
        <v>367</v>
      </c>
      <c r="D672" s="84">
        <v>17</v>
      </c>
      <c r="E672" s="84">
        <v>11</v>
      </c>
      <c r="F672" s="84">
        <v>13</v>
      </c>
      <c r="G672" s="84">
        <v>61</v>
      </c>
      <c r="H672" s="51" t="s">
        <v>121</v>
      </c>
      <c r="I672" s="84" t="s">
        <v>219</v>
      </c>
      <c r="J672" s="84">
        <v>9</v>
      </c>
      <c r="K672" s="54" t="s">
        <v>220</v>
      </c>
      <c r="L672" s="78" t="s">
        <v>127</v>
      </c>
      <c r="M672" s="78" t="s">
        <v>544</v>
      </c>
      <c r="N672" s="78" t="s">
        <v>129</v>
      </c>
      <c r="O672" s="78">
        <v>28.5</v>
      </c>
      <c r="P672" s="54">
        <v>0.77780000000000005</v>
      </c>
      <c r="Q672" s="54" t="s">
        <v>669</v>
      </c>
      <c r="R672" s="54">
        <v>0.77777777777777779</v>
      </c>
      <c r="S672" s="20" t="s">
        <v>675</v>
      </c>
      <c r="T672" s="56">
        <v>46.5</v>
      </c>
      <c r="U672" s="56">
        <v>49.35</v>
      </c>
      <c r="V672" s="56">
        <v>44</v>
      </c>
      <c r="W672" s="56">
        <f>SUM(V672/U672)*100-100</f>
        <v>-10.840932117527871</v>
      </c>
      <c r="X672" s="34">
        <f>IF(W672&lt;-66.66,1.96,-1)</f>
        <v>-1</v>
      </c>
      <c r="Y672" s="32">
        <f>SUM(Y671+X672)</f>
        <v>12.760000000000069</v>
      </c>
      <c r="Z672" s="34">
        <f>IF(W672&lt;-49.99,0.98,-1)</f>
        <v>-1</v>
      </c>
      <c r="AA672" s="34">
        <f>SUM(AA671+Table2[[#This Row],[Dob P/L]])</f>
        <v>-21.559999999999913</v>
      </c>
      <c r="AB672" s="34">
        <f>IF(V672=1.01,(U672-1)*98%,-1)</f>
        <v>-1</v>
      </c>
      <c r="AC672" s="34">
        <f>SUM(AC671+Table2[[#This Row],[Win P/L]])</f>
        <v>84.909600000000012</v>
      </c>
    </row>
    <row r="673" spans="1:29" x14ac:dyDescent="0.25">
      <c r="A673" s="57">
        <v>43739.645833333336</v>
      </c>
      <c r="B673" s="51" t="s">
        <v>569</v>
      </c>
      <c r="C673" s="51" t="s">
        <v>1087</v>
      </c>
      <c r="D673" s="84">
        <v>11</v>
      </c>
      <c r="E673" s="84">
        <v>45</v>
      </c>
      <c r="F673" s="84">
        <v>0</v>
      </c>
      <c r="G673" s="84">
        <v>117</v>
      </c>
      <c r="H673" s="53" t="s">
        <v>1088</v>
      </c>
      <c r="I673" s="84" t="s">
        <v>128</v>
      </c>
      <c r="J673" s="84" t="s">
        <v>123</v>
      </c>
      <c r="K673" s="54">
        <v>0.2</v>
      </c>
      <c r="L673" s="78" t="s">
        <v>127</v>
      </c>
      <c r="M673" s="78" t="s">
        <v>727</v>
      </c>
      <c r="N673" s="78" t="s">
        <v>219</v>
      </c>
      <c r="O673" s="78" t="s">
        <v>608</v>
      </c>
      <c r="P673" s="54">
        <v>1</v>
      </c>
      <c r="Q673" s="54">
        <v>1</v>
      </c>
      <c r="R673" s="54" t="s">
        <v>785</v>
      </c>
      <c r="S673" s="20">
        <v>1</v>
      </c>
      <c r="T673" s="56" t="s">
        <v>1089</v>
      </c>
      <c r="U673" s="56">
        <v>8.8000000000000007</v>
      </c>
      <c r="V673" s="56">
        <v>9.8000000000000007</v>
      </c>
      <c r="W673" s="56">
        <f>SUM(V673/U673)*100-100</f>
        <v>11.36363636363636</v>
      </c>
      <c r="X673" s="34">
        <f>IF(W673&lt;-66.66,1.96,-1)</f>
        <v>-1</v>
      </c>
      <c r="Y673" s="32">
        <f>SUM(Y672+X673)</f>
        <v>11.760000000000069</v>
      </c>
      <c r="Z673" s="34">
        <f>IF(W673&lt;-49.99,0.98,-1)</f>
        <v>-1</v>
      </c>
      <c r="AA673" s="34">
        <f>SUM(AA672+Table2[[#This Row],[Dob P/L]])</f>
        <v>-22.559999999999913</v>
      </c>
      <c r="AB673" s="34">
        <f>IF(V673=1.01,(U673-1)*98%,-1)</f>
        <v>-1</v>
      </c>
      <c r="AC673" s="34">
        <f>SUM(AC672+Table2[[#This Row],[Win P/L]])</f>
        <v>83.909600000000012</v>
      </c>
    </row>
    <row r="674" spans="1:29" x14ac:dyDescent="0.25">
      <c r="A674" s="57">
        <v>43739.649305555555</v>
      </c>
      <c r="B674" s="51" t="s">
        <v>613</v>
      </c>
      <c r="C674" s="51" t="s">
        <v>1096</v>
      </c>
      <c r="D674" s="84">
        <v>13</v>
      </c>
      <c r="E674" s="84">
        <v>20</v>
      </c>
      <c r="F674" s="84">
        <v>2</v>
      </c>
      <c r="G674" s="84">
        <v>99</v>
      </c>
      <c r="H674" s="51" t="s">
        <v>633</v>
      </c>
      <c r="I674" s="84" t="s">
        <v>127</v>
      </c>
      <c r="J674" s="84">
        <v>10</v>
      </c>
      <c r="K674" s="54" t="s">
        <v>607</v>
      </c>
      <c r="L674" s="78" t="s">
        <v>127</v>
      </c>
      <c r="M674" s="78" t="s">
        <v>712</v>
      </c>
      <c r="N674" s="78" t="s">
        <v>129</v>
      </c>
      <c r="O674" s="78">
        <v>-2</v>
      </c>
      <c r="P674" s="54">
        <v>0.7</v>
      </c>
      <c r="Q674" s="54" t="s">
        <v>696</v>
      </c>
      <c r="R674" s="54">
        <v>0.7</v>
      </c>
      <c r="S674" s="20" t="s">
        <v>696</v>
      </c>
      <c r="T674" s="56">
        <v>36.5</v>
      </c>
      <c r="U674" s="56">
        <v>5.4</v>
      </c>
      <c r="V674" s="56">
        <v>2.76</v>
      </c>
      <c r="W674" s="56">
        <f>SUM(V674/U674)*100-100</f>
        <v>-48.888888888888893</v>
      </c>
      <c r="X674" s="34">
        <f>IF(W674&lt;-66.66,1.96,-1)</f>
        <v>-1</v>
      </c>
      <c r="Y674" s="32">
        <f>SUM(Y673+X674)</f>
        <v>10.760000000000069</v>
      </c>
      <c r="Z674" s="34">
        <f>IF(W674&lt;-49.99,0.98,-1)</f>
        <v>-1</v>
      </c>
      <c r="AA674" s="34">
        <f>SUM(AA673+Table2[[#This Row],[Dob P/L]])</f>
        <v>-23.559999999999913</v>
      </c>
      <c r="AB674" s="34">
        <f>IF(V674=1.01,(U674-1)*98%,-1)</f>
        <v>-1</v>
      </c>
      <c r="AC674" s="34">
        <f>SUM(AC673+Table2[[#This Row],[Win P/L]])</f>
        <v>82.909600000000012</v>
      </c>
    </row>
    <row r="675" spans="1:29" x14ac:dyDescent="0.25">
      <c r="A675" s="57">
        <v>43739.649305555555</v>
      </c>
      <c r="B675" s="51" t="s">
        <v>613</v>
      </c>
      <c r="C675" s="51" t="s">
        <v>1097</v>
      </c>
      <c r="D675" s="84">
        <v>6</v>
      </c>
      <c r="E675" s="84">
        <v>22</v>
      </c>
      <c r="F675" s="84">
        <v>14</v>
      </c>
      <c r="G675" s="84">
        <v>103</v>
      </c>
      <c r="H675" s="51" t="s">
        <v>317</v>
      </c>
      <c r="I675" s="84" t="s">
        <v>128</v>
      </c>
      <c r="J675" s="84">
        <v>10</v>
      </c>
      <c r="K675" s="54" t="s">
        <v>140</v>
      </c>
      <c r="L675" s="78" t="s">
        <v>127</v>
      </c>
      <c r="M675" s="78" t="s">
        <v>751</v>
      </c>
      <c r="N675" s="78" t="s">
        <v>128</v>
      </c>
      <c r="O675" s="78">
        <v>9.5</v>
      </c>
      <c r="P675" s="54">
        <v>0.7</v>
      </c>
      <c r="Q675" s="54" t="s">
        <v>696</v>
      </c>
      <c r="R675" s="54">
        <v>0.7</v>
      </c>
      <c r="S675" s="20" t="s">
        <v>696</v>
      </c>
      <c r="T675" s="56">
        <v>36.5</v>
      </c>
      <c r="U675" s="56">
        <v>11.45</v>
      </c>
      <c r="V675" s="56">
        <v>5</v>
      </c>
      <c r="W675" s="56">
        <f>SUM(V675/U675)*100-100</f>
        <v>-56.331877729257641</v>
      </c>
      <c r="X675" s="34">
        <f>IF(W675&lt;-66.66,1.96,-1)</f>
        <v>-1</v>
      </c>
      <c r="Y675" s="32">
        <f>SUM(Y674+X675)</f>
        <v>9.7600000000000691</v>
      </c>
      <c r="Z675" s="34">
        <f>IF(W675&lt;-49.99,0.98,-1)</f>
        <v>0.98</v>
      </c>
      <c r="AA675" s="34">
        <f>SUM(AA674+Table2[[#This Row],[Dob P/L]])</f>
        <v>-22.579999999999913</v>
      </c>
      <c r="AB675" s="34">
        <f>IF(V675=1.01,(U675-1)*98%,-1)</f>
        <v>-1</v>
      </c>
      <c r="AC675" s="34">
        <f>SUM(AC674+Table2[[#This Row],[Win P/L]])</f>
        <v>81.909600000000012</v>
      </c>
    </row>
    <row r="676" spans="1:29" x14ac:dyDescent="0.25">
      <c r="A676" s="57">
        <v>43739.652777777781</v>
      </c>
      <c r="B676" s="51" t="s">
        <v>13</v>
      </c>
      <c r="C676" s="51" t="s">
        <v>1094</v>
      </c>
      <c r="D676" s="84">
        <v>13</v>
      </c>
      <c r="E676" s="84">
        <v>160</v>
      </c>
      <c r="F676" s="84">
        <v>0</v>
      </c>
      <c r="G676" s="84">
        <v>103</v>
      </c>
      <c r="H676" s="51" t="s">
        <v>1095</v>
      </c>
      <c r="I676" s="84" t="s">
        <v>219</v>
      </c>
      <c r="J676" s="84">
        <v>8</v>
      </c>
      <c r="K676" s="54" t="s">
        <v>220</v>
      </c>
      <c r="L676" s="78" t="s">
        <v>129</v>
      </c>
      <c r="M676" s="78" t="s">
        <v>668</v>
      </c>
      <c r="N676" s="78" t="s">
        <v>127</v>
      </c>
      <c r="O676" s="78">
        <v>19</v>
      </c>
      <c r="P676" s="54">
        <v>0.75</v>
      </c>
      <c r="Q676" s="54" t="s">
        <v>806</v>
      </c>
      <c r="R676" s="54">
        <v>0.75</v>
      </c>
      <c r="S676" s="20" t="s">
        <v>740</v>
      </c>
      <c r="T676" s="56">
        <v>37</v>
      </c>
      <c r="U676" s="56">
        <v>9.8000000000000007</v>
      </c>
      <c r="V676" s="56">
        <v>5.2</v>
      </c>
      <c r="W676" s="56">
        <f>SUM(V676/U676)*100-100</f>
        <v>-46.938775510204081</v>
      </c>
      <c r="X676" s="34">
        <f>IF(W676&lt;-66.66,1.96,-1)</f>
        <v>-1</v>
      </c>
      <c r="Y676" s="32">
        <f>SUM(Y675+X676)</f>
        <v>8.7600000000000691</v>
      </c>
      <c r="Z676" s="34">
        <f>IF(W676&lt;-49.99,0.98,-1)</f>
        <v>-1</v>
      </c>
      <c r="AA676" s="34">
        <f>SUM(AA675+Table2[[#This Row],[Dob P/L]])</f>
        <v>-23.579999999999913</v>
      </c>
      <c r="AB676" s="34">
        <f>IF(V676=1.01,(U676-1)*98%,-1)</f>
        <v>-1</v>
      </c>
      <c r="AC676" s="34">
        <f>SUM(AC675+Table2[[#This Row],[Win P/L]])</f>
        <v>80.909600000000012</v>
      </c>
    </row>
    <row r="677" spans="1:29" x14ac:dyDescent="0.25">
      <c r="A677" s="58">
        <v>43739.659722222219</v>
      </c>
      <c r="B677" s="60" t="s">
        <v>81</v>
      </c>
      <c r="C677" s="60" t="s">
        <v>547</v>
      </c>
      <c r="D677" s="85">
        <v>7.5</v>
      </c>
      <c r="E677" s="85">
        <v>11</v>
      </c>
      <c r="F677" s="85">
        <v>3</v>
      </c>
      <c r="G677" s="85">
        <v>53</v>
      </c>
      <c r="H677" s="60" t="s">
        <v>121</v>
      </c>
      <c r="I677" s="85" t="s">
        <v>219</v>
      </c>
      <c r="J677" s="85">
        <v>10</v>
      </c>
      <c r="K677" s="61" t="s">
        <v>220</v>
      </c>
      <c r="L677" s="83" t="s">
        <v>129</v>
      </c>
      <c r="M677" s="83" t="s">
        <v>106</v>
      </c>
      <c r="N677" s="83" t="s">
        <v>219</v>
      </c>
      <c r="O677" s="83">
        <v>0</v>
      </c>
      <c r="P677" s="61">
        <v>0.7</v>
      </c>
      <c r="Q677" s="61" t="s">
        <v>696</v>
      </c>
      <c r="R677" s="61">
        <v>0.7</v>
      </c>
      <c r="S677" s="45" t="s">
        <v>696</v>
      </c>
      <c r="T677" s="62">
        <v>36.5</v>
      </c>
      <c r="U677" s="62">
        <v>14.85</v>
      </c>
      <c r="V677" s="62">
        <v>12.5</v>
      </c>
      <c r="W677" s="62">
        <f>SUM(V677/U677)*100-100</f>
        <v>-15.82491582491582</v>
      </c>
      <c r="X677" s="34">
        <f>IF(W677&lt;-66.66,1.96,-1)</f>
        <v>-1</v>
      </c>
      <c r="Y677" s="32">
        <f>SUM(Y676+X677)</f>
        <v>7.7600000000000691</v>
      </c>
      <c r="Z677" s="34">
        <f>IF(W677&lt;-49.99,0.98,-1)</f>
        <v>-1</v>
      </c>
      <c r="AA677" s="34">
        <f>SUM(AA676+Table2[[#This Row],[Dob P/L]])</f>
        <v>-24.579999999999913</v>
      </c>
      <c r="AB677" s="34">
        <f>IF(V677=1.01,(U677-1)*98%,-1)</f>
        <v>-1</v>
      </c>
      <c r="AC677" s="34">
        <f>SUM(AC676+Table2[[#This Row],[Win P/L]])</f>
        <v>79.909600000000012</v>
      </c>
    </row>
    <row r="678" spans="1:29" x14ac:dyDescent="0.25">
      <c r="A678" s="57">
        <v>43739.670138888891</v>
      </c>
      <c r="B678" s="51" t="s">
        <v>613</v>
      </c>
      <c r="C678" s="51" t="s">
        <v>1090</v>
      </c>
      <c r="D678" s="84">
        <v>8</v>
      </c>
      <c r="E678" s="84">
        <v>5</v>
      </c>
      <c r="F678" s="84">
        <v>7</v>
      </c>
      <c r="G678" s="84"/>
      <c r="H678" s="51"/>
      <c r="I678" s="84" t="s">
        <v>219</v>
      </c>
      <c r="J678" s="84">
        <v>3</v>
      </c>
      <c r="K678" s="54" t="s">
        <v>220</v>
      </c>
      <c r="L678" s="78" t="s">
        <v>127</v>
      </c>
      <c r="M678" s="78" t="s">
        <v>722</v>
      </c>
      <c r="N678" s="78" t="s">
        <v>129</v>
      </c>
      <c r="O678" s="78">
        <v>28.5</v>
      </c>
      <c r="P678" s="54">
        <v>1</v>
      </c>
      <c r="Q678" s="54" t="s">
        <v>663</v>
      </c>
      <c r="R678" s="54">
        <v>1</v>
      </c>
      <c r="S678" s="20" t="s">
        <v>663</v>
      </c>
      <c r="T678" s="56">
        <v>28.5</v>
      </c>
      <c r="U678" s="56">
        <v>9.8000000000000007</v>
      </c>
      <c r="V678" s="56">
        <v>5</v>
      </c>
      <c r="W678" s="56">
        <f>SUM(V678/U678)*100-100</f>
        <v>-48.979591836734691</v>
      </c>
      <c r="X678" s="34">
        <f>IF(W678&lt;-66.66,1.96,-1)</f>
        <v>-1</v>
      </c>
      <c r="Y678" s="32">
        <f>SUM(Y677+X678)</f>
        <v>6.7600000000000691</v>
      </c>
      <c r="Z678" s="34">
        <f>IF(W678&lt;-49.99,0.98,-1)</f>
        <v>-1</v>
      </c>
      <c r="AA678" s="34">
        <f>SUM(AA677+Table2[[#This Row],[Dob P/L]])</f>
        <v>-25.579999999999913</v>
      </c>
      <c r="AB678" s="34">
        <f>IF(V678=1.01,(U678-1)*98%,-1)</f>
        <v>-1</v>
      </c>
      <c r="AC678" s="34">
        <f>SUM(AC677+Table2[[#This Row],[Win P/L]])</f>
        <v>78.909600000000012</v>
      </c>
    </row>
    <row r="679" spans="1:29" x14ac:dyDescent="0.25">
      <c r="A679" s="57">
        <v>43739.680555555555</v>
      </c>
      <c r="B679" s="51" t="s">
        <v>81</v>
      </c>
      <c r="C679" s="51" t="s">
        <v>1091</v>
      </c>
      <c r="D679" s="84">
        <v>5.5</v>
      </c>
      <c r="E679" s="84">
        <v>25</v>
      </c>
      <c r="F679" s="84">
        <v>5</v>
      </c>
      <c r="G679" s="84">
        <v>89</v>
      </c>
      <c r="H679" s="51" t="s">
        <v>28</v>
      </c>
      <c r="I679" s="84" t="s">
        <v>128</v>
      </c>
      <c r="J679" s="84">
        <v>3</v>
      </c>
      <c r="K679" s="54" t="s">
        <v>670</v>
      </c>
      <c r="L679" s="78" t="s">
        <v>131</v>
      </c>
      <c r="M679" s="78" t="s">
        <v>797</v>
      </c>
      <c r="N679" s="78" t="s">
        <v>128</v>
      </c>
      <c r="O679" s="78">
        <v>-21</v>
      </c>
      <c r="P679" s="54">
        <v>1</v>
      </c>
      <c r="Q679" s="54" t="s">
        <v>663</v>
      </c>
      <c r="R679" s="54">
        <v>1</v>
      </c>
      <c r="S679" s="20" t="s">
        <v>663</v>
      </c>
      <c r="T679" s="56">
        <v>28.5</v>
      </c>
      <c r="U679" s="56">
        <v>4.13</v>
      </c>
      <c r="V679" s="56">
        <v>1.7</v>
      </c>
      <c r="W679" s="56">
        <f>SUM(V679/U679)*100-100</f>
        <v>-58.837772397094426</v>
      </c>
      <c r="X679" s="34">
        <f>IF(W679&lt;-66.66,1.96,-1)</f>
        <v>-1</v>
      </c>
      <c r="Y679" s="32">
        <f>SUM(Y678+X679)</f>
        <v>5.7600000000000691</v>
      </c>
      <c r="Z679" s="34">
        <f>IF(W679&lt;-49.99,0.98,-1)</f>
        <v>0.98</v>
      </c>
      <c r="AA679" s="34">
        <f>SUM(AA678+Table2[[#This Row],[Dob P/L]])</f>
        <v>-24.599999999999913</v>
      </c>
      <c r="AB679" s="34">
        <f>IF(V679=1.01,(U679-1)*98%,-1)</f>
        <v>-1</v>
      </c>
      <c r="AC679" s="34">
        <f>SUM(AC678+Table2[[#This Row],[Win P/L]])</f>
        <v>77.909600000000012</v>
      </c>
    </row>
    <row r="680" spans="1:29" x14ac:dyDescent="0.25">
      <c r="A680" s="57">
        <v>43739.715277777781</v>
      </c>
      <c r="B680" s="51" t="s">
        <v>294</v>
      </c>
      <c r="C680" s="51" t="s">
        <v>1092</v>
      </c>
      <c r="D680" s="84">
        <v>26</v>
      </c>
      <c r="E680" s="84">
        <v>10</v>
      </c>
      <c r="F680" s="84">
        <v>8</v>
      </c>
      <c r="G680" s="84">
        <v>47</v>
      </c>
      <c r="H680" s="51" t="s">
        <v>1093</v>
      </c>
      <c r="I680" s="84" t="s">
        <v>219</v>
      </c>
      <c r="J680" s="84">
        <v>5</v>
      </c>
      <c r="K680" s="54" t="s">
        <v>220</v>
      </c>
      <c r="L680" s="78" t="s">
        <v>128</v>
      </c>
      <c r="M680" s="78" t="s">
        <v>991</v>
      </c>
      <c r="N680" s="78" t="s">
        <v>219</v>
      </c>
      <c r="O680" s="78">
        <v>0</v>
      </c>
      <c r="P680" s="54">
        <v>0.8</v>
      </c>
      <c r="Q680" s="54" t="s">
        <v>724</v>
      </c>
      <c r="R680" s="54">
        <v>0.8</v>
      </c>
      <c r="S680" s="20" t="s">
        <v>724</v>
      </c>
      <c r="T680" s="56">
        <v>28</v>
      </c>
      <c r="U680" s="56">
        <v>57.06</v>
      </c>
      <c r="V680" s="56">
        <v>19</v>
      </c>
      <c r="W680" s="56">
        <f>SUM(V680/U680)*100-100</f>
        <v>-66.70171749036102</v>
      </c>
      <c r="X680" s="34">
        <f>IF(W680&lt;-66.66,1.96,-1)</f>
        <v>1.96</v>
      </c>
      <c r="Y680" s="32">
        <f>SUM(Y679+X680)</f>
        <v>7.720000000000069</v>
      </c>
      <c r="Z680" s="34">
        <f>IF(W680&lt;-49.99,0.98,-1)</f>
        <v>0.98</v>
      </c>
      <c r="AA680" s="34">
        <f>SUM(AA679+Table2[[#This Row],[Dob P/L]])</f>
        <v>-23.619999999999912</v>
      </c>
      <c r="AB680" s="34">
        <f>IF(V680=1.01,(U680-1)*98%,-1)</f>
        <v>-1</v>
      </c>
      <c r="AC680" s="34">
        <f>SUM(AC679+Table2[[#This Row],[Win P/L]])</f>
        <v>76.909600000000012</v>
      </c>
    </row>
    <row r="681" spans="1:29" x14ac:dyDescent="0.25">
      <c r="A681" s="57">
        <v>43739.736111111109</v>
      </c>
      <c r="B681" s="51" t="s">
        <v>294</v>
      </c>
      <c r="C681" s="51" t="s">
        <v>252</v>
      </c>
      <c r="D681" s="84">
        <v>5.5</v>
      </c>
      <c r="E681" s="84">
        <v>17</v>
      </c>
      <c r="F681" s="84">
        <v>1</v>
      </c>
      <c r="G681" s="84">
        <v>72</v>
      </c>
      <c r="H681" s="51" t="s">
        <v>118</v>
      </c>
      <c r="I681" s="84" t="s">
        <v>128</v>
      </c>
      <c r="J681" s="84">
        <v>8</v>
      </c>
      <c r="K681" s="54" t="s">
        <v>739</v>
      </c>
      <c r="L681" s="78" t="s">
        <v>127</v>
      </c>
      <c r="M681" s="78" t="s">
        <v>686</v>
      </c>
      <c r="N681" s="78" t="s">
        <v>131</v>
      </c>
      <c r="O681" s="78">
        <v>38</v>
      </c>
      <c r="P681" s="54">
        <v>0.875</v>
      </c>
      <c r="Q681" s="54" t="s">
        <v>806</v>
      </c>
      <c r="R681" s="54">
        <v>0.875</v>
      </c>
      <c r="S681" s="20" t="s">
        <v>806</v>
      </c>
      <c r="T681" s="56">
        <v>56.5</v>
      </c>
      <c r="U681" s="56">
        <v>6.38</v>
      </c>
      <c r="V681" s="56">
        <v>2.12</v>
      </c>
      <c r="W681" s="56">
        <f>SUM(V681/U681)*100-100</f>
        <v>-66.771159874608145</v>
      </c>
      <c r="X681" s="34">
        <f>IF(W681&lt;-66.66,1.96,-1)</f>
        <v>1.96</v>
      </c>
      <c r="Y681" s="32">
        <f>SUM(Y680+X681)</f>
        <v>9.680000000000069</v>
      </c>
      <c r="Z681" s="34">
        <f>IF(W681&lt;-49.99,0.98,-1)</f>
        <v>0.98</v>
      </c>
      <c r="AA681" s="34">
        <f>SUM(AA680+Table2[[#This Row],[Dob P/L]])</f>
        <v>-22.639999999999912</v>
      </c>
      <c r="AB681" s="34">
        <f>IF(V681=1.01,(U681-1)*98%,-1)</f>
        <v>-1</v>
      </c>
      <c r="AC681" s="34">
        <f>SUM(AC680+Table2[[#This Row],[Win P/L]])</f>
        <v>75.909600000000012</v>
      </c>
    </row>
    <row r="682" spans="1:29" x14ac:dyDescent="0.25">
      <c r="A682" s="57">
        <v>43739.798611111109</v>
      </c>
      <c r="B682" s="51" t="s">
        <v>294</v>
      </c>
      <c r="C682" s="51" t="s">
        <v>214</v>
      </c>
      <c r="D682" s="84">
        <v>6.5</v>
      </c>
      <c r="E682" s="84">
        <v>18</v>
      </c>
      <c r="F682" s="84">
        <v>2</v>
      </c>
      <c r="G682" s="84">
        <v>73</v>
      </c>
      <c r="H682" s="51" t="s">
        <v>269</v>
      </c>
      <c r="I682" s="84" t="s">
        <v>129</v>
      </c>
      <c r="J682" s="84">
        <v>20</v>
      </c>
      <c r="K682" s="54" t="s">
        <v>174</v>
      </c>
      <c r="L682" s="78" t="s">
        <v>127</v>
      </c>
      <c r="M682" s="78" t="s">
        <v>629</v>
      </c>
      <c r="N682" s="78" t="s">
        <v>138</v>
      </c>
      <c r="O682" s="78">
        <v>15</v>
      </c>
      <c r="P682" s="54">
        <v>0.7</v>
      </c>
      <c r="Q682" s="54" t="s">
        <v>724</v>
      </c>
      <c r="R682" s="54">
        <v>0.7</v>
      </c>
      <c r="S682" s="20" t="s">
        <v>696</v>
      </c>
      <c r="T682" s="56">
        <v>73</v>
      </c>
      <c r="U682" s="56">
        <v>7.82</v>
      </c>
      <c r="V682" s="56">
        <v>1.01</v>
      </c>
      <c r="W682" s="56">
        <f>SUM(V682/U682)*100-100</f>
        <v>-87.084398976982101</v>
      </c>
      <c r="X682" s="34">
        <f>IF(W682&lt;-66.66,1.96,-1)</f>
        <v>1.96</v>
      </c>
      <c r="Y682" s="32">
        <f>SUM(Y681+X682)</f>
        <v>11.640000000000068</v>
      </c>
      <c r="Z682" s="34">
        <f>IF(W682&lt;-49.99,0.98,-1)</f>
        <v>0.98</v>
      </c>
      <c r="AA682" s="34">
        <f>SUM(AA681+Table2[[#This Row],[Dob P/L]])</f>
        <v>-21.659999999999911</v>
      </c>
      <c r="AB682" s="34">
        <f>IF(V682=1.01,(U682-1)*98%,-1)</f>
        <v>6.6836000000000002</v>
      </c>
      <c r="AC682" s="34">
        <f>SUM(AC681+Table2[[#This Row],[Win P/L]])</f>
        <v>82.59320000000001</v>
      </c>
    </row>
    <row r="683" spans="1:29" x14ac:dyDescent="0.25">
      <c r="A683" s="57">
        <v>43740.565972222219</v>
      </c>
      <c r="B683" s="51" t="s">
        <v>1098</v>
      </c>
      <c r="C683" s="51" t="s">
        <v>557</v>
      </c>
      <c r="D683" s="84">
        <v>6</v>
      </c>
      <c r="E683" s="84">
        <v>18</v>
      </c>
      <c r="F683" s="84">
        <v>0</v>
      </c>
      <c r="G683" s="84">
        <v>115</v>
      </c>
      <c r="H683" s="51" t="s">
        <v>120</v>
      </c>
      <c r="I683" s="84" t="s">
        <v>127</v>
      </c>
      <c r="J683" s="84">
        <v>6</v>
      </c>
      <c r="K683" s="54" t="s">
        <v>670</v>
      </c>
      <c r="L683" s="78" t="s">
        <v>127</v>
      </c>
      <c r="M683" s="78" t="s">
        <v>937</v>
      </c>
      <c r="N683" s="78" t="s">
        <v>128</v>
      </c>
      <c r="O683" s="78">
        <v>-21</v>
      </c>
      <c r="P683" s="54">
        <v>0.83330000000000004</v>
      </c>
      <c r="Q683" s="54" t="s">
        <v>663</v>
      </c>
      <c r="R683" s="54">
        <v>0.83333333333333337</v>
      </c>
      <c r="S683" s="20" t="s">
        <v>671</v>
      </c>
      <c r="T683" s="56">
        <v>37.5</v>
      </c>
      <c r="U683" s="56">
        <v>5.0999999999999996</v>
      </c>
      <c r="V683" s="56">
        <v>3</v>
      </c>
      <c r="W683" s="56">
        <f>SUM(V683/U683)*100-100</f>
        <v>-41.17647058823529</v>
      </c>
      <c r="X683" s="34">
        <f>IF(W683&lt;-66.66,1.96,-1)</f>
        <v>-1</v>
      </c>
      <c r="Y683" s="32">
        <f>SUM(Y682+X683)</f>
        <v>10.640000000000068</v>
      </c>
      <c r="Z683" s="34">
        <f>IF(W683&lt;-49.99,0.98,-1)</f>
        <v>-1</v>
      </c>
      <c r="AA683" s="34">
        <f>SUM(AA682+Table2[[#This Row],[Dob P/L]])</f>
        <v>-22.659999999999911</v>
      </c>
      <c r="AB683" s="34">
        <f>IF(V683=1.01,(U683-1)*98%,-1)</f>
        <v>-1</v>
      </c>
      <c r="AC683" s="34">
        <f>SUM(AC682+Table2[[#This Row],[Win P/L]])</f>
        <v>81.59320000000001</v>
      </c>
    </row>
    <row r="684" spans="1:29" x14ac:dyDescent="0.25">
      <c r="A684" s="57">
        <v>43740.621527777781</v>
      </c>
      <c r="B684" s="51" t="s">
        <v>49</v>
      </c>
      <c r="C684" s="51" t="s">
        <v>910</v>
      </c>
      <c r="D684" s="84">
        <v>13</v>
      </c>
      <c r="E684" s="84">
        <v>16</v>
      </c>
      <c r="F684" s="84">
        <v>9</v>
      </c>
      <c r="G684" s="84">
        <v>63</v>
      </c>
      <c r="H684" s="51" t="s">
        <v>57</v>
      </c>
      <c r="I684" s="84" t="s">
        <v>219</v>
      </c>
      <c r="J684" s="84">
        <v>6</v>
      </c>
      <c r="K684" s="54" t="s">
        <v>220</v>
      </c>
      <c r="L684" s="78" t="s">
        <v>127</v>
      </c>
      <c r="M684" s="78" t="s">
        <v>172</v>
      </c>
      <c r="N684" s="78" t="s">
        <v>128</v>
      </c>
      <c r="O684" s="78">
        <v>9.5</v>
      </c>
      <c r="P684" s="54">
        <v>0.83330000000000004</v>
      </c>
      <c r="Q684" s="54" t="s">
        <v>671</v>
      </c>
      <c r="R684" s="54">
        <v>0.83333333333333337</v>
      </c>
      <c r="S684" s="20" t="s">
        <v>671</v>
      </c>
      <c r="T684" s="56">
        <v>37.5</v>
      </c>
      <c r="U684" s="56">
        <v>19.079999999999998</v>
      </c>
      <c r="V684" s="56">
        <v>3.3</v>
      </c>
      <c r="W684" s="56">
        <f>SUM(V684/U684)*100-100</f>
        <v>-82.704402515723274</v>
      </c>
      <c r="X684" s="34">
        <f>IF(W684&lt;-66.66,1.96,-1)</f>
        <v>1.96</v>
      </c>
      <c r="Y684" s="32">
        <f>SUM(Y683+X684)</f>
        <v>12.600000000000069</v>
      </c>
      <c r="Z684" s="34">
        <f>IF(W684&lt;-49.99,0.98,-1)</f>
        <v>0.98</v>
      </c>
      <c r="AA684" s="34">
        <f>SUM(AA683+Table2[[#This Row],[Dob P/L]])</f>
        <v>-21.679999999999911</v>
      </c>
      <c r="AB684" s="34">
        <f>IF(V684=1.01,(U684-1)*98%,-1)</f>
        <v>-1</v>
      </c>
      <c r="AC684" s="34">
        <f>SUM(AC683+Table2[[#This Row],[Win P/L]])</f>
        <v>80.59320000000001</v>
      </c>
    </row>
    <row r="685" spans="1:29" x14ac:dyDescent="0.25">
      <c r="A685" s="57">
        <v>43740.642361111109</v>
      </c>
      <c r="B685" s="51" t="s">
        <v>49</v>
      </c>
      <c r="C685" s="51" t="s">
        <v>322</v>
      </c>
      <c r="D685" s="84">
        <v>8</v>
      </c>
      <c r="E685" s="84">
        <v>42</v>
      </c>
      <c r="F685" s="84">
        <v>9</v>
      </c>
      <c r="G685" s="84">
        <v>68</v>
      </c>
      <c r="H685" s="51" t="s">
        <v>323</v>
      </c>
      <c r="I685" s="84" t="s">
        <v>127</v>
      </c>
      <c r="J685" s="84">
        <v>10</v>
      </c>
      <c r="K685" s="54" t="s">
        <v>607</v>
      </c>
      <c r="L685" s="78" t="s">
        <v>129</v>
      </c>
      <c r="M685" s="78" t="s">
        <v>965</v>
      </c>
      <c r="N685" s="78" t="s">
        <v>127</v>
      </c>
      <c r="O685" s="78">
        <v>-11.5</v>
      </c>
      <c r="P685" s="54">
        <v>0.7</v>
      </c>
      <c r="Q685" s="54" t="s">
        <v>821</v>
      </c>
      <c r="R685" s="54">
        <v>0.7</v>
      </c>
      <c r="S685" s="20" t="s">
        <v>696</v>
      </c>
      <c r="T685" s="56">
        <v>36.5</v>
      </c>
      <c r="U685" s="56">
        <v>8.92</v>
      </c>
      <c r="V685" s="56">
        <v>7.2</v>
      </c>
      <c r="W685" s="56">
        <f>SUM(V685/U685)*100-100</f>
        <v>-19.282511210762337</v>
      </c>
      <c r="X685" s="34">
        <f>IF(W685&lt;-66.66,1.96,-1)</f>
        <v>-1</v>
      </c>
      <c r="Y685" s="32">
        <f>SUM(Y684+X685)</f>
        <v>11.600000000000069</v>
      </c>
      <c r="Z685" s="34">
        <f>IF(W685&lt;-49.99,0.98,-1)</f>
        <v>-1</v>
      </c>
      <c r="AA685" s="34">
        <f>SUM(AA684+Table2[[#This Row],[Dob P/L]])</f>
        <v>-22.679999999999911</v>
      </c>
      <c r="AB685" s="34">
        <f>IF(V685=1.01,(U685-1)*98%,-1)</f>
        <v>-1</v>
      </c>
      <c r="AC685" s="34">
        <f>SUM(AC684+Table2[[#This Row],[Win P/L]])</f>
        <v>79.59320000000001</v>
      </c>
    </row>
    <row r="686" spans="1:29" x14ac:dyDescent="0.25">
      <c r="A686" s="57">
        <v>43740.663194444445</v>
      </c>
      <c r="B686" s="51" t="s">
        <v>49</v>
      </c>
      <c r="C686" s="51" t="s">
        <v>829</v>
      </c>
      <c r="D686" s="84">
        <v>26</v>
      </c>
      <c r="E686" s="84">
        <v>21</v>
      </c>
      <c r="F686" s="84">
        <v>16</v>
      </c>
      <c r="G686" s="84">
        <v>70</v>
      </c>
      <c r="H686" s="51" t="s">
        <v>79</v>
      </c>
      <c r="I686" s="84" t="s">
        <v>128</v>
      </c>
      <c r="J686" s="84">
        <v>8</v>
      </c>
      <c r="K686" s="54" t="s">
        <v>739</v>
      </c>
      <c r="L686" s="78" t="s">
        <v>127</v>
      </c>
      <c r="M686" s="78" t="s">
        <v>1022</v>
      </c>
      <c r="N686" s="78" t="s">
        <v>128</v>
      </c>
      <c r="O686" s="78">
        <v>9.5</v>
      </c>
      <c r="P686" s="54">
        <v>0.875</v>
      </c>
      <c r="Q686" s="54" t="s">
        <v>663</v>
      </c>
      <c r="R686" s="54">
        <v>0.875</v>
      </c>
      <c r="S686" s="20" t="s">
        <v>806</v>
      </c>
      <c r="T686" s="56">
        <v>56.5</v>
      </c>
      <c r="U686" s="56">
        <v>130</v>
      </c>
      <c r="V686" s="56">
        <v>100</v>
      </c>
      <c r="W686" s="56">
        <f>SUM(V686/U686)*100-100</f>
        <v>-23.076923076923066</v>
      </c>
      <c r="X686" s="34">
        <f>IF(W686&lt;-66.66,1.96,-1)</f>
        <v>-1</v>
      </c>
      <c r="Y686" s="32">
        <f>SUM(Y685+X686)</f>
        <v>10.600000000000069</v>
      </c>
      <c r="Z686" s="34">
        <f>IF(W686&lt;-49.99,0.98,-1)</f>
        <v>-1</v>
      </c>
      <c r="AA686" s="34">
        <f>SUM(AA685+Table2[[#This Row],[Dob P/L]])</f>
        <v>-23.679999999999911</v>
      </c>
      <c r="AB686" s="34">
        <f>IF(V686=1.01,(U686-1)*98%,-1)</f>
        <v>-1</v>
      </c>
      <c r="AC686" s="34">
        <f>SUM(AC685+Table2[[#This Row],[Win P/L]])</f>
        <v>78.59320000000001</v>
      </c>
    </row>
    <row r="687" spans="1:29" x14ac:dyDescent="0.25">
      <c r="A687" s="57">
        <v>43740.704861111109</v>
      </c>
      <c r="B687" s="51" t="s">
        <v>49</v>
      </c>
      <c r="C687" s="51" t="s">
        <v>227</v>
      </c>
      <c r="D687" s="84">
        <v>3.25</v>
      </c>
      <c r="E687" s="84">
        <v>48</v>
      </c>
      <c r="F687" s="84">
        <v>3</v>
      </c>
      <c r="G687" s="84">
        <v>68</v>
      </c>
      <c r="H687" s="51" t="s">
        <v>228</v>
      </c>
      <c r="I687" s="84" t="s">
        <v>127</v>
      </c>
      <c r="J687" s="84">
        <v>14</v>
      </c>
      <c r="K687" s="54" t="s">
        <v>659</v>
      </c>
      <c r="L687" s="78" t="s">
        <v>129</v>
      </c>
      <c r="M687" s="78" t="s">
        <v>651</v>
      </c>
      <c r="N687" s="78" t="s">
        <v>128</v>
      </c>
      <c r="O687" s="78">
        <v>-21</v>
      </c>
      <c r="P687" s="54">
        <v>0.71430000000000005</v>
      </c>
      <c r="Q687" s="54" t="s">
        <v>681</v>
      </c>
      <c r="R687" s="54">
        <v>0.7142857142857143</v>
      </c>
      <c r="S687" s="20" t="s">
        <v>681</v>
      </c>
      <c r="T687" s="56">
        <v>55</v>
      </c>
      <c r="U687" s="56">
        <v>4.5999999999999996</v>
      </c>
      <c r="V687" s="56">
        <v>3</v>
      </c>
      <c r="W687" s="56">
        <f>SUM(V687/U687)*100-100</f>
        <v>-34.782608695652172</v>
      </c>
      <c r="X687" s="34">
        <f>IF(W687&lt;-66.66,1.96,-1)</f>
        <v>-1</v>
      </c>
      <c r="Y687" s="32">
        <f>SUM(Y686+X687)</f>
        <v>9.6000000000000689</v>
      </c>
      <c r="Z687" s="34">
        <f>IF(W687&lt;-49.99,0.98,-1)</f>
        <v>-1</v>
      </c>
      <c r="AA687" s="34">
        <f>SUM(AA686+Table2[[#This Row],[Dob P/L]])</f>
        <v>-24.679999999999911</v>
      </c>
      <c r="AB687" s="34">
        <f>IF(V687=1.01,(U687-1)*98%,-1)</f>
        <v>-1</v>
      </c>
      <c r="AC687" s="34">
        <f>SUM(AC686+Table2[[#This Row],[Win P/L]])</f>
        <v>77.59320000000001</v>
      </c>
    </row>
    <row r="688" spans="1:29" x14ac:dyDescent="0.25">
      <c r="A688" s="57">
        <v>43740.840277777781</v>
      </c>
      <c r="B688" s="51" t="s">
        <v>294</v>
      </c>
      <c r="C688" s="51" t="s">
        <v>528</v>
      </c>
      <c r="D688" s="84">
        <v>21</v>
      </c>
      <c r="E688" s="84">
        <v>37</v>
      </c>
      <c r="F688" s="84">
        <v>7</v>
      </c>
      <c r="G688" s="84">
        <v>48</v>
      </c>
      <c r="H688" s="51" t="s">
        <v>529</v>
      </c>
      <c r="I688" s="84" t="s">
        <v>219</v>
      </c>
      <c r="J688" s="84">
        <v>11</v>
      </c>
      <c r="K688" s="54" t="s">
        <v>220</v>
      </c>
      <c r="L688" s="78" t="s">
        <v>131</v>
      </c>
      <c r="M688" s="78" t="s">
        <v>1011</v>
      </c>
      <c r="N688" s="78" t="s">
        <v>129</v>
      </c>
      <c r="O688" s="78">
        <v>28.5</v>
      </c>
      <c r="P688" s="54">
        <v>0.72729999999999995</v>
      </c>
      <c r="Q688" s="54" t="s">
        <v>767</v>
      </c>
      <c r="R688" s="54">
        <v>0.72727272727272729</v>
      </c>
      <c r="S688" s="20" t="s">
        <v>767</v>
      </c>
      <c r="T688" s="56">
        <v>46</v>
      </c>
      <c r="U688" s="56">
        <v>85</v>
      </c>
      <c r="V688" s="56">
        <v>85</v>
      </c>
      <c r="W688" s="56">
        <f>SUM(V688/U688)*100-100</f>
        <v>0</v>
      </c>
      <c r="X688" s="34">
        <f>IF(W688&lt;-66.66,1.96,-1)</f>
        <v>-1</v>
      </c>
      <c r="Y688" s="32">
        <f>SUM(Y687+X688)</f>
        <v>8.6000000000000689</v>
      </c>
      <c r="Z688" s="34">
        <f>IF(W688&lt;-49.99,0.98,-1)</f>
        <v>-1</v>
      </c>
      <c r="AA688" s="34">
        <f>SUM(AA687+Table2[[#This Row],[Dob P/L]])</f>
        <v>-25.679999999999911</v>
      </c>
      <c r="AB688" s="34">
        <f>IF(V688=1.01,(U688-1)*98%,-1)</f>
        <v>-1</v>
      </c>
      <c r="AC688" s="34">
        <f>SUM(AC687+Table2[[#This Row],[Win P/L]])</f>
        <v>76.59320000000001</v>
      </c>
    </row>
    <row r="689" spans="1:29" x14ac:dyDescent="0.25">
      <c r="A689" s="57">
        <v>43741.576388888891</v>
      </c>
      <c r="B689" s="51" t="s">
        <v>1099</v>
      </c>
      <c r="C689" s="51" t="s">
        <v>1100</v>
      </c>
      <c r="D689" s="84">
        <v>67</v>
      </c>
      <c r="E689" s="84">
        <v>423</v>
      </c>
      <c r="F689" s="84">
        <v>0</v>
      </c>
      <c r="G689" s="84"/>
      <c r="H689" s="53" t="s">
        <v>960</v>
      </c>
      <c r="I689" s="84" t="s">
        <v>219</v>
      </c>
      <c r="J689" s="84" t="s">
        <v>129</v>
      </c>
      <c r="K689" s="54">
        <v>0</v>
      </c>
      <c r="L689" s="78" t="s">
        <v>129</v>
      </c>
      <c r="M689" s="78" t="s">
        <v>792</v>
      </c>
      <c r="N689" s="78" t="s">
        <v>219</v>
      </c>
      <c r="O689" s="78" t="s">
        <v>608</v>
      </c>
      <c r="P689" s="54">
        <v>1</v>
      </c>
      <c r="Q689" s="54">
        <v>1</v>
      </c>
      <c r="R689" s="54" t="s">
        <v>780</v>
      </c>
      <c r="S689" s="20">
        <v>1</v>
      </c>
      <c r="T689" s="56" t="s">
        <v>781</v>
      </c>
      <c r="U689" s="56">
        <v>377</v>
      </c>
      <c r="V689" s="56">
        <v>390</v>
      </c>
      <c r="W689" s="56">
        <f>SUM(V689/U689)*100-100</f>
        <v>3.448275862068968</v>
      </c>
      <c r="X689" s="34">
        <f>IF(W689&lt;-66.66,1.96,-1)</f>
        <v>-1</v>
      </c>
      <c r="Y689" s="32">
        <f>SUM(Y688+X689)</f>
        <v>7.6000000000000689</v>
      </c>
      <c r="Z689" s="34">
        <f>IF(W689&lt;-49.99,0.98,-1)</f>
        <v>-1</v>
      </c>
      <c r="AA689" s="34">
        <f>SUM(AA688+Table2[[#This Row],[Dob P/L]])</f>
        <v>-26.679999999999911</v>
      </c>
      <c r="AB689" s="34">
        <f>IF(V689=1.01,(U689-1)*98%,-1)</f>
        <v>-1</v>
      </c>
      <c r="AC689" s="34">
        <f>SUM(AC688+Table2[[#This Row],[Win P/L]])</f>
        <v>75.59320000000001</v>
      </c>
    </row>
    <row r="690" spans="1:29" x14ac:dyDescent="0.25">
      <c r="A690" s="57">
        <v>43741.576388888891</v>
      </c>
      <c r="B690" s="51" t="s">
        <v>1099</v>
      </c>
      <c r="C690" s="51" t="s">
        <v>783</v>
      </c>
      <c r="D690" s="84">
        <v>21</v>
      </c>
      <c r="E690" s="84">
        <v>23</v>
      </c>
      <c r="F690" s="84">
        <v>0</v>
      </c>
      <c r="G690" s="84"/>
      <c r="H690" s="51" t="s">
        <v>1101</v>
      </c>
      <c r="I690" s="84" t="s">
        <v>219</v>
      </c>
      <c r="J690" s="84">
        <v>4</v>
      </c>
      <c r="K690" s="54" t="s">
        <v>220</v>
      </c>
      <c r="L690" s="78" t="s">
        <v>127</v>
      </c>
      <c r="M690" s="78" t="s">
        <v>421</v>
      </c>
      <c r="N690" s="78" t="s">
        <v>127</v>
      </c>
      <c r="O690" s="78">
        <v>19</v>
      </c>
      <c r="P690" s="54">
        <v>1</v>
      </c>
      <c r="Q690" s="54" t="s">
        <v>663</v>
      </c>
      <c r="R690" s="54">
        <v>1</v>
      </c>
      <c r="S690" s="20" t="s">
        <v>663</v>
      </c>
      <c r="T690" s="56">
        <v>38</v>
      </c>
      <c r="U690" s="56">
        <v>90</v>
      </c>
      <c r="V690" s="56">
        <v>28</v>
      </c>
      <c r="W690" s="56">
        <f>SUM(V690/U690)*100-100</f>
        <v>-68.888888888888886</v>
      </c>
      <c r="X690" s="34">
        <f>IF(W690&lt;-66.66,1.96,-1)</f>
        <v>1.96</v>
      </c>
      <c r="Y690" s="32">
        <f>SUM(Y689+X690)</f>
        <v>9.5600000000000698</v>
      </c>
      <c r="Z690" s="34">
        <f>IF(W690&lt;-49.99,0.98,-1)</f>
        <v>0.98</v>
      </c>
      <c r="AA690" s="34">
        <f>SUM(AA689+Table2[[#This Row],[Dob P/L]])</f>
        <v>-25.69999999999991</v>
      </c>
      <c r="AB690" s="34">
        <f>IF(V690=1.01,(U690-1)*98%,-1)</f>
        <v>-1</v>
      </c>
      <c r="AC690" s="34">
        <f>SUM(AC689+Table2[[#This Row],[Win P/L]])</f>
        <v>74.59320000000001</v>
      </c>
    </row>
    <row r="691" spans="1:29" x14ac:dyDescent="0.25">
      <c r="A691" s="57">
        <v>43741.576388888891</v>
      </c>
      <c r="B691" s="51" t="s">
        <v>1099</v>
      </c>
      <c r="C691" s="51" t="s">
        <v>1109</v>
      </c>
      <c r="D691" s="84">
        <v>17</v>
      </c>
      <c r="E691" s="84">
        <v>19</v>
      </c>
      <c r="F691" s="84">
        <v>0</v>
      </c>
      <c r="G691" s="84"/>
      <c r="H691" s="51" t="s">
        <v>813</v>
      </c>
      <c r="I691" s="84" t="s">
        <v>219</v>
      </c>
      <c r="J691" s="84">
        <v>5</v>
      </c>
      <c r="K691" s="54" t="s">
        <v>220</v>
      </c>
      <c r="L691" s="78" t="s">
        <v>127</v>
      </c>
      <c r="M691" s="78" t="s">
        <v>520</v>
      </c>
      <c r="N691" s="78" t="s">
        <v>219</v>
      </c>
      <c r="O691" s="78">
        <v>0</v>
      </c>
      <c r="P691" s="54">
        <v>0.8</v>
      </c>
      <c r="Q691" s="54" t="s">
        <v>663</v>
      </c>
      <c r="R691" s="54">
        <v>0.8</v>
      </c>
      <c r="S691" s="20" t="s">
        <v>724</v>
      </c>
      <c r="T691" s="56">
        <v>28</v>
      </c>
      <c r="U691" s="56">
        <v>34</v>
      </c>
      <c r="V691" s="56">
        <v>21</v>
      </c>
      <c r="W691" s="56">
        <f>SUM(V691/U691)*100-100</f>
        <v>-38.235294117647058</v>
      </c>
      <c r="X691" s="34">
        <f>IF(W691&lt;-66.66,1.96,-1)</f>
        <v>-1</v>
      </c>
      <c r="Y691" s="32">
        <f>SUM(Y690+X691)</f>
        <v>8.5600000000000698</v>
      </c>
      <c r="Z691" s="34">
        <f>IF(W691&lt;-49.99,0.98,-1)</f>
        <v>-1</v>
      </c>
      <c r="AA691" s="34">
        <f>SUM(AA690+Table2[[#This Row],[Dob P/L]])</f>
        <v>-26.69999999999991</v>
      </c>
      <c r="AB691" s="34">
        <f>IF(V691=1.01,(U691-1)*98%,-1)</f>
        <v>-1</v>
      </c>
      <c r="AC691" s="34">
        <f>SUM(AC690+Table2[[#This Row],[Win P/L]])</f>
        <v>73.59320000000001</v>
      </c>
    </row>
    <row r="692" spans="1:29" x14ac:dyDescent="0.25">
      <c r="A692" s="57">
        <v>43741.590277777781</v>
      </c>
      <c r="B692" s="51" t="s">
        <v>233</v>
      </c>
      <c r="C692" s="51" t="s">
        <v>1110</v>
      </c>
      <c r="D692" s="84">
        <v>6</v>
      </c>
      <c r="E692" s="84">
        <v>26</v>
      </c>
      <c r="F692" s="84">
        <v>5</v>
      </c>
      <c r="G692" s="84">
        <v>85</v>
      </c>
      <c r="H692" s="51" t="s">
        <v>19</v>
      </c>
      <c r="I692" s="84" t="s">
        <v>128</v>
      </c>
      <c r="J692" s="84">
        <v>5</v>
      </c>
      <c r="K692" s="54" t="s">
        <v>607</v>
      </c>
      <c r="L692" s="78" t="s">
        <v>129</v>
      </c>
      <c r="M692" s="78" t="s">
        <v>661</v>
      </c>
      <c r="N692" s="78" t="s">
        <v>128</v>
      </c>
      <c r="O692" s="78">
        <v>9.5</v>
      </c>
      <c r="P692" s="54">
        <v>0.8</v>
      </c>
      <c r="Q692" s="54" t="s">
        <v>724</v>
      </c>
      <c r="R692" s="54">
        <v>0.8</v>
      </c>
      <c r="S692" s="20" t="s">
        <v>724</v>
      </c>
      <c r="T692" s="56">
        <v>28</v>
      </c>
      <c r="U692" s="56">
        <v>4.83</v>
      </c>
      <c r="V692" s="56">
        <v>3.85</v>
      </c>
      <c r="W692" s="56">
        <f>SUM(V692/U692)*100-100</f>
        <v>-20.289855072463766</v>
      </c>
      <c r="X692" s="34">
        <f>IF(W692&lt;-66.66,1.96,-1)</f>
        <v>-1</v>
      </c>
      <c r="Y692" s="32">
        <f>SUM(Y691+X692)</f>
        <v>7.5600000000000698</v>
      </c>
      <c r="Z692" s="34">
        <f>IF(W692&lt;-49.99,0.98,-1)</f>
        <v>-1</v>
      </c>
      <c r="AA692" s="34">
        <f>SUM(AA691+Table2[[#This Row],[Dob P/L]])</f>
        <v>-27.69999999999991</v>
      </c>
      <c r="AB692" s="34">
        <f>IF(V692=1.01,(U692-1)*98%,-1)</f>
        <v>-1</v>
      </c>
      <c r="AC692" s="34">
        <f>SUM(AC691+Table2[[#This Row],[Win P/L]])</f>
        <v>72.59320000000001</v>
      </c>
    </row>
    <row r="693" spans="1:29" x14ac:dyDescent="0.25">
      <c r="A693" s="57">
        <v>43741.590277777781</v>
      </c>
      <c r="B693" s="51" t="s">
        <v>233</v>
      </c>
      <c r="C693" s="51" t="s">
        <v>182</v>
      </c>
      <c r="D693" s="84">
        <v>7</v>
      </c>
      <c r="E693" s="84">
        <v>26</v>
      </c>
      <c r="F693" s="84">
        <v>1</v>
      </c>
      <c r="G693" s="84">
        <v>84</v>
      </c>
      <c r="H693" s="51" t="s">
        <v>329</v>
      </c>
      <c r="I693" s="84" t="s">
        <v>127</v>
      </c>
      <c r="J693" s="84">
        <v>5</v>
      </c>
      <c r="K693" s="54" t="s">
        <v>723</v>
      </c>
      <c r="L693" s="78" t="s">
        <v>127</v>
      </c>
      <c r="M693" s="78" t="s">
        <v>668</v>
      </c>
      <c r="N693" s="78" t="s">
        <v>128</v>
      </c>
      <c r="O693" s="78">
        <v>-21</v>
      </c>
      <c r="P693" s="54">
        <v>0.8</v>
      </c>
      <c r="Q693" s="54" t="s">
        <v>724</v>
      </c>
      <c r="R693" s="54">
        <v>0.8</v>
      </c>
      <c r="S693" s="20" t="s">
        <v>724</v>
      </c>
      <c r="T693" s="56">
        <v>28</v>
      </c>
      <c r="U693" s="56">
        <v>6.43</v>
      </c>
      <c r="V693" s="56">
        <v>2</v>
      </c>
      <c r="W693" s="56">
        <f>SUM(V693/U693)*100-100</f>
        <v>-68.895800933125969</v>
      </c>
      <c r="X693" s="34">
        <f>IF(W693&lt;-66.66,1.96,-1)</f>
        <v>1.96</v>
      </c>
      <c r="Y693" s="32">
        <f>SUM(Y692+X693)</f>
        <v>9.5200000000000706</v>
      </c>
      <c r="Z693" s="34">
        <f>IF(W693&lt;-49.99,0.98,-1)</f>
        <v>0.98</v>
      </c>
      <c r="AA693" s="34">
        <f>SUM(AA692+Table2[[#This Row],[Dob P/L]])</f>
        <v>-26.71999999999991</v>
      </c>
      <c r="AB693" s="34">
        <f>IF(V693=1.01,(U693-1)*98%,-1)</f>
        <v>-1</v>
      </c>
      <c r="AC693" s="34">
        <f>SUM(AC692+Table2[[#This Row],[Win P/L]])</f>
        <v>71.59320000000001</v>
      </c>
    </row>
    <row r="694" spans="1:29" x14ac:dyDescent="0.25">
      <c r="A694" s="57">
        <v>43741.607638888891</v>
      </c>
      <c r="B694" s="51" t="s">
        <v>995</v>
      </c>
      <c r="C694" s="51" t="s">
        <v>1102</v>
      </c>
      <c r="D694" s="84">
        <v>7.5</v>
      </c>
      <c r="E694" s="84">
        <v>227</v>
      </c>
      <c r="F694" s="84">
        <v>0</v>
      </c>
      <c r="G694" s="84"/>
      <c r="H694" s="51" t="s">
        <v>999</v>
      </c>
      <c r="I694" s="84" t="s">
        <v>219</v>
      </c>
      <c r="J694" s="84">
        <v>3</v>
      </c>
      <c r="K694" s="54" t="s">
        <v>220</v>
      </c>
      <c r="L694" s="78" t="s">
        <v>127</v>
      </c>
      <c r="M694" s="78" t="s">
        <v>310</v>
      </c>
      <c r="N694" s="78" t="s">
        <v>128</v>
      </c>
      <c r="O694" s="78">
        <v>9.5</v>
      </c>
      <c r="P694" s="54">
        <v>1</v>
      </c>
      <c r="Q694" s="54" t="s">
        <v>663</v>
      </c>
      <c r="R694" s="54">
        <v>1</v>
      </c>
      <c r="S694" s="20" t="s">
        <v>663</v>
      </c>
      <c r="T694" s="56">
        <v>28.5</v>
      </c>
      <c r="U694" s="56">
        <v>3.95</v>
      </c>
      <c r="V694" s="56">
        <v>3.35</v>
      </c>
      <c r="W694" s="56">
        <f>SUM(V694/U694)*100-100</f>
        <v>-15.189873417721529</v>
      </c>
      <c r="X694" s="34">
        <f>IF(W694&lt;-66.66,1.96,-1)</f>
        <v>-1</v>
      </c>
      <c r="Y694" s="32">
        <f>SUM(Y693+X694)</f>
        <v>8.5200000000000706</v>
      </c>
      <c r="Z694" s="34">
        <f>IF(W694&lt;-49.99,0.98,-1)</f>
        <v>-1</v>
      </c>
      <c r="AA694" s="34">
        <f>SUM(AA693+Table2[[#This Row],[Dob P/L]])</f>
        <v>-27.71999999999991</v>
      </c>
      <c r="AB694" s="34">
        <f>IF(V694=1.01,(U694-1)*98%,-1)</f>
        <v>-1</v>
      </c>
      <c r="AC694" s="34">
        <f>SUM(AC693+Table2[[#This Row],[Win P/L]])</f>
        <v>70.59320000000001</v>
      </c>
    </row>
    <row r="695" spans="1:29" x14ac:dyDescent="0.25">
      <c r="A695" s="57">
        <v>43741.628472222219</v>
      </c>
      <c r="B695" s="51" t="s">
        <v>995</v>
      </c>
      <c r="C695" s="51" t="s">
        <v>1113</v>
      </c>
      <c r="D695" s="84">
        <v>4.5</v>
      </c>
      <c r="E695" s="84">
        <v>173</v>
      </c>
      <c r="F695" s="84">
        <v>0</v>
      </c>
      <c r="G695" s="84">
        <v>135</v>
      </c>
      <c r="H695" s="51" t="s">
        <v>287</v>
      </c>
      <c r="I695" s="84" t="s">
        <v>127</v>
      </c>
      <c r="J695" s="84">
        <v>9</v>
      </c>
      <c r="K695" s="54" t="s">
        <v>735</v>
      </c>
      <c r="L695" s="78" t="s">
        <v>129</v>
      </c>
      <c r="M695" s="78" t="s">
        <v>951</v>
      </c>
      <c r="N695" s="78" t="s">
        <v>131</v>
      </c>
      <c r="O695" s="78">
        <v>7.5</v>
      </c>
      <c r="P695" s="54">
        <v>0.77780000000000005</v>
      </c>
      <c r="Q695" s="54" t="s">
        <v>669</v>
      </c>
      <c r="R695" s="54">
        <v>0.77777777777777779</v>
      </c>
      <c r="S695" s="20" t="s">
        <v>675</v>
      </c>
      <c r="T695" s="56">
        <v>46.5</v>
      </c>
      <c r="U695" s="56">
        <v>7.4</v>
      </c>
      <c r="V695" s="56">
        <v>1.01</v>
      </c>
      <c r="W695" s="56">
        <f>SUM(V695/U695)*100-100</f>
        <v>-86.351351351351354</v>
      </c>
      <c r="X695" s="34">
        <f>IF(W695&lt;-66.66,1.96,-1)</f>
        <v>1.96</v>
      </c>
      <c r="Y695" s="32">
        <f>SUM(Y694+X695)</f>
        <v>10.480000000000071</v>
      </c>
      <c r="Z695" s="34">
        <f>IF(W695&lt;-49.99,0.98,-1)</f>
        <v>0.98</v>
      </c>
      <c r="AA695" s="34">
        <f>SUM(AA694+Table2[[#This Row],[Dob P/L]])</f>
        <v>-26.73999999999991</v>
      </c>
      <c r="AB695" s="34">
        <f>IF(V695=1.01,(U695-1)*98%,-1)</f>
        <v>6.2720000000000002</v>
      </c>
      <c r="AC695" s="34">
        <f>SUM(AC694+Table2[[#This Row],[Win P/L]])</f>
        <v>76.865200000000016</v>
      </c>
    </row>
    <row r="696" spans="1:29" x14ac:dyDescent="0.25">
      <c r="A696" s="57">
        <v>43741.652777777781</v>
      </c>
      <c r="B696" s="51" t="s">
        <v>995</v>
      </c>
      <c r="C696" s="51" t="s">
        <v>1118</v>
      </c>
      <c r="D696" s="84">
        <v>13</v>
      </c>
      <c r="E696" s="84">
        <v>222</v>
      </c>
      <c r="F696" s="84">
        <v>0</v>
      </c>
      <c r="G696" s="84">
        <v>119</v>
      </c>
      <c r="H696" s="51" t="s">
        <v>208</v>
      </c>
      <c r="I696" s="84" t="s">
        <v>128</v>
      </c>
      <c r="J696" s="84">
        <v>10</v>
      </c>
      <c r="K696" s="54" t="s">
        <v>140</v>
      </c>
      <c r="L696" s="78" t="s">
        <v>127</v>
      </c>
      <c r="M696" s="78" t="s">
        <v>168</v>
      </c>
      <c r="N696" s="78" t="s">
        <v>127</v>
      </c>
      <c r="O696" s="78">
        <v>-11.5</v>
      </c>
      <c r="P696" s="54">
        <v>0.7</v>
      </c>
      <c r="Q696" s="54" t="s">
        <v>724</v>
      </c>
      <c r="R696" s="54">
        <v>0.7</v>
      </c>
      <c r="S696" s="20" t="s">
        <v>696</v>
      </c>
      <c r="T696" s="56">
        <v>36.5</v>
      </c>
      <c r="U696" s="56">
        <v>5.57</v>
      </c>
      <c r="V696" s="56">
        <v>5.3</v>
      </c>
      <c r="W696" s="56">
        <f>SUM(V696/U696)*100-100</f>
        <v>-4.847396768402163</v>
      </c>
      <c r="X696" s="34">
        <f>IF(W696&lt;-66.66,1.96,-1)</f>
        <v>-1</v>
      </c>
      <c r="Y696" s="32">
        <f>SUM(Y695+X696)</f>
        <v>9.4800000000000715</v>
      </c>
      <c r="Z696" s="34">
        <f>IF(W696&lt;-49.99,0.98,-1)</f>
        <v>-1</v>
      </c>
      <c r="AA696" s="34">
        <f>SUM(AA695+Table2[[#This Row],[Dob P/L]])</f>
        <v>-27.73999999999991</v>
      </c>
      <c r="AB696" s="34">
        <f>IF(V696=1.01,(U696-1)*98%,-1)</f>
        <v>-1</v>
      </c>
      <c r="AC696" s="34">
        <f>SUM(AC695+Table2[[#This Row],[Win P/L]])</f>
        <v>75.865200000000016</v>
      </c>
    </row>
    <row r="697" spans="1:29" x14ac:dyDescent="0.25">
      <c r="A697" s="57">
        <v>43741.666666666664</v>
      </c>
      <c r="B697" s="51" t="s">
        <v>1099</v>
      </c>
      <c r="C697" s="51" t="s">
        <v>1114</v>
      </c>
      <c r="D697" s="84">
        <v>5</v>
      </c>
      <c r="E697" s="84">
        <v>8</v>
      </c>
      <c r="F697" s="84">
        <v>0</v>
      </c>
      <c r="G697" s="84"/>
      <c r="H697" s="51" t="s">
        <v>790</v>
      </c>
      <c r="I697" s="84" t="s">
        <v>219</v>
      </c>
      <c r="J697" s="84">
        <v>7</v>
      </c>
      <c r="K697" s="54" t="s">
        <v>220</v>
      </c>
      <c r="L697" s="78" t="s">
        <v>129</v>
      </c>
      <c r="M697" s="78" t="s">
        <v>1011</v>
      </c>
      <c r="N697" s="78" t="s">
        <v>219</v>
      </c>
      <c r="O697" s="78">
        <v>0</v>
      </c>
      <c r="P697" s="54">
        <v>0.71430000000000005</v>
      </c>
      <c r="Q697" s="54" t="s">
        <v>681</v>
      </c>
      <c r="R697" s="54">
        <v>0.7142857142857143</v>
      </c>
      <c r="S697" s="20" t="s">
        <v>681</v>
      </c>
      <c r="T697" s="56">
        <v>27.5</v>
      </c>
      <c r="U697" s="56">
        <v>4.0999999999999996</v>
      </c>
      <c r="V697" s="56">
        <v>4</v>
      </c>
      <c r="W697" s="56">
        <f>SUM(V697/U697)*100-100</f>
        <v>-2.4390243902438868</v>
      </c>
      <c r="X697" s="34">
        <f>IF(W697&lt;-66.66,1.96,-1)</f>
        <v>-1</v>
      </c>
      <c r="Y697" s="32">
        <f>SUM(Y696+X697)</f>
        <v>8.4800000000000715</v>
      </c>
      <c r="Z697" s="34">
        <f>IF(W697&lt;-49.99,0.98,-1)</f>
        <v>-1</v>
      </c>
      <c r="AA697" s="34">
        <f>SUM(AA696+Table2[[#This Row],[Dob P/L]])</f>
        <v>-28.73999999999991</v>
      </c>
      <c r="AB697" s="34">
        <f>IF(V697=1.01,(U697-1)*98%,-1)</f>
        <v>-1</v>
      </c>
      <c r="AC697" s="34">
        <f>SUM(AC696+Table2[[#This Row],[Win P/L]])</f>
        <v>74.865200000000016</v>
      </c>
    </row>
    <row r="698" spans="1:29" x14ac:dyDescent="0.25">
      <c r="A698" s="57">
        <v>43741.680555555555</v>
      </c>
      <c r="B698" s="51" t="s">
        <v>233</v>
      </c>
      <c r="C698" s="51" t="s">
        <v>290</v>
      </c>
      <c r="D698" s="84">
        <v>3.5</v>
      </c>
      <c r="E698" s="84">
        <v>9</v>
      </c>
      <c r="F698" s="84">
        <v>6</v>
      </c>
      <c r="G698" s="84">
        <v>55</v>
      </c>
      <c r="H698" s="51" t="s">
        <v>92</v>
      </c>
      <c r="I698" s="84" t="s">
        <v>128</v>
      </c>
      <c r="J698" s="84">
        <v>14</v>
      </c>
      <c r="K698" s="54" t="s">
        <v>692</v>
      </c>
      <c r="L698" s="78" t="s">
        <v>127</v>
      </c>
      <c r="M698" s="78" t="s">
        <v>920</v>
      </c>
      <c r="N698" s="78" t="s">
        <v>127</v>
      </c>
      <c r="O698" s="78">
        <v>-11.5</v>
      </c>
      <c r="P698" s="54">
        <v>0.78569999999999995</v>
      </c>
      <c r="Q698" s="54" t="s">
        <v>877</v>
      </c>
      <c r="R698" s="54">
        <v>0.7857142857142857</v>
      </c>
      <c r="S698" s="20" t="s">
        <v>814</v>
      </c>
      <c r="T698" s="56">
        <v>74.5</v>
      </c>
      <c r="U698" s="56">
        <v>4.0599999999999996</v>
      </c>
      <c r="V698" s="56">
        <v>3.7</v>
      </c>
      <c r="W698" s="56">
        <f>SUM(V698/U698)*100-100</f>
        <v>-8.8669950738916157</v>
      </c>
      <c r="X698" s="34">
        <f>IF(W698&lt;-66.66,1.96,-1)</f>
        <v>-1</v>
      </c>
      <c r="Y698" s="32">
        <f>SUM(Y697+X698)</f>
        <v>7.4800000000000715</v>
      </c>
      <c r="Z698" s="34">
        <f>IF(W698&lt;-49.99,0.98,-1)</f>
        <v>-1</v>
      </c>
      <c r="AA698" s="34">
        <f>SUM(AA697+Table2[[#This Row],[Dob P/L]])</f>
        <v>-29.73999999999991</v>
      </c>
      <c r="AB698" s="34">
        <f>IF(V698=1.01,(U698-1)*98%,-1)</f>
        <v>-1</v>
      </c>
      <c r="AC698" s="34">
        <f>SUM(AC697+Table2[[#This Row],[Win P/L]])</f>
        <v>73.865200000000016</v>
      </c>
    </row>
    <row r="699" spans="1:29" x14ac:dyDescent="0.25">
      <c r="A699" s="58">
        <v>43741.680555555555</v>
      </c>
      <c r="B699" s="60" t="s">
        <v>233</v>
      </c>
      <c r="C699" s="60" t="s">
        <v>1115</v>
      </c>
      <c r="D699" s="85">
        <v>7</v>
      </c>
      <c r="E699" s="85">
        <v>9</v>
      </c>
      <c r="F699" s="85">
        <v>7</v>
      </c>
      <c r="G699" s="85">
        <v>60</v>
      </c>
      <c r="H699" s="60" t="s">
        <v>74</v>
      </c>
      <c r="I699" s="85" t="s">
        <v>127</v>
      </c>
      <c r="J699" s="85">
        <v>14</v>
      </c>
      <c r="K699" s="61" t="s">
        <v>659</v>
      </c>
      <c r="L699" s="83" t="s">
        <v>127</v>
      </c>
      <c r="M699" s="83" t="s">
        <v>1036</v>
      </c>
      <c r="N699" s="83" t="s">
        <v>129</v>
      </c>
      <c r="O699" s="83">
        <v>-32.5</v>
      </c>
      <c r="P699" s="61">
        <v>0.71430000000000005</v>
      </c>
      <c r="Q699" s="61" t="s">
        <v>716</v>
      </c>
      <c r="R699" s="61">
        <v>0.7142857142857143</v>
      </c>
      <c r="S699" s="45" t="s">
        <v>681</v>
      </c>
      <c r="T699" s="62">
        <v>55</v>
      </c>
      <c r="U699" s="62">
        <v>6.35</v>
      </c>
      <c r="V699" s="62">
        <v>7.4</v>
      </c>
      <c r="W699" s="62">
        <f>SUM(V699/U699)*100-100</f>
        <v>16.535433070866162</v>
      </c>
      <c r="X699" s="34">
        <f>IF(W699&lt;-66.66,1.96,-1)</f>
        <v>-1</v>
      </c>
      <c r="Y699" s="32">
        <f>SUM(Y698+X699)</f>
        <v>6.4800000000000715</v>
      </c>
      <c r="Z699" s="34">
        <f>IF(W699&lt;-49.99,0.98,-1)</f>
        <v>-1</v>
      </c>
      <c r="AA699" s="34">
        <f>SUM(AA698+Table2[[#This Row],[Dob P/L]])</f>
        <v>-30.73999999999991</v>
      </c>
      <c r="AB699" s="34">
        <f>IF(V699=1.01,(U699-1)*98%,-1)</f>
        <v>-1</v>
      </c>
      <c r="AC699" s="34">
        <f>SUM(AC698+Table2[[#This Row],[Win P/L]])</f>
        <v>72.865200000000016</v>
      </c>
    </row>
    <row r="700" spans="1:29" x14ac:dyDescent="0.25">
      <c r="A700" s="57">
        <v>43741.680555555555</v>
      </c>
      <c r="B700" s="51" t="s">
        <v>233</v>
      </c>
      <c r="C700" s="51" t="s">
        <v>855</v>
      </c>
      <c r="D700" s="84">
        <v>15</v>
      </c>
      <c r="E700" s="84">
        <v>21</v>
      </c>
      <c r="F700" s="84">
        <v>5</v>
      </c>
      <c r="G700" s="84">
        <v>52</v>
      </c>
      <c r="H700" s="51" t="s">
        <v>113</v>
      </c>
      <c r="I700" s="84" t="s">
        <v>127</v>
      </c>
      <c r="J700" s="84">
        <v>57</v>
      </c>
      <c r="K700" s="54" t="s">
        <v>146</v>
      </c>
      <c r="L700" s="78" t="s">
        <v>127</v>
      </c>
      <c r="M700" s="78" t="s">
        <v>779</v>
      </c>
      <c r="N700" s="78" t="s">
        <v>138</v>
      </c>
      <c r="O700" s="78">
        <v>15</v>
      </c>
      <c r="P700" s="54">
        <v>0.7</v>
      </c>
      <c r="Q700" s="54" t="s">
        <v>940</v>
      </c>
      <c r="R700" s="54">
        <v>0.7</v>
      </c>
      <c r="S700" s="20" t="s">
        <v>696</v>
      </c>
      <c r="T700" s="56">
        <v>109.5</v>
      </c>
      <c r="U700" s="56">
        <v>16</v>
      </c>
      <c r="V700" s="56">
        <v>4.0999999999999996</v>
      </c>
      <c r="W700" s="56">
        <f>SUM(V700/U700)*100-100</f>
        <v>-74.375</v>
      </c>
      <c r="X700" s="34">
        <f>IF(W700&lt;-66.66,1.96,-1)</f>
        <v>1.96</v>
      </c>
      <c r="Y700" s="32">
        <f>SUM(Y699+X700)</f>
        <v>8.4400000000000723</v>
      </c>
      <c r="Z700" s="34">
        <f>IF(W700&lt;-49.99,0.98,-1)</f>
        <v>0.98</v>
      </c>
      <c r="AA700" s="34">
        <f>SUM(AA699+Table2[[#This Row],[Dob P/L]])</f>
        <v>-29.759999999999909</v>
      </c>
      <c r="AB700" s="34">
        <f>IF(V700=1.01,(U700-1)*98%,-1)</f>
        <v>-1</v>
      </c>
      <c r="AC700" s="34">
        <f>SUM(AC699+Table2[[#This Row],[Win P/L]])</f>
        <v>71.865200000000016</v>
      </c>
    </row>
    <row r="701" spans="1:29" x14ac:dyDescent="0.25">
      <c r="A701" s="57">
        <v>43741.697916666664</v>
      </c>
      <c r="B701" s="51" t="s">
        <v>995</v>
      </c>
      <c r="C701" s="51" t="s">
        <v>1103</v>
      </c>
      <c r="D701" s="84">
        <v>6.5</v>
      </c>
      <c r="E701" s="84">
        <v>28</v>
      </c>
      <c r="F701" s="84">
        <v>0</v>
      </c>
      <c r="G701" s="84">
        <v>112</v>
      </c>
      <c r="H701" s="51" t="s">
        <v>281</v>
      </c>
      <c r="I701" s="84" t="s">
        <v>127</v>
      </c>
      <c r="J701" s="84">
        <v>3</v>
      </c>
      <c r="K701" s="54" t="s">
        <v>710</v>
      </c>
      <c r="L701" s="78" t="s">
        <v>128</v>
      </c>
      <c r="M701" s="78" t="s">
        <v>722</v>
      </c>
      <c r="N701" s="78" t="s">
        <v>219</v>
      </c>
      <c r="O701" s="78">
        <v>0</v>
      </c>
      <c r="P701" s="54">
        <v>1</v>
      </c>
      <c r="Q701" s="54" t="s">
        <v>663</v>
      </c>
      <c r="R701" s="54">
        <v>1</v>
      </c>
      <c r="S701" s="20" t="s">
        <v>663</v>
      </c>
      <c r="T701" s="56">
        <v>28.5</v>
      </c>
      <c r="U701" s="56">
        <v>3.55</v>
      </c>
      <c r="V701" s="56">
        <v>2.02</v>
      </c>
      <c r="W701" s="56">
        <f>SUM(V701/U701)*100-100</f>
        <v>-43.098591549295776</v>
      </c>
      <c r="X701" s="34">
        <f>IF(W701&lt;-66.66,1.96,-1)</f>
        <v>-1</v>
      </c>
      <c r="Y701" s="32">
        <f>SUM(Y700+X701)</f>
        <v>7.4400000000000723</v>
      </c>
      <c r="Z701" s="34">
        <f>IF(W701&lt;-49.99,0.98,-1)</f>
        <v>-1</v>
      </c>
      <c r="AA701" s="34">
        <f>SUM(AA700+Table2[[#This Row],[Dob P/L]])</f>
        <v>-30.759999999999909</v>
      </c>
      <c r="AB701" s="34">
        <f>IF(V701=1.01,(U701-1)*98%,-1)</f>
        <v>-1</v>
      </c>
      <c r="AC701" s="34">
        <f>SUM(AC700+Table2[[#This Row],[Win P/L]])</f>
        <v>70.865200000000016</v>
      </c>
    </row>
    <row r="702" spans="1:29" x14ac:dyDescent="0.25">
      <c r="A702" s="57">
        <v>43741.697916666664</v>
      </c>
      <c r="B702" s="51" t="s">
        <v>995</v>
      </c>
      <c r="C702" s="51" t="s">
        <v>207</v>
      </c>
      <c r="D702" s="84">
        <v>9</v>
      </c>
      <c r="E702" s="84">
        <v>29</v>
      </c>
      <c r="F702" s="84">
        <v>0</v>
      </c>
      <c r="G702" s="84">
        <v>100</v>
      </c>
      <c r="H702" s="51" t="s">
        <v>208</v>
      </c>
      <c r="I702" s="84" t="s">
        <v>128</v>
      </c>
      <c r="J702" s="84">
        <v>7</v>
      </c>
      <c r="K702" s="54" t="s">
        <v>659</v>
      </c>
      <c r="L702" s="78" t="s">
        <v>127</v>
      </c>
      <c r="M702" s="78" t="s">
        <v>965</v>
      </c>
      <c r="N702" s="78" t="s">
        <v>128</v>
      </c>
      <c r="O702" s="78">
        <v>-21</v>
      </c>
      <c r="P702" s="54">
        <v>0.85709999999999997</v>
      </c>
      <c r="Q702" s="54" t="s">
        <v>663</v>
      </c>
      <c r="R702" s="54">
        <v>0.8571428571428571</v>
      </c>
      <c r="S702" s="20" t="s">
        <v>716</v>
      </c>
      <c r="T702" s="56">
        <v>47</v>
      </c>
      <c r="U702" s="56">
        <v>7.97</v>
      </c>
      <c r="V702" s="56">
        <v>2.68</v>
      </c>
      <c r="W702" s="56">
        <f>SUM(V702/U702)*100-100</f>
        <v>-66.373902132998751</v>
      </c>
      <c r="X702" s="34">
        <f>IF(W702&lt;-66.66,1.96,-1)</f>
        <v>-1</v>
      </c>
      <c r="Y702" s="32">
        <f>SUM(Y701+X702)</f>
        <v>6.4400000000000723</v>
      </c>
      <c r="Z702" s="34">
        <f>IF(W702&lt;-49.99,0.98,-1)</f>
        <v>0.98</v>
      </c>
      <c r="AA702" s="34">
        <f>SUM(AA701+Table2[[#This Row],[Dob P/L]])</f>
        <v>-29.779999999999909</v>
      </c>
      <c r="AB702" s="34">
        <f>IF(V702=1.01,(U702-1)*98%,-1)</f>
        <v>-1</v>
      </c>
      <c r="AC702" s="34">
        <f>SUM(AC701+Table2[[#This Row],[Win P/L]])</f>
        <v>69.865200000000016</v>
      </c>
    </row>
    <row r="703" spans="1:29" x14ac:dyDescent="0.25">
      <c r="A703" s="57">
        <v>43741.697916666664</v>
      </c>
      <c r="B703" s="51" t="s">
        <v>995</v>
      </c>
      <c r="C703" s="51" t="s">
        <v>1116</v>
      </c>
      <c r="D703" s="84">
        <v>6.5</v>
      </c>
      <c r="E703" s="84">
        <v>15</v>
      </c>
      <c r="F703" s="84">
        <v>0</v>
      </c>
      <c r="G703" s="84">
        <v>105</v>
      </c>
      <c r="H703" s="51" t="s">
        <v>1117</v>
      </c>
      <c r="I703" s="84" t="s">
        <v>127</v>
      </c>
      <c r="J703" s="84">
        <v>14</v>
      </c>
      <c r="K703" s="54" t="s">
        <v>659</v>
      </c>
      <c r="L703" s="78" t="s">
        <v>129</v>
      </c>
      <c r="M703" s="78" t="s">
        <v>668</v>
      </c>
      <c r="N703" s="78" t="s">
        <v>129</v>
      </c>
      <c r="O703" s="78">
        <v>-32.5</v>
      </c>
      <c r="P703" s="54">
        <v>0.71430000000000005</v>
      </c>
      <c r="Q703" s="54" t="s">
        <v>877</v>
      </c>
      <c r="R703" s="54">
        <v>0.7142857142857143</v>
      </c>
      <c r="S703" s="20" t="s">
        <v>681</v>
      </c>
      <c r="T703" s="56">
        <v>55</v>
      </c>
      <c r="U703" s="56">
        <v>7.6</v>
      </c>
      <c r="V703" s="56">
        <v>4.7</v>
      </c>
      <c r="W703" s="56">
        <f>SUM(V703/U703)*100-100</f>
        <v>-38.157894736842103</v>
      </c>
      <c r="X703" s="34">
        <f>IF(W703&lt;-66.66,1.96,-1)</f>
        <v>-1</v>
      </c>
      <c r="Y703" s="32">
        <f>SUM(Y702+X703)</f>
        <v>5.4400000000000723</v>
      </c>
      <c r="Z703" s="34">
        <f>IF(W703&lt;-49.99,0.98,-1)</f>
        <v>-1</v>
      </c>
      <c r="AA703" s="34">
        <f>SUM(AA702+Table2[[#This Row],[Dob P/L]])</f>
        <v>-30.779999999999909</v>
      </c>
      <c r="AB703" s="34">
        <f>IF(V703=1.01,(U703-1)*98%,-1)</f>
        <v>-1</v>
      </c>
      <c r="AC703" s="34">
        <f>SUM(AC702+Table2[[#This Row],[Win P/L]])</f>
        <v>68.865200000000016</v>
      </c>
    </row>
    <row r="704" spans="1:29" x14ac:dyDescent="0.25">
      <c r="A704" s="57">
        <v>43741.708333333336</v>
      </c>
      <c r="B704" s="51" t="s">
        <v>1099</v>
      </c>
      <c r="C704" s="51" t="s">
        <v>1104</v>
      </c>
      <c r="D704" s="84">
        <v>13</v>
      </c>
      <c r="E704" s="84">
        <v>77</v>
      </c>
      <c r="F704" s="84">
        <v>0</v>
      </c>
      <c r="G704" s="84"/>
      <c r="H704" s="51" t="s">
        <v>1105</v>
      </c>
      <c r="I704" s="84" t="s">
        <v>219</v>
      </c>
      <c r="J704" s="84">
        <v>3</v>
      </c>
      <c r="K704" s="54" t="s">
        <v>220</v>
      </c>
      <c r="L704" s="78" t="s">
        <v>129</v>
      </c>
      <c r="M704" s="78" t="s">
        <v>923</v>
      </c>
      <c r="N704" s="78" t="s">
        <v>128</v>
      </c>
      <c r="O704" s="78">
        <v>9.5</v>
      </c>
      <c r="P704" s="54">
        <v>1</v>
      </c>
      <c r="Q704" s="54" t="s">
        <v>663</v>
      </c>
      <c r="R704" s="54">
        <v>1</v>
      </c>
      <c r="S704" s="20" t="s">
        <v>663</v>
      </c>
      <c r="T704" s="56">
        <v>28.5</v>
      </c>
      <c r="U704" s="56">
        <v>13</v>
      </c>
      <c r="V704" s="56">
        <v>10</v>
      </c>
      <c r="W704" s="56">
        <f>SUM(V704/U704)*100-100</f>
        <v>-23.076923076923066</v>
      </c>
      <c r="X704" s="34">
        <f>IF(W704&lt;-66.66,1.96,-1)</f>
        <v>-1</v>
      </c>
      <c r="Y704" s="32">
        <f>SUM(Y703+X704)</f>
        <v>4.4400000000000723</v>
      </c>
      <c r="Z704" s="34">
        <f>IF(W704&lt;-49.99,0.98,-1)</f>
        <v>-1</v>
      </c>
      <c r="AA704" s="34">
        <f>SUM(AA703+Table2[[#This Row],[Dob P/L]])</f>
        <v>-31.779999999999909</v>
      </c>
      <c r="AB704" s="34">
        <f>IF(V704=1.01,(U704-1)*98%,-1)</f>
        <v>-1</v>
      </c>
      <c r="AC704" s="34">
        <f>SUM(AC703+Table2[[#This Row],[Win P/L]])</f>
        <v>67.865200000000016</v>
      </c>
    </row>
    <row r="705" spans="1:29" x14ac:dyDescent="0.25">
      <c r="A705" s="57">
        <v>43741.715277777781</v>
      </c>
      <c r="B705" s="51" t="s">
        <v>198</v>
      </c>
      <c r="C705" s="51" t="s">
        <v>1106</v>
      </c>
      <c r="D705" s="84">
        <v>8</v>
      </c>
      <c r="E705" s="84">
        <v>26</v>
      </c>
      <c r="F705" s="84">
        <v>10</v>
      </c>
      <c r="G705" s="84">
        <v>51</v>
      </c>
      <c r="H705" s="51" t="s">
        <v>47</v>
      </c>
      <c r="I705" s="84" t="s">
        <v>219</v>
      </c>
      <c r="J705" s="84">
        <v>3</v>
      </c>
      <c r="K705" s="54" t="s">
        <v>220</v>
      </c>
      <c r="L705" s="78" t="s">
        <v>129</v>
      </c>
      <c r="M705" s="78" t="s">
        <v>164</v>
      </c>
      <c r="N705" s="78" t="s">
        <v>219</v>
      </c>
      <c r="O705" s="78">
        <v>0</v>
      </c>
      <c r="P705" s="54">
        <v>1</v>
      </c>
      <c r="Q705" s="54" t="s">
        <v>663</v>
      </c>
      <c r="R705" s="54">
        <v>1</v>
      </c>
      <c r="S705" s="20" t="s">
        <v>663</v>
      </c>
      <c r="T705" s="56">
        <v>28.5</v>
      </c>
      <c r="U705" s="56">
        <v>9.73</v>
      </c>
      <c r="V705" s="56">
        <v>2.76</v>
      </c>
      <c r="W705" s="56">
        <f>SUM(V705/U705)*100-100</f>
        <v>-71.63412127440904</v>
      </c>
      <c r="X705" s="34">
        <f>IF(W705&lt;-66.66,1.96,-1)</f>
        <v>1.96</v>
      </c>
      <c r="Y705" s="32">
        <f>SUM(Y704+X705)</f>
        <v>6.4000000000000723</v>
      </c>
      <c r="Z705" s="34">
        <f>IF(W705&lt;-49.99,0.98,-1)</f>
        <v>0.98</v>
      </c>
      <c r="AA705" s="34">
        <f>SUM(AA704+Table2[[#This Row],[Dob P/L]])</f>
        <v>-30.799999999999908</v>
      </c>
      <c r="AB705" s="34">
        <f>IF(V705=1.01,(U705-1)*98%,-1)</f>
        <v>-1</v>
      </c>
      <c r="AC705" s="34">
        <f>SUM(AC704+Table2[[#This Row],[Win P/L]])</f>
        <v>66.865200000000016</v>
      </c>
    </row>
    <row r="706" spans="1:29" x14ac:dyDescent="0.25">
      <c r="A706" s="57">
        <v>43741.715277777781</v>
      </c>
      <c r="B706" s="51" t="s">
        <v>198</v>
      </c>
      <c r="C706" s="51" t="s">
        <v>1111</v>
      </c>
      <c r="D706" s="84">
        <v>4.5</v>
      </c>
      <c r="E706" s="84">
        <v>21</v>
      </c>
      <c r="F706" s="84">
        <v>8</v>
      </c>
      <c r="G706" s="84">
        <v>56</v>
      </c>
      <c r="H706" s="51" t="s">
        <v>77</v>
      </c>
      <c r="I706" s="84" t="s">
        <v>219</v>
      </c>
      <c r="J706" s="84">
        <v>5</v>
      </c>
      <c r="K706" s="54" t="s">
        <v>220</v>
      </c>
      <c r="L706" s="78" t="s">
        <v>127</v>
      </c>
      <c r="M706" s="78" t="s">
        <v>310</v>
      </c>
      <c r="N706" s="78" t="s">
        <v>128</v>
      </c>
      <c r="O706" s="78">
        <v>9.5</v>
      </c>
      <c r="P706" s="54">
        <v>0.8</v>
      </c>
      <c r="Q706" s="54" t="s">
        <v>663</v>
      </c>
      <c r="R706" s="54">
        <v>0.8</v>
      </c>
      <c r="S706" s="20" t="s">
        <v>724</v>
      </c>
      <c r="T706" s="56">
        <v>28</v>
      </c>
      <c r="U706" s="56">
        <v>5.77</v>
      </c>
      <c r="V706" s="56">
        <v>1.35</v>
      </c>
      <c r="W706" s="56">
        <f>SUM(V706/U706)*100-100</f>
        <v>-76.603119584055463</v>
      </c>
      <c r="X706" s="34">
        <f>IF(W706&lt;-66.66,1.96,-1)</f>
        <v>1.96</v>
      </c>
      <c r="Y706" s="32">
        <f>SUM(Y705+X706)</f>
        <v>8.3600000000000723</v>
      </c>
      <c r="Z706" s="34">
        <f>IF(W706&lt;-49.99,0.98,-1)</f>
        <v>0.98</v>
      </c>
      <c r="AA706" s="34">
        <f>SUM(AA705+Table2[[#This Row],[Dob P/L]])</f>
        <v>-29.819999999999908</v>
      </c>
      <c r="AB706" s="34">
        <f>IF(V706=1.01,(U706-1)*98%,-1)</f>
        <v>-1</v>
      </c>
      <c r="AC706" s="34">
        <f>SUM(AC705+Table2[[#This Row],[Win P/L]])</f>
        <v>65.865200000000016</v>
      </c>
    </row>
    <row r="707" spans="1:29" x14ac:dyDescent="0.25">
      <c r="A707" s="57">
        <v>43741.75</v>
      </c>
      <c r="B707" s="51" t="s">
        <v>248</v>
      </c>
      <c r="C707" s="51" t="s">
        <v>358</v>
      </c>
      <c r="D707" s="84">
        <v>9</v>
      </c>
      <c r="E707" s="84">
        <v>21</v>
      </c>
      <c r="F707" s="84">
        <v>11</v>
      </c>
      <c r="G707" s="84">
        <v>52</v>
      </c>
      <c r="H707" s="51" t="s">
        <v>1010</v>
      </c>
      <c r="I707" s="84" t="s">
        <v>219</v>
      </c>
      <c r="J707" s="84">
        <v>6</v>
      </c>
      <c r="K707" s="54" t="s">
        <v>220</v>
      </c>
      <c r="L707" s="78" t="s">
        <v>127</v>
      </c>
      <c r="M707" s="78" t="s">
        <v>423</v>
      </c>
      <c r="N707" s="78" t="s">
        <v>219</v>
      </c>
      <c r="O707" s="78">
        <v>0</v>
      </c>
      <c r="P707" s="54">
        <v>0.83330000000000004</v>
      </c>
      <c r="Q707" s="54" t="s">
        <v>671</v>
      </c>
      <c r="R707" s="54">
        <v>0.83333333333333337</v>
      </c>
      <c r="S707" s="20" t="s">
        <v>671</v>
      </c>
      <c r="T707" s="56">
        <v>37.5</v>
      </c>
      <c r="U707" s="56">
        <v>50</v>
      </c>
      <c r="V707" s="56">
        <v>55</v>
      </c>
      <c r="W707" s="56">
        <f>SUM(V707/U707)*100-100</f>
        <v>10.000000000000014</v>
      </c>
      <c r="X707" s="34">
        <f>IF(W707&lt;-66.66,1.96,-1)</f>
        <v>-1</v>
      </c>
      <c r="Y707" s="32">
        <f>SUM(Y706+X707)</f>
        <v>7.3600000000000723</v>
      </c>
      <c r="Z707" s="34">
        <f>IF(W707&lt;-49.99,0.98,-1)</f>
        <v>-1</v>
      </c>
      <c r="AA707" s="34">
        <f>SUM(AA706+Table2[[#This Row],[Dob P/L]])</f>
        <v>-30.819999999999908</v>
      </c>
      <c r="AB707" s="34">
        <f>IF(V707=1.01,(U707-1)*98%,-1)</f>
        <v>-1</v>
      </c>
      <c r="AC707" s="34">
        <f>SUM(AC706+Table2[[#This Row],[Win P/L]])</f>
        <v>64.865200000000016</v>
      </c>
    </row>
    <row r="708" spans="1:29" x14ac:dyDescent="0.25">
      <c r="A708" s="57">
        <v>43741.75</v>
      </c>
      <c r="B708" s="51" t="s">
        <v>248</v>
      </c>
      <c r="C708" s="51" t="s">
        <v>1112</v>
      </c>
      <c r="D708" s="84">
        <v>34</v>
      </c>
      <c r="E708" s="84">
        <v>8</v>
      </c>
      <c r="F708" s="84">
        <v>6</v>
      </c>
      <c r="G708" s="84">
        <v>51</v>
      </c>
      <c r="H708" s="51" t="s">
        <v>163</v>
      </c>
      <c r="I708" s="84" t="s">
        <v>219</v>
      </c>
      <c r="J708" s="84">
        <v>5</v>
      </c>
      <c r="K708" s="54" t="s">
        <v>220</v>
      </c>
      <c r="L708" s="78" t="s">
        <v>129</v>
      </c>
      <c r="M708" s="78" t="s">
        <v>1014</v>
      </c>
      <c r="N708" s="78" t="s">
        <v>219</v>
      </c>
      <c r="O708" s="78">
        <v>0</v>
      </c>
      <c r="P708" s="54">
        <v>0.8</v>
      </c>
      <c r="Q708" s="54" t="s">
        <v>663</v>
      </c>
      <c r="R708" s="54">
        <v>0.8</v>
      </c>
      <c r="S708" s="20" t="s">
        <v>724</v>
      </c>
      <c r="T708" s="56">
        <v>28</v>
      </c>
      <c r="U708" s="56">
        <v>130</v>
      </c>
      <c r="V708" s="56">
        <v>40</v>
      </c>
      <c r="W708" s="56">
        <f>SUM(V708/U708)*100-100</f>
        <v>-69.230769230769226</v>
      </c>
      <c r="X708" s="34">
        <f>IF(W708&lt;-66.66,1.96,-1)</f>
        <v>1.96</v>
      </c>
      <c r="Y708" s="32">
        <f>SUM(Y707+X708)</f>
        <v>9.3200000000000713</v>
      </c>
      <c r="Z708" s="34">
        <f>IF(W708&lt;-49.99,0.98,-1)</f>
        <v>0.98</v>
      </c>
      <c r="AA708" s="34">
        <f>SUM(AA707+Table2[[#This Row],[Dob P/L]])</f>
        <v>-29.839999999999907</v>
      </c>
      <c r="AB708" s="34">
        <f>IF(V708=1.01,(U708-1)*98%,-1)</f>
        <v>-1</v>
      </c>
      <c r="AC708" s="34">
        <f>SUM(AC707+Table2[[#This Row],[Win P/L]])</f>
        <v>63.865200000000016</v>
      </c>
    </row>
    <row r="709" spans="1:29" x14ac:dyDescent="0.25">
      <c r="A709" s="57">
        <v>43741.760416666664</v>
      </c>
      <c r="B709" s="51" t="s">
        <v>198</v>
      </c>
      <c r="C709" s="51" t="s">
        <v>1107</v>
      </c>
      <c r="D709" s="84">
        <v>11</v>
      </c>
      <c r="E709" s="84">
        <v>69</v>
      </c>
      <c r="F709" s="84">
        <v>6</v>
      </c>
      <c r="G709" s="84">
        <v>70</v>
      </c>
      <c r="H709" s="51" t="s">
        <v>904</v>
      </c>
      <c r="I709" s="84" t="s">
        <v>128</v>
      </c>
      <c r="J709" s="84">
        <v>8</v>
      </c>
      <c r="K709" s="54" t="s">
        <v>739</v>
      </c>
      <c r="L709" s="78" t="s">
        <v>129</v>
      </c>
      <c r="M709" s="78" t="s">
        <v>981</v>
      </c>
      <c r="N709" s="78" t="s">
        <v>131</v>
      </c>
      <c r="O709" s="78">
        <v>7.5</v>
      </c>
      <c r="P709" s="54">
        <v>0.875</v>
      </c>
      <c r="Q709" s="54" t="s">
        <v>806</v>
      </c>
      <c r="R709" s="54">
        <v>0.875</v>
      </c>
      <c r="S709" s="20" t="s">
        <v>806</v>
      </c>
      <c r="T709" s="56">
        <v>56.5</v>
      </c>
      <c r="U709" s="56">
        <v>17.5</v>
      </c>
      <c r="V709" s="56">
        <v>1.55</v>
      </c>
      <c r="W709" s="56">
        <f>SUM(V709/U709)*100-100</f>
        <v>-91.142857142857139</v>
      </c>
      <c r="X709" s="34">
        <f>IF(W709&lt;-66.66,1.96,-1)</f>
        <v>1.96</v>
      </c>
      <c r="Y709" s="32">
        <f>SUM(Y708+X709)</f>
        <v>11.280000000000072</v>
      </c>
      <c r="Z709" s="34">
        <f>IF(W709&lt;-49.99,0.98,-1)</f>
        <v>0.98</v>
      </c>
      <c r="AA709" s="34">
        <f>SUM(AA708+Table2[[#This Row],[Dob P/L]])</f>
        <v>-28.859999999999907</v>
      </c>
      <c r="AB709" s="34">
        <f>IF(V709=1.01,(U709-1)*98%,-1)</f>
        <v>-1</v>
      </c>
      <c r="AC709" s="34">
        <f>SUM(AC708+Table2[[#This Row],[Win P/L]])</f>
        <v>62.865200000000016</v>
      </c>
    </row>
    <row r="710" spans="1:29" x14ac:dyDescent="0.25">
      <c r="A710" s="57">
        <v>43741.78125</v>
      </c>
      <c r="B710" s="51" t="s">
        <v>198</v>
      </c>
      <c r="C710" s="51" t="s">
        <v>200</v>
      </c>
      <c r="D710" s="84">
        <v>11</v>
      </c>
      <c r="E710" s="84">
        <v>26</v>
      </c>
      <c r="F710" s="84">
        <v>7</v>
      </c>
      <c r="G710" s="84">
        <v>74</v>
      </c>
      <c r="H710" s="51" t="s">
        <v>75</v>
      </c>
      <c r="I710" s="84" t="s">
        <v>130</v>
      </c>
      <c r="J710" s="84">
        <v>34</v>
      </c>
      <c r="K710" s="54" t="s">
        <v>607</v>
      </c>
      <c r="L710" s="78" t="s">
        <v>127</v>
      </c>
      <c r="M710" s="78" t="s">
        <v>976</v>
      </c>
      <c r="N710" s="78" t="s">
        <v>130</v>
      </c>
      <c r="O710" s="78">
        <v>-65</v>
      </c>
      <c r="P710" s="54">
        <v>0.7</v>
      </c>
      <c r="Q710" s="54" t="s">
        <v>724</v>
      </c>
      <c r="R710" s="54">
        <v>0.7</v>
      </c>
      <c r="S710" s="20" t="s">
        <v>696</v>
      </c>
      <c r="T710" s="56">
        <v>109.5</v>
      </c>
      <c r="U710" s="56">
        <v>12.5</v>
      </c>
      <c r="V710" s="56">
        <v>3.5</v>
      </c>
      <c r="W710" s="56">
        <f>SUM(V710/U710)*100-100</f>
        <v>-72</v>
      </c>
      <c r="X710" s="34">
        <f>IF(W710&lt;-66.66,1.96,-1)</f>
        <v>1.96</v>
      </c>
      <c r="Y710" s="32">
        <f>SUM(Y709+X710)</f>
        <v>13.240000000000073</v>
      </c>
      <c r="Z710" s="34">
        <f>IF(W710&lt;-49.99,0.98,-1)</f>
        <v>0.98</v>
      </c>
      <c r="AA710" s="34">
        <f>SUM(AA709+Table2[[#This Row],[Dob P/L]])</f>
        <v>-27.879999999999907</v>
      </c>
      <c r="AB710" s="34">
        <f>IF(V710=1.01,(U710-1)*98%,-1)</f>
        <v>-1</v>
      </c>
      <c r="AC710" s="34">
        <f>SUM(AC709+Table2[[#This Row],[Win P/L]])</f>
        <v>61.865200000000016</v>
      </c>
    </row>
    <row r="711" spans="1:29" x14ac:dyDescent="0.25">
      <c r="A711" s="57">
        <v>43741.791666666664</v>
      </c>
      <c r="B711" s="51" t="s">
        <v>248</v>
      </c>
      <c r="C711" s="51" t="s">
        <v>463</v>
      </c>
      <c r="D711" s="84">
        <v>8</v>
      </c>
      <c r="E711" s="84">
        <v>40</v>
      </c>
      <c r="F711" s="84">
        <v>8</v>
      </c>
      <c r="G711" s="84">
        <v>71</v>
      </c>
      <c r="H711" s="51" t="s">
        <v>464</v>
      </c>
      <c r="I711" s="84" t="s">
        <v>128</v>
      </c>
      <c r="J711" s="84">
        <v>8</v>
      </c>
      <c r="K711" s="54" t="s">
        <v>739</v>
      </c>
      <c r="L711" s="78" t="s">
        <v>127</v>
      </c>
      <c r="M711" s="78" t="s">
        <v>1022</v>
      </c>
      <c r="N711" s="78" t="s">
        <v>127</v>
      </c>
      <c r="O711" s="78">
        <v>-11.5</v>
      </c>
      <c r="P711" s="54">
        <v>0.875</v>
      </c>
      <c r="Q711" s="54" t="s">
        <v>806</v>
      </c>
      <c r="R711" s="54">
        <v>0.875</v>
      </c>
      <c r="S711" s="20" t="s">
        <v>806</v>
      </c>
      <c r="T711" s="56">
        <v>56.5</v>
      </c>
      <c r="U711" s="56">
        <v>6</v>
      </c>
      <c r="V711" s="56">
        <v>5.6</v>
      </c>
      <c r="W711" s="56">
        <f>SUM(V711/U711)*100-100</f>
        <v>-6.6666666666666714</v>
      </c>
      <c r="X711" s="34">
        <f>IF(W711&lt;-66.66,1.96,-1)</f>
        <v>-1</v>
      </c>
      <c r="Y711" s="32">
        <f>SUM(Y710+X711)</f>
        <v>12.240000000000073</v>
      </c>
      <c r="Z711" s="34">
        <f>IF(W711&lt;-49.99,0.98,-1)</f>
        <v>-1</v>
      </c>
      <c r="AA711" s="34">
        <f>SUM(AA710+Table2[[#This Row],[Dob P/L]])</f>
        <v>-28.879999999999907</v>
      </c>
      <c r="AB711" s="34">
        <f>IF(V711=1.01,(U711-1)*98%,-1)</f>
        <v>-1</v>
      </c>
      <c r="AC711" s="34">
        <f>SUM(AC710+Table2[[#This Row],[Win P/L]])</f>
        <v>60.865200000000016</v>
      </c>
    </row>
    <row r="712" spans="1:29" x14ac:dyDescent="0.25">
      <c r="A712" s="57">
        <v>43741.8125</v>
      </c>
      <c r="B712" s="51" t="s">
        <v>248</v>
      </c>
      <c r="C712" s="51" t="s">
        <v>328</v>
      </c>
      <c r="D712" s="84">
        <v>7</v>
      </c>
      <c r="E712" s="84">
        <v>26</v>
      </c>
      <c r="F712" s="84">
        <v>9</v>
      </c>
      <c r="G712" s="84">
        <v>87</v>
      </c>
      <c r="H712" s="51" t="s">
        <v>329</v>
      </c>
      <c r="I712" s="84" t="s">
        <v>127</v>
      </c>
      <c r="J712" s="84">
        <v>10</v>
      </c>
      <c r="K712" s="54" t="s">
        <v>607</v>
      </c>
      <c r="L712" s="78" t="s">
        <v>127</v>
      </c>
      <c r="M712" s="78" t="s">
        <v>951</v>
      </c>
      <c r="N712" s="78" t="s">
        <v>127</v>
      </c>
      <c r="O712" s="78">
        <v>19</v>
      </c>
      <c r="P712" s="54">
        <v>0.7</v>
      </c>
      <c r="Q712" s="54" t="s">
        <v>724</v>
      </c>
      <c r="R712" s="54">
        <v>0.7</v>
      </c>
      <c r="S712" s="20" t="s">
        <v>696</v>
      </c>
      <c r="T712" s="56">
        <v>36.5</v>
      </c>
      <c r="U712" s="56">
        <v>11.5</v>
      </c>
      <c r="V712" s="56">
        <v>8.1999999999999993</v>
      </c>
      <c r="W712" s="56">
        <f>SUM(V712/U712)*100-100</f>
        <v>-28.695652173913047</v>
      </c>
      <c r="X712" s="34">
        <f>IF(W712&lt;-66.66,1.96,-1)</f>
        <v>-1</v>
      </c>
      <c r="Y712" s="32">
        <f>SUM(Y711+X712)</f>
        <v>11.240000000000073</v>
      </c>
      <c r="Z712" s="34">
        <f>IF(W712&lt;-49.99,0.98,-1)</f>
        <v>-1</v>
      </c>
      <c r="AA712" s="34">
        <f>SUM(AA711+Table2[[#This Row],[Dob P/L]])</f>
        <v>-29.879999999999907</v>
      </c>
      <c r="AB712" s="34">
        <f>IF(V712=1.01,(U712-1)*98%,-1)</f>
        <v>-1</v>
      </c>
      <c r="AC712" s="34">
        <f>SUM(AC711+Table2[[#This Row],[Win P/L]])</f>
        <v>59.865200000000016</v>
      </c>
    </row>
    <row r="713" spans="1:29" x14ac:dyDescent="0.25">
      <c r="A713" s="57">
        <v>43741.854166666664</v>
      </c>
      <c r="B713" s="51" t="s">
        <v>248</v>
      </c>
      <c r="C713" s="51" t="s">
        <v>1028</v>
      </c>
      <c r="D713" s="84">
        <v>6.5</v>
      </c>
      <c r="E713" s="84">
        <v>7</v>
      </c>
      <c r="F713" s="84">
        <v>6</v>
      </c>
      <c r="G713" s="84">
        <v>46</v>
      </c>
      <c r="H713" s="51" t="s">
        <v>541</v>
      </c>
      <c r="I713" s="84" t="s">
        <v>219</v>
      </c>
      <c r="J713" s="84">
        <v>6</v>
      </c>
      <c r="K713" s="54" t="s">
        <v>220</v>
      </c>
      <c r="L713" s="78" t="s">
        <v>129</v>
      </c>
      <c r="M713" s="78" t="s">
        <v>1108</v>
      </c>
      <c r="N713" s="78" t="s">
        <v>128</v>
      </c>
      <c r="O713" s="78">
        <v>9.5</v>
      </c>
      <c r="P713" s="54">
        <v>0.83330000000000004</v>
      </c>
      <c r="Q713" s="54" t="s">
        <v>671</v>
      </c>
      <c r="R713" s="54">
        <v>0.83333333333333337</v>
      </c>
      <c r="S713" s="20" t="s">
        <v>671</v>
      </c>
      <c r="T713" s="56">
        <v>37.5</v>
      </c>
      <c r="U713" s="56">
        <v>10</v>
      </c>
      <c r="V713" s="56">
        <v>5.7</v>
      </c>
      <c r="W713" s="56">
        <f>SUM(V713/U713)*100-100</f>
        <v>-42.999999999999993</v>
      </c>
      <c r="X713" s="34">
        <f>IF(W713&lt;-66.66,1.96,-1)</f>
        <v>-1</v>
      </c>
      <c r="Y713" s="32">
        <f>SUM(Y712+X713)</f>
        <v>10.240000000000073</v>
      </c>
      <c r="Z713" s="34">
        <f>IF(W713&lt;-49.99,0.98,-1)</f>
        <v>-1</v>
      </c>
      <c r="AA713" s="34">
        <f>SUM(AA712+Table2[[#This Row],[Dob P/L]])</f>
        <v>-30.879999999999907</v>
      </c>
      <c r="AB713" s="34">
        <f>IF(V713=1.01,(U713-1)*98%,-1)</f>
        <v>-1</v>
      </c>
      <c r="AC713" s="34">
        <f>SUM(AC712+Table2[[#This Row],[Win P/L]])</f>
        <v>58.865200000000016</v>
      </c>
    </row>
    <row r="714" spans="1:29" x14ac:dyDescent="0.25">
      <c r="A714" s="57">
        <v>43742.586805555555</v>
      </c>
      <c r="B714" s="51" t="s">
        <v>206</v>
      </c>
      <c r="C714" s="51" t="s">
        <v>1120</v>
      </c>
      <c r="D714" s="84">
        <v>3.75</v>
      </c>
      <c r="E714" s="84">
        <v>130</v>
      </c>
      <c r="F714" s="84">
        <v>0</v>
      </c>
      <c r="G714" s="84"/>
      <c r="H714" s="51" t="s">
        <v>279</v>
      </c>
      <c r="I714" s="84" t="s">
        <v>128</v>
      </c>
      <c r="J714" s="84">
        <v>3</v>
      </c>
      <c r="K714" s="54" t="s">
        <v>670</v>
      </c>
      <c r="L714" s="78" t="s">
        <v>127</v>
      </c>
      <c r="M714" s="78" t="s">
        <v>1027</v>
      </c>
      <c r="N714" s="78" t="s">
        <v>128</v>
      </c>
      <c r="O714" s="78">
        <v>9.5</v>
      </c>
      <c r="P714" s="54">
        <v>1</v>
      </c>
      <c r="Q714" s="54" t="s">
        <v>663</v>
      </c>
      <c r="R714" s="54">
        <v>1</v>
      </c>
      <c r="S714" s="20" t="s">
        <v>663</v>
      </c>
      <c r="T714" s="56">
        <v>28.5</v>
      </c>
      <c r="U714" s="56">
        <v>4.0999999999999996</v>
      </c>
      <c r="V714" s="56">
        <v>3</v>
      </c>
      <c r="W714" s="56">
        <f>SUM(V714/U714)*100-100</f>
        <v>-26.829268292682912</v>
      </c>
      <c r="X714" s="34">
        <f>IF(W714&lt;-66.66,1.96,-1)</f>
        <v>-1</v>
      </c>
      <c r="Y714" s="32">
        <f>SUM(Y713+X714)</f>
        <v>9.240000000000073</v>
      </c>
      <c r="Z714" s="34">
        <f>IF(W714&lt;-49.99,0.98,-1)</f>
        <v>-1</v>
      </c>
      <c r="AA714" s="34">
        <f>SUM(AA713+Table2[[#This Row],[Dob P/L]])</f>
        <v>-31.879999999999907</v>
      </c>
      <c r="AB714" s="34">
        <f>IF(V714=1.01,(U714-1)*98%,-1)</f>
        <v>-1</v>
      </c>
      <c r="AC714" s="34">
        <f>SUM(AC713+Table2[[#This Row],[Win P/L]])</f>
        <v>57.865200000000016</v>
      </c>
    </row>
    <row r="715" spans="1:29" x14ac:dyDescent="0.25">
      <c r="A715" s="57">
        <v>43742.607638888891</v>
      </c>
      <c r="B715" s="51" t="s">
        <v>99</v>
      </c>
      <c r="C715" s="51" t="s">
        <v>223</v>
      </c>
      <c r="D715" s="84">
        <v>7.5</v>
      </c>
      <c r="E715" s="84">
        <v>34</v>
      </c>
      <c r="F715" s="84">
        <v>7</v>
      </c>
      <c r="G715" s="84">
        <v>91</v>
      </c>
      <c r="H715" s="51" t="s">
        <v>47</v>
      </c>
      <c r="I715" s="84" t="s">
        <v>127</v>
      </c>
      <c r="J715" s="84">
        <v>6</v>
      </c>
      <c r="K715" s="54" t="s">
        <v>670</v>
      </c>
      <c r="L715" s="78" t="s">
        <v>127</v>
      </c>
      <c r="M715" s="78" t="s">
        <v>955</v>
      </c>
      <c r="N715" s="78" t="s">
        <v>219</v>
      </c>
      <c r="O715" s="78">
        <v>0</v>
      </c>
      <c r="P715" s="54">
        <v>0.83330000000000004</v>
      </c>
      <c r="Q715" s="54" t="s">
        <v>671</v>
      </c>
      <c r="R715" s="54">
        <v>0.83333333333333337</v>
      </c>
      <c r="S715" s="20" t="s">
        <v>671</v>
      </c>
      <c r="T715" s="56">
        <v>37.5</v>
      </c>
      <c r="U715" s="56">
        <v>9.09</v>
      </c>
      <c r="V715" s="56">
        <v>7</v>
      </c>
      <c r="W715" s="56">
        <f>SUM(V715/U715)*100-100</f>
        <v>-22.992299229922992</v>
      </c>
      <c r="X715" s="34">
        <f>IF(W715&lt;-66.66,1.96,-1)</f>
        <v>-1</v>
      </c>
      <c r="Y715" s="32">
        <f>SUM(Y714+X715)</f>
        <v>8.240000000000073</v>
      </c>
      <c r="Z715" s="34">
        <f>IF(W715&lt;-49.99,0.98,-1)</f>
        <v>-1</v>
      </c>
      <c r="AA715" s="34">
        <f>SUM(AA714+Table2[[#This Row],[Dob P/L]])</f>
        <v>-32.87999999999991</v>
      </c>
      <c r="AB715" s="34">
        <f>IF(V715=1.01,(U715-1)*98%,-1)</f>
        <v>-1</v>
      </c>
      <c r="AC715" s="34">
        <f>SUM(AC714+Table2[[#This Row],[Win P/L]])</f>
        <v>56.865200000000016</v>
      </c>
    </row>
    <row r="716" spans="1:29" x14ac:dyDescent="0.25">
      <c r="A716" s="57">
        <v>43742.607638888891</v>
      </c>
      <c r="B716" s="51" t="s">
        <v>99</v>
      </c>
      <c r="C716" s="51" t="s">
        <v>389</v>
      </c>
      <c r="D716" s="84">
        <v>4.5</v>
      </c>
      <c r="E716" s="84">
        <v>9</v>
      </c>
      <c r="F716" s="84">
        <v>5</v>
      </c>
      <c r="G716" s="84">
        <v>98</v>
      </c>
      <c r="H716" s="51" t="s">
        <v>95</v>
      </c>
      <c r="I716" s="84" t="s">
        <v>129</v>
      </c>
      <c r="J716" s="84">
        <v>14</v>
      </c>
      <c r="K716" s="54" t="s">
        <v>422</v>
      </c>
      <c r="L716" s="78" t="s">
        <v>128</v>
      </c>
      <c r="M716" s="78" t="s">
        <v>512</v>
      </c>
      <c r="N716" s="78" t="s">
        <v>127</v>
      </c>
      <c r="O716" s="78">
        <v>-11.5</v>
      </c>
      <c r="P716" s="54">
        <v>0.71430000000000005</v>
      </c>
      <c r="Q716" s="54" t="s">
        <v>877</v>
      </c>
      <c r="R716" s="54">
        <v>0.7142857142857143</v>
      </c>
      <c r="S716" s="20" t="s">
        <v>681</v>
      </c>
      <c r="T716" s="56">
        <v>55</v>
      </c>
      <c r="U716" s="56">
        <v>10</v>
      </c>
      <c r="V716" s="56">
        <v>7.2</v>
      </c>
      <c r="W716" s="56">
        <f>SUM(V716/U716)*100-100</f>
        <v>-28</v>
      </c>
      <c r="X716" s="34">
        <f>IF(W716&lt;-66.66,1.96,-1)</f>
        <v>-1</v>
      </c>
      <c r="Y716" s="32">
        <f>SUM(Y715+X716)</f>
        <v>7.240000000000073</v>
      </c>
      <c r="Z716" s="34">
        <f>IF(W716&lt;-49.99,0.98,-1)</f>
        <v>-1</v>
      </c>
      <c r="AA716" s="34">
        <f>SUM(AA715+Table2[[#This Row],[Dob P/L]])</f>
        <v>-33.87999999999991</v>
      </c>
      <c r="AB716" s="34">
        <f>IF(V716=1.01,(U716-1)*98%,-1)</f>
        <v>-1</v>
      </c>
      <c r="AC716" s="34">
        <f>SUM(AC715+Table2[[#This Row],[Win P/L]])</f>
        <v>55.865200000000016</v>
      </c>
    </row>
    <row r="717" spans="1:29" x14ac:dyDescent="0.25">
      <c r="A717" s="57">
        <v>43742.607638888891</v>
      </c>
      <c r="B717" s="51" t="s">
        <v>99</v>
      </c>
      <c r="C717" s="51" t="s">
        <v>1130</v>
      </c>
      <c r="D717" s="84">
        <v>8</v>
      </c>
      <c r="E717" s="84">
        <v>20</v>
      </c>
      <c r="F717" s="84">
        <v>4</v>
      </c>
      <c r="G717" s="84">
        <v>91</v>
      </c>
      <c r="H717" s="51" t="s">
        <v>77</v>
      </c>
      <c r="I717" s="84" t="s">
        <v>131</v>
      </c>
      <c r="J717" s="84">
        <v>10</v>
      </c>
      <c r="K717" s="54" t="s">
        <v>723</v>
      </c>
      <c r="L717" s="78" t="s">
        <v>129</v>
      </c>
      <c r="M717" s="78" t="s">
        <v>683</v>
      </c>
      <c r="N717" s="78" t="s">
        <v>128</v>
      </c>
      <c r="O717" s="78">
        <v>-21</v>
      </c>
      <c r="P717" s="54">
        <v>0.7</v>
      </c>
      <c r="Q717" s="54" t="s">
        <v>821</v>
      </c>
      <c r="R717" s="54">
        <v>0.7</v>
      </c>
      <c r="S717" s="20" t="s">
        <v>696</v>
      </c>
      <c r="T717" s="56">
        <v>36.5</v>
      </c>
      <c r="U717" s="56">
        <v>5.2</v>
      </c>
      <c r="V717" s="56">
        <v>5.9</v>
      </c>
      <c r="W717" s="56">
        <f>SUM(V717/U717)*100-100</f>
        <v>13.461538461538453</v>
      </c>
      <c r="X717" s="34">
        <f>IF(W717&lt;-66.66,1.96,-1)</f>
        <v>-1</v>
      </c>
      <c r="Y717" s="32">
        <f>SUM(Y716+X717)</f>
        <v>6.240000000000073</v>
      </c>
      <c r="Z717" s="34">
        <f>IF(W717&lt;-49.99,0.98,-1)</f>
        <v>-1</v>
      </c>
      <c r="AA717" s="34">
        <f>SUM(AA716+Table2[[#This Row],[Dob P/L]])</f>
        <v>-34.87999999999991</v>
      </c>
      <c r="AB717" s="34">
        <f>IF(V717=1.01,(U717-1)*98%,-1)</f>
        <v>-1</v>
      </c>
      <c r="AC717" s="34">
        <f>SUM(AC716+Table2[[#This Row],[Win P/L]])</f>
        <v>54.865200000000016</v>
      </c>
    </row>
    <row r="718" spans="1:29" x14ac:dyDescent="0.25">
      <c r="A718" s="57">
        <v>43742.635416666664</v>
      </c>
      <c r="B718" s="51" t="s">
        <v>206</v>
      </c>
      <c r="C718" s="51" t="s">
        <v>359</v>
      </c>
      <c r="D718" s="84">
        <v>15</v>
      </c>
      <c r="E718" s="84">
        <v>14</v>
      </c>
      <c r="F718" s="84">
        <v>0</v>
      </c>
      <c r="G718" s="84">
        <v>89</v>
      </c>
      <c r="H718" s="51"/>
      <c r="I718" s="84" t="s">
        <v>128</v>
      </c>
      <c r="J718" s="84">
        <v>9</v>
      </c>
      <c r="K718" s="54" t="s">
        <v>277</v>
      </c>
      <c r="L718" s="78" t="s">
        <v>129</v>
      </c>
      <c r="M718" s="78" t="s">
        <v>1084</v>
      </c>
      <c r="N718" s="78" t="s">
        <v>128</v>
      </c>
      <c r="O718" s="78">
        <v>-21</v>
      </c>
      <c r="P718" s="54">
        <v>0.77780000000000005</v>
      </c>
      <c r="Q718" s="54" t="s">
        <v>675</v>
      </c>
      <c r="R718" s="54">
        <v>0.77777777777777779</v>
      </c>
      <c r="S718" s="20" t="s">
        <v>675</v>
      </c>
      <c r="T718" s="56">
        <v>46.5</v>
      </c>
      <c r="U718" s="56">
        <v>77.91</v>
      </c>
      <c r="V718" s="56">
        <v>50</v>
      </c>
      <c r="W718" s="56">
        <f>SUM(V718/U718)*100-100</f>
        <v>-35.823385958156848</v>
      </c>
      <c r="X718" s="34">
        <f>IF(W718&lt;-66.66,1.96,-1)</f>
        <v>-1</v>
      </c>
      <c r="Y718" s="32">
        <f>SUM(Y717+X718)</f>
        <v>5.240000000000073</v>
      </c>
      <c r="Z718" s="34">
        <f>IF(W718&lt;-49.99,0.98,-1)</f>
        <v>-1</v>
      </c>
      <c r="AA718" s="34">
        <f>SUM(AA717+Table2[[#This Row],[Dob P/L]])</f>
        <v>-35.87999999999991</v>
      </c>
      <c r="AB718" s="34">
        <f>IF(V718=1.01,(U718-1)*98%,-1)</f>
        <v>-1</v>
      </c>
      <c r="AC718" s="34">
        <f>SUM(AC717+Table2[[#This Row],[Win P/L]])</f>
        <v>53.865200000000016</v>
      </c>
    </row>
    <row r="719" spans="1:29" x14ac:dyDescent="0.25">
      <c r="A719" s="57">
        <v>43742.65625</v>
      </c>
      <c r="B719" s="51" t="s">
        <v>99</v>
      </c>
      <c r="C719" s="51" t="s">
        <v>1129</v>
      </c>
      <c r="D719" s="84">
        <v>12</v>
      </c>
      <c r="E719" s="84">
        <v>70</v>
      </c>
      <c r="F719" s="84">
        <v>3</v>
      </c>
      <c r="G719" s="84">
        <v>88</v>
      </c>
      <c r="H719" s="51" t="s">
        <v>695</v>
      </c>
      <c r="I719" s="84" t="s">
        <v>130</v>
      </c>
      <c r="J719" s="84">
        <v>14</v>
      </c>
      <c r="K719" s="54" t="s">
        <v>687</v>
      </c>
      <c r="L719" s="78" t="s">
        <v>127</v>
      </c>
      <c r="M719" s="78" t="s">
        <v>951</v>
      </c>
      <c r="N719" s="78" t="s">
        <v>219</v>
      </c>
      <c r="O719" s="78">
        <v>0</v>
      </c>
      <c r="P719" s="54">
        <v>0.71430000000000005</v>
      </c>
      <c r="Q719" s="54" t="s">
        <v>877</v>
      </c>
      <c r="R719" s="54">
        <v>0.7142857142857143</v>
      </c>
      <c r="S719" s="20" t="s">
        <v>681</v>
      </c>
      <c r="T719" s="56">
        <v>55</v>
      </c>
      <c r="U719" s="56">
        <v>33.130000000000003</v>
      </c>
      <c r="V719" s="56">
        <v>21</v>
      </c>
      <c r="W719" s="56">
        <f>SUM(V719/U719)*100-100</f>
        <v>-36.613341382432843</v>
      </c>
      <c r="X719" s="34">
        <f>IF(W719&lt;-66.66,1.96,-1)</f>
        <v>-1</v>
      </c>
      <c r="Y719" s="32">
        <f>SUM(Y718+X719)</f>
        <v>4.240000000000073</v>
      </c>
      <c r="Z719" s="34">
        <f>IF(W719&lt;-49.99,0.98,-1)</f>
        <v>-1</v>
      </c>
      <c r="AA719" s="34">
        <f>SUM(AA718+Table2[[#This Row],[Dob P/L]])</f>
        <v>-36.87999999999991</v>
      </c>
      <c r="AB719" s="34">
        <f>IF(V719=1.01,(U719-1)*98%,-1)</f>
        <v>-1</v>
      </c>
      <c r="AC719" s="34">
        <f>SUM(AC718+Table2[[#This Row],[Win P/L]])</f>
        <v>52.865200000000016</v>
      </c>
    </row>
    <row r="720" spans="1:29" x14ac:dyDescent="0.25">
      <c r="A720" s="57">
        <v>43742.659722222219</v>
      </c>
      <c r="B720" s="51" t="s">
        <v>206</v>
      </c>
      <c r="C720" s="51" t="s">
        <v>832</v>
      </c>
      <c r="D720" s="84">
        <v>9</v>
      </c>
      <c r="E720" s="84">
        <v>23</v>
      </c>
      <c r="F720" s="84">
        <v>0</v>
      </c>
      <c r="G720" s="84"/>
      <c r="H720" s="51" t="s">
        <v>327</v>
      </c>
      <c r="I720" s="84" t="s">
        <v>127</v>
      </c>
      <c r="J720" s="84">
        <v>6</v>
      </c>
      <c r="K720" s="54" t="s">
        <v>670</v>
      </c>
      <c r="L720" s="78" t="s">
        <v>127</v>
      </c>
      <c r="M720" s="78" t="s">
        <v>718</v>
      </c>
      <c r="N720" s="78" t="s">
        <v>129</v>
      </c>
      <c r="O720" s="78">
        <v>-32.5</v>
      </c>
      <c r="P720" s="54">
        <v>0.83330000000000004</v>
      </c>
      <c r="Q720" s="54" t="s">
        <v>663</v>
      </c>
      <c r="R720" s="54">
        <v>0.83333333333333337</v>
      </c>
      <c r="S720" s="20" t="s">
        <v>671</v>
      </c>
      <c r="T720" s="56">
        <v>37.5</v>
      </c>
      <c r="U720" s="56">
        <v>6.4</v>
      </c>
      <c r="V720" s="56">
        <v>2</v>
      </c>
      <c r="W720" s="56">
        <f>SUM(V720/U720)*100-100</f>
        <v>-68.75</v>
      </c>
      <c r="X720" s="34">
        <f>IF(W720&lt;-66.66,1.96,-1)</f>
        <v>1.96</v>
      </c>
      <c r="Y720" s="32">
        <f>SUM(Y719+X720)</f>
        <v>6.200000000000073</v>
      </c>
      <c r="Z720" s="34">
        <f>IF(W720&lt;-49.99,0.98,-1)</f>
        <v>0.98</v>
      </c>
      <c r="AA720" s="34">
        <f>SUM(AA719+Table2[[#This Row],[Dob P/L]])</f>
        <v>-35.899999999999913</v>
      </c>
      <c r="AB720" s="34">
        <f>IF(V720=1.01,(U720-1)*98%,-1)</f>
        <v>-1</v>
      </c>
      <c r="AC720" s="34">
        <f>SUM(AC719+Table2[[#This Row],[Win P/L]])</f>
        <v>51.865200000000016</v>
      </c>
    </row>
    <row r="721" spans="1:29" x14ac:dyDescent="0.25">
      <c r="A721" s="57">
        <v>43742.673611111109</v>
      </c>
      <c r="B721" s="51" t="s">
        <v>400</v>
      </c>
      <c r="C721" s="51" t="s">
        <v>1125</v>
      </c>
      <c r="D721" s="84">
        <v>6</v>
      </c>
      <c r="E721" s="84">
        <v>166</v>
      </c>
      <c r="F721" s="84">
        <v>0</v>
      </c>
      <c r="G721" s="84">
        <v>127</v>
      </c>
      <c r="H721" s="51" t="s">
        <v>999</v>
      </c>
      <c r="I721" s="84" t="s">
        <v>127</v>
      </c>
      <c r="J721" s="84">
        <v>5</v>
      </c>
      <c r="K721" s="54" t="s">
        <v>723</v>
      </c>
      <c r="L721" s="78" t="s">
        <v>129</v>
      </c>
      <c r="M721" s="78" t="s">
        <v>920</v>
      </c>
      <c r="N721" s="78" t="s">
        <v>219</v>
      </c>
      <c r="O721" s="78">
        <v>0</v>
      </c>
      <c r="P721" s="54">
        <v>0.8</v>
      </c>
      <c r="Q721" s="54" t="s">
        <v>724</v>
      </c>
      <c r="R721" s="54">
        <v>0.8</v>
      </c>
      <c r="S721" s="20" t="s">
        <v>724</v>
      </c>
      <c r="T721" s="56">
        <v>28</v>
      </c>
      <c r="U721" s="56">
        <v>5.8</v>
      </c>
      <c r="V721" s="56">
        <v>5.8</v>
      </c>
      <c r="W721" s="56">
        <f>SUM(V721/U721)*100-100</f>
        <v>0</v>
      </c>
      <c r="X721" s="34">
        <f>IF(W721&lt;-66.66,1.96,-1)</f>
        <v>-1</v>
      </c>
      <c r="Y721" s="32">
        <f>SUM(Y720+X721)</f>
        <v>5.200000000000073</v>
      </c>
      <c r="Z721" s="34">
        <f>IF(W721&lt;-49.99,0.98,-1)</f>
        <v>-1</v>
      </c>
      <c r="AA721" s="34">
        <f>SUM(AA720+Table2[[#This Row],[Dob P/L]])</f>
        <v>-36.899999999999913</v>
      </c>
      <c r="AB721" s="34">
        <f>IF(V721=1.01,(U721-1)*98%,-1)</f>
        <v>-1</v>
      </c>
      <c r="AC721" s="34">
        <f>SUM(AC720+Table2[[#This Row],[Win P/L]])</f>
        <v>50.865200000000016</v>
      </c>
    </row>
    <row r="722" spans="1:29" x14ac:dyDescent="0.25">
      <c r="A722" s="57">
        <v>43742.673611111109</v>
      </c>
      <c r="B722" s="51" t="s">
        <v>400</v>
      </c>
      <c r="C722" s="51" t="s">
        <v>1128</v>
      </c>
      <c r="D722" s="84">
        <v>2.75</v>
      </c>
      <c r="E722" s="84">
        <v>45</v>
      </c>
      <c r="F722" s="84">
        <v>0</v>
      </c>
      <c r="G722" s="84">
        <v>121</v>
      </c>
      <c r="H722" s="51" t="s">
        <v>939</v>
      </c>
      <c r="I722" s="84" t="s">
        <v>129</v>
      </c>
      <c r="J722" s="84">
        <v>8</v>
      </c>
      <c r="K722" s="54" t="s">
        <v>880</v>
      </c>
      <c r="L722" s="78" t="s">
        <v>127</v>
      </c>
      <c r="M722" s="78" t="s">
        <v>966</v>
      </c>
      <c r="N722" s="78" t="s">
        <v>127</v>
      </c>
      <c r="O722" s="78">
        <v>19</v>
      </c>
      <c r="P722" s="54">
        <v>0.75</v>
      </c>
      <c r="Q722" s="54" t="s">
        <v>806</v>
      </c>
      <c r="R722" s="54">
        <v>0.75</v>
      </c>
      <c r="S722" s="20" t="s">
        <v>740</v>
      </c>
      <c r="T722" s="56">
        <v>37</v>
      </c>
      <c r="U722" s="56">
        <v>3.7</v>
      </c>
      <c r="V722" s="56">
        <v>1.04</v>
      </c>
      <c r="W722" s="56">
        <f>SUM(V722/U722)*100-100</f>
        <v>-71.891891891891888</v>
      </c>
      <c r="X722" s="34">
        <f>IF(W722&lt;-66.66,1.96,-1)</f>
        <v>1.96</v>
      </c>
      <c r="Y722" s="32">
        <f>SUM(Y721+X722)</f>
        <v>7.160000000000073</v>
      </c>
      <c r="Z722" s="34">
        <f>IF(W722&lt;-49.99,0.98,-1)</f>
        <v>0.98</v>
      </c>
      <c r="AA722" s="34">
        <f>SUM(AA721+Table2[[#This Row],[Dob P/L]])</f>
        <v>-35.919999999999916</v>
      </c>
      <c r="AB722" s="34">
        <f>IF(V722=1.01,(U722-1)*98%,-1)</f>
        <v>-1</v>
      </c>
      <c r="AC722" s="34">
        <f>SUM(AC721+Table2[[#This Row],[Win P/L]])</f>
        <v>49.865200000000016</v>
      </c>
    </row>
    <row r="723" spans="1:29" x14ac:dyDescent="0.25">
      <c r="A723" s="57">
        <v>43742.684027777781</v>
      </c>
      <c r="B723" s="51" t="s">
        <v>206</v>
      </c>
      <c r="C723" s="51" t="s">
        <v>1121</v>
      </c>
      <c r="D723" s="84">
        <v>13</v>
      </c>
      <c r="E723" s="84">
        <v>187</v>
      </c>
      <c r="F723" s="84">
        <v>0</v>
      </c>
      <c r="G723" s="84">
        <v>121</v>
      </c>
      <c r="H723" s="51" t="s">
        <v>189</v>
      </c>
      <c r="I723" s="84" t="s">
        <v>128</v>
      </c>
      <c r="J723" s="84">
        <v>4</v>
      </c>
      <c r="K723" s="54" t="s">
        <v>647</v>
      </c>
      <c r="L723" s="78" t="s">
        <v>127</v>
      </c>
      <c r="M723" s="78" t="s">
        <v>665</v>
      </c>
      <c r="N723" s="78" t="s">
        <v>127</v>
      </c>
      <c r="O723" s="78">
        <v>-11.5</v>
      </c>
      <c r="P723" s="54">
        <v>1</v>
      </c>
      <c r="Q723" s="54" t="s">
        <v>663</v>
      </c>
      <c r="R723" s="54">
        <v>1</v>
      </c>
      <c r="S723" s="20" t="s">
        <v>663</v>
      </c>
      <c r="T723" s="56">
        <v>38</v>
      </c>
      <c r="U723" s="56">
        <v>27.88</v>
      </c>
      <c r="V723" s="56">
        <v>27</v>
      </c>
      <c r="W723" s="56">
        <f>SUM(V723/U723)*100-100</f>
        <v>-3.1563845050215207</v>
      </c>
      <c r="X723" s="34">
        <f>IF(W723&lt;-66.66,1.96,-1)</f>
        <v>-1</v>
      </c>
      <c r="Y723" s="32">
        <f>SUM(Y722+X723)</f>
        <v>6.160000000000073</v>
      </c>
      <c r="Z723" s="34">
        <f>IF(W723&lt;-49.99,0.98,-1)</f>
        <v>-1</v>
      </c>
      <c r="AA723" s="34">
        <f>SUM(AA722+Table2[[#This Row],[Dob P/L]])</f>
        <v>-36.919999999999916</v>
      </c>
      <c r="AB723" s="34">
        <f>IF(V723=1.01,(U723-1)*98%,-1)</f>
        <v>-1</v>
      </c>
      <c r="AC723" s="34">
        <f>SUM(AC722+Table2[[#This Row],[Win P/L]])</f>
        <v>48.865200000000016</v>
      </c>
    </row>
    <row r="724" spans="1:29" x14ac:dyDescent="0.25">
      <c r="A724" s="57">
        <v>43742.704861111109</v>
      </c>
      <c r="B724" s="51" t="s">
        <v>99</v>
      </c>
      <c r="C724" s="51" t="s">
        <v>502</v>
      </c>
      <c r="D724" s="84">
        <v>5</v>
      </c>
      <c r="E724" s="84">
        <v>26</v>
      </c>
      <c r="F724" s="84">
        <v>10</v>
      </c>
      <c r="G724" s="84">
        <v>98</v>
      </c>
      <c r="H724" s="51" t="s">
        <v>503</v>
      </c>
      <c r="I724" s="84" t="s">
        <v>129</v>
      </c>
      <c r="J724" s="84">
        <v>9</v>
      </c>
      <c r="K724" s="54" t="s">
        <v>670</v>
      </c>
      <c r="L724" s="78" t="s">
        <v>127</v>
      </c>
      <c r="M724" s="78" t="s">
        <v>1127</v>
      </c>
      <c r="N724" s="78" t="s">
        <v>123</v>
      </c>
      <c r="O724" s="78">
        <v>-13.5</v>
      </c>
      <c r="P724" s="54">
        <v>0.77780000000000005</v>
      </c>
      <c r="Q724" s="54" t="s">
        <v>669</v>
      </c>
      <c r="R724" s="54">
        <v>0.77777777777777779</v>
      </c>
      <c r="S724" s="20" t="s">
        <v>675</v>
      </c>
      <c r="T724" s="56">
        <v>46.5</v>
      </c>
      <c r="U724" s="56">
        <v>4.1500000000000004</v>
      </c>
      <c r="V724" s="56">
        <v>4.3</v>
      </c>
      <c r="W724" s="56">
        <f>SUM(V724/U724)*100-100</f>
        <v>3.6144578313252822</v>
      </c>
      <c r="X724" s="34">
        <f>IF(W724&lt;-66.66,1.96,-1)</f>
        <v>-1</v>
      </c>
      <c r="Y724" s="32">
        <f>SUM(Y723+X724)</f>
        <v>5.160000000000073</v>
      </c>
      <c r="Z724" s="34">
        <f>IF(W724&lt;-49.99,0.98,-1)</f>
        <v>-1</v>
      </c>
      <c r="AA724" s="34">
        <f>SUM(AA723+Table2[[#This Row],[Dob P/L]])</f>
        <v>-37.919999999999916</v>
      </c>
      <c r="AB724" s="34">
        <f>IF(V724=1.01,(U724-1)*98%,-1)</f>
        <v>-1</v>
      </c>
      <c r="AC724" s="34">
        <f>SUM(AC723+Table2[[#This Row],[Win P/L]])</f>
        <v>47.865200000000016</v>
      </c>
    </row>
    <row r="725" spans="1:29" x14ac:dyDescent="0.25">
      <c r="A725" s="57">
        <v>43742.704861111109</v>
      </c>
      <c r="B725" s="51" t="s">
        <v>99</v>
      </c>
      <c r="C725" s="51" t="s">
        <v>388</v>
      </c>
      <c r="D725" s="84">
        <v>9</v>
      </c>
      <c r="E725" s="84">
        <v>20</v>
      </c>
      <c r="F725" s="84">
        <v>3</v>
      </c>
      <c r="G725" s="84">
        <v>104</v>
      </c>
      <c r="H725" s="51" t="s">
        <v>47</v>
      </c>
      <c r="I725" s="84" t="s">
        <v>129</v>
      </c>
      <c r="J725" s="84">
        <v>10</v>
      </c>
      <c r="K725" s="54" t="s">
        <v>733</v>
      </c>
      <c r="L725" s="78" t="s">
        <v>127</v>
      </c>
      <c r="M725" s="78" t="s">
        <v>937</v>
      </c>
      <c r="N725" s="78" t="s">
        <v>127</v>
      </c>
      <c r="O725" s="78">
        <v>19</v>
      </c>
      <c r="P725" s="54">
        <v>0.7</v>
      </c>
      <c r="Q725" s="54" t="s">
        <v>696</v>
      </c>
      <c r="R725" s="54">
        <v>0.7</v>
      </c>
      <c r="S725" s="20" t="s">
        <v>696</v>
      </c>
      <c r="T725" s="56">
        <v>36.5</v>
      </c>
      <c r="U725" s="56">
        <v>10.27</v>
      </c>
      <c r="V725" s="56">
        <v>3</v>
      </c>
      <c r="W725" s="56">
        <f>SUM(V725/U725)*100-100</f>
        <v>-70.788704965920161</v>
      </c>
      <c r="X725" s="34">
        <f>IF(W725&lt;-66.66,1.96,-1)</f>
        <v>1.96</v>
      </c>
      <c r="Y725" s="32">
        <f>SUM(Y724+X725)</f>
        <v>7.1200000000000729</v>
      </c>
      <c r="Z725" s="34">
        <f>IF(W725&lt;-49.99,0.98,-1)</f>
        <v>0.98</v>
      </c>
      <c r="AA725" s="34">
        <f>SUM(AA724+Table2[[#This Row],[Dob P/L]])</f>
        <v>-36.93999999999992</v>
      </c>
      <c r="AB725" s="34">
        <f>IF(V725=1.01,(U725-1)*98%,-1)</f>
        <v>-1</v>
      </c>
      <c r="AC725" s="34">
        <f>SUM(AC724+Table2[[#This Row],[Win P/L]])</f>
        <v>46.865200000000016</v>
      </c>
    </row>
    <row r="726" spans="1:29" x14ac:dyDescent="0.25">
      <c r="A726" s="57">
        <v>43742.708333333336</v>
      </c>
      <c r="B726" s="51" t="s">
        <v>206</v>
      </c>
      <c r="C726" s="51" t="s">
        <v>604</v>
      </c>
      <c r="D726" s="84">
        <v>9</v>
      </c>
      <c r="E726" s="84">
        <v>35</v>
      </c>
      <c r="F726" s="84">
        <v>0</v>
      </c>
      <c r="G726" s="84">
        <v>80</v>
      </c>
      <c r="H726" s="51" t="s">
        <v>1101</v>
      </c>
      <c r="I726" s="84" t="s">
        <v>219</v>
      </c>
      <c r="J726" s="84">
        <v>11</v>
      </c>
      <c r="K726" s="54" t="s">
        <v>220</v>
      </c>
      <c r="L726" s="78" t="s">
        <v>129</v>
      </c>
      <c r="M726" s="78" t="s">
        <v>144</v>
      </c>
      <c r="N726" s="78" t="s">
        <v>219</v>
      </c>
      <c r="O726" s="78">
        <v>0</v>
      </c>
      <c r="P726" s="54">
        <v>0.72729999999999995</v>
      </c>
      <c r="Q726" s="54" t="s">
        <v>871</v>
      </c>
      <c r="R726" s="54">
        <v>0.72727272727272729</v>
      </c>
      <c r="S726" s="20" t="s">
        <v>767</v>
      </c>
      <c r="T726" s="56">
        <v>46</v>
      </c>
      <c r="U726" s="56">
        <v>48.78</v>
      </c>
      <c r="V726" s="56">
        <v>21</v>
      </c>
      <c r="W726" s="56">
        <f>SUM(V726/U726)*100-100</f>
        <v>-56.949569495694959</v>
      </c>
      <c r="X726" s="34">
        <f>IF(W726&lt;-66.66,1.96,-1)</f>
        <v>-1</v>
      </c>
      <c r="Y726" s="32">
        <f>SUM(Y725+X726)</f>
        <v>6.1200000000000729</v>
      </c>
      <c r="Z726" s="34">
        <f>IF(W726&lt;-49.99,0.98,-1)</f>
        <v>0.98</v>
      </c>
      <c r="AA726" s="34">
        <f>SUM(AA725+Table2[[#This Row],[Dob P/L]])</f>
        <v>-35.959999999999923</v>
      </c>
      <c r="AB726" s="34">
        <f>IF(V726=1.01,(U726-1)*98%,-1)</f>
        <v>-1</v>
      </c>
      <c r="AC726" s="34">
        <f>SUM(AC725+Table2[[#This Row],[Win P/L]])</f>
        <v>45.865200000000016</v>
      </c>
    </row>
    <row r="727" spans="1:29" x14ac:dyDescent="0.25">
      <c r="A727" s="58">
        <v>43742.711805555555</v>
      </c>
      <c r="B727" s="60" t="s">
        <v>634</v>
      </c>
      <c r="C727" s="60" t="s">
        <v>602</v>
      </c>
      <c r="D727" s="85">
        <v>4.5</v>
      </c>
      <c r="E727" s="85">
        <v>11</v>
      </c>
      <c r="F727" s="85">
        <v>0</v>
      </c>
      <c r="G727" s="85">
        <v>82</v>
      </c>
      <c r="H727" s="60" t="s">
        <v>603</v>
      </c>
      <c r="I727" s="85" t="s">
        <v>131</v>
      </c>
      <c r="J727" s="85">
        <v>33</v>
      </c>
      <c r="K727" s="61" t="s">
        <v>151</v>
      </c>
      <c r="L727" s="83" t="s">
        <v>127</v>
      </c>
      <c r="M727" s="83" t="s">
        <v>965</v>
      </c>
      <c r="N727" s="83" t="s">
        <v>167</v>
      </c>
      <c r="O727" s="83">
        <v>34</v>
      </c>
      <c r="P727" s="61">
        <v>0.7</v>
      </c>
      <c r="Q727" s="61" t="s">
        <v>724</v>
      </c>
      <c r="R727" s="61">
        <v>0.7</v>
      </c>
      <c r="S727" s="45" t="s">
        <v>696</v>
      </c>
      <c r="T727" s="62">
        <v>109.5</v>
      </c>
      <c r="U727" s="62">
        <v>7.46</v>
      </c>
      <c r="V727" s="62">
        <v>4.5999999999999996</v>
      </c>
      <c r="W727" s="62">
        <f>SUM(V727/U727)*100-100</f>
        <v>-38.337801608579092</v>
      </c>
      <c r="X727" s="34">
        <f>IF(W727&lt;-66.66,1.96,-1)</f>
        <v>-1</v>
      </c>
      <c r="Y727" s="32">
        <f>SUM(Y726+X727)</f>
        <v>5.1200000000000729</v>
      </c>
      <c r="Z727" s="34">
        <f>IF(W727&lt;-49.99,0.98,-1)</f>
        <v>-1</v>
      </c>
      <c r="AA727" s="34">
        <f>SUM(AA726+Table2[[#This Row],[Dob P/L]])</f>
        <v>-36.959999999999923</v>
      </c>
      <c r="AB727" s="34">
        <f>IF(V727=1.01,(U727-1)*98%,-1)</f>
        <v>-1</v>
      </c>
      <c r="AC727" s="34">
        <f>SUM(AC726+Table2[[#This Row],[Win P/L]])</f>
        <v>44.865200000000016</v>
      </c>
    </row>
    <row r="728" spans="1:29" x14ac:dyDescent="0.25">
      <c r="A728" s="52">
        <v>43742.715277777781</v>
      </c>
      <c r="B728" s="51" t="s">
        <v>949</v>
      </c>
      <c r="C728" s="51" t="s">
        <v>1126</v>
      </c>
      <c r="D728" s="84">
        <v>21</v>
      </c>
      <c r="E728" s="84">
        <v>16</v>
      </c>
      <c r="F728" s="84">
        <v>2</v>
      </c>
      <c r="G728" s="84"/>
      <c r="H728" s="51" t="s">
        <v>374</v>
      </c>
      <c r="I728" s="84" t="s">
        <v>219</v>
      </c>
      <c r="J728" s="84">
        <v>5</v>
      </c>
      <c r="K728" s="54" t="s">
        <v>220</v>
      </c>
      <c r="L728" s="78" t="s">
        <v>128</v>
      </c>
      <c r="M728" s="78" t="s">
        <v>512</v>
      </c>
      <c r="N728" s="78" t="s">
        <v>128</v>
      </c>
      <c r="O728" s="78">
        <v>9.5</v>
      </c>
      <c r="P728" s="54">
        <v>0.8</v>
      </c>
      <c r="Q728" s="54" t="s">
        <v>663</v>
      </c>
      <c r="R728" s="54">
        <v>0.8</v>
      </c>
      <c r="S728" s="20" t="s">
        <v>724</v>
      </c>
      <c r="T728" s="56">
        <v>28</v>
      </c>
      <c r="U728" s="56">
        <v>56.58</v>
      </c>
      <c r="V728" s="56">
        <v>55</v>
      </c>
      <c r="W728" s="56">
        <f>SUM(V728/U728)*100-100</f>
        <v>-2.7925061859314155</v>
      </c>
      <c r="X728" s="34">
        <f>IF(W728&lt;-66.66,1.96,-1)</f>
        <v>-1</v>
      </c>
      <c r="Y728" s="32">
        <f>SUM(Y727+X728)</f>
        <v>4.1200000000000729</v>
      </c>
      <c r="Z728" s="34">
        <f>IF(W728&lt;-49.99,0.98,-1)</f>
        <v>-1</v>
      </c>
      <c r="AA728" s="34">
        <f>SUM(AA727+Table2[[#This Row],[Dob P/L]])</f>
        <v>-37.959999999999923</v>
      </c>
      <c r="AB728" s="34">
        <f>IF(V728=1.01,(U728-1)*98%,-1)</f>
        <v>-1</v>
      </c>
      <c r="AC728" s="34">
        <f>SUM(AC727+Table2[[#This Row],[Win P/L]])</f>
        <v>43.865200000000016</v>
      </c>
    </row>
    <row r="729" spans="1:29" x14ac:dyDescent="0.25">
      <c r="A729" s="52">
        <v>43742.725694444445</v>
      </c>
      <c r="B729" s="51" t="s">
        <v>524</v>
      </c>
      <c r="C729" s="51" t="s">
        <v>982</v>
      </c>
      <c r="D729" s="84">
        <v>4.5</v>
      </c>
      <c r="E729" s="84">
        <v>13</v>
      </c>
      <c r="F729" s="84">
        <v>11</v>
      </c>
      <c r="G729" s="84">
        <v>61</v>
      </c>
      <c r="H729" s="51" t="s">
        <v>155</v>
      </c>
      <c r="I729" s="84" t="s">
        <v>128</v>
      </c>
      <c r="J729" s="84">
        <v>8</v>
      </c>
      <c r="K729" s="54" t="s">
        <v>739</v>
      </c>
      <c r="L729" s="78" t="s">
        <v>127</v>
      </c>
      <c r="M729" s="78" t="s">
        <v>1022</v>
      </c>
      <c r="N729" s="78" t="s">
        <v>128</v>
      </c>
      <c r="O729" s="78">
        <v>9.5</v>
      </c>
      <c r="P729" s="54">
        <v>0.75</v>
      </c>
      <c r="Q729" s="54" t="s">
        <v>663</v>
      </c>
      <c r="R729" s="54">
        <v>0.75</v>
      </c>
      <c r="S729" s="20" t="s">
        <v>740</v>
      </c>
      <c r="T729" s="56">
        <v>37</v>
      </c>
      <c r="U729" s="56">
        <v>4.68</v>
      </c>
      <c r="V729" s="56">
        <v>4.9000000000000004</v>
      </c>
      <c r="W729" s="56">
        <f>SUM(V729/U729)*100-100</f>
        <v>4.7008547008547055</v>
      </c>
      <c r="X729" s="34">
        <f>IF(W729&lt;-66.66,1.96,-1)</f>
        <v>-1</v>
      </c>
      <c r="Y729" s="32">
        <f>SUM(Y728+X729)</f>
        <v>3.1200000000000729</v>
      </c>
      <c r="Z729" s="34">
        <f>IF(W729&lt;-49.99,0.98,-1)</f>
        <v>-1</v>
      </c>
      <c r="AA729" s="34">
        <f>SUM(AA728+Table2[[#This Row],[Dob P/L]])</f>
        <v>-38.959999999999923</v>
      </c>
      <c r="AB729" s="34">
        <f>IF(V729=1.01,(U729-1)*98%,-1)</f>
        <v>-1</v>
      </c>
      <c r="AC729" s="34">
        <f>SUM(AC728+Table2[[#This Row],[Win P/L]])</f>
        <v>42.865200000000016</v>
      </c>
    </row>
    <row r="730" spans="1:29" x14ac:dyDescent="0.25">
      <c r="A730" s="52">
        <v>43742.729166666664</v>
      </c>
      <c r="B730" s="51" t="s">
        <v>206</v>
      </c>
      <c r="C730" s="51" t="s">
        <v>1122</v>
      </c>
      <c r="D730" s="84">
        <v>26</v>
      </c>
      <c r="E730" s="84">
        <v>78</v>
      </c>
      <c r="F730" s="84">
        <v>0</v>
      </c>
      <c r="G730" s="84"/>
      <c r="H730" s="51" t="s">
        <v>1123</v>
      </c>
      <c r="I730" s="84" t="s">
        <v>128</v>
      </c>
      <c r="J730" s="84">
        <v>5</v>
      </c>
      <c r="K730" s="54" t="s">
        <v>607</v>
      </c>
      <c r="L730" s="78" t="s">
        <v>127</v>
      </c>
      <c r="M730" s="78" t="s">
        <v>661</v>
      </c>
      <c r="N730" s="78" t="s">
        <v>127</v>
      </c>
      <c r="O730" s="78">
        <v>-11.5</v>
      </c>
      <c r="P730" s="54">
        <v>1</v>
      </c>
      <c r="Q730" s="54" t="s">
        <v>663</v>
      </c>
      <c r="R730" s="54">
        <v>1</v>
      </c>
      <c r="S730" s="20" t="s">
        <v>663</v>
      </c>
      <c r="T730" s="56">
        <v>47.5</v>
      </c>
      <c r="U730" s="56">
        <v>93.3</v>
      </c>
      <c r="V730" s="56">
        <v>65</v>
      </c>
      <c r="W730" s="56">
        <f>SUM(V730/U730)*100-100</f>
        <v>-30.332261521972129</v>
      </c>
      <c r="X730" s="34">
        <f>IF(W730&lt;-66.66,1.96,-1)</f>
        <v>-1</v>
      </c>
      <c r="Y730" s="32">
        <f>SUM(Y729+X730)</f>
        <v>2.1200000000000729</v>
      </c>
      <c r="Z730" s="34">
        <f>IF(W730&lt;-49.99,0.98,-1)</f>
        <v>-1</v>
      </c>
      <c r="AA730" s="34">
        <f>SUM(AA729+Table2[[#This Row],[Dob P/L]])</f>
        <v>-39.959999999999923</v>
      </c>
      <c r="AB730" s="34">
        <f>IF(V730=1.01,(U730-1)*98%,-1)</f>
        <v>-1</v>
      </c>
      <c r="AC730" s="34">
        <f>SUM(AC729+Table2[[#This Row],[Win P/L]])</f>
        <v>41.865200000000016</v>
      </c>
    </row>
    <row r="731" spans="1:29" x14ac:dyDescent="0.25">
      <c r="A731" s="52">
        <v>43742.729166666664</v>
      </c>
      <c r="B731" s="51" t="s">
        <v>206</v>
      </c>
      <c r="C731" s="51" t="s">
        <v>759</v>
      </c>
      <c r="D731" s="84">
        <v>21</v>
      </c>
      <c r="E731" s="84">
        <v>26</v>
      </c>
      <c r="F731" s="84">
        <v>0</v>
      </c>
      <c r="G731" s="84"/>
      <c r="H731" s="51"/>
      <c r="I731" s="84" t="s">
        <v>128</v>
      </c>
      <c r="J731" s="84">
        <v>4</v>
      </c>
      <c r="K731" s="54" t="s">
        <v>647</v>
      </c>
      <c r="L731" s="78" t="s">
        <v>131</v>
      </c>
      <c r="M731" s="78" t="s">
        <v>1124</v>
      </c>
      <c r="N731" s="78" t="s">
        <v>128</v>
      </c>
      <c r="O731" s="78">
        <v>9.5</v>
      </c>
      <c r="P731" s="54">
        <v>1</v>
      </c>
      <c r="Q731" s="54" t="s">
        <v>663</v>
      </c>
      <c r="R731" s="54">
        <v>1</v>
      </c>
      <c r="S731" s="20" t="s">
        <v>663</v>
      </c>
      <c r="T731" s="56">
        <v>38</v>
      </c>
      <c r="U731" s="56">
        <v>53.26</v>
      </c>
      <c r="V731" s="56">
        <v>16</v>
      </c>
      <c r="W731" s="56">
        <f>SUM(V731/U731)*100-100</f>
        <v>-69.95869320315434</v>
      </c>
      <c r="X731" s="34">
        <f>IF(W731&lt;-66.66,1.96,-1)</f>
        <v>1.96</v>
      </c>
      <c r="Y731" s="32">
        <f>SUM(Y730+X731)</f>
        <v>4.0800000000000729</v>
      </c>
      <c r="Z731" s="34">
        <f>IF(W731&lt;-49.99,0.98,-1)</f>
        <v>0.98</v>
      </c>
      <c r="AA731" s="34">
        <f>SUM(AA730+Table2[[#This Row],[Dob P/L]])</f>
        <v>-38.979999999999926</v>
      </c>
      <c r="AB731" s="34">
        <f>IF(V731=1.01,(U731-1)*98%,-1)</f>
        <v>-1</v>
      </c>
      <c r="AC731" s="34">
        <f>SUM(AC730+Table2[[#This Row],[Win P/L]])</f>
        <v>40.865200000000016</v>
      </c>
    </row>
    <row r="732" spans="1:29" x14ac:dyDescent="0.25">
      <c r="A732" s="52">
        <v>43742.729166666664</v>
      </c>
      <c r="B732" s="51" t="s">
        <v>206</v>
      </c>
      <c r="C732" s="51" t="s">
        <v>437</v>
      </c>
      <c r="D732" s="84">
        <v>17</v>
      </c>
      <c r="E732" s="84">
        <v>20</v>
      </c>
      <c r="F732" s="84">
        <v>0</v>
      </c>
      <c r="G732" s="84"/>
      <c r="H732" s="51" t="s">
        <v>438</v>
      </c>
      <c r="I732" s="84" t="s">
        <v>128</v>
      </c>
      <c r="J732" s="84">
        <v>7</v>
      </c>
      <c r="K732" s="54" t="s">
        <v>659</v>
      </c>
      <c r="L732" s="78" t="s">
        <v>127</v>
      </c>
      <c r="M732" s="78" t="s">
        <v>665</v>
      </c>
      <c r="N732" s="78" t="s">
        <v>127</v>
      </c>
      <c r="O732" s="78">
        <v>19</v>
      </c>
      <c r="P732" s="54">
        <v>0.85709999999999997</v>
      </c>
      <c r="Q732" s="54" t="s">
        <v>663</v>
      </c>
      <c r="R732" s="54">
        <v>0.8571428571428571</v>
      </c>
      <c r="S732" s="20" t="s">
        <v>716</v>
      </c>
      <c r="T732" s="56">
        <v>47</v>
      </c>
      <c r="U732" s="56">
        <v>40.82</v>
      </c>
      <c r="V732" s="56">
        <v>38</v>
      </c>
      <c r="W732" s="56">
        <f>SUM(V732/U732)*100-100</f>
        <v>-6.9083782459578629</v>
      </c>
      <c r="X732" s="34">
        <f>IF(W732&lt;-66.66,1.96,-1)</f>
        <v>-1</v>
      </c>
      <c r="Y732" s="32">
        <f>SUM(Y731+X732)</f>
        <v>3.0800000000000729</v>
      </c>
      <c r="Z732" s="34">
        <f>IF(W732&lt;-49.99,0.98,-1)</f>
        <v>-1</v>
      </c>
      <c r="AA732" s="34">
        <f>SUM(AA731+Table2[[#This Row],[Dob P/L]])</f>
        <v>-39.979999999999926</v>
      </c>
      <c r="AB732" s="34">
        <f>IF(V732=1.01,(U732-1)*98%,-1)</f>
        <v>-1</v>
      </c>
      <c r="AC732" s="34">
        <f>SUM(AC731+Table2[[#This Row],[Win P/L]])</f>
        <v>39.865200000000016</v>
      </c>
    </row>
    <row r="733" spans="1:29" x14ac:dyDescent="0.25">
      <c r="A733" s="52">
        <v>43742.760416666664</v>
      </c>
      <c r="B733" s="51" t="s">
        <v>949</v>
      </c>
      <c r="C733" s="51" t="s">
        <v>898</v>
      </c>
      <c r="D733" s="84">
        <v>9</v>
      </c>
      <c r="E733" s="84">
        <v>19</v>
      </c>
      <c r="F733" s="84">
        <v>10</v>
      </c>
      <c r="G733" s="84">
        <v>82</v>
      </c>
      <c r="H733" s="51" t="s">
        <v>615</v>
      </c>
      <c r="I733" s="84" t="s">
        <v>128</v>
      </c>
      <c r="J733" s="84">
        <v>6</v>
      </c>
      <c r="K733" s="54" t="s">
        <v>153</v>
      </c>
      <c r="L733" s="78" t="s">
        <v>127</v>
      </c>
      <c r="M733" s="78" t="s">
        <v>683</v>
      </c>
      <c r="N733" s="78" t="s">
        <v>127</v>
      </c>
      <c r="O733" s="78">
        <v>-11.5</v>
      </c>
      <c r="P733" s="54">
        <v>0.83330000000000004</v>
      </c>
      <c r="Q733" s="54" t="s">
        <v>671</v>
      </c>
      <c r="R733" s="54">
        <v>0.83333333333333337</v>
      </c>
      <c r="S733" s="20" t="s">
        <v>671</v>
      </c>
      <c r="T733" s="56">
        <v>37.5</v>
      </c>
      <c r="U733" s="56">
        <v>16.5</v>
      </c>
      <c r="V733" s="56">
        <v>5</v>
      </c>
      <c r="W733" s="56">
        <f>SUM(V733/U733)*100-100</f>
        <v>-69.696969696969688</v>
      </c>
      <c r="X733" s="34">
        <f>IF(W733&lt;-66.66,1.96,-1)</f>
        <v>1.96</v>
      </c>
      <c r="Y733" s="32">
        <f>SUM(Y732+X733)</f>
        <v>5.0400000000000729</v>
      </c>
      <c r="Z733" s="34">
        <f>IF(W733&lt;-49.99,0.98,-1)</f>
        <v>0.98</v>
      </c>
      <c r="AA733" s="34">
        <f>SUM(AA732+Table2[[#This Row],[Dob P/L]])</f>
        <v>-38.999999999999929</v>
      </c>
      <c r="AB733" s="34">
        <f>IF(V733=1.01,(U733-1)*98%,-1)</f>
        <v>-1</v>
      </c>
      <c r="AC733" s="34">
        <f>SUM(AC732+Table2[[#This Row],[Win P/L]])</f>
        <v>38.865200000000016</v>
      </c>
    </row>
    <row r="734" spans="1:29" x14ac:dyDescent="0.25">
      <c r="A734" s="52">
        <v>43742.770833333336</v>
      </c>
      <c r="B734" s="51" t="s">
        <v>524</v>
      </c>
      <c r="C734" s="51" t="s">
        <v>563</v>
      </c>
      <c r="D734" s="84">
        <v>9</v>
      </c>
      <c r="E734" s="84">
        <v>14</v>
      </c>
      <c r="F734" s="84">
        <v>2</v>
      </c>
      <c r="G734" s="84">
        <v>74</v>
      </c>
      <c r="H734" s="51" t="s">
        <v>163</v>
      </c>
      <c r="I734" s="84" t="s">
        <v>219</v>
      </c>
      <c r="J734" s="84">
        <v>8</v>
      </c>
      <c r="K734" s="54" t="s">
        <v>220</v>
      </c>
      <c r="L734" s="78" t="s">
        <v>129</v>
      </c>
      <c r="M734" s="78" t="s">
        <v>424</v>
      </c>
      <c r="N734" s="78" t="s">
        <v>127</v>
      </c>
      <c r="O734" s="78">
        <v>19</v>
      </c>
      <c r="P734" s="54">
        <v>0.75</v>
      </c>
      <c r="Q734" s="54" t="s">
        <v>663</v>
      </c>
      <c r="R734" s="54">
        <v>0.75</v>
      </c>
      <c r="S734" s="20" t="s">
        <v>740</v>
      </c>
      <c r="T734" s="56">
        <v>37</v>
      </c>
      <c r="U734" s="56">
        <v>22.75</v>
      </c>
      <c r="V734" s="56">
        <v>29</v>
      </c>
      <c r="W734" s="56">
        <f>SUM(V734/U734)*100-100</f>
        <v>27.47252747252746</v>
      </c>
      <c r="X734" s="34">
        <f>IF(W734&lt;-66.66,1.96,-1)</f>
        <v>-1</v>
      </c>
      <c r="Y734" s="32">
        <f>SUM(Y733+X734)</f>
        <v>4.0400000000000729</v>
      </c>
      <c r="Z734" s="34">
        <f>IF(W734&lt;-49.99,0.98,-1)</f>
        <v>-1</v>
      </c>
      <c r="AA734" s="34">
        <f>SUM(AA733+Table2[[#This Row],[Dob P/L]])</f>
        <v>-39.999999999999929</v>
      </c>
      <c r="AB734" s="34">
        <f>IF(V734=1.01,(U734-1)*98%,-1)</f>
        <v>-1</v>
      </c>
      <c r="AC734" s="34">
        <f>SUM(AC733+Table2[[#This Row],[Win P/L]])</f>
        <v>37.865200000000016</v>
      </c>
    </row>
    <row r="735" spans="1:29" x14ac:dyDescent="0.25">
      <c r="A735" s="52">
        <v>43742.854166666664</v>
      </c>
      <c r="B735" s="51" t="s">
        <v>524</v>
      </c>
      <c r="C735" s="51" t="s">
        <v>841</v>
      </c>
      <c r="D735" s="84">
        <v>13</v>
      </c>
      <c r="E735" s="84">
        <v>22</v>
      </c>
      <c r="F735" s="84">
        <v>1</v>
      </c>
      <c r="G735" s="84">
        <v>66</v>
      </c>
      <c r="H735" s="51" t="s">
        <v>315</v>
      </c>
      <c r="I735" s="84" t="s">
        <v>219</v>
      </c>
      <c r="J735" s="84">
        <v>4</v>
      </c>
      <c r="K735" s="54" t="s">
        <v>220</v>
      </c>
      <c r="L735" s="78" t="s">
        <v>127</v>
      </c>
      <c r="M735" s="78" t="s">
        <v>920</v>
      </c>
      <c r="N735" s="78" t="s">
        <v>128</v>
      </c>
      <c r="O735" s="78">
        <v>9.5</v>
      </c>
      <c r="P735" s="54">
        <v>1</v>
      </c>
      <c r="Q735" s="54" t="s">
        <v>663</v>
      </c>
      <c r="R735" s="54">
        <v>1</v>
      </c>
      <c r="S735" s="20" t="s">
        <v>663</v>
      </c>
      <c r="T735" s="56">
        <v>38</v>
      </c>
      <c r="U735" s="56">
        <v>70</v>
      </c>
      <c r="V735" s="56">
        <v>40</v>
      </c>
      <c r="W735" s="56">
        <f>SUM(V735/U735)*100-100</f>
        <v>-42.857142857142861</v>
      </c>
      <c r="X735" s="34">
        <f>IF(W735&lt;-66.66,1.96,-1)</f>
        <v>-1</v>
      </c>
      <c r="Y735" s="32">
        <f>SUM(Y734+X735)</f>
        <v>3.0400000000000729</v>
      </c>
      <c r="Z735" s="34">
        <f>IF(W735&lt;-49.99,0.98,-1)</f>
        <v>-1</v>
      </c>
      <c r="AA735" s="34">
        <f>SUM(AA734+Table2[[#This Row],[Dob P/L]])</f>
        <v>-40.999999999999929</v>
      </c>
      <c r="AB735" s="34">
        <f>IF(V735=1.01,(U735-1)*98%,-1)</f>
        <v>-1</v>
      </c>
      <c r="AC735" s="34">
        <f>SUM(AC734+Table2[[#This Row],[Win P/L]])</f>
        <v>36.865200000000016</v>
      </c>
    </row>
    <row r="736" spans="1:29" x14ac:dyDescent="0.25">
      <c r="A736" s="52">
        <v>43743.583333333336</v>
      </c>
      <c r="B736" s="51" t="s">
        <v>99</v>
      </c>
      <c r="C736" s="51" t="s">
        <v>1132</v>
      </c>
      <c r="D736" s="84">
        <v>17</v>
      </c>
      <c r="E736" s="84">
        <v>20</v>
      </c>
      <c r="F736" s="84">
        <v>5</v>
      </c>
      <c r="G736" s="84">
        <v>98</v>
      </c>
      <c r="H736" s="51" t="s">
        <v>274</v>
      </c>
      <c r="I736" s="84" t="s">
        <v>128</v>
      </c>
      <c r="J736" s="84">
        <v>6</v>
      </c>
      <c r="K736" s="54" t="s">
        <v>153</v>
      </c>
      <c r="L736" s="78" t="s">
        <v>129</v>
      </c>
      <c r="M736" s="78" t="s">
        <v>420</v>
      </c>
      <c r="N736" s="78" t="s">
        <v>127</v>
      </c>
      <c r="O736" s="78">
        <v>19</v>
      </c>
      <c r="P736" s="54">
        <v>1</v>
      </c>
      <c r="Q736" s="54" t="s">
        <v>663</v>
      </c>
      <c r="R736" s="54">
        <v>1</v>
      </c>
      <c r="S736" s="20" t="s">
        <v>663</v>
      </c>
      <c r="T736" s="56">
        <v>57</v>
      </c>
      <c r="U736" s="56">
        <v>30</v>
      </c>
      <c r="V736" s="56">
        <v>25</v>
      </c>
      <c r="W736" s="56">
        <f>SUM(V736/U736)*100-100</f>
        <v>-16.666666666666657</v>
      </c>
      <c r="X736" s="34">
        <f>IF(W736&lt;-66.66,1.96,-1)</f>
        <v>-1</v>
      </c>
      <c r="Y736" s="32">
        <f>SUM(Y735+X736)</f>
        <v>2.0400000000000729</v>
      </c>
      <c r="Z736" s="34">
        <f>IF(W736&lt;-49.99,0.98,-1)</f>
        <v>-1</v>
      </c>
      <c r="AA736" s="34">
        <f>SUM(AA735+Table2[[#This Row],[Dob P/L]])</f>
        <v>-41.999999999999929</v>
      </c>
      <c r="AB736" s="34">
        <f>IF(V736=1.01,(U736-1)*98%,-1)</f>
        <v>-1</v>
      </c>
      <c r="AC736" s="34">
        <f>SUM(AC735+Table2[[#This Row],[Win P/L]])</f>
        <v>35.865200000000016</v>
      </c>
    </row>
    <row r="737" spans="1:29" x14ac:dyDescent="0.25">
      <c r="A737" s="52">
        <v>43743.59375</v>
      </c>
      <c r="B737" s="51" t="s">
        <v>969</v>
      </c>
      <c r="C737" s="51" t="s">
        <v>1133</v>
      </c>
      <c r="D737" s="84">
        <v>21</v>
      </c>
      <c r="E737" s="84">
        <v>119</v>
      </c>
      <c r="F737" s="84">
        <v>20</v>
      </c>
      <c r="G737" s="84">
        <v>76</v>
      </c>
      <c r="H737" s="51" t="s">
        <v>23</v>
      </c>
      <c r="I737" s="84" t="s">
        <v>128</v>
      </c>
      <c r="J737" s="84">
        <v>3</v>
      </c>
      <c r="K737" s="54" t="s">
        <v>670</v>
      </c>
      <c r="L737" s="78" t="s">
        <v>128</v>
      </c>
      <c r="M737" s="78" t="s">
        <v>698</v>
      </c>
      <c r="N737" s="78" t="s">
        <v>219</v>
      </c>
      <c r="O737" s="78">
        <v>0</v>
      </c>
      <c r="P737" s="54">
        <v>1</v>
      </c>
      <c r="Q737" s="54" t="s">
        <v>663</v>
      </c>
      <c r="R737" s="54">
        <v>1</v>
      </c>
      <c r="S737" s="20" t="s">
        <v>663</v>
      </c>
      <c r="T737" s="56">
        <v>28.5</v>
      </c>
      <c r="U737" s="56">
        <v>75</v>
      </c>
      <c r="V737" s="56">
        <v>12.5</v>
      </c>
      <c r="W737" s="56">
        <f>SUM(V737/U737)*100-100</f>
        <v>-83.333333333333343</v>
      </c>
      <c r="X737" s="34">
        <f>IF(W737&lt;-66.66,1.96,-1)</f>
        <v>1.96</v>
      </c>
      <c r="Y737" s="32">
        <f>SUM(Y736+X737)</f>
        <v>4.0000000000000728</v>
      </c>
      <c r="Z737" s="34">
        <f>IF(W737&lt;-49.99,0.98,-1)</f>
        <v>0.98</v>
      </c>
      <c r="AA737" s="34">
        <f>SUM(AA736+Table2[[#This Row],[Dob P/L]])</f>
        <v>-41.019999999999932</v>
      </c>
      <c r="AB737" s="34">
        <f>IF(V737=1.01,(U737-1)*98%,-1)</f>
        <v>-1</v>
      </c>
      <c r="AC737" s="34">
        <f>SUM(AC736+Table2[[#This Row],[Win P/L]])</f>
        <v>34.865200000000016</v>
      </c>
    </row>
    <row r="738" spans="1:29" x14ac:dyDescent="0.25">
      <c r="A738" s="52">
        <v>43743.59375</v>
      </c>
      <c r="B738" s="51" t="s">
        <v>969</v>
      </c>
      <c r="C738" s="51" t="s">
        <v>853</v>
      </c>
      <c r="D738" s="84">
        <v>15</v>
      </c>
      <c r="E738" s="84">
        <v>15</v>
      </c>
      <c r="F738" s="84">
        <v>12</v>
      </c>
      <c r="G738" s="84">
        <v>89</v>
      </c>
      <c r="H738" s="51" t="s">
        <v>77</v>
      </c>
      <c r="I738" s="84" t="s">
        <v>127</v>
      </c>
      <c r="J738" s="84">
        <v>9</v>
      </c>
      <c r="K738" s="54" t="s">
        <v>735</v>
      </c>
      <c r="L738" s="78" t="s">
        <v>127</v>
      </c>
      <c r="M738" s="78" t="s">
        <v>951</v>
      </c>
      <c r="N738" s="78" t="s">
        <v>127</v>
      </c>
      <c r="O738" s="78">
        <v>-11.5</v>
      </c>
      <c r="P738" s="54">
        <v>0.77780000000000005</v>
      </c>
      <c r="Q738" s="54" t="s">
        <v>675</v>
      </c>
      <c r="R738" s="54">
        <v>0.77777777777777779</v>
      </c>
      <c r="S738" s="20" t="s">
        <v>675</v>
      </c>
      <c r="T738" s="56">
        <v>46.5</v>
      </c>
      <c r="U738" s="56">
        <v>36</v>
      </c>
      <c r="V738" s="56">
        <v>11.5</v>
      </c>
      <c r="W738" s="56">
        <f>SUM(V738/U738)*100-100</f>
        <v>-68.055555555555557</v>
      </c>
      <c r="X738" s="34">
        <f>IF(W738&lt;-66.66,1.96,-1)</f>
        <v>1.96</v>
      </c>
      <c r="Y738" s="32">
        <f>SUM(Y737+X738)</f>
        <v>5.9600000000000728</v>
      </c>
      <c r="Z738" s="34">
        <f>IF(W738&lt;-49.99,0.98,-1)</f>
        <v>0.98</v>
      </c>
      <c r="AA738" s="34">
        <f>SUM(AA737+Table2[[#This Row],[Dob P/L]])</f>
        <v>-40.039999999999935</v>
      </c>
      <c r="AB738" s="34">
        <f>IF(V738=1.01,(U738-1)*98%,-1)</f>
        <v>-1</v>
      </c>
      <c r="AC738" s="34">
        <f>SUM(AC737+Table2[[#This Row],[Win P/L]])</f>
        <v>33.865200000000016</v>
      </c>
    </row>
    <row r="739" spans="1:29" x14ac:dyDescent="0.25">
      <c r="A739" s="52">
        <v>43743.59375</v>
      </c>
      <c r="B739" s="51" t="s">
        <v>969</v>
      </c>
      <c r="C739" s="51" t="s">
        <v>1142</v>
      </c>
      <c r="D739" s="84">
        <v>26</v>
      </c>
      <c r="E739" s="84">
        <v>36</v>
      </c>
      <c r="F739" s="84">
        <v>29</v>
      </c>
      <c r="G739" s="84">
        <v>77</v>
      </c>
      <c r="H739" s="51" t="s">
        <v>1143</v>
      </c>
      <c r="I739" s="84" t="s">
        <v>128</v>
      </c>
      <c r="J739" s="84">
        <v>8</v>
      </c>
      <c r="K739" s="54" t="s">
        <v>739</v>
      </c>
      <c r="L739" s="78" t="s">
        <v>129</v>
      </c>
      <c r="M739" s="78" t="s">
        <v>1022</v>
      </c>
      <c r="N739" s="78" t="s">
        <v>127</v>
      </c>
      <c r="O739" s="78">
        <v>-11.5</v>
      </c>
      <c r="P739" s="54">
        <v>0.75</v>
      </c>
      <c r="Q739" s="54" t="s">
        <v>740</v>
      </c>
      <c r="R739" s="54">
        <v>0.75</v>
      </c>
      <c r="S739" s="20" t="s">
        <v>740</v>
      </c>
      <c r="T739" s="56">
        <v>37</v>
      </c>
      <c r="U739" s="56">
        <v>146</v>
      </c>
      <c r="V739" s="56">
        <v>100</v>
      </c>
      <c r="W739" s="56">
        <f>SUM(V739/U739)*100-100</f>
        <v>-31.506849315068493</v>
      </c>
      <c r="X739" s="34">
        <f>IF(W739&lt;-66.66,1.96,-1)</f>
        <v>-1</v>
      </c>
      <c r="Y739" s="32">
        <f>SUM(Y738+X739)</f>
        <v>4.9600000000000728</v>
      </c>
      <c r="Z739" s="34">
        <f>IF(W739&lt;-49.99,0.98,-1)</f>
        <v>-1</v>
      </c>
      <c r="AA739" s="34">
        <f>SUM(AA738+Table2[[#This Row],[Dob P/L]])</f>
        <v>-41.039999999999935</v>
      </c>
      <c r="AB739" s="34">
        <f>IF(V739=1.01,(U739-1)*98%,-1)</f>
        <v>-1</v>
      </c>
      <c r="AC739" s="34">
        <f>SUM(AC738+Table2[[#This Row],[Win P/L]])</f>
        <v>32.865200000000016</v>
      </c>
    </row>
    <row r="740" spans="1:29" x14ac:dyDescent="0.25">
      <c r="A740" s="52">
        <v>43743.59375</v>
      </c>
      <c r="B740" s="51" t="s">
        <v>969</v>
      </c>
      <c r="C740" s="51" t="s">
        <v>525</v>
      </c>
      <c r="D740" s="84">
        <v>11</v>
      </c>
      <c r="E740" s="84">
        <v>40</v>
      </c>
      <c r="F740" s="84">
        <v>23</v>
      </c>
      <c r="G740" s="84">
        <v>89</v>
      </c>
      <c r="H740" s="51" t="s">
        <v>895</v>
      </c>
      <c r="I740" s="84" t="s">
        <v>129</v>
      </c>
      <c r="J740" s="84">
        <v>7</v>
      </c>
      <c r="K740" s="54" t="s">
        <v>687</v>
      </c>
      <c r="L740" s="78" t="s">
        <v>127</v>
      </c>
      <c r="M740" s="78" t="s">
        <v>1146</v>
      </c>
      <c r="N740" s="78" t="s">
        <v>127</v>
      </c>
      <c r="O740" s="78">
        <v>-42</v>
      </c>
      <c r="P740" s="54">
        <v>0.71430000000000005</v>
      </c>
      <c r="Q740" s="54" t="s">
        <v>681</v>
      </c>
      <c r="R740" s="54">
        <v>0.7142857142857143</v>
      </c>
      <c r="S740" s="20" t="s">
        <v>681</v>
      </c>
      <c r="T740" s="56">
        <v>27.5</v>
      </c>
      <c r="U740" s="56">
        <v>38</v>
      </c>
      <c r="V740" s="56">
        <v>23</v>
      </c>
      <c r="W740" s="56">
        <f>SUM(V740/U740)*100-100</f>
        <v>-39.473684210526315</v>
      </c>
      <c r="X740" s="34">
        <f>IF(W740&lt;-66.66,1.96,-1)</f>
        <v>-1</v>
      </c>
      <c r="Y740" s="32">
        <f>SUM(Y739+X740)</f>
        <v>3.9600000000000728</v>
      </c>
      <c r="Z740" s="34">
        <f>IF(W740&lt;-49.99,0.98,-1)</f>
        <v>-1</v>
      </c>
      <c r="AA740" s="34">
        <f>SUM(AA739+Table2[[#This Row],[Dob P/L]])</f>
        <v>-42.039999999999935</v>
      </c>
      <c r="AB740" s="34">
        <f>IF(V740=1.01,(U740-1)*98%,-1)</f>
        <v>-1</v>
      </c>
      <c r="AC740" s="34">
        <f>SUM(AC739+Table2[[#This Row],[Win P/L]])</f>
        <v>31.865200000000016</v>
      </c>
    </row>
    <row r="741" spans="1:29" x14ac:dyDescent="0.25">
      <c r="A741" s="52">
        <v>43743.600694444445</v>
      </c>
      <c r="B741" s="51" t="s">
        <v>400</v>
      </c>
      <c r="C741" s="51" t="s">
        <v>343</v>
      </c>
      <c r="D741" s="84">
        <v>8</v>
      </c>
      <c r="E741" s="84">
        <v>25</v>
      </c>
      <c r="F741" s="84">
        <v>0</v>
      </c>
      <c r="G741" s="84">
        <v>117</v>
      </c>
      <c r="H741" s="51" t="s">
        <v>1140</v>
      </c>
      <c r="I741" s="84" t="s">
        <v>128</v>
      </c>
      <c r="J741" s="84">
        <v>9</v>
      </c>
      <c r="K741" s="54" t="s">
        <v>277</v>
      </c>
      <c r="L741" s="78" t="s">
        <v>129</v>
      </c>
      <c r="M741" s="78" t="s">
        <v>689</v>
      </c>
      <c r="N741" s="78" t="s">
        <v>128</v>
      </c>
      <c r="O741" s="78">
        <v>-21</v>
      </c>
      <c r="P741" s="54">
        <v>0.77780000000000005</v>
      </c>
      <c r="Q741" s="54" t="s">
        <v>663</v>
      </c>
      <c r="R741" s="54">
        <v>0.77777777777777779</v>
      </c>
      <c r="S741" s="20" t="s">
        <v>675</v>
      </c>
      <c r="T741" s="56">
        <v>46.5</v>
      </c>
      <c r="U741" s="56">
        <v>14.71</v>
      </c>
      <c r="V741" s="56">
        <v>4.7</v>
      </c>
      <c r="W741" s="56">
        <f>SUM(V741/U741)*100-100</f>
        <v>-68.048946295037382</v>
      </c>
      <c r="X741" s="34">
        <f>IF(W741&lt;-66.66,1.96,-1)</f>
        <v>1.96</v>
      </c>
      <c r="Y741" s="32">
        <f>SUM(Y740+X741)</f>
        <v>5.9200000000000728</v>
      </c>
      <c r="Z741" s="34">
        <f>IF(W741&lt;-49.99,0.98,-1)</f>
        <v>0.98</v>
      </c>
      <c r="AA741" s="34">
        <f>SUM(AA740+Table2[[#This Row],[Dob P/L]])</f>
        <v>-41.059999999999938</v>
      </c>
      <c r="AB741" s="34">
        <f>IF(V741=1.01,(U741-1)*98%,-1)</f>
        <v>-1</v>
      </c>
      <c r="AC741" s="34">
        <f>SUM(AC740+Table2[[#This Row],[Win P/L]])</f>
        <v>30.865200000000016</v>
      </c>
    </row>
    <row r="742" spans="1:29" x14ac:dyDescent="0.25">
      <c r="A742" s="57">
        <v>43743.600694444445</v>
      </c>
      <c r="B742" s="51" t="s">
        <v>400</v>
      </c>
      <c r="C742" s="51" t="s">
        <v>558</v>
      </c>
      <c r="D742" s="84">
        <v>3.5</v>
      </c>
      <c r="E742" s="84">
        <v>27</v>
      </c>
      <c r="F742" s="84">
        <v>0</v>
      </c>
      <c r="G742" s="84">
        <v>112</v>
      </c>
      <c r="H742" s="51" t="s">
        <v>559</v>
      </c>
      <c r="I742" s="84" t="s">
        <v>127</v>
      </c>
      <c r="J742" s="84">
        <v>18</v>
      </c>
      <c r="K742" s="54" t="s">
        <v>277</v>
      </c>
      <c r="L742" s="78" t="s">
        <v>129</v>
      </c>
      <c r="M742" s="78" t="s">
        <v>168</v>
      </c>
      <c r="N742" s="78" t="s">
        <v>129</v>
      </c>
      <c r="O742" s="78">
        <v>-2</v>
      </c>
      <c r="P742" s="54">
        <v>0.77780000000000005</v>
      </c>
      <c r="Q742" s="54" t="s">
        <v>1141</v>
      </c>
      <c r="R742" s="54">
        <v>0.77777777777777779</v>
      </c>
      <c r="S742" s="20" t="s">
        <v>675</v>
      </c>
      <c r="T742" s="56">
        <v>93</v>
      </c>
      <c r="U742" s="56">
        <v>4.93</v>
      </c>
      <c r="V742" s="56">
        <v>1.01</v>
      </c>
      <c r="W742" s="56">
        <f>SUM(V742/U742)*100-100</f>
        <v>-79.513184584178504</v>
      </c>
      <c r="X742" s="34">
        <f>IF(W742&lt;-66.66,1.96,-1)</f>
        <v>1.96</v>
      </c>
      <c r="Y742" s="32">
        <f>SUM(Y741+X742)</f>
        <v>7.8800000000000727</v>
      </c>
      <c r="Z742" s="34">
        <f>IF(W742&lt;-49.99,0.98,-1)</f>
        <v>0.98</v>
      </c>
      <c r="AA742" s="34">
        <f>SUM(AA741+Table2[[#This Row],[Dob P/L]])</f>
        <v>-40.079999999999941</v>
      </c>
      <c r="AB742" s="34">
        <f>IF(V742=1.01,(U742-1)*98%,-1)</f>
        <v>3.8513999999999995</v>
      </c>
      <c r="AC742" s="34">
        <f>SUM(AC741+Table2[[#This Row],[Win P/L]])</f>
        <v>34.716600000000014</v>
      </c>
    </row>
    <row r="743" spans="1:29" x14ac:dyDescent="0.25">
      <c r="A743" s="57">
        <v>43743.607638888891</v>
      </c>
      <c r="B743" s="51" t="s">
        <v>99</v>
      </c>
      <c r="C743" s="51" t="s">
        <v>1135</v>
      </c>
      <c r="D743" s="84">
        <v>4.5</v>
      </c>
      <c r="E743" s="84">
        <v>10</v>
      </c>
      <c r="F743" s="84">
        <v>4</v>
      </c>
      <c r="G743" s="84">
        <v>107</v>
      </c>
      <c r="H743" s="51" t="s">
        <v>396</v>
      </c>
      <c r="I743" s="84" t="s">
        <v>129</v>
      </c>
      <c r="J743" s="84">
        <v>7</v>
      </c>
      <c r="K743" s="54" t="s">
        <v>687</v>
      </c>
      <c r="L743" s="78" t="s">
        <v>129</v>
      </c>
      <c r="M743" s="78" t="s">
        <v>703</v>
      </c>
      <c r="N743" s="78" t="s">
        <v>219</v>
      </c>
      <c r="O743" s="78">
        <v>0</v>
      </c>
      <c r="P743" s="54">
        <v>0.85709999999999997</v>
      </c>
      <c r="Q743" s="54" t="s">
        <v>663</v>
      </c>
      <c r="R743" s="54">
        <v>0.8571428571428571</v>
      </c>
      <c r="S743" s="20" t="s">
        <v>716</v>
      </c>
      <c r="T743" s="56">
        <v>47</v>
      </c>
      <c r="U743" s="56">
        <v>5.1100000000000003</v>
      </c>
      <c r="V743" s="56">
        <v>3</v>
      </c>
      <c r="W743" s="56">
        <f>SUM(V743/U743)*100-100</f>
        <v>-41.291585127201571</v>
      </c>
      <c r="X743" s="34">
        <f>IF(W743&lt;-66.66,1.96,-1)</f>
        <v>-1</v>
      </c>
      <c r="Y743" s="32">
        <f>SUM(Y742+X743)</f>
        <v>6.8800000000000727</v>
      </c>
      <c r="Z743" s="34">
        <f>IF(W743&lt;-49.99,0.98,-1)</f>
        <v>-1</v>
      </c>
      <c r="AA743" s="34">
        <f>SUM(AA742+Table2[[#This Row],[Dob P/L]])</f>
        <v>-41.079999999999941</v>
      </c>
      <c r="AB743" s="34">
        <f>IF(V743=1.01,(U743-1)*98%,-1)</f>
        <v>-1</v>
      </c>
      <c r="AC743" s="34">
        <f>SUM(AC742+Table2[[#This Row],[Win P/L]])</f>
        <v>33.716600000000014</v>
      </c>
    </row>
    <row r="744" spans="1:29" x14ac:dyDescent="0.25">
      <c r="A744" s="57">
        <v>43743.607638888891</v>
      </c>
      <c r="B744" s="51" t="s">
        <v>99</v>
      </c>
      <c r="C744" s="51" t="s">
        <v>620</v>
      </c>
      <c r="D744" s="84">
        <v>9</v>
      </c>
      <c r="E744" s="84">
        <v>23</v>
      </c>
      <c r="F744" s="84">
        <v>5</v>
      </c>
      <c r="G744" s="84">
        <v>106</v>
      </c>
      <c r="H744" s="51" t="s">
        <v>95</v>
      </c>
      <c r="I744" s="84" t="s">
        <v>127</v>
      </c>
      <c r="J744" s="84">
        <v>10</v>
      </c>
      <c r="K744" s="54" t="s">
        <v>607</v>
      </c>
      <c r="L744" s="78" t="s">
        <v>127</v>
      </c>
      <c r="M744" s="78" t="s">
        <v>942</v>
      </c>
      <c r="N744" s="78" t="s">
        <v>129</v>
      </c>
      <c r="O744" s="78">
        <v>-2</v>
      </c>
      <c r="P744" s="54">
        <v>0.8</v>
      </c>
      <c r="Q744" s="54" t="s">
        <v>724</v>
      </c>
      <c r="R744" s="54">
        <v>0.8</v>
      </c>
      <c r="S744" s="20" t="s">
        <v>724</v>
      </c>
      <c r="T744" s="56">
        <v>56</v>
      </c>
      <c r="U744" s="56">
        <v>10.5</v>
      </c>
      <c r="V744" s="56">
        <v>2.1800000000000002</v>
      </c>
      <c r="W744" s="56">
        <f>SUM(V744/U744)*100-100</f>
        <v>-79.238095238095241</v>
      </c>
      <c r="X744" s="34">
        <f>IF(W744&lt;-66.66,1.96,-1)</f>
        <v>1.96</v>
      </c>
      <c r="Y744" s="32">
        <f>SUM(Y743+X744)</f>
        <v>8.8400000000000727</v>
      </c>
      <c r="Z744" s="34">
        <f>IF(W744&lt;-49.99,0.98,-1)</f>
        <v>0.98</v>
      </c>
      <c r="AA744" s="34">
        <f>SUM(AA743+Table2[[#This Row],[Dob P/L]])</f>
        <v>-40.099999999999945</v>
      </c>
      <c r="AB744" s="34">
        <f>IF(V744=1.01,(U744-1)*98%,-1)</f>
        <v>-1</v>
      </c>
      <c r="AC744" s="34">
        <f>SUM(AC743+Table2[[#This Row],[Win P/L]])</f>
        <v>32.716600000000014</v>
      </c>
    </row>
    <row r="745" spans="1:29" x14ac:dyDescent="0.25">
      <c r="A745" s="57">
        <v>43743.611111111109</v>
      </c>
      <c r="B745" s="51" t="s">
        <v>206</v>
      </c>
      <c r="C745" s="51" t="s">
        <v>1137</v>
      </c>
      <c r="D745" s="84">
        <v>9</v>
      </c>
      <c r="E745" s="84">
        <v>4</v>
      </c>
      <c r="F745" s="84">
        <v>0</v>
      </c>
      <c r="G745" s="84">
        <v>95</v>
      </c>
      <c r="H745" s="51" t="s">
        <v>1138</v>
      </c>
      <c r="I745" s="84" t="s">
        <v>219</v>
      </c>
      <c r="J745" s="84">
        <v>5</v>
      </c>
      <c r="K745" s="54" t="s">
        <v>220</v>
      </c>
      <c r="L745" s="78" t="s">
        <v>129</v>
      </c>
      <c r="M745" s="78" t="s">
        <v>158</v>
      </c>
      <c r="N745" s="78" t="s">
        <v>219</v>
      </c>
      <c r="O745" s="78">
        <v>0</v>
      </c>
      <c r="P745" s="54">
        <v>0.8</v>
      </c>
      <c r="Q745" s="54" t="s">
        <v>724</v>
      </c>
      <c r="R745" s="54">
        <v>0.8</v>
      </c>
      <c r="S745" s="20" t="s">
        <v>724</v>
      </c>
      <c r="T745" s="56">
        <v>28</v>
      </c>
      <c r="U745" s="56">
        <v>9</v>
      </c>
      <c r="V745" s="56">
        <v>5.8</v>
      </c>
      <c r="W745" s="56">
        <f>SUM(V745/U745)*100-100</f>
        <v>-35.555555555555557</v>
      </c>
      <c r="X745" s="34">
        <f>IF(W745&lt;-66.66,1.96,-1)</f>
        <v>-1</v>
      </c>
      <c r="Y745" s="32">
        <f>SUM(Y744+X745)</f>
        <v>7.8400000000000727</v>
      </c>
      <c r="Z745" s="34">
        <f>IF(W745&lt;-49.99,0.98,-1)</f>
        <v>-1</v>
      </c>
      <c r="AA745" s="34">
        <f>SUM(AA744+Table2[[#This Row],[Dob P/L]])</f>
        <v>-41.099999999999945</v>
      </c>
      <c r="AB745" s="34">
        <f>IF(V745=1.01,(U745-1)*98%,-1)</f>
        <v>-1</v>
      </c>
      <c r="AC745" s="34">
        <f>SUM(AC744+Table2[[#This Row],[Win P/L]])</f>
        <v>31.716600000000014</v>
      </c>
    </row>
    <row r="746" spans="1:29" x14ac:dyDescent="0.25">
      <c r="A746" s="57">
        <v>43743.611111111109</v>
      </c>
      <c r="B746" s="51" t="s">
        <v>206</v>
      </c>
      <c r="C746" s="51" t="s">
        <v>1147</v>
      </c>
      <c r="D746" s="84">
        <v>10</v>
      </c>
      <c r="E746" s="84">
        <v>7</v>
      </c>
      <c r="F746" s="84">
        <v>0</v>
      </c>
      <c r="G746" s="84">
        <v>91</v>
      </c>
      <c r="H746" s="51" t="s">
        <v>434</v>
      </c>
      <c r="I746" s="84" t="s">
        <v>219</v>
      </c>
      <c r="J746" s="84">
        <v>7</v>
      </c>
      <c r="K746" s="54" t="s">
        <v>220</v>
      </c>
      <c r="L746" s="78" t="s">
        <v>129</v>
      </c>
      <c r="M746" s="78" t="s">
        <v>630</v>
      </c>
      <c r="N746" s="78" t="s">
        <v>219</v>
      </c>
      <c r="O746" s="78">
        <v>0</v>
      </c>
      <c r="P746" s="54">
        <v>0.71430000000000005</v>
      </c>
      <c r="Q746" s="54" t="s">
        <v>681</v>
      </c>
      <c r="R746" s="54">
        <v>0.7142857142857143</v>
      </c>
      <c r="S746" s="20" t="s">
        <v>681</v>
      </c>
      <c r="T746" s="56">
        <v>27.5</v>
      </c>
      <c r="U746" s="56">
        <v>4.5999999999999996</v>
      </c>
      <c r="V746" s="56">
        <v>4</v>
      </c>
      <c r="W746" s="56">
        <f>SUM(V746/U746)*100-100</f>
        <v>-13.043478260869563</v>
      </c>
      <c r="X746" s="34">
        <f>IF(W746&lt;-66.66,1.96,-1)</f>
        <v>-1</v>
      </c>
      <c r="Y746" s="32">
        <f>SUM(Y745+X746)</f>
        <v>6.8400000000000727</v>
      </c>
      <c r="Z746" s="34">
        <f>IF(W746&lt;-49.99,0.98,-1)</f>
        <v>-1</v>
      </c>
      <c r="AA746" s="34">
        <f>SUM(AA745+Table2[[#This Row],[Dob P/L]])</f>
        <v>-42.099999999999945</v>
      </c>
      <c r="AB746" s="34">
        <f>IF(V746=1.01,(U746-1)*98%,-1)</f>
        <v>-1</v>
      </c>
      <c r="AC746" s="34">
        <f>SUM(AC745+Table2[[#This Row],[Win P/L]])</f>
        <v>30.716600000000014</v>
      </c>
    </row>
    <row r="747" spans="1:29" x14ac:dyDescent="0.25">
      <c r="A747" s="57">
        <v>43743.621527777781</v>
      </c>
      <c r="B747" s="51" t="s">
        <v>119</v>
      </c>
      <c r="C747" s="51" t="s">
        <v>426</v>
      </c>
      <c r="D747" s="84">
        <v>13</v>
      </c>
      <c r="E747" s="84">
        <v>43</v>
      </c>
      <c r="F747" s="84">
        <v>6</v>
      </c>
      <c r="G747" s="84">
        <v>101</v>
      </c>
      <c r="H747" s="51" t="s">
        <v>96</v>
      </c>
      <c r="I747" s="84" t="s">
        <v>128</v>
      </c>
      <c r="J747" s="84">
        <v>4</v>
      </c>
      <c r="K747" s="54" t="s">
        <v>647</v>
      </c>
      <c r="L747" s="78" t="s">
        <v>131</v>
      </c>
      <c r="M747" s="78" t="s">
        <v>512</v>
      </c>
      <c r="N747" s="78" t="s">
        <v>128</v>
      </c>
      <c r="O747" s="78">
        <v>9.5</v>
      </c>
      <c r="P747" s="54">
        <v>1</v>
      </c>
      <c r="Q747" s="54" t="s">
        <v>663</v>
      </c>
      <c r="R747" s="54">
        <v>1</v>
      </c>
      <c r="S747" s="20" t="s">
        <v>663</v>
      </c>
      <c r="T747" s="56">
        <v>38</v>
      </c>
      <c r="U747" s="56">
        <v>15.47</v>
      </c>
      <c r="V747" s="56">
        <v>12</v>
      </c>
      <c r="W747" s="56">
        <f>SUM(V747/U747)*100-100</f>
        <v>-22.430510665804775</v>
      </c>
      <c r="X747" s="34">
        <f>IF(W747&lt;-66.66,1.96,-1)</f>
        <v>-1</v>
      </c>
      <c r="Y747" s="32">
        <f>SUM(Y746+X747)</f>
        <v>5.8400000000000727</v>
      </c>
      <c r="Z747" s="34">
        <f>IF(W747&lt;-49.99,0.98,-1)</f>
        <v>-1</v>
      </c>
      <c r="AA747" s="34">
        <f>SUM(AA746+Table2[[#This Row],[Dob P/L]])</f>
        <v>-43.099999999999945</v>
      </c>
      <c r="AB747" s="34">
        <f>IF(V747=1.01,(U747-1)*98%,-1)</f>
        <v>-1</v>
      </c>
      <c r="AC747" s="34">
        <f>SUM(AC746+Table2[[#This Row],[Win P/L]])</f>
        <v>29.716600000000014</v>
      </c>
    </row>
    <row r="748" spans="1:29" x14ac:dyDescent="0.25">
      <c r="A748" s="57">
        <v>43743.621527777781</v>
      </c>
      <c r="B748" s="51" t="s">
        <v>119</v>
      </c>
      <c r="C748" s="51" t="s">
        <v>471</v>
      </c>
      <c r="D748" s="84">
        <v>21</v>
      </c>
      <c r="E748" s="84">
        <v>15</v>
      </c>
      <c r="F748" s="84">
        <v>2</v>
      </c>
      <c r="G748" s="84">
        <v>92</v>
      </c>
      <c r="H748" s="51" t="s">
        <v>315</v>
      </c>
      <c r="I748" s="84" t="s">
        <v>128</v>
      </c>
      <c r="J748" s="84">
        <v>7</v>
      </c>
      <c r="K748" s="54" t="s">
        <v>659</v>
      </c>
      <c r="L748" s="78" t="s">
        <v>128</v>
      </c>
      <c r="M748" s="78" t="s">
        <v>1136</v>
      </c>
      <c r="N748" s="78" t="s">
        <v>129</v>
      </c>
      <c r="O748" s="78">
        <v>28.5</v>
      </c>
      <c r="P748" s="54">
        <v>0.85709999999999997</v>
      </c>
      <c r="Q748" s="54" t="s">
        <v>716</v>
      </c>
      <c r="R748" s="54">
        <v>0.8571428571428571</v>
      </c>
      <c r="S748" s="20" t="s">
        <v>716</v>
      </c>
      <c r="T748" s="56">
        <v>47</v>
      </c>
      <c r="U748" s="56">
        <v>24.31</v>
      </c>
      <c r="V748" s="56">
        <v>12</v>
      </c>
      <c r="W748" s="56">
        <f>SUM(V748/U748)*100-100</f>
        <v>-50.637597696421224</v>
      </c>
      <c r="X748" s="34">
        <f>IF(W748&lt;-66.66,1.96,-1)</f>
        <v>-1</v>
      </c>
      <c r="Y748" s="32">
        <f>SUM(Y747+X748)</f>
        <v>4.8400000000000727</v>
      </c>
      <c r="Z748" s="34">
        <f>IF(W748&lt;-49.99,0.98,-1)</f>
        <v>0.98</v>
      </c>
      <c r="AA748" s="34">
        <f>SUM(AA747+Table2[[#This Row],[Dob P/L]])</f>
        <v>-42.119999999999948</v>
      </c>
      <c r="AB748" s="34">
        <f>IF(V748=1.01,(U748-1)*98%,-1)</f>
        <v>-1</v>
      </c>
      <c r="AC748" s="34">
        <f>SUM(AC747+Table2[[#This Row],[Win P/L]])</f>
        <v>28.716600000000014</v>
      </c>
    </row>
    <row r="749" spans="1:29" x14ac:dyDescent="0.25">
      <c r="A749" s="58">
        <v>43743.621527777781</v>
      </c>
      <c r="B749" s="60" t="s">
        <v>119</v>
      </c>
      <c r="C749" s="60" t="s">
        <v>1148</v>
      </c>
      <c r="D749" s="85">
        <v>15</v>
      </c>
      <c r="E749" s="85">
        <v>21</v>
      </c>
      <c r="F749" s="85">
        <v>16</v>
      </c>
      <c r="G749" s="85">
        <v>91</v>
      </c>
      <c r="H749" s="60" t="s">
        <v>103</v>
      </c>
      <c r="I749" s="85" t="s">
        <v>129</v>
      </c>
      <c r="J749" s="85">
        <v>7</v>
      </c>
      <c r="K749" s="61" t="s">
        <v>687</v>
      </c>
      <c r="L749" s="83" t="s">
        <v>128</v>
      </c>
      <c r="M749" s="83" t="s">
        <v>665</v>
      </c>
      <c r="N749" s="83" t="s">
        <v>128</v>
      </c>
      <c r="O749" s="83">
        <v>-21</v>
      </c>
      <c r="P749" s="61">
        <v>0.71430000000000005</v>
      </c>
      <c r="Q749" s="61" t="s">
        <v>716</v>
      </c>
      <c r="R749" s="61">
        <v>0.7142857142857143</v>
      </c>
      <c r="S749" s="45" t="s">
        <v>681</v>
      </c>
      <c r="T749" s="62">
        <v>27.5</v>
      </c>
      <c r="U749" s="62">
        <v>65</v>
      </c>
      <c r="V749" s="62">
        <v>38</v>
      </c>
      <c r="W749" s="62">
        <f>SUM(V749/U749)*100-100</f>
        <v>-41.538461538461533</v>
      </c>
      <c r="X749" s="34">
        <f>IF(W749&lt;-66.66,1.96,-1)</f>
        <v>-1</v>
      </c>
      <c r="Y749" s="32">
        <f>SUM(Y748+X749)</f>
        <v>3.8400000000000727</v>
      </c>
      <c r="Z749" s="34">
        <f>IF(W749&lt;-49.99,0.98,-1)</f>
        <v>-1</v>
      </c>
      <c r="AA749" s="34">
        <f>SUM(AA748+Table2[[#This Row],[Dob P/L]])</f>
        <v>-43.119999999999948</v>
      </c>
      <c r="AB749" s="34">
        <f>IF(V749=1.01,(U749-1)*98%,-1)</f>
        <v>-1</v>
      </c>
      <c r="AC749" s="34">
        <f>SUM(AC748+Table2[[#This Row],[Win P/L]])</f>
        <v>27.716600000000014</v>
      </c>
    </row>
    <row r="750" spans="1:29" x14ac:dyDescent="0.25">
      <c r="A750" s="52">
        <v>43743.621527777781</v>
      </c>
      <c r="B750" s="51" t="s">
        <v>119</v>
      </c>
      <c r="C750" s="51" t="s">
        <v>1149</v>
      </c>
      <c r="D750" s="84">
        <v>6.5</v>
      </c>
      <c r="E750" s="84">
        <v>45</v>
      </c>
      <c r="F750" s="84">
        <v>9</v>
      </c>
      <c r="G750" s="84">
        <v>101</v>
      </c>
      <c r="H750" s="51" t="s">
        <v>121</v>
      </c>
      <c r="I750" s="84" t="s">
        <v>131</v>
      </c>
      <c r="J750" s="84">
        <v>7</v>
      </c>
      <c r="K750" s="54" t="s">
        <v>715</v>
      </c>
      <c r="L750" s="78" t="s">
        <v>127</v>
      </c>
      <c r="M750" s="78" t="s">
        <v>756</v>
      </c>
      <c r="N750" s="78" t="s">
        <v>129</v>
      </c>
      <c r="O750" s="78">
        <v>-32.5</v>
      </c>
      <c r="P750" s="54">
        <v>0.71430000000000005</v>
      </c>
      <c r="Q750" s="54" t="s">
        <v>681</v>
      </c>
      <c r="R750" s="54">
        <v>0.7142857142857143</v>
      </c>
      <c r="S750" s="20" t="s">
        <v>681</v>
      </c>
      <c r="T750" s="56">
        <v>27.5</v>
      </c>
      <c r="U750" s="56">
        <v>8.4</v>
      </c>
      <c r="V750" s="56">
        <v>2.1</v>
      </c>
      <c r="W750" s="62">
        <f>SUM(V750/U750)*100-100</f>
        <v>-75</v>
      </c>
      <c r="X750" s="34">
        <f>IF(W750&lt;-66.66,1.96,-1)</f>
        <v>1.96</v>
      </c>
      <c r="Y750" s="32">
        <f>SUM(Y749+X750)</f>
        <v>5.8000000000000727</v>
      </c>
      <c r="Z750" s="34">
        <f>IF(W750&lt;-49.99,0.98,-1)</f>
        <v>0.98</v>
      </c>
      <c r="AA750" s="34">
        <f>SUM(AA749+Table2[[#This Row],[Dob P/L]])</f>
        <v>-42.139999999999951</v>
      </c>
      <c r="AB750" s="34">
        <f>IF(V750=1.01,(U750-1)*98%,-1)</f>
        <v>-1</v>
      </c>
      <c r="AC750" s="34">
        <f>SUM(AC749+Table2[[#This Row],[Win P/L]])</f>
        <v>26.716600000000014</v>
      </c>
    </row>
    <row r="751" spans="1:29" x14ac:dyDescent="0.25">
      <c r="A751" s="52">
        <v>43743.625</v>
      </c>
      <c r="B751" s="51" t="s">
        <v>400</v>
      </c>
      <c r="C751" s="51" t="s">
        <v>1144</v>
      </c>
      <c r="D751" s="84">
        <v>4</v>
      </c>
      <c r="E751" s="84">
        <v>171</v>
      </c>
      <c r="F751" s="84">
        <v>0</v>
      </c>
      <c r="G751" s="84">
        <v>140</v>
      </c>
      <c r="H751" s="51" t="s">
        <v>990</v>
      </c>
      <c r="I751" s="84" t="s">
        <v>130</v>
      </c>
      <c r="J751" s="84">
        <v>16</v>
      </c>
      <c r="K751" s="54" t="s">
        <v>880</v>
      </c>
      <c r="L751" s="78" t="s">
        <v>128</v>
      </c>
      <c r="M751" s="78" t="s">
        <v>1139</v>
      </c>
      <c r="N751" s="78" t="s">
        <v>129</v>
      </c>
      <c r="O751" s="78">
        <v>-2</v>
      </c>
      <c r="P751" s="54">
        <v>0.75</v>
      </c>
      <c r="Q751" s="54" t="s">
        <v>806</v>
      </c>
      <c r="R751" s="54">
        <v>0.75</v>
      </c>
      <c r="S751" s="20" t="s">
        <v>740</v>
      </c>
      <c r="T751" s="56">
        <v>74</v>
      </c>
      <c r="U751" s="56">
        <v>3.7</v>
      </c>
      <c r="V751" s="56">
        <v>2.8</v>
      </c>
      <c r="W751" s="62">
        <f>SUM(V751/U751)*100-100</f>
        <v>-24.324324324324337</v>
      </c>
      <c r="X751" s="34">
        <f>IF(W751&lt;-66.66,1.96,-1)</f>
        <v>-1</v>
      </c>
      <c r="Y751" s="32">
        <f>SUM(Y750+X751)</f>
        <v>4.8000000000000727</v>
      </c>
      <c r="Z751" s="34">
        <f>IF(W751&lt;-49.99,0.98,-1)</f>
        <v>-1</v>
      </c>
      <c r="AA751" s="34">
        <f>SUM(AA750+Table2[[#This Row],[Dob P/L]])</f>
        <v>-43.139999999999951</v>
      </c>
      <c r="AB751" s="34">
        <f>IF(V751=1.01,(U751-1)*98%,-1)</f>
        <v>-1</v>
      </c>
      <c r="AC751" s="34">
        <f>SUM(AC750+Table2[[#This Row],[Win P/L]])</f>
        <v>25.716600000000014</v>
      </c>
    </row>
    <row r="752" spans="1:29" x14ac:dyDescent="0.25">
      <c r="A752" s="52">
        <v>43743.642361111109</v>
      </c>
      <c r="B752" s="51" t="s">
        <v>969</v>
      </c>
      <c r="C752" s="51" t="s">
        <v>1145</v>
      </c>
      <c r="D752" s="84">
        <v>4.5</v>
      </c>
      <c r="E752" s="84">
        <v>21</v>
      </c>
      <c r="F752" s="84">
        <v>2</v>
      </c>
      <c r="G752" s="84">
        <v>116</v>
      </c>
      <c r="H752" s="51" t="s">
        <v>118</v>
      </c>
      <c r="I752" s="84" t="s">
        <v>123</v>
      </c>
      <c r="J752" s="84">
        <v>12</v>
      </c>
      <c r="K752" s="54" t="s">
        <v>762</v>
      </c>
      <c r="L752" s="78" t="s">
        <v>127</v>
      </c>
      <c r="M752" s="78" t="s">
        <v>519</v>
      </c>
      <c r="N752" s="78" t="s">
        <v>131</v>
      </c>
      <c r="O752" s="78">
        <v>-23</v>
      </c>
      <c r="P752" s="54">
        <v>0.75</v>
      </c>
      <c r="Q752" s="54" t="s">
        <v>740</v>
      </c>
      <c r="R752" s="54">
        <v>0.75</v>
      </c>
      <c r="S752" s="20" t="s">
        <v>740</v>
      </c>
      <c r="T752" s="56">
        <v>55.5</v>
      </c>
      <c r="U752" s="56">
        <v>3.84</v>
      </c>
      <c r="V752" s="56">
        <v>2</v>
      </c>
      <c r="W752" s="62">
        <f>SUM(V752/U752)*100-100</f>
        <v>-47.916666666666664</v>
      </c>
      <c r="X752" s="34">
        <f>IF(W752&lt;-66.66,1.96,-1)</f>
        <v>-1</v>
      </c>
      <c r="Y752" s="32">
        <f>SUM(Y751+X752)</f>
        <v>3.8000000000000727</v>
      </c>
      <c r="Z752" s="34">
        <f>IF(W752&lt;-49.99,0.98,-1)</f>
        <v>-1</v>
      </c>
      <c r="AA752" s="34">
        <f>SUM(AA751+Table2[[#This Row],[Dob P/L]])</f>
        <v>-44.139999999999951</v>
      </c>
      <c r="AB752" s="34">
        <f>IF(V752=1.01,(U752-1)*98%,-1)</f>
        <v>-1</v>
      </c>
      <c r="AC752" s="34">
        <f>SUM(AC751+Table2[[#This Row],[Win P/L]])</f>
        <v>24.716600000000014</v>
      </c>
    </row>
    <row r="753" spans="1:29" x14ac:dyDescent="0.25">
      <c r="A753" s="52">
        <v>43743.649305555555</v>
      </c>
      <c r="B753" s="51" t="s">
        <v>119</v>
      </c>
      <c r="C753" s="51" t="s">
        <v>1150</v>
      </c>
      <c r="D753" s="84">
        <v>3.75</v>
      </c>
      <c r="E753" s="84">
        <v>157</v>
      </c>
      <c r="F753" s="84">
        <v>2</v>
      </c>
      <c r="G753" s="84">
        <v>106</v>
      </c>
      <c r="H753" s="51" t="s">
        <v>1151</v>
      </c>
      <c r="I753" s="84" t="s">
        <v>129</v>
      </c>
      <c r="J753" s="84">
        <v>7</v>
      </c>
      <c r="K753" s="54" t="s">
        <v>687</v>
      </c>
      <c r="L753" s="78" t="s">
        <v>128</v>
      </c>
      <c r="M753" s="78" t="s">
        <v>1042</v>
      </c>
      <c r="N753" s="78" t="s">
        <v>219</v>
      </c>
      <c r="O753" s="78">
        <v>0</v>
      </c>
      <c r="P753" s="54">
        <v>0.71430000000000005</v>
      </c>
      <c r="Q753" s="54" t="s">
        <v>716</v>
      </c>
      <c r="R753" s="54">
        <v>0.7142857142857143</v>
      </c>
      <c r="S753" s="20" t="s">
        <v>681</v>
      </c>
      <c r="T753" s="56">
        <v>27.5</v>
      </c>
      <c r="U753" s="56">
        <v>4.5</v>
      </c>
      <c r="V753" s="56">
        <v>2.9</v>
      </c>
      <c r="W753" s="62">
        <f>SUM(V753/U753)*100-100</f>
        <v>-35.555555555555557</v>
      </c>
      <c r="X753" s="34">
        <f>IF(W753&lt;-66.66,1.96,-1)</f>
        <v>-1</v>
      </c>
      <c r="Y753" s="32">
        <f>SUM(Y752+X753)</f>
        <v>2.8000000000000727</v>
      </c>
      <c r="Z753" s="34">
        <f>IF(W753&lt;-49.99,0.98,-1)</f>
        <v>-1</v>
      </c>
      <c r="AA753" s="34">
        <f>SUM(AA752+Table2[[#This Row],[Dob P/L]])</f>
        <v>-45.139999999999951</v>
      </c>
      <c r="AB753" s="34">
        <f>IF(V753=1.01,(U753-1)*98%,-1)</f>
        <v>-1</v>
      </c>
      <c r="AC753" s="34">
        <f>SUM(AC752+Table2[[#This Row],[Win P/L]])</f>
        <v>23.716600000000014</v>
      </c>
    </row>
    <row r="754" spans="1:29" x14ac:dyDescent="0.25">
      <c r="A754" s="52">
        <v>43743.652777777781</v>
      </c>
      <c r="B754" s="51" t="s">
        <v>99</v>
      </c>
      <c r="C754" s="51" t="s">
        <v>1152</v>
      </c>
      <c r="D754" s="84">
        <v>13</v>
      </c>
      <c r="E754" s="84">
        <v>14</v>
      </c>
      <c r="F754" s="84">
        <v>10</v>
      </c>
      <c r="G754" s="84">
        <v>108</v>
      </c>
      <c r="H754" s="51" t="s">
        <v>92</v>
      </c>
      <c r="I754" s="84" t="s">
        <v>139</v>
      </c>
      <c r="J754" s="84">
        <v>20</v>
      </c>
      <c r="K754" s="54" t="s">
        <v>1153</v>
      </c>
      <c r="L754" s="78" t="s">
        <v>131</v>
      </c>
      <c r="M754" s="78" t="s">
        <v>743</v>
      </c>
      <c r="N754" s="78" t="s">
        <v>139</v>
      </c>
      <c r="O754" s="78">
        <v>-55.5</v>
      </c>
      <c r="P754" s="54">
        <v>0.7</v>
      </c>
      <c r="Q754" s="54" t="s">
        <v>724</v>
      </c>
      <c r="R754" s="54">
        <v>0.7</v>
      </c>
      <c r="S754" s="20" t="s">
        <v>696</v>
      </c>
      <c r="T754" s="56">
        <v>73</v>
      </c>
      <c r="U754" s="56">
        <v>18.5</v>
      </c>
      <c r="V754" s="56">
        <v>9.1999999999999993</v>
      </c>
      <c r="W754" s="62">
        <f>SUM(V754/U754)*100-100</f>
        <v>-50.270270270270274</v>
      </c>
      <c r="X754" s="34">
        <f>IF(W754&lt;-66.66,1.96,-1)</f>
        <v>-1</v>
      </c>
      <c r="Y754" s="32">
        <f>SUM(Y753+X754)</f>
        <v>1.8000000000000727</v>
      </c>
      <c r="Z754" s="34">
        <f>IF(W754&lt;-49.99,0.98,-1)</f>
        <v>0.98</v>
      </c>
      <c r="AA754" s="34">
        <f>SUM(AA753+Table2[[#This Row],[Dob P/L]])</f>
        <v>-44.159999999999954</v>
      </c>
      <c r="AB754" s="34">
        <f>IF(V754=1.01,(U754-1)*98%,-1)</f>
        <v>-1</v>
      </c>
      <c r="AC754" s="34">
        <f>SUM(AC753+Table2[[#This Row],[Win P/L]])</f>
        <v>22.716600000000014</v>
      </c>
    </row>
    <row r="755" spans="1:29" x14ac:dyDescent="0.25">
      <c r="A755" s="52">
        <v>43743.659722222219</v>
      </c>
      <c r="B755" s="51" t="s">
        <v>206</v>
      </c>
      <c r="C755" s="51" t="s">
        <v>886</v>
      </c>
      <c r="D755" s="84">
        <v>10</v>
      </c>
      <c r="E755" s="84">
        <v>21</v>
      </c>
      <c r="F755" s="84">
        <v>0</v>
      </c>
      <c r="G755" s="84">
        <v>128</v>
      </c>
      <c r="H755" s="51" t="s">
        <v>360</v>
      </c>
      <c r="I755" s="84" t="s">
        <v>128</v>
      </c>
      <c r="J755" s="84">
        <v>8</v>
      </c>
      <c r="K755" s="54" t="s">
        <v>739</v>
      </c>
      <c r="L755" s="78" t="s">
        <v>127</v>
      </c>
      <c r="M755" s="78" t="s">
        <v>421</v>
      </c>
      <c r="N755" s="78" t="s">
        <v>128</v>
      </c>
      <c r="O755" s="78">
        <v>9.5</v>
      </c>
      <c r="P755" s="54">
        <v>0.75</v>
      </c>
      <c r="Q755" s="54" t="s">
        <v>663</v>
      </c>
      <c r="R755" s="54">
        <v>0.75</v>
      </c>
      <c r="S755" s="20" t="s">
        <v>740</v>
      </c>
      <c r="T755" s="56">
        <v>37</v>
      </c>
      <c r="U755" s="56">
        <v>11.5</v>
      </c>
      <c r="V755" s="56">
        <v>4.3</v>
      </c>
      <c r="W755" s="62">
        <f>SUM(V755/U755)*100-100</f>
        <v>-62.608695652173914</v>
      </c>
      <c r="X755" s="34">
        <f>IF(W755&lt;-66.66,1.96,-1)</f>
        <v>-1</v>
      </c>
      <c r="Y755" s="32">
        <f>SUM(Y754+X755)</f>
        <v>0.80000000000007265</v>
      </c>
      <c r="Z755" s="34">
        <f>IF(W755&lt;-49.99,0.98,-1)</f>
        <v>0.98</v>
      </c>
      <c r="AA755" s="34">
        <f>SUM(AA754+Table2[[#This Row],[Dob P/L]])</f>
        <v>-43.179999999999957</v>
      </c>
      <c r="AB755" s="34">
        <f>IF(V755=1.01,(U755-1)*98%,-1)</f>
        <v>-1</v>
      </c>
      <c r="AC755" s="34">
        <f>SUM(AC754+Table2[[#This Row],[Win P/L]])</f>
        <v>21.716600000000014</v>
      </c>
    </row>
    <row r="756" spans="1:29" x14ac:dyDescent="0.25">
      <c r="A756" s="52">
        <v>43743.673611111109</v>
      </c>
      <c r="B756" s="51" t="s">
        <v>119</v>
      </c>
      <c r="C756" s="51" t="s">
        <v>466</v>
      </c>
      <c r="D756" s="84">
        <v>9</v>
      </c>
      <c r="E756" s="84">
        <v>14</v>
      </c>
      <c r="F756" s="84">
        <v>5</v>
      </c>
      <c r="G756" s="84">
        <v>91</v>
      </c>
      <c r="H756" s="51" t="s">
        <v>258</v>
      </c>
      <c r="I756" s="84" t="s">
        <v>131</v>
      </c>
      <c r="J756" s="84">
        <v>14</v>
      </c>
      <c r="K756" s="54" t="s">
        <v>684</v>
      </c>
      <c r="L756" s="78" t="s">
        <v>127</v>
      </c>
      <c r="M756" s="78" t="s">
        <v>942</v>
      </c>
      <c r="N756" s="78" t="s">
        <v>131</v>
      </c>
      <c r="O756" s="78">
        <v>7.5</v>
      </c>
      <c r="P756" s="54">
        <v>0.71430000000000005</v>
      </c>
      <c r="Q756" s="54" t="s">
        <v>814</v>
      </c>
      <c r="R756" s="54">
        <v>0.7142857142857143</v>
      </c>
      <c r="S756" s="20" t="s">
        <v>681</v>
      </c>
      <c r="T756" s="56">
        <v>55</v>
      </c>
      <c r="U756" s="56">
        <v>15.5</v>
      </c>
      <c r="V756" s="56">
        <v>10</v>
      </c>
      <c r="W756" s="62">
        <f>SUM(V756/U756)*100-100</f>
        <v>-35.483870967741936</v>
      </c>
      <c r="X756" s="34">
        <f>IF(W756&lt;-66.66,1.96,-1)</f>
        <v>-1</v>
      </c>
      <c r="Y756" s="32">
        <f>SUM(Y755+X756)</f>
        <v>-0.19999999999992735</v>
      </c>
      <c r="Z756" s="34">
        <f>IF(W756&lt;-49.99,0.98,-1)</f>
        <v>-1</v>
      </c>
      <c r="AA756" s="34">
        <f>SUM(AA755+Table2[[#This Row],[Dob P/L]])</f>
        <v>-44.179999999999957</v>
      </c>
      <c r="AB756" s="34">
        <f>IF(V756=1.01,(U756-1)*98%,-1)</f>
        <v>-1</v>
      </c>
      <c r="AC756" s="34">
        <f>SUM(AC755+Table2[[#This Row],[Win P/L]])</f>
        <v>20.716600000000014</v>
      </c>
    </row>
    <row r="757" spans="1:29" x14ac:dyDescent="0.25">
      <c r="A757" s="52">
        <v>43743.677083333336</v>
      </c>
      <c r="B757" s="51" t="s">
        <v>99</v>
      </c>
      <c r="C757" s="51" t="s">
        <v>1032</v>
      </c>
      <c r="D757" s="84">
        <v>21</v>
      </c>
      <c r="E757" s="84">
        <v>8</v>
      </c>
      <c r="F757" s="84">
        <v>1</v>
      </c>
      <c r="G757" s="84">
        <v>94</v>
      </c>
      <c r="H757" s="51" t="s">
        <v>110</v>
      </c>
      <c r="I757" s="84" t="s">
        <v>128</v>
      </c>
      <c r="J757" s="84">
        <v>10</v>
      </c>
      <c r="K757" s="54" t="s">
        <v>140</v>
      </c>
      <c r="L757" s="78" t="s">
        <v>127</v>
      </c>
      <c r="M757" s="78" t="s">
        <v>751</v>
      </c>
      <c r="N757" s="78" t="s">
        <v>128</v>
      </c>
      <c r="O757" s="78">
        <v>9.5</v>
      </c>
      <c r="P757" s="54">
        <v>0.8</v>
      </c>
      <c r="Q757" s="54" t="s">
        <v>821</v>
      </c>
      <c r="R757" s="54">
        <v>0.8</v>
      </c>
      <c r="S757" s="20" t="s">
        <v>724</v>
      </c>
      <c r="T757" s="56">
        <v>56</v>
      </c>
      <c r="U757" s="56">
        <v>53</v>
      </c>
      <c r="V757" s="56">
        <v>17</v>
      </c>
      <c r="W757" s="62">
        <f>SUM(V757/U757)*100-100</f>
        <v>-67.924528301886795</v>
      </c>
      <c r="X757" s="34">
        <f>IF(W757&lt;-66.66,1.96,-1)</f>
        <v>1.96</v>
      </c>
      <c r="Y757" s="32">
        <f>SUM(Y756+X757)</f>
        <v>1.7600000000000726</v>
      </c>
      <c r="Z757" s="34">
        <f>IF(W757&lt;-49.99,0.98,-1)</f>
        <v>0.98</v>
      </c>
      <c r="AA757" s="34">
        <f>SUM(AA756+Table2[[#This Row],[Dob P/L]])</f>
        <v>-43.19999999999996</v>
      </c>
      <c r="AB757" s="34">
        <f>IF(V757=1.01,(U757-1)*98%,-1)</f>
        <v>-1</v>
      </c>
      <c r="AC757" s="34">
        <f>SUM(AC756+Table2[[#This Row],[Win P/L]])</f>
        <v>19.716600000000014</v>
      </c>
    </row>
    <row r="758" spans="1:29" x14ac:dyDescent="0.25">
      <c r="A758" s="71">
        <v>43743.701388888891</v>
      </c>
      <c r="B758" s="60" t="s">
        <v>99</v>
      </c>
      <c r="C758" s="60" t="s">
        <v>204</v>
      </c>
      <c r="D758" s="85">
        <v>9</v>
      </c>
      <c r="E758" s="85">
        <v>28</v>
      </c>
      <c r="F758" s="85">
        <v>13</v>
      </c>
      <c r="G758" s="85">
        <v>83</v>
      </c>
      <c r="H758" s="60" t="s">
        <v>720</v>
      </c>
      <c r="I758" s="85" t="s">
        <v>129</v>
      </c>
      <c r="J758" s="85">
        <v>8</v>
      </c>
      <c r="K758" s="61" t="s">
        <v>880</v>
      </c>
      <c r="L758" s="83" t="s">
        <v>129</v>
      </c>
      <c r="M758" s="83" t="s">
        <v>420</v>
      </c>
      <c r="N758" s="83" t="s">
        <v>128</v>
      </c>
      <c r="O758" s="83">
        <v>9.5</v>
      </c>
      <c r="P758" s="61">
        <v>0.875</v>
      </c>
      <c r="Q758" s="61" t="s">
        <v>806</v>
      </c>
      <c r="R758" s="61">
        <v>0.875</v>
      </c>
      <c r="S758" s="45" t="s">
        <v>806</v>
      </c>
      <c r="T758" s="62">
        <v>56.5</v>
      </c>
      <c r="U758" s="62">
        <v>8.68</v>
      </c>
      <c r="V758" s="62">
        <v>8.1999999999999993</v>
      </c>
      <c r="W758" s="62">
        <f>SUM(V758/U758)*100-100</f>
        <v>-5.5299539170507046</v>
      </c>
      <c r="X758" s="34">
        <f>IF(W758&lt;-66.66,1.96,-1)</f>
        <v>-1</v>
      </c>
      <c r="Y758" s="32">
        <f>SUM(Y757+X758)</f>
        <v>0.76000000000007262</v>
      </c>
      <c r="Z758" s="34">
        <f>IF(W758&lt;-49.99,0.98,-1)</f>
        <v>-1</v>
      </c>
      <c r="AA758" s="34">
        <f>SUM(AA757+Table2[[#This Row],[Dob P/L]])</f>
        <v>-44.19999999999996</v>
      </c>
      <c r="AB758" s="34">
        <f>IF(V758=1.01,(U758-1)*98%,-1)</f>
        <v>-1</v>
      </c>
      <c r="AC758" s="34">
        <f>SUM(AC757+Table2[[#This Row],[Win P/L]])</f>
        <v>18.716600000000014</v>
      </c>
    </row>
    <row r="759" spans="1:29" x14ac:dyDescent="0.25">
      <c r="A759" s="57">
        <v>43743.701388888891</v>
      </c>
      <c r="B759" s="51" t="s">
        <v>99</v>
      </c>
      <c r="C759" s="51" t="s">
        <v>342</v>
      </c>
      <c r="D759" s="84">
        <v>21</v>
      </c>
      <c r="E759" s="84">
        <v>50</v>
      </c>
      <c r="F759" s="84">
        <v>8</v>
      </c>
      <c r="G759" s="84">
        <v>79</v>
      </c>
      <c r="H759" s="51" t="s">
        <v>95</v>
      </c>
      <c r="I759" s="84" t="s">
        <v>128</v>
      </c>
      <c r="J759" s="84">
        <v>7</v>
      </c>
      <c r="K759" s="54" t="s">
        <v>659</v>
      </c>
      <c r="L759" s="78" t="s">
        <v>127</v>
      </c>
      <c r="M759" s="78" t="s">
        <v>954</v>
      </c>
      <c r="N759" s="78" t="s">
        <v>129</v>
      </c>
      <c r="O759" s="78">
        <v>-2</v>
      </c>
      <c r="P759" s="54">
        <v>0.71430000000000005</v>
      </c>
      <c r="Q759" s="54" t="s">
        <v>716</v>
      </c>
      <c r="R759" s="54">
        <v>0.7142857142857143</v>
      </c>
      <c r="S759" s="20" t="s">
        <v>681</v>
      </c>
      <c r="T759" s="56">
        <v>27.5</v>
      </c>
      <c r="U759" s="56">
        <v>44</v>
      </c>
      <c r="V759" s="56">
        <v>42</v>
      </c>
      <c r="W759" s="62">
        <f>SUM(V759/U759)*100-100</f>
        <v>-4.5454545454545467</v>
      </c>
      <c r="X759" s="34">
        <f>IF(W759&lt;-66.66,1.96,-1)</f>
        <v>-1</v>
      </c>
      <c r="Y759" s="32">
        <f>SUM(Y758+X759)</f>
        <v>-0.23999999999992738</v>
      </c>
      <c r="Z759" s="34">
        <f>IF(W759&lt;-49.99,0.98,-1)</f>
        <v>-1</v>
      </c>
      <c r="AA759" s="34">
        <f>SUM(AA758+Table2[[#This Row],[Dob P/L]])</f>
        <v>-45.19999999999996</v>
      </c>
      <c r="AB759" s="34">
        <f>IF(V759=1.01,(U759-1)*98%,-1)</f>
        <v>-1</v>
      </c>
      <c r="AC759" s="34">
        <f>SUM(AC758+Table2[[#This Row],[Win P/L]])</f>
        <v>17.716600000000014</v>
      </c>
    </row>
    <row r="760" spans="1:29" x14ac:dyDescent="0.25">
      <c r="A760" s="52">
        <v>43743.75</v>
      </c>
      <c r="B760" s="51" t="s">
        <v>198</v>
      </c>
      <c r="C760" s="51" t="s">
        <v>1000</v>
      </c>
      <c r="D760" s="84">
        <v>13</v>
      </c>
      <c r="E760" s="84">
        <v>12</v>
      </c>
      <c r="F760" s="84">
        <v>2</v>
      </c>
      <c r="G760" s="84">
        <v>47</v>
      </c>
      <c r="H760" s="51" t="s">
        <v>1134</v>
      </c>
      <c r="I760" s="84" t="s">
        <v>219</v>
      </c>
      <c r="J760" s="84">
        <v>4</v>
      </c>
      <c r="K760" s="54" t="s">
        <v>220</v>
      </c>
      <c r="L760" s="78" t="s">
        <v>127</v>
      </c>
      <c r="M760" s="78" t="s">
        <v>991</v>
      </c>
      <c r="N760" s="78" t="s">
        <v>219</v>
      </c>
      <c r="O760" s="78">
        <v>0</v>
      </c>
      <c r="P760" s="54">
        <v>1</v>
      </c>
      <c r="Q760" s="54" t="s">
        <v>663</v>
      </c>
      <c r="R760" s="54">
        <v>1</v>
      </c>
      <c r="S760" s="20" t="s">
        <v>663</v>
      </c>
      <c r="T760" s="56">
        <v>38</v>
      </c>
      <c r="U760" s="56">
        <v>22</v>
      </c>
      <c r="V760" s="56">
        <v>26</v>
      </c>
      <c r="W760" s="62">
        <f>SUM(V760/U760)*100-100</f>
        <v>18.181818181818187</v>
      </c>
      <c r="X760" s="34">
        <f>IF(W760&lt;-66.66,1.96,-1)</f>
        <v>-1</v>
      </c>
      <c r="Y760" s="32">
        <f>SUM(Y759+X760)</f>
        <v>-1.2399999999999274</v>
      </c>
      <c r="Z760" s="34">
        <f>IF(W760&lt;-49.99,0.98,-1)</f>
        <v>-1</v>
      </c>
      <c r="AA760" s="34">
        <f>SUM(AA759+Table2[[#This Row],[Dob P/L]])</f>
        <v>-46.19999999999996</v>
      </c>
      <c r="AB760" s="34">
        <f>IF(V760=1.01,(U760-1)*98%,-1)</f>
        <v>-1</v>
      </c>
      <c r="AC760" s="34">
        <f>SUM(AC759+Table2[[#This Row],[Win P/L]])</f>
        <v>16.716600000000014</v>
      </c>
    </row>
    <row r="761" spans="1:29" x14ac:dyDescent="0.25">
      <c r="A761" s="52">
        <v>43743.8125</v>
      </c>
      <c r="B761" s="51" t="s">
        <v>198</v>
      </c>
      <c r="C761" s="51" t="s">
        <v>943</v>
      </c>
      <c r="D761" s="84">
        <v>26</v>
      </c>
      <c r="E761" s="84">
        <v>16</v>
      </c>
      <c r="F761" s="84">
        <v>1</v>
      </c>
      <c r="G761" s="84">
        <v>89</v>
      </c>
      <c r="H761" s="51" t="s">
        <v>159</v>
      </c>
      <c r="I761" s="84" t="s">
        <v>127</v>
      </c>
      <c r="J761" s="84">
        <v>8</v>
      </c>
      <c r="K761" s="54" t="s">
        <v>647</v>
      </c>
      <c r="L761" s="78" t="s">
        <v>127</v>
      </c>
      <c r="M761" s="78" t="s">
        <v>551</v>
      </c>
      <c r="N761" s="78" t="s">
        <v>127</v>
      </c>
      <c r="O761" s="78">
        <v>19</v>
      </c>
      <c r="P761" s="54">
        <v>0.75</v>
      </c>
      <c r="Q761" s="54" t="s">
        <v>806</v>
      </c>
      <c r="R761" s="54">
        <v>0.75</v>
      </c>
      <c r="S761" s="20" t="s">
        <v>740</v>
      </c>
      <c r="T761" s="56">
        <v>37</v>
      </c>
      <c r="U761" s="56">
        <v>125</v>
      </c>
      <c r="V761" s="56">
        <v>55</v>
      </c>
      <c r="W761" s="62">
        <f>SUM(V761/U761)*100-100</f>
        <v>-56</v>
      </c>
      <c r="X761" s="34">
        <f>IF(W761&lt;-66.66,1.96,-1)</f>
        <v>-1</v>
      </c>
      <c r="Y761" s="32">
        <f>SUM(Y760+X761)</f>
        <v>-2.2399999999999274</v>
      </c>
      <c r="Z761" s="34">
        <f>IF(W761&lt;-49.99,0.98,-1)</f>
        <v>0.98</v>
      </c>
      <c r="AA761" s="34">
        <f>SUM(AA760+Table2[[#This Row],[Dob P/L]])</f>
        <v>-45.219999999999963</v>
      </c>
      <c r="AB761" s="34">
        <f>IF(V761=1.01,(U761-1)*98%,-1)</f>
        <v>-1</v>
      </c>
      <c r="AC761" s="34">
        <f>SUM(AC760+Table2[[#This Row],[Win P/L]])</f>
        <v>15.716600000000014</v>
      </c>
    </row>
    <row r="762" spans="1:29" x14ac:dyDescent="0.25">
      <c r="A762" s="52">
        <v>43743.833333333336</v>
      </c>
      <c r="B762" s="51" t="s">
        <v>198</v>
      </c>
      <c r="C762" s="51" t="s">
        <v>318</v>
      </c>
      <c r="D762" s="84">
        <v>6</v>
      </c>
      <c r="E762" s="84">
        <v>45</v>
      </c>
      <c r="F762" s="84">
        <v>4</v>
      </c>
      <c r="G762" s="84">
        <v>78</v>
      </c>
      <c r="H762" s="51" t="s">
        <v>42</v>
      </c>
      <c r="I762" s="84" t="s">
        <v>127</v>
      </c>
      <c r="J762" s="84">
        <v>5</v>
      </c>
      <c r="K762" s="54" t="s">
        <v>723</v>
      </c>
      <c r="L762" s="78" t="s">
        <v>128</v>
      </c>
      <c r="M762" s="78" t="s">
        <v>1139</v>
      </c>
      <c r="N762" s="78" t="s">
        <v>128</v>
      </c>
      <c r="O762" s="78">
        <v>-21</v>
      </c>
      <c r="P762" s="54">
        <v>0.8</v>
      </c>
      <c r="Q762" s="54" t="s">
        <v>724</v>
      </c>
      <c r="R762" s="54">
        <v>0.8</v>
      </c>
      <c r="S762" s="20" t="s">
        <v>724</v>
      </c>
      <c r="T762" s="56">
        <v>28</v>
      </c>
      <c r="U762" s="56">
        <v>5.13</v>
      </c>
      <c r="V762" s="56">
        <v>6</v>
      </c>
      <c r="W762" s="62">
        <f>SUM(V762/U762)*100-100</f>
        <v>16.959064327485379</v>
      </c>
      <c r="X762" s="34">
        <f>IF(W762&lt;-66.66,1.96,-1)</f>
        <v>-1</v>
      </c>
      <c r="Y762" s="32">
        <f>SUM(Y761+X762)</f>
        <v>-3.2399999999999274</v>
      </c>
      <c r="Z762" s="34">
        <f>IF(W762&lt;-49.99,0.98,-1)</f>
        <v>-1</v>
      </c>
      <c r="AA762" s="34">
        <f>SUM(AA761+Table2[[#This Row],[Dob P/L]])</f>
        <v>-46.219999999999963</v>
      </c>
      <c r="AB762" s="34">
        <f>IF(V762=1.01,(U762-1)*98%,-1)</f>
        <v>-1</v>
      </c>
      <c r="AC762" s="34">
        <f>SUM(AC761+Table2[[#This Row],[Win P/L]])</f>
        <v>14.716600000000014</v>
      </c>
    </row>
    <row r="763" spans="1:29" x14ac:dyDescent="0.25">
      <c r="A763" s="52">
        <v>43743.833333333336</v>
      </c>
      <c r="B763" s="51" t="s">
        <v>198</v>
      </c>
      <c r="C763" s="51" t="s">
        <v>644</v>
      </c>
      <c r="D763" s="84">
        <v>3.75</v>
      </c>
      <c r="E763" s="84">
        <v>21</v>
      </c>
      <c r="F763" s="84">
        <v>6</v>
      </c>
      <c r="G763" s="84">
        <v>79</v>
      </c>
      <c r="H763" s="51" t="s">
        <v>155</v>
      </c>
      <c r="I763" s="84" t="s">
        <v>123</v>
      </c>
      <c r="J763" s="84">
        <v>15</v>
      </c>
      <c r="K763" s="54" t="s">
        <v>670</v>
      </c>
      <c r="L763" s="78" t="s">
        <v>128</v>
      </c>
      <c r="M763" s="78" t="s">
        <v>686</v>
      </c>
      <c r="N763" s="78" t="s">
        <v>130</v>
      </c>
      <c r="O763" s="78">
        <v>-34.5</v>
      </c>
      <c r="P763" s="54">
        <v>0.73329999999999995</v>
      </c>
      <c r="Q763" s="54" t="s">
        <v>808</v>
      </c>
      <c r="R763" s="54">
        <v>0.73333333333333328</v>
      </c>
      <c r="S763" s="20" t="s">
        <v>748</v>
      </c>
      <c r="T763" s="56">
        <v>64.5</v>
      </c>
      <c r="U763" s="56">
        <v>4.53</v>
      </c>
      <c r="V763" s="56">
        <v>1.19</v>
      </c>
      <c r="W763" s="62">
        <f>SUM(V763/U763)*100-100</f>
        <v>-73.730684326710815</v>
      </c>
      <c r="X763" s="34">
        <f>IF(W763&lt;-66.66,1.96,-1)</f>
        <v>1.96</v>
      </c>
      <c r="Y763" s="32">
        <f>SUM(Y762+X763)</f>
        <v>-1.2799999999999274</v>
      </c>
      <c r="Z763" s="34">
        <f>IF(W763&lt;-49.99,0.98,-1)</f>
        <v>0.98</v>
      </c>
      <c r="AA763" s="34">
        <f>SUM(AA762+Table2[[#This Row],[Dob P/L]])</f>
        <v>-45.239999999999966</v>
      </c>
      <c r="AB763" s="34">
        <f>IF(V763=1.01,(U763-1)*98%,-1)</f>
        <v>-1</v>
      </c>
      <c r="AC763" s="34">
        <f>SUM(AC762+Table2[[#This Row],[Win P/L]])</f>
        <v>13.716600000000014</v>
      </c>
    </row>
    <row r="764" spans="1:29" x14ac:dyDescent="0.25">
      <c r="A764" s="52">
        <v>43744.590277777781</v>
      </c>
      <c r="B764" s="51" t="s">
        <v>89</v>
      </c>
      <c r="C764" s="51" t="s">
        <v>834</v>
      </c>
      <c r="D764" s="84">
        <v>7</v>
      </c>
      <c r="E764" s="84">
        <v>25</v>
      </c>
      <c r="F764" s="84">
        <v>0</v>
      </c>
      <c r="G764" s="84">
        <v>90</v>
      </c>
      <c r="H764" s="51" t="s">
        <v>835</v>
      </c>
      <c r="I764" s="84" t="s">
        <v>219</v>
      </c>
      <c r="J764" s="84">
        <v>8</v>
      </c>
      <c r="K764" s="54" t="s">
        <v>220</v>
      </c>
      <c r="L764" s="84" t="s">
        <v>129</v>
      </c>
      <c r="M764" s="84" t="s">
        <v>1131</v>
      </c>
      <c r="N764" s="84" t="s">
        <v>127</v>
      </c>
      <c r="O764" s="84">
        <v>19</v>
      </c>
      <c r="P764" s="54">
        <v>0.75</v>
      </c>
      <c r="Q764" s="54" t="s">
        <v>806</v>
      </c>
      <c r="R764" s="54">
        <v>0.75</v>
      </c>
      <c r="S764" s="54" t="s">
        <v>740</v>
      </c>
      <c r="T764" s="56">
        <v>37</v>
      </c>
      <c r="U764" s="56">
        <v>4.7</v>
      </c>
      <c r="V764" s="56">
        <v>3.05</v>
      </c>
      <c r="W764" s="62">
        <f>SUM(V764/U764)*100-100</f>
        <v>-35.106382978723403</v>
      </c>
      <c r="X764" s="34">
        <f>IF(W764&lt;-66.66,1.96,-1)</f>
        <v>-1</v>
      </c>
      <c r="Y764" s="32">
        <f>SUM(Y763+X764)</f>
        <v>-2.2799999999999274</v>
      </c>
      <c r="Z764" s="34">
        <f>IF(W764&lt;-49.99,0.98,-1)</f>
        <v>-1</v>
      </c>
      <c r="AA764" s="34">
        <f>SUM(AA763+Table2[[#This Row],[Dob P/L]])</f>
        <v>-46.239999999999966</v>
      </c>
      <c r="AB764" s="34">
        <f>IF(V764=1.01,(U764-1)*98%,-1)</f>
        <v>-1</v>
      </c>
      <c r="AC764" s="34">
        <f>SUM(AC763+Table2[[#This Row],[Win P/L]])</f>
        <v>12.716600000000014</v>
      </c>
    </row>
    <row r="765" spans="1:29" x14ac:dyDescent="0.25">
      <c r="A765" s="52">
        <v>43744.590277777781</v>
      </c>
      <c r="B765" s="51" t="s">
        <v>89</v>
      </c>
      <c r="C765" s="51" t="s">
        <v>1163</v>
      </c>
      <c r="D765" s="84">
        <v>13</v>
      </c>
      <c r="E765" s="84">
        <v>124</v>
      </c>
      <c r="F765" s="84">
        <v>0</v>
      </c>
      <c r="G765" s="84">
        <v>87</v>
      </c>
      <c r="H765" s="51" t="s">
        <v>1164</v>
      </c>
      <c r="I765" s="84" t="s">
        <v>219</v>
      </c>
      <c r="J765" s="84">
        <v>11</v>
      </c>
      <c r="K765" s="54" t="s">
        <v>220</v>
      </c>
      <c r="L765" s="84" t="s">
        <v>129</v>
      </c>
      <c r="M765" s="84" t="s">
        <v>421</v>
      </c>
      <c r="N765" s="84" t="s">
        <v>127</v>
      </c>
      <c r="O765" s="84">
        <v>19</v>
      </c>
      <c r="P765" s="54">
        <v>0.72729999999999995</v>
      </c>
      <c r="Q765" s="54" t="s">
        <v>871</v>
      </c>
      <c r="R765" s="54">
        <v>0.72727272727272729</v>
      </c>
      <c r="S765" s="54" t="s">
        <v>767</v>
      </c>
      <c r="T765" s="56">
        <v>46</v>
      </c>
      <c r="U765" s="56">
        <v>63.41</v>
      </c>
      <c r="V765" s="56">
        <v>30</v>
      </c>
      <c r="W765" s="62">
        <f>SUM(V765/U765)*100-100</f>
        <v>-52.688850339063237</v>
      </c>
      <c r="X765" s="34">
        <f>IF(W765&lt;-66.66,1.96,-1)</f>
        <v>-1</v>
      </c>
      <c r="Y765" s="32">
        <f>SUM(Y764+X765)</f>
        <v>-3.2799999999999274</v>
      </c>
      <c r="Z765" s="34">
        <f>IF(W765&lt;-49.99,0.98,-1)</f>
        <v>0.98</v>
      </c>
      <c r="AA765" s="34">
        <f>SUM(AA764+Table2[[#This Row],[Dob P/L]])</f>
        <v>-45.25999999999997</v>
      </c>
      <c r="AB765" s="34">
        <f>IF(V765=1.01,(U765-1)*98%,-1)</f>
        <v>-1</v>
      </c>
      <c r="AC765" s="34">
        <f>SUM(AC764+Table2[[#This Row],[Win P/L]])</f>
        <v>11.716600000000014</v>
      </c>
    </row>
    <row r="766" spans="1:29" x14ac:dyDescent="0.25">
      <c r="A766" s="52">
        <v>43744.604166666664</v>
      </c>
      <c r="B766" s="51" t="s">
        <v>565</v>
      </c>
      <c r="C766" s="51" t="s">
        <v>1166</v>
      </c>
      <c r="D766" s="84">
        <v>8</v>
      </c>
      <c r="E766" s="84">
        <v>31</v>
      </c>
      <c r="F766" s="84">
        <v>7</v>
      </c>
      <c r="G766" s="84">
        <v>99</v>
      </c>
      <c r="H766" s="51" t="s">
        <v>1167</v>
      </c>
      <c r="I766" s="84" t="s">
        <v>128</v>
      </c>
      <c r="J766" s="84">
        <v>7</v>
      </c>
      <c r="K766" s="54" t="s">
        <v>659</v>
      </c>
      <c r="L766" s="84" t="s">
        <v>127</v>
      </c>
      <c r="M766" s="84" t="s">
        <v>544</v>
      </c>
      <c r="N766" s="84" t="s">
        <v>128</v>
      </c>
      <c r="O766" s="84">
        <v>9.5</v>
      </c>
      <c r="P766" s="54">
        <v>0.71430000000000005</v>
      </c>
      <c r="Q766" s="54" t="s">
        <v>716</v>
      </c>
      <c r="R766" s="54">
        <v>0.7142857142857143</v>
      </c>
      <c r="S766" s="54" t="s">
        <v>681</v>
      </c>
      <c r="T766" s="56">
        <v>27.5</v>
      </c>
      <c r="U766" s="56">
        <v>19.77</v>
      </c>
      <c r="V766" s="56">
        <v>13</v>
      </c>
      <c r="W766" s="62">
        <f>SUM(V766/U766)*100-100</f>
        <v>-34.243803743045021</v>
      </c>
      <c r="X766" s="34">
        <f>IF(W766&lt;-66.66,1.96,-1)</f>
        <v>-1</v>
      </c>
      <c r="Y766" s="32">
        <f>SUM(Y765+X766)</f>
        <v>-4.2799999999999274</v>
      </c>
      <c r="Z766" s="34">
        <f>IF(W766&lt;-49.99,0.98,-1)</f>
        <v>-1</v>
      </c>
      <c r="AA766" s="34">
        <f>SUM(AA765+Table2[[#This Row],[Dob P/L]])</f>
        <v>-46.25999999999997</v>
      </c>
      <c r="AB766" s="34">
        <f>IF(V766=1.01,(U766-1)*98%,-1)</f>
        <v>-1</v>
      </c>
      <c r="AC766" s="34">
        <f>SUM(AC765+Table2[[#This Row],[Win P/L]])</f>
        <v>10.716600000000014</v>
      </c>
    </row>
    <row r="767" spans="1:29" x14ac:dyDescent="0.25">
      <c r="A767" s="52">
        <v>43744.631944444445</v>
      </c>
      <c r="B767" s="51" t="s">
        <v>89</v>
      </c>
      <c r="C767" s="51" t="s">
        <v>570</v>
      </c>
      <c r="D767" s="84">
        <v>5</v>
      </c>
      <c r="E767" s="84">
        <v>38</v>
      </c>
      <c r="F767" s="84">
        <v>0</v>
      </c>
      <c r="G767" s="84">
        <v>107</v>
      </c>
      <c r="H767" s="51" t="s">
        <v>1159</v>
      </c>
      <c r="I767" s="84" t="s">
        <v>219</v>
      </c>
      <c r="J767" s="84">
        <v>9</v>
      </c>
      <c r="K767" s="54" t="s">
        <v>220</v>
      </c>
      <c r="L767" s="84" t="s">
        <v>127</v>
      </c>
      <c r="M767" s="84" t="s">
        <v>649</v>
      </c>
      <c r="N767" s="84" t="s">
        <v>128</v>
      </c>
      <c r="O767" s="84">
        <v>9.5</v>
      </c>
      <c r="P767" s="54">
        <v>0.88890000000000002</v>
      </c>
      <c r="Q767" s="54" t="s">
        <v>663</v>
      </c>
      <c r="R767" s="54">
        <v>0.88888888888888884</v>
      </c>
      <c r="S767" s="54" t="s">
        <v>669</v>
      </c>
      <c r="T767" s="56">
        <v>66</v>
      </c>
      <c r="U767" s="56">
        <v>9.2100000000000009</v>
      </c>
      <c r="V767" s="56">
        <v>7.6</v>
      </c>
      <c r="W767" s="62">
        <f>SUM(V767/U767)*100-100</f>
        <v>-17.480998914223676</v>
      </c>
      <c r="X767" s="34">
        <f>IF(W767&lt;-66.66,1.96,-1)</f>
        <v>-1</v>
      </c>
      <c r="Y767" s="32">
        <f>SUM(Y766+X767)</f>
        <v>-5.2799999999999274</v>
      </c>
      <c r="Z767" s="34">
        <f>IF(W767&lt;-49.99,0.98,-1)</f>
        <v>-1</v>
      </c>
      <c r="AA767" s="34">
        <f>SUM(AA766+Table2[[#This Row],[Dob P/L]])</f>
        <v>-47.25999999999997</v>
      </c>
      <c r="AB767" s="34">
        <f>IF(V767=1.01,(U767-1)*98%,-1)</f>
        <v>-1</v>
      </c>
      <c r="AC767" s="34">
        <f>SUM(AC766+Table2[[#This Row],[Win P/L]])</f>
        <v>9.7166000000000139</v>
      </c>
    </row>
    <row r="768" spans="1:29" x14ac:dyDescent="0.25">
      <c r="A768" s="52">
        <v>43744.645833333336</v>
      </c>
      <c r="B768" s="51" t="s">
        <v>565</v>
      </c>
      <c r="C768" s="51" t="s">
        <v>1156</v>
      </c>
      <c r="D768" s="84">
        <v>4.5</v>
      </c>
      <c r="E768" s="84">
        <v>8</v>
      </c>
      <c r="F768" s="84">
        <v>0</v>
      </c>
      <c r="G768" s="84">
        <v>136</v>
      </c>
      <c r="H768" s="51" t="s">
        <v>794</v>
      </c>
      <c r="I768" s="84" t="s">
        <v>127</v>
      </c>
      <c r="J768" s="84">
        <v>8</v>
      </c>
      <c r="K768" s="54" t="s">
        <v>647</v>
      </c>
      <c r="L768" s="84" t="s">
        <v>127</v>
      </c>
      <c r="M768" s="84" t="s">
        <v>638</v>
      </c>
      <c r="N768" s="84" t="s">
        <v>128</v>
      </c>
      <c r="O768" s="84">
        <v>9.5</v>
      </c>
      <c r="P768" s="54">
        <v>1</v>
      </c>
      <c r="Q768" s="54" t="s">
        <v>663</v>
      </c>
      <c r="R768" s="54">
        <v>1</v>
      </c>
      <c r="S768" s="54" t="s">
        <v>663</v>
      </c>
      <c r="T768" s="56">
        <v>76</v>
      </c>
      <c r="U768" s="56">
        <v>4.6900000000000004</v>
      </c>
      <c r="V768" s="56">
        <v>4.3</v>
      </c>
      <c r="W768" s="62">
        <f>SUM(V768/U768)*100-100</f>
        <v>-8.3155650319829562</v>
      </c>
      <c r="X768" s="34">
        <f>IF(W768&lt;-66.66,1.96,-1)</f>
        <v>-1</v>
      </c>
      <c r="Y768" s="32">
        <f>SUM(Y767+X768)</f>
        <v>-6.2799999999999274</v>
      </c>
      <c r="Z768" s="34">
        <f>IF(W768&lt;-49.99,0.98,-1)</f>
        <v>-1</v>
      </c>
      <c r="AA768" s="34">
        <f>SUM(AA767+Table2[[#This Row],[Dob P/L]])</f>
        <v>-48.25999999999997</v>
      </c>
      <c r="AB768" s="34">
        <f>IF(V768=1.01,(U768-1)*98%,-1)</f>
        <v>-1</v>
      </c>
      <c r="AC768" s="34">
        <f>SUM(AC767+Table2[[#This Row],[Win P/L]])</f>
        <v>8.7166000000000139</v>
      </c>
    </row>
    <row r="769" spans="1:29" x14ac:dyDescent="0.25">
      <c r="A769" s="71">
        <v>43744.645833333336</v>
      </c>
      <c r="B769" s="60" t="s">
        <v>565</v>
      </c>
      <c r="C769" s="60" t="s">
        <v>115</v>
      </c>
      <c r="D769" s="85">
        <v>3.75</v>
      </c>
      <c r="E769" s="85">
        <v>26</v>
      </c>
      <c r="F769" s="85">
        <v>0</v>
      </c>
      <c r="G769" s="85">
        <v>128</v>
      </c>
      <c r="H769" s="60" t="s">
        <v>444</v>
      </c>
      <c r="I769" s="85" t="s">
        <v>127</v>
      </c>
      <c r="J769" s="85">
        <v>6</v>
      </c>
      <c r="K769" s="61" t="s">
        <v>670</v>
      </c>
      <c r="L769" s="85" t="s">
        <v>127</v>
      </c>
      <c r="M769" s="85" t="s">
        <v>1154</v>
      </c>
      <c r="N769" s="85" t="s">
        <v>129</v>
      </c>
      <c r="O769" s="85">
        <v>-2</v>
      </c>
      <c r="P769" s="61">
        <v>1</v>
      </c>
      <c r="Q769" s="61" t="s">
        <v>663</v>
      </c>
      <c r="R769" s="61">
        <v>1</v>
      </c>
      <c r="S769" s="61" t="s">
        <v>663</v>
      </c>
      <c r="T769" s="62">
        <v>57</v>
      </c>
      <c r="U769" s="62">
        <v>5.68</v>
      </c>
      <c r="V769" s="62">
        <v>1.85</v>
      </c>
      <c r="W769" s="62">
        <f>SUM(V769/U769)*100-100</f>
        <v>-67.429577464788736</v>
      </c>
      <c r="X769" s="34">
        <f>IF(W769&lt;-66.66,1.96,-1)</f>
        <v>1.96</v>
      </c>
      <c r="Y769" s="32">
        <f>SUM(Y768+X769)</f>
        <v>-4.3199999999999275</v>
      </c>
      <c r="Z769" s="34">
        <f>IF(W769&lt;-49.99,0.98,-1)</f>
        <v>0.98</v>
      </c>
      <c r="AA769" s="34">
        <f>SUM(AA768+Table2[[#This Row],[Dob P/L]])</f>
        <v>-47.279999999999973</v>
      </c>
      <c r="AB769" s="34">
        <f>IF(V769=1.01,(U769-1)*98%,-1)</f>
        <v>-1</v>
      </c>
      <c r="AC769" s="34">
        <f>SUM(AC768+Table2[[#This Row],[Win P/L]])</f>
        <v>7.7166000000000139</v>
      </c>
    </row>
    <row r="770" spans="1:29" x14ac:dyDescent="0.25">
      <c r="A770" s="57">
        <v>43744.666666666664</v>
      </c>
      <c r="B770" s="51" t="s">
        <v>565</v>
      </c>
      <c r="C770" s="51" t="s">
        <v>338</v>
      </c>
      <c r="D770" s="84">
        <v>15</v>
      </c>
      <c r="E770" s="84">
        <v>46</v>
      </c>
      <c r="F770" s="84">
        <v>0</v>
      </c>
      <c r="G770" s="84">
        <v>133</v>
      </c>
      <c r="H770" s="51" t="s">
        <v>772</v>
      </c>
      <c r="I770" s="84" t="s">
        <v>127</v>
      </c>
      <c r="J770" s="84">
        <v>11</v>
      </c>
      <c r="K770" s="54" t="s">
        <v>766</v>
      </c>
      <c r="L770" s="84" t="s">
        <v>127</v>
      </c>
      <c r="M770" s="84" t="s">
        <v>310</v>
      </c>
      <c r="N770" s="84" t="s">
        <v>219</v>
      </c>
      <c r="O770" s="84">
        <v>0</v>
      </c>
      <c r="P770" s="54">
        <v>0.72729999999999995</v>
      </c>
      <c r="Q770" s="54" t="s">
        <v>963</v>
      </c>
      <c r="R770" s="54">
        <v>0.72727272727272729</v>
      </c>
      <c r="S770" s="54" t="s">
        <v>767</v>
      </c>
      <c r="T770" s="56">
        <v>46</v>
      </c>
      <c r="U770" s="56">
        <v>11.5</v>
      </c>
      <c r="V770" s="56">
        <v>11</v>
      </c>
      <c r="W770" s="62">
        <f>SUM(V770/U770)*100-100</f>
        <v>-4.3478260869565162</v>
      </c>
      <c r="X770" s="34">
        <f>IF(W770&lt;-66.66,1.96,-1)</f>
        <v>-1</v>
      </c>
      <c r="Y770" s="32">
        <f>SUM(Y769+X770)</f>
        <v>-5.3199999999999275</v>
      </c>
      <c r="Z770" s="34">
        <f>IF(W770&lt;-49.99,0.98,-1)</f>
        <v>-1</v>
      </c>
      <c r="AA770" s="34">
        <f>SUM(AA769+Table2[[#This Row],[Dob P/L]])</f>
        <v>-48.279999999999973</v>
      </c>
      <c r="AB770" s="34">
        <f>IF(V770=1.01,(U770-1)*98%,-1)</f>
        <v>-1</v>
      </c>
      <c r="AC770" s="34">
        <f>SUM(AC769+Table2[[#This Row],[Win P/L]])</f>
        <v>6.7166000000000139</v>
      </c>
    </row>
    <row r="771" spans="1:29" x14ac:dyDescent="0.25">
      <c r="A771" s="52">
        <v>43744.666666666664</v>
      </c>
      <c r="B771" s="51" t="s">
        <v>565</v>
      </c>
      <c r="C771" s="51" t="s">
        <v>1169</v>
      </c>
      <c r="D771" s="84">
        <v>11</v>
      </c>
      <c r="E771" s="84">
        <v>246</v>
      </c>
      <c r="F771" s="84">
        <v>0</v>
      </c>
      <c r="G771" s="84">
        <v>120</v>
      </c>
      <c r="H771" s="51" t="s">
        <v>243</v>
      </c>
      <c r="I771" s="84" t="s">
        <v>127</v>
      </c>
      <c r="J771" s="84">
        <v>10</v>
      </c>
      <c r="K771" s="54" t="s">
        <v>607</v>
      </c>
      <c r="L771" s="84" t="s">
        <v>129</v>
      </c>
      <c r="M771" s="84" t="s">
        <v>421</v>
      </c>
      <c r="N771" s="84" t="s">
        <v>127</v>
      </c>
      <c r="O771" s="84">
        <v>-11.5</v>
      </c>
      <c r="P771" s="54">
        <v>0.7</v>
      </c>
      <c r="Q771" s="54" t="s">
        <v>821</v>
      </c>
      <c r="R771" s="54">
        <v>0.7</v>
      </c>
      <c r="S771" s="54" t="s">
        <v>696</v>
      </c>
      <c r="T771" s="56">
        <v>36.5</v>
      </c>
      <c r="U771" s="56">
        <v>24</v>
      </c>
      <c r="V771" s="56">
        <v>16</v>
      </c>
      <c r="W771" s="62">
        <f>SUM(V771/U771)*100-100</f>
        <v>-33.333333333333343</v>
      </c>
      <c r="X771" s="34">
        <f>IF(W771&lt;-66.66,1.96,-1)</f>
        <v>-1</v>
      </c>
      <c r="Y771" s="32">
        <f>SUM(Y770+X771)</f>
        <v>-6.3199999999999275</v>
      </c>
      <c r="Z771" s="34">
        <f>IF(W771&lt;-49.99,0.98,-1)</f>
        <v>-1</v>
      </c>
      <c r="AA771" s="34">
        <f>SUM(AA770+Table2[[#This Row],[Dob P/L]])</f>
        <v>-49.279999999999973</v>
      </c>
      <c r="AB771" s="34">
        <f>IF(V771=1.01,(U771-1)*98%,-1)</f>
        <v>-1</v>
      </c>
      <c r="AC771" s="34">
        <f>SUM(AC770+Table2[[#This Row],[Win P/L]])</f>
        <v>5.7166000000000139</v>
      </c>
    </row>
    <row r="772" spans="1:29" x14ac:dyDescent="0.25">
      <c r="A772" s="52">
        <v>43744.680555555555</v>
      </c>
      <c r="B772" s="51" t="s">
        <v>782</v>
      </c>
      <c r="C772" s="51" t="s">
        <v>1160</v>
      </c>
      <c r="D772" s="84">
        <v>6</v>
      </c>
      <c r="E772" s="84">
        <v>165</v>
      </c>
      <c r="F772" s="84">
        <v>0</v>
      </c>
      <c r="G772" s="84">
        <v>120</v>
      </c>
      <c r="H772" s="51" t="s">
        <v>1161</v>
      </c>
      <c r="I772" s="84" t="s">
        <v>127</v>
      </c>
      <c r="J772" s="84">
        <v>5</v>
      </c>
      <c r="K772" s="54" t="s">
        <v>723</v>
      </c>
      <c r="L772" s="84" t="s">
        <v>129</v>
      </c>
      <c r="M772" s="84" t="s">
        <v>937</v>
      </c>
      <c r="N772" s="84" t="s">
        <v>128</v>
      </c>
      <c r="O772" s="84">
        <v>-21</v>
      </c>
      <c r="P772" s="54">
        <v>0.8</v>
      </c>
      <c r="Q772" s="54" t="s">
        <v>663</v>
      </c>
      <c r="R772" s="54">
        <v>0.8</v>
      </c>
      <c r="S772" s="54" t="s">
        <v>724</v>
      </c>
      <c r="T772" s="56">
        <v>28</v>
      </c>
      <c r="U772" s="56">
        <v>10.029999999999999</v>
      </c>
      <c r="V772" s="56">
        <v>5.3</v>
      </c>
      <c r="W772" s="62">
        <f>SUM(V772/U772)*100-100</f>
        <v>-47.158524426719836</v>
      </c>
      <c r="X772" s="34">
        <f>IF(W772&lt;-66.66,1.96,-1)</f>
        <v>-1</v>
      </c>
      <c r="Y772" s="32">
        <f>SUM(Y771+X772)</f>
        <v>-7.3199999999999275</v>
      </c>
      <c r="Z772" s="34">
        <f>IF(W772&lt;-49.99,0.98,-1)</f>
        <v>-1</v>
      </c>
      <c r="AA772" s="34">
        <f>SUM(AA771+Table2[[#This Row],[Dob P/L]])</f>
        <v>-50.279999999999973</v>
      </c>
      <c r="AB772" s="34">
        <f>IF(V772=1.01,(U772-1)*98%,-1)</f>
        <v>-1</v>
      </c>
      <c r="AC772" s="34">
        <f>SUM(AC771+Table2[[#This Row],[Win P/L]])</f>
        <v>4.7166000000000139</v>
      </c>
    </row>
    <row r="773" spans="1:29" x14ac:dyDescent="0.25">
      <c r="A773" s="52">
        <v>43744.690972222219</v>
      </c>
      <c r="B773" s="51" t="s">
        <v>565</v>
      </c>
      <c r="C773" s="51" t="s">
        <v>1162</v>
      </c>
      <c r="D773" s="84">
        <v>9</v>
      </c>
      <c r="E773" s="84">
        <v>29</v>
      </c>
      <c r="F773" s="84">
        <v>0</v>
      </c>
      <c r="G773" s="84">
        <v>133</v>
      </c>
      <c r="H773" s="51" t="s">
        <v>790</v>
      </c>
      <c r="I773" s="84" t="s">
        <v>123</v>
      </c>
      <c r="J773" s="84">
        <v>10</v>
      </c>
      <c r="K773" s="54" t="s">
        <v>705</v>
      </c>
      <c r="L773" s="84" t="s">
        <v>127</v>
      </c>
      <c r="M773" s="84" t="s">
        <v>1042</v>
      </c>
      <c r="N773" s="84" t="s">
        <v>219</v>
      </c>
      <c r="O773" s="84">
        <v>0</v>
      </c>
      <c r="P773" s="54">
        <v>0.8</v>
      </c>
      <c r="Q773" s="54" t="s">
        <v>821</v>
      </c>
      <c r="R773" s="54">
        <v>0.8</v>
      </c>
      <c r="S773" s="54" t="s">
        <v>724</v>
      </c>
      <c r="T773" s="56">
        <v>56</v>
      </c>
      <c r="U773" s="56">
        <v>8.43</v>
      </c>
      <c r="V773" s="56">
        <v>1.4</v>
      </c>
      <c r="W773" s="62">
        <f>SUM(V773/U773)*100-100</f>
        <v>-83.392645314353501</v>
      </c>
      <c r="X773" s="34">
        <f>IF(W773&lt;-66.66,1.96,-1)</f>
        <v>1.96</v>
      </c>
      <c r="Y773" s="32">
        <f>SUM(Y772+X773)</f>
        <v>-5.3599999999999275</v>
      </c>
      <c r="Z773" s="34">
        <f>IF(W773&lt;-49.99,0.98,-1)</f>
        <v>0.98</v>
      </c>
      <c r="AA773" s="34">
        <f>SUM(AA772+Table2[[#This Row],[Dob P/L]])</f>
        <v>-49.299999999999976</v>
      </c>
      <c r="AB773" s="34">
        <f>IF(V773=1.01,(U773-1)*98%,-1)</f>
        <v>-1</v>
      </c>
      <c r="AC773" s="34">
        <f>SUM(AC772+Table2[[#This Row],[Win P/L]])</f>
        <v>3.7166000000000139</v>
      </c>
    </row>
    <row r="774" spans="1:29" x14ac:dyDescent="0.25">
      <c r="A774" s="52">
        <v>43744.697916666664</v>
      </c>
      <c r="B774" s="51" t="s">
        <v>89</v>
      </c>
      <c r="C774" s="51" t="s">
        <v>908</v>
      </c>
      <c r="D774" s="84">
        <v>26</v>
      </c>
      <c r="E774" s="84">
        <v>20</v>
      </c>
      <c r="F774" s="84">
        <v>0</v>
      </c>
      <c r="G774" s="84">
        <v>85</v>
      </c>
      <c r="H774" s="51" t="s">
        <v>990</v>
      </c>
      <c r="I774" s="84" t="s">
        <v>219</v>
      </c>
      <c r="J774" s="84">
        <v>7</v>
      </c>
      <c r="K774" s="54" t="s">
        <v>220</v>
      </c>
      <c r="L774" s="84" t="s">
        <v>127</v>
      </c>
      <c r="M774" s="84" t="s">
        <v>162</v>
      </c>
      <c r="N774" s="84" t="s">
        <v>219</v>
      </c>
      <c r="O774" s="84">
        <v>0</v>
      </c>
      <c r="P774" s="54">
        <v>0.71430000000000005</v>
      </c>
      <c r="Q774" s="54" t="s">
        <v>716</v>
      </c>
      <c r="R774" s="54">
        <v>0.7142857142857143</v>
      </c>
      <c r="S774" s="54" t="s">
        <v>681</v>
      </c>
      <c r="T774" s="56">
        <v>27.5</v>
      </c>
      <c r="U774" s="56">
        <v>18.5</v>
      </c>
      <c r="V774" s="56">
        <v>6.2</v>
      </c>
      <c r="W774" s="62">
        <f>SUM(V774/U774)*100-100</f>
        <v>-66.486486486486484</v>
      </c>
      <c r="X774" s="34">
        <f>IF(W774&lt;-66.66,1.96,-1)</f>
        <v>-1</v>
      </c>
      <c r="Y774" s="32">
        <f>SUM(Y773+X774)</f>
        <v>-6.3599999999999275</v>
      </c>
      <c r="Z774" s="34">
        <f>IF(W774&lt;-49.99,0.98,-1)</f>
        <v>0.98</v>
      </c>
      <c r="AA774" s="34">
        <f>SUM(AA773+Table2[[#This Row],[Dob P/L]])</f>
        <v>-48.319999999999979</v>
      </c>
      <c r="AB774" s="34">
        <f>IF(V774=1.01,(U774-1)*98%,-1)</f>
        <v>-1</v>
      </c>
      <c r="AC774" s="34">
        <f>SUM(AC773+Table2[[#This Row],[Win P/L]])</f>
        <v>2.7166000000000139</v>
      </c>
    </row>
    <row r="775" spans="1:29" x14ac:dyDescent="0.25">
      <c r="A775" s="52">
        <v>43744.704861111109</v>
      </c>
      <c r="B775" s="51" t="s">
        <v>782</v>
      </c>
      <c r="C775" s="51" t="s">
        <v>1165</v>
      </c>
      <c r="D775" s="84">
        <v>26</v>
      </c>
      <c r="E775" s="84">
        <v>68</v>
      </c>
      <c r="F775" s="84">
        <v>0</v>
      </c>
      <c r="G775" s="84">
        <v>89</v>
      </c>
      <c r="H775" s="51" t="s">
        <v>281</v>
      </c>
      <c r="I775" s="84" t="s">
        <v>129</v>
      </c>
      <c r="J775" s="84">
        <v>22</v>
      </c>
      <c r="K775" s="54" t="s">
        <v>276</v>
      </c>
      <c r="L775" s="84" t="s">
        <v>127</v>
      </c>
      <c r="M775" s="84" t="s">
        <v>951</v>
      </c>
      <c r="N775" s="84" t="s">
        <v>131</v>
      </c>
      <c r="O775" s="84">
        <v>-23</v>
      </c>
      <c r="P775" s="54">
        <v>0.72729999999999995</v>
      </c>
      <c r="Q775" s="54" t="s">
        <v>870</v>
      </c>
      <c r="R775" s="54">
        <v>0.72727272727272729</v>
      </c>
      <c r="S775" s="54" t="s">
        <v>767</v>
      </c>
      <c r="T775" s="56">
        <v>92</v>
      </c>
      <c r="U775" s="56">
        <v>15.5</v>
      </c>
      <c r="V775" s="56">
        <v>11</v>
      </c>
      <c r="W775" s="62">
        <f>SUM(V775/U775)*100-100</f>
        <v>-29.032258064516128</v>
      </c>
      <c r="X775" s="34">
        <f>IF(W775&lt;-66.66,1.96,-1)</f>
        <v>-1</v>
      </c>
      <c r="Y775" s="32">
        <f>SUM(Y774+X775)</f>
        <v>-7.3599999999999275</v>
      </c>
      <c r="Z775" s="34">
        <f>IF(W775&lt;-49.99,0.98,-1)</f>
        <v>-1</v>
      </c>
      <c r="AA775" s="34">
        <f>SUM(AA774+Table2[[#This Row],[Dob P/L]])</f>
        <v>-49.319999999999979</v>
      </c>
      <c r="AB775" s="34">
        <f>IF(V775=1.01,(U775-1)*98%,-1)</f>
        <v>-1</v>
      </c>
      <c r="AC775" s="34">
        <f>SUM(AC774+Table2[[#This Row],[Win P/L]])</f>
        <v>1.7166000000000139</v>
      </c>
    </row>
    <row r="776" spans="1:29" x14ac:dyDescent="0.25">
      <c r="A776" s="52">
        <v>43744.729166666664</v>
      </c>
      <c r="B776" s="51" t="s">
        <v>782</v>
      </c>
      <c r="C776" s="51" t="s">
        <v>1157</v>
      </c>
      <c r="D776" s="84">
        <v>34</v>
      </c>
      <c r="E776" s="84">
        <v>7</v>
      </c>
      <c r="F776" s="84">
        <v>0</v>
      </c>
      <c r="G776" s="84">
        <v>97</v>
      </c>
      <c r="H776" s="51" t="s">
        <v>1158</v>
      </c>
      <c r="I776" s="84" t="s">
        <v>219</v>
      </c>
      <c r="J776" s="84">
        <v>6</v>
      </c>
      <c r="K776" s="54" t="s">
        <v>220</v>
      </c>
      <c r="L776" s="84" t="s">
        <v>129</v>
      </c>
      <c r="M776" s="84" t="s">
        <v>1042</v>
      </c>
      <c r="N776" s="84" t="s">
        <v>127</v>
      </c>
      <c r="O776" s="84">
        <v>19</v>
      </c>
      <c r="P776" s="54">
        <v>1</v>
      </c>
      <c r="Q776" s="54" t="s">
        <v>663</v>
      </c>
      <c r="R776" s="54">
        <v>1</v>
      </c>
      <c r="S776" s="54" t="s">
        <v>663</v>
      </c>
      <c r="T776" s="56">
        <v>57</v>
      </c>
      <c r="U776" s="56">
        <v>85</v>
      </c>
      <c r="V776" s="56">
        <v>9</v>
      </c>
      <c r="W776" s="62">
        <f>SUM(V776/U776)*100-100</f>
        <v>-89.411764705882348</v>
      </c>
      <c r="X776" s="34">
        <f>IF(W776&lt;-66.66,1.96,-1)</f>
        <v>1.96</v>
      </c>
      <c r="Y776" s="32">
        <f>SUM(Y775+X776)</f>
        <v>-5.3999999999999275</v>
      </c>
      <c r="Z776" s="34">
        <f>IF(W776&lt;-49.99,0.98,-1)</f>
        <v>0.98</v>
      </c>
      <c r="AA776" s="34">
        <f>SUM(AA775+Table2[[#This Row],[Dob P/L]])</f>
        <v>-48.339999999999982</v>
      </c>
      <c r="AB776" s="34">
        <f>IF(V776=1.01,(U776-1)*98%,-1)</f>
        <v>-1</v>
      </c>
      <c r="AC776" s="34">
        <f>SUM(AC775+Table2[[#This Row],[Win P/L]])</f>
        <v>0.71660000000001389</v>
      </c>
    </row>
    <row r="777" spans="1:29" x14ac:dyDescent="0.25">
      <c r="A777" s="52">
        <v>43744.729166666664</v>
      </c>
      <c r="B777" s="51" t="s">
        <v>782</v>
      </c>
      <c r="C777" s="51" t="s">
        <v>635</v>
      </c>
      <c r="D777" s="84">
        <v>13</v>
      </c>
      <c r="E777" s="84">
        <v>34</v>
      </c>
      <c r="F777" s="84">
        <v>0</v>
      </c>
      <c r="G777" s="84">
        <v>82</v>
      </c>
      <c r="H777" s="51" t="s">
        <v>1168</v>
      </c>
      <c r="I777" s="84" t="s">
        <v>219</v>
      </c>
      <c r="J777" s="84">
        <v>7</v>
      </c>
      <c r="K777" s="54" t="s">
        <v>220</v>
      </c>
      <c r="L777" s="84" t="s">
        <v>129</v>
      </c>
      <c r="M777" s="84" t="s">
        <v>424</v>
      </c>
      <c r="N777" s="84" t="s">
        <v>219</v>
      </c>
      <c r="O777" s="84">
        <v>0</v>
      </c>
      <c r="P777" s="54">
        <v>0.71430000000000005</v>
      </c>
      <c r="Q777" s="54" t="s">
        <v>716</v>
      </c>
      <c r="R777" s="54">
        <v>0.7142857142857143</v>
      </c>
      <c r="S777" s="54" t="s">
        <v>681</v>
      </c>
      <c r="T777" s="56">
        <v>27.5</v>
      </c>
      <c r="U777" s="56">
        <v>32.659999999999997</v>
      </c>
      <c r="V777" s="56">
        <v>26</v>
      </c>
      <c r="W777" s="62">
        <f>SUM(V777/U777)*100-100</f>
        <v>-20.391916717697484</v>
      </c>
      <c r="X777" s="34">
        <f>IF(W777&lt;-66.66,1.96,-1)</f>
        <v>-1</v>
      </c>
      <c r="Y777" s="32">
        <f>SUM(Y776+X777)</f>
        <v>-6.3999999999999275</v>
      </c>
      <c r="Z777" s="34">
        <f>IF(W777&lt;-49.99,0.98,-1)</f>
        <v>-1</v>
      </c>
      <c r="AA777" s="34">
        <f>SUM(AA776+Table2[[#This Row],[Dob P/L]])</f>
        <v>-49.339999999999982</v>
      </c>
      <c r="AB777" s="34">
        <f>IF(V777=1.01,(U777-1)*98%,-1)</f>
        <v>-1</v>
      </c>
      <c r="AC777" s="34">
        <f>SUM(AC776+Table2[[#This Row],[Win P/L]])</f>
        <v>-0.28339999999998611</v>
      </c>
    </row>
    <row r="778" spans="1:29" x14ac:dyDescent="0.25">
      <c r="A778" s="52">
        <v>43745.628472222219</v>
      </c>
      <c r="B778" s="51" t="s">
        <v>565</v>
      </c>
      <c r="C778" s="51" t="s">
        <v>1174</v>
      </c>
      <c r="D778" s="84"/>
      <c r="E778" s="84">
        <v>9</v>
      </c>
      <c r="F778" s="84">
        <v>0</v>
      </c>
      <c r="G778" s="84">
        <v>86</v>
      </c>
      <c r="H778" s="51" t="s">
        <v>1101</v>
      </c>
      <c r="I778" s="84" t="s">
        <v>219</v>
      </c>
      <c r="J778" s="84">
        <v>5</v>
      </c>
      <c r="K778" s="54" t="s">
        <v>220</v>
      </c>
      <c r="L778" s="78" t="s">
        <v>129</v>
      </c>
      <c r="M778" s="78" t="s">
        <v>142</v>
      </c>
      <c r="N778" s="78" t="s">
        <v>219</v>
      </c>
      <c r="O778" s="78">
        <v>0</v>
      </c>
      <c r="P778" s="54">
        <v>0.8</v>
      </c>
      <c r="Q778" s="54" t="s">
        <v>724</v>
      </c>
      <c r="R778" s="54">
        <v>0.8</v>
      </c>
      <c r="S778" s="20" t="s">
        <v>724</v>
      </c>
      <c r="T778" s="56">
        <v>28</v>
      </c>
      <c r="U778" s="56">
        <v>154</v>
      </c>
      <c r="V778" s="56">
        <v>15</v>
      </c>
      <c r="W778" s="62">
        <f>SUM(V778/U778)*100-100</f>
        <v>-90.259740259740255</v>
      </c>
      <c r="X778" s="34">
        <f>IF(W778&lt;-66.66,1.96,-1)</f>
        <v>1.96</v>
      </c>
      <c r="Y778" s="32">
        <f>SUM(Y777+X778)</f>
        <v>-4.4399999999999276</v>
      </c>
      <c r="Z778" s="34">
        <f>IF(W778&lt;-49.99,0.98,-1)</f>
        <v>0.98</v>
      </c>
      <c r="AA778" s="34">
        <f>SUM(AA777+Table2[[#This Row],[Dob P/L]])</f>
        <v>-48.359999999999985</v>
      </c>
      <c r="AB778" s="34">
        <f>IF(V778=1.01,(U778-1)*98%,-1)</f>
        <v>-1</v>
      </c>
      <c r="AC778" s="34">
        <f>SUM(AC777+Table2[[#This Row],[Win P/L]])</f>
        <v>-1.2833999999999861</v>
      </c>
    </row>
    <row r="779" spans="1:29" x14ac:dyDescent="0.25">
      <c r="A779" s="52">
        <v>43745.649305555555</v>
      </c>
      <c r="B779" s="51" t="s">
        <v>565</v>
      </c>
      <c r="C779" s="51" t="s">
        <v>1177</v>
      </c>
      <c r="D779" s="84"/>
      <c r="E779" s="84">
        <v>6</v>
      </c>
      <c r="F779" s="84">
        <v>0</v>
      </c>
      <c r="G779" s="84"/>
      <c r="H779" s="51" t="s">
        <v>1178</v>
      </c>
      <c r="I779" s="84" t="s">
        <v>219</v>
      </c>
      <c r="J779" s="84">
        <v>15</v>
      </c>
      <c r="K779" s="54" t="s">
        <v>220</v>
      </c>
      <c r="L779" s="78" t="s">
        <v>127</v>
      </c>
      <c r="M779" s="78" t="s">
        <v>1108</v>
      </c>
      <c r="N779" s="78" t="s">
        <v>128</v>
      </c>
      <c r="O779" s="78">
        <v>9.5</v>
      </c>
      <c r="P779" s="54">
        <v>0.73329999999999995</v>
      </c>
      <c r="Q779" s="54" t="s">
        <v>940</v>
      </c>
      <c r="R779" s="54">
        <v>0.73333333333333328</v>
      </c>
      <c r="S779" s="20" t="s">
        <v>748</v>
      </c>
      <c r="T779" s="56">
        <v>64.5</v>
      </c>
      <c r="U779" s="56">
        <v>470</v>
      </c>
      <c r="V779" s="56">
        <v>250</v>
      </c>
      <c r="W779" s="62">
        <f>SUM(V779/U779)*100-100</f>
        <v>-46.808510638297875</v>
      </c>
      <c r="X779" s="34">
        <f>IF(W779&lt;-66.66,1.96,-1)</f>
        <v>-1</v>
      </c>
      <c r="Y779" s="32">
        <f>SUM(Y778+X779)</f>
        <v>-5.4399999999999276</v>
      </c>
      <c r="Z779" s="34">
        <f>IF(W779&lt;-49.99,0.98,-1)</f>
        <v>-1</v>
      </c>
      <c r="AA779" s="34">
        <f>SUM(AA778+Table2[[#This Row],[Dob P/L]])</f>
        <v>-49.359999999999985</v>
      </c>
      <c r="AB779" s="34">
        <f>IF(V779=1.01,(U779-1)*98%,-1)</f>
        <v>-1</v>
      </c>
      <c r="AC779" s="34">
        <f>SUM(AC778+Table2[[#This Row],[Win P/L]])</f>
        <v>-2.2833999999999861</v>
      </c>
    </row>
    <row r="780" spans="1:29" x14ac:dyDescent="0.25">
      <c r="A780" s="52">
        <v>43745.673611111109</v>
      </c>
      <c r="B780" s="51" t="s">
        <v>30</v>
      </c>
      <c r="C780" s="51" t="s">
        <v>1179</v>
      </c>
      <c r="D780" s="84">
        <v>6</v>
      </c>
      <c r="E780" s="84">
        <v>51</v>
      </c>
      <c r="F780" s="84">
        <v>5</v>
      </c>
      <c r="G780" s="84">
        <v>79</v>
      </c>
      <c r="H780" s="51" t="s">
        <v>249</v>
      </c>
      <c r="I780" s="84" t="s">
        <v>131</v>
      </c>
      <c r="J780" s="84">
        <v>17</v>
      </c>
      <c r="K780" s="54" t="s">
        <v>892</v>
      </c>
      <c r="L780" s="78" t="s">
        <v>127</v>
      </c>
      <c r="M780" s="78" t="s">
        <v>665</v>
      </c>
      <c r="N780" s="78" t="s">
        <v>123</v>
      </c>
      <c r="O780" s="78">
        <v>17</v>
      </c>
      <c r="P780" s="54">
        <v>0.70589999999999997</v>
      </c>
      <c r="Q780" s="54" t="s">
        <v>890</v>
      </c>
      <c r="R780" s="54">
        <v>0.70588235294117652</v>
      </c>
      <c r="S780" s="20" t="s">
        <v>891</v>
      </c>
      <c r="T780" s="56">
        <v>64</v>
      </c>
      <c r="U780" s="56">
        <v>10.1</v>
      </c>
      <c r="V780" s="56">
        <v>4.0999999999999996</v>
      </c>
      <c r="W780" s="62">
        <f>SUM(V780/U780)*100-100</f>
        <v>-59.405940594059409</v>
      </c>
      <c r="X780" s="34">
        <f>IF(W780&lt;-66.66,1.96,-1)</f>
        <v>-1</v>
      </c>
      <c r="Y780" s="32">
        <f>SUM(Y779+X780)</f>
        <v>-6.4399999999999276</v>
      </c>
      <c r="Z780" s="34">
        <f>IF(W780&lt;-49.99,0.98,-1)</f>
        <v>0.98</v>
      </c>
      <c r="AA780" s="34">
        <f>SUM(AA779+Table2[[#This Row],[Dob P/L]])</f>
        <v>-48.379999999999988</v>
      </c>
      <c r="AB780" s="34">
        <f>IF(V780=1.01,(U780-1)*98%,-1)</f>
        <v>-1</v>
      </c>
      <c r="AC780" s="34">
        <f>SUM(AC779+Table2[[#This Row],[Win P/L]])</f>
        <v>-3.2833999999999861</v>
      </c>
    </row>
    <row r="781" spans="1:29" x14ac:dyDescent="0.25">
      <c r="A781" s="52">
        <v>43745.680555555555</v>
      </c>
      <c r="B781" s="51" t="s">
        <v>107</v>
      </c>
      <c r="C781" s="51" t="s">
        <v>1171</v>
      </c>
      <c r="D781" s="84"/>
      <c r="E781" s="84">
        <v>5</v>
      </c>
      <c r="F781" s="84">
        <v>0</v>
      </c>
      <c r="G781" s="84">
        <v>105</v>
      </c>
      <c r="H781" s="51" t="s">
        <v>281</v>
      </c>
      <c r="I781" s="84" t="s">
        <v>219</v>
      </c>
      <c r="J781" s="84">
        <v>3</v>
      </c>
      <c r="K781" s="54" t="s">
        <v>220</v>
      </c>
      <c r="L781" s="78" t="s">
        <v>128</v>
      </c>
      <c r="M781" s="78" t="s">
        <v>665</v>
      </c>
      <c r="N781" s="78" t="s">
        <v>128</v>
      </c>
      <c r="O781" s="78">
        <v>9.5</v>
      </c>
      <c r="P781" s="54">
        <v>1</v>
      </c>
      <c r="Q781" s="54" t="s">
        <v>663</v>
      </c>
      <c r="R781" s="54">
        <v>1</v>
      </c>
      <c r="S781" s="20" t="s">
        <v>663</v>
      </c>
      <c r="T781" s="56">
        <v>28.5</v>
      </c>
      <c r="U781" s="56">
        <v>26.23</v>
      </c>
      <c r="V781" s="56">
        <v>8.8000000000000007</v>
      </c>
      <c r="W781" s="62">
        <f>SUM(V781/U781)*100-100</f>
        <v>-66.450629050705288</v>
      </c>
      <c r="X781" s="34">
        <f>IF(W781&lt;-66.66,1.96,-1)</f>
        <v>-1</v>
      </c>
      <c r="Y781" s="32">
        <f>SUM(Y780+X781)</f>
        <v>-7.4399999999999276</v>
      </c>
      <c r="Z781" s="34">
        <f>IF(W781&lt;-49.99,0.98,-1)</f>
        <v>0.98</v>
      </c>
      <c r="AA781" s="34">
        <f>SUM(AA780+Table2[[#This Row],[Dob P/L]])</f>
        <v>-47.399999999999991</v>
      </c>
      <c r="AB781" s="34">
        <f>IF(V781=1.01,(U781-1)*98%,-1)</f>
        <v>-1</v>
      </c>
      <c r="AC781" s="34">
        <f>SUM(AC780+Table2[[#This Row],[Win P/L]])</f>
        <v>-4.2833999999999861</v>
      </c>
    </row>
    <row r="782" spans="1:29" x14ac:dyDescent="0.25">
      <c r="A782" s="52">
        <v>43745.680555555555</v>
      </c>
      <c r="B782" s="51" t="s">
        <v>107</v>
      </c>
      <c r="C782" s="51" t="s">
        <v>1175</v>
      </c>
      <c r="D782" s="84"/>
      <c r="E782" s="84">
        <v>181</v>
      </c>
      <c r="F782" s="84">
        <v>0</v>
      </c>
      <c r="G782" s="84">
        <v>93</v>
      </c>
      <c r="H782" s="51" t="s">
        <v>1176</v>
      </c>
      <c r="I782" s="84" t="s">
        <v>219</v>
      </c>
      <c r="J782" s="84">
        <v>5</v>
      </c>
      <c r="K782" s="54" t="s">
        <v>220</v>
      </c>
      <c r="L782" s="78" t="s">
        <v>129</v>
      </c>
      <c r="M782" s="78" t="s">
        <v>991</v>
      </c>
      <c r="N782" s="78" t="s">
        <v>219</v>
      </c>
      <c r="O782" s="78">
        <v>0</v>
      </c>
      <c r="P782" s="54">
        <v>0.8</v>
      </c>
      <c r="Q782" s="54" t="s">
        <v>724</v>
      </c>
      <c r="R782" s="54">
        <v>0.8</v>
      </c>
      <c r="S782" s="20" t="s">
        <v>724</v>
      </c>
      <c r="T782" s="56">
        <v>28</v>
      </c>
      <c r="U782" s="56">
        <v>84.06</v>
      </c>
      <c r="V782" s="56">
        <v>55</v>
      </c>
      <c r="W782" s="62">
        <f>SUM(V782/U782)*100-100</f>
        <v>-34.570544848917436</v>
      </c>
      <c r="X782" s="34">
        <f>IF(W782&lt;-66.66,1.96,-1)</f>
        <v>-1</v>
      </c>
      <c r="Y782" s="32">
        <f>SUM(Y781+X782)</f>
        <v>-8.4399999999999267</v>
      </c>
      <c r="Z782" s="34">
        <f>IF(W782&lt;-49.99,0.98,-1)</f>
        <v>-1</v>
      </c>
      <c r="AA782" s="34">
        <f>SUM(AA781+Table2[[#This Row],[Dob P/L]])</f>
        <v>-48.399999999999991</v>
      </c>
      <c r="AB782" s="34">
        <f>IF(V782=1.01,(U782-1)*98%,-1)</f>
        <v>-1</v>
      </c>
      <c r="AC782" s="34">
        <f>SUM(AC781+Table2[[#This Row],[Win P/L]])</f>
        <v>-5.2833999999999861</v>
      </c>
    </row>
    <row r="783" spans="1:29" x14ac:dyDescent="0.25">
      <c r="A783" s="52">
        <v>43745.680555555555</v>
      </c>
      <c r="B783" s="51" t="s">
        <v>107</v>
      </c>
      <c r="C783" s="51" t="s">
        <v>333</v>
      </c>
      <c r="D783" s="84"/>
      <c r="E783" s="84">
        <v>18</v>
      </c>
      <c r="F783" s="84">
        <v>0</v>
      </c>
      <c r="G783" s="84">
        <v>108</v>
      </c>
      <c r="H783" s="51" t="s">
        <v>334</v>
      </c>
      <c r="I783" s="84" t="s">
        <v>128</v>
      </c>
      <c r="J783" s="84">
        <v>8</v>
      </c>
      <c r="K783" s="54" t="s">
        <v>739</v>
      </c>
      <c r="L783" s="78" t="s">
        <v>127</v>
      </c>
      <c r="M783" s="78" t="s">
        <v>694</v>
      </c>
      <c r="N783" s="78" t="s">
        <v>127</v>
      </c>
      <c r="O783" s="78">
        <v>-11.5</v>
      </c>
      <c r="P783" s="54">
        <v>0.75</v>
      </c>
      <c r="Q783" s="54" t="s">
        <v>740</v>
      </c>
      <c r="R783" s="54">
        <v>0.75</v>
      </c>
      <c r="S783" s="20" t="s">
        <v>740</v>
      </c>
      <c r="T783" s="56">
        <v>37</v>
      </c>
      <c r="U783" s="56">
        <v>7.14</v>
      </c>
      <c r="V783" s="56">
        <v>1.01</v>
      </c>
      <c r="W783" s="62">
        <f>SUM(V783/U783)*100-100</f>
        <v>-85.854341736694678</v>
      </c>
      <c r="X783" s="34">
        <f>IF(W783&lt;-66.66,1.96,-1)</f>
        <v>1.96</v>
      </c>
      <c r="Y783" s="32">
        <f>SUM(Y782+X783)</f>
        <v>-6.4799999999999267</v>
      </c>
      <c r="Z783" s="34">
        <f>IF(W783&lt;-49.99,0.98,-1)</f>
        <v>0.98</v>
      </c>
      <c r="AA783" s="34">
        <f>SUM(AA782+Table2[[#This Row],[Dob P/L]])</f>
        <v>-47.419999999999995</v>
      </c>
      <c r="AB783" s="34">
        <f>IF(V783=1.01,(U783-1)*98%,-1)</f>
        <v>6.0171999999999999</v>
      </c>
      <c r="AC783" s="34">
        <f>SUM(AC782+Table2[[#This Row],[Win P/L]])</f>
        <v>0.73380000000001377</v>
      </c>
    </row>
    <row r="784" spans="1:29" x14ac:dyDescent="0.25">
      <c r="A784" s="52">
        <v>43745.690972222219</v>
      </c>
      <c r="B784" s="51" t="s">
        <v>565</v>
      </c>
      <c r="C784" s="51" t="s">
        <v>1172</v>
      </c>
      <c r="D784" s="84"/>
      <c r="E784" s="84">
        <v>204</v>
      </c>
      <c r="F784" s="84">
        <v>0</v>
      </c>
      <c r="G784" s="84">
        <v>109</v>
      </c>
      <c r="H784" s="51" t="s">
        <v>1173</v>
      </c>
      <c r="I784" s="84" t="s">
        <v>128</v>
      </c>
      <c r="J784" s="84">
        <v>4</v>
      </c>
      <c r="K784" s="54" t="s">
        <v>647</v>
      </c>
      <c r="L784" s="78" t="s">
        <v>127</v>
      </c>
      <c r="M784" s="78" t="s">
        <v>966</v>
      </c>
      <c r="N784" s="78" t="s">
        <v>129</v>
      </c>
      <c r="O784" s="78">
        <v>-2</v>
      </c>
      <c r="P784" s="54">
        <v>1</v>
      </c>
      <c r="Q784" s="54" t="s">
        <v>663</v>
      </c>
      <c r="R784" s="54">
        <v>1</v>
      </c>
      <c r="S784" s="20" t="s">
        <v>663</v>
      </c>
      <c r="T784" s="56">
        <v>38</v>
      </c>
      <c r="U784" s="56">
        <v>10.29</v>
      </c>
      <c r="V784" s="56">
        <v>10</v>
      </c>
      <c r="W784" s="62">
        <f>SUM(V784/U784)*100-100</f>
        <v>-2.8182701652089293</v>
      </c>
      <c r="X784" s="34">
        <f>IF(W784&lt;-66.66,1.96,-1)</f>
        <v>-1</v>
      </c>
      <c r="Y784" s="32">
        <f>SUM(Y783+X784)</f>
        <v>-7.4799999999999267</v>
      </c>
      <c r="Z784" s="34">
        <f>IF(W784&lt;-49.99,0.98,-1)</f>
        <v>-1</v>
      </c>
      <c r="AA784" s="34">
        <f>SUM(AA783+Table2[[#This Row],[Dob P/L]])</f>
        <v>-48.419999999999995</v>
      </c>
      <c r="AB784" s="34">
        <f>IF(V784=1.01,(U784-1)*98%,-1)</f>
        <v>-1</v>
      </c>
      <c r="AC784" s="34">
        <f>SUM(AC783+Table2[[#This Row],[Win P/L]])</f>
        <v>-0.26619999999998623</v>
      </c>
    </row>
    <row r="785" spans="1:29" x14ac:dyDescent="0.25">
      <c r="A785" s="52">
        <v>43745.791666666664</v>
      </c>
      <c r="B785" s="51" t="s">
        <v>592</v>
      </c>
      <c r="C785" s="51" t="s">
        <v>645</v>
      </c>
      <c r="D785" s="84">
        <v>9</v>
      </c>
      <c r="E785" s="84">
        <v>34</v>
      </c>
      <c r="F785" s="84">
        <v>3</v>
      </c>
      <c r="G785" s="84">
        <v>64</v>
      </c>
      <c r="H785" s="51" t="s">
        <v>75</v>
      </c>
      <c r="I785" s="84" t="s">
        <v>130</v>
      </c>
      <c r="J785" s="84">
        <v>30</v>
      </c>
      <c r="K785" s="54" t="s">
        <v>607</v>
      </c>
      <c r="L785" s="78" t="s">
        <v>127</v>
      </c>
      <c r="M785" s="78" t="s">
        <v>544</v>
      </c>
      <c r="N785" s="78" t="s">
        <v>127</v>
      </c>
      <c r="O785" s="78">
        <v>-11.5</v>
      </c>
      <c r="P785" s="54">
        <v>0.73329999999999995</v>
      </c>
      <c r="Q785" s="54" t="s">
        <v>748</v>
      </c>
      <c r="R785" s="54">
        <v>0.73333333333333328</v>
      </c>
      <c r="S785" s="20" t="s">
        <v>748</v>
      </c>
      <c r="T785" s="56">
        <v>129</v>
      </c>
      <c r="U785" s="56">
        <v>24.82</v>
      </c>
      <c r="V785" s="56">
        <v>16</v>
      </c>
      <c r="W785" s="62">
        <f>SUM(V785/U785)*100-100</f>
        <v>-35.535858178887992</v>
      </c>
      <c r="X785" s="34">
        <f>IF(W785&lt;-66.66,1.96,-1)</f>
        <v>-1</v>
      </c>
      <c r="Y785" s="32">
        <f>SUM(Y784+X785)</f>
        <v>-8.4799999999999258</v>
      </c>
      <c r="Z785" s="34">
        <f>IF(W785&lt;-49.99,0.98,-1)</f>
        <v>-1</v>
      </c>
      <c r="AA785" s="34">
        <f>SUM(AA784+Table2[[#This Row],[Dob P/L]])</f>
        <v>-49.419999999999995</v>
      </c>
      <c r="AB785" s="34">
        <f>IF(V785=1.01,(U785-1)*98%,-1)</f>
        <v>-1</v>
      </c>
      <c r="AC785" s="34">
        <f>SUM(AC784+Table2[[#This Row],[Win P/L]])</f>
        <v>-1.2661999999999862</v>
      </c>
    </row>
    <row r="786" spans="1:29" x14ac:dyDescent="0.25">
      <c r="A786" s="63">
        <v>43746.576388888891</v>
      </c>
      <c r="B786" s="44" t="s">
        <v>76</v>
      </c>
      <c r="C786" s="44" t="s">
        <v>1184</v>
      </c>
      <c r="D786" s="90">
        <v>5.5</v>
      </c>
      <c r="E786" s="90">
        <v>59</v>
      </c>
      <c r="F786" s="90">
        <v>6</v>
      </c>
      <c r="G786" s="90">
        <v>76</v>
      </c>
      <c r="H786" s="44" t="s">
        <v>274</v>
      </c>
      <c r="I786" s="90" t="s">
        <v>129</v>
      </c>
      <c r="J786" s="90">
        <v>8</v>
      </c>
      <c r="K786" s="65">
        <v>0.375</v>
      </c>
      <c r="L786" s="83">
        <v>3</v>
      </c>
      <c r="M786" s="83" t="s">
        <v>722</v>
      </c>
      <c r="N786" s="83" t="s">
        <v>129</v>
      </c>
      <c r="O786" s="83">
        <v>-32.5</v>
      </c>
      <c r="P786" s="45">
        <v>0.75</v>
      </c>
      <c r="Q786" s="45">
        <v>0.75</v>
      </c>
      <c r="R786" s="45">
        <v>0.75</v>
      </c>
      <c r="S786" s="45" t="s">
        <v>740</v>
      </c>
      <c r="T786" s="46">
        <v>37</v>
      </c>
      <c r="U786" s="62">
        <v>15.09</v>
      </c>
      <c r="V786" s="62">
        <v>12.5</v>
      </c>
      <c r="W786" s="62">
        <f>SUM(V786/U786)*100-100</f>
        <v>-17.163684559310795</v>
      </c>
      <c r="X786" s="34">
        <f>IF(W786&lt;-66.66,1.96,-1)</f>
        <v>-1</v>
      </c>
      <c r="Y786" s="32">
        <f>SUM(Y785+X786)</f>
        <v>-9.4799999999999258</v>
      </c>
      <c r="Z786" s="34">
        <f>IF(W786&lt;-49.99,0.98,-1)</f>
        <v>-1</v>
      </c>
      <c r="AA786" s="34">
        <f>SUM(AA785+Table2[[#This Row],[Dob P/L]])</f>
        <v>-50.419999999999995</v>
      </c>
      <c r="AB786" s="34">
        <f>IF(V786=1.01,(U786-1)*98%,-1)</f>
        <v>-1</v>
      </c>
      <c r="AC786" s="34">
        <f>SUM(AC785+Table2[[#This Row],[Win P/L]])</f>
        <v>-2.2661999999999862</v>
      </c>
    </row>
    <row r="787" spans="1:29" x14ac:dyDescent="0.25">
      <c r="A787" s="18">
        <v>43746.586805555555</v>
      </c>
      <c r="B787" s="17" t="s">
        <v>905</v>
      </c>
      <c r="C787" s="17" t="s">
        <v>1180</v>
      </c>
      <c r="D787" s="74">
        <v>101</v>
      </c>
      <c r="E787" s="74">
        <v>8</v>
      </c>
      <c r="F787" s="74">
        <v>0</v>
      </c>
      <c r="H787" s="17" t="s">
        <v>243</v>
      </c>
      <c r="I787" s="74" t="s">
        <v>219</v>
      </c>
      <c r="J787" s="74">
        <v>3</v>
      </c>
      <c r="K787" s="21">
        <v>0</v>
      </c>
      <c r="L787" s="78">
        <v>3</v>
      </c>
      <c r="M787" s="78" t="s">
        <v>142</v>
      </c>
      <c r="N787" s="78" t="s">
        <v>219</v>
      </c>
      <c r="O787" s="78">
        <v>0</v>
      </c>
      <c r="P787" s="20">
        <v>1</v>
      </c>
      <c r="Q787" s="20">
        <v>1</v>
      </c>
      <c r="R787" s="20">
        <v>1</v>
      </c>
      <c r="S787" s="20" t="s">
        <v>663</v>
      </c>
      <c r="T787" s="34">
        <v>28.5</v>
      </c>
      <c r="U787" s="56">
        <v>1000</v>
      </c>
      <c r="V787" s="56">
        <v>1000</v>
      </c>
      <c r="W787" s="62">
        <f>SUM(V787/U787)*100-100</f>
        <v>0</v>
      </c>
      <c r="X787" s="34">
        <f>IF(W787&lt;-66.66,1.96,-1)</f>
        <v>-1</v>
      </c>
      <c r="Y787" s="32">
        <f>SUM(Y786+X787)</f>
        <v>-10.479999999999926</v>
      </c>
      <c r="Z787" s="34">
        <f>IF(W787&lt;-49.99,0.98,-1)</f>
        <v>-1</v>
      </c>
      <c r="AA787" s="34">
        <f>SUM(AA786+Table2[[#This Row],[Dob P/L]])</f>
        <v>-51.419999999999995</v>
      </c>
      <c r="AB787" s="34">
        <f>IF(V787=1.01,(U787-1)*98%,-1)</f>
        <v>-1</v>
      </c>
      <c r="AC787" s="34">
        <f>SUM(AC786+Table2[[#This Row],[Win P/L]])</f>
        <v>-3.2661999999999862</v>
      </c>
    </row>
    <row r="788" spans="1:29" x14ac:dyDescent="0.25">
      <c r="A788" s="18">
        <v>43746.631944444445</v>
      </c>
      <c r="B788" s="17" t="s">
        <v>905</v>
      </c>
      <c r="C788" s="17" t="s">
        <v>1181</v>
      </c>
      <c r="D788" s="74">
        <v>8</v>
      </c>
      <c r="E788" s="74">
        <v>25</v>
      </c>
      <c r="F788" s="74">
        <v>0</v>
      </c>
      <c r="G788" s="74">
        <v>118</v>
      </c>
      <c r="H788" s="17" t="s">
        <v>444</v>
      </c>
      <c r="I788" s="74" t="s">
        <v>128</v>
      </c>
      <c r="J788" s="74">
        <v>3</v>
      </c>
      <c r="K788" s="21">
        <v>0.33329999999999999</v>
      </c>
      <c r="L788" s="78">
        <v>1</v>
      </c>
      <c r="M788" s="78" t="s">
        <v>976</v>
      </c>
      <c r="N788" s="78" t="s">
        <v>219</v>
      </c>
      <c r="O788" s="78">
        <v>0</v>
      </c>
      <c r="P788" s="20">
        <v>1</v>
      </c>
      <c r="Q788" s="20">
        <v>1</v>
      </c>
      <c r="R788" s="20">
        <v>1</v>
      </c>
      <c r="S788" s="20" t="s">
        <v>663</v>
      </c>
      <c r="T788" s="34">
        <v>28.5</v>
      </c>
      <c r="U788" s="56">
        <v>15.5</v>
      </c>
      <c r="V788" s="56">
        <v>14.5</v>
      </c>
      <c r="W788" s="62">
        <f>SUM(V788/U788)*100-100</f>
        <v>-6.4516129032258078</v>
      </c>
      <c r="X788" s="34">
        <f>IF(W788&lt;-66.66,1.96,-1)</f>
        <v>-1</v>
      </c>
      <c r="Y788" s="32">
        <f>SUM(Y787+X788)</f>
        <v>-11.479999999999926</v>
      </c>
      <c r="Z788" s="34">
        <f>IF(W788&lt;-49.99,0.98,-1)</f>
        <v>-1</v>
      </c>
      <c r="AA788" s="34">
        <f>SUM(AA787+Table2[[#This Row],[Dob P/L]])</f>
        <v>-52.419999999999995</v>
      </c>
      <c r="AB788" s="34">
        <f>IF(V788=1.01,(U788-1)*98%,-1)</f>
        <v>-1</v>
      </c>
      <c r="AC788" s="34">
        <f>SUM(AC787+Table2[[#This Row],[Win P/L]])</f>
        <v>-4.2661999999999862</v>
      </c>
    </row>
    <row r="789" spans="1:29" x14ac:dyDescent="0.25">
      <c r="A789" s="18">
        <v>43746.631944444445</v>
      </c>
      <c r="B789" s="17" t="s">
        <v>905</v>
      </c>
      <c r="C789" s="17" t="s">
        <v>916</v>
      </c>
      <c r="D789" s="74">
        <v>7</v>
      </c>
      <c r="E789" s="74">
        <v>22</v>
      </c>
      <c r="F789" s="74">
        <v>0</v>
      </c>
      <c r="G789" s="74">
        <v>0</v>
      </c>
      <c r="H789" s="17" t="s">
        <v>360</v>
      </c>
      <c r="I789" s="74" t="s">
        <v>127</v>
      </c>
      <c r="J789" s="74">
        <v>8</v>
      </c>
      <c r="K789" s="21">
        <v>0.25</v>
      </c>
      <c r="L789" s="78">
        <v>2</v>
      </c>
      <c r="M789" s="78" t="s">
        <v>942</v>
      </c>
      <c r="N789" s="78" t="s">
        <v>128</v>
      </c>
      <c r="O789" s="78">
        <v>9.5</v>
      </c>
      <c r="P789" s="20">
        <v>0.75</v>
      </c>
      <c r="Q789" s="20">
        <v>0.75</v>
      </c>
      <c r="R789" s="20">
        <v>0.75</v>
      </c>
      <c r="S789" s="20" t="s">
        <v>740</v>
      </c>
      <c r="T789" s="34">
        <v>37</v>
      </c>
      <c r="U789" s="56">
        <v>3.8</v>
      </c>
      <c r="V789" s="56">
        <v>1.01</v>
      </c>
      <c r="W789" s="62">
        <f>SUM(V789/U789)*100-100</f>
        <v>-73.421052631578945</v>
      </c>
      <c r="X789" s="34">
        <f>IF(W789&lt;-66.66,1.96,-1)</f>
        <v>1.96</v>
      </c>
      <c r="Y789" s="32">
        <f>SUM(Y788+X789)</f>
        <v>-9.519999999999925</v>
      </c>
      <c r="Z789" s="34">
        <f>IF(W789&lt;-49.99,0.98,-1)</f>
        <v>0.98</v>
      </c>
      <c r="AA789" s="34">
        <f>SUM(AA788+Table2[[#This Row],[Dob P/L]])</f>
        <v>-51.44</v>
      </c>
      <c r="AB789" s="34">
        <f>IF(V789=1.01,(U789-1)*98%,-1)</f>
        <v>2.7439999999999998</v>
      </c>
      <c r="AC789" s="34">
        <f>SUM(AC788+Table2[[#This Row],[Win P/L]])</f>
        <v>-1.5221999999999865</v>
      </c>
    </row>
    <row r="790" spans="1:29" x14ac:dyDescent="0.25">
      <c r="A790" s="18">
        <v>43746.673611111109</v>
      </c>
      <c r="B790" s="17" t="s">
        <v>296</v>
      </c>
      <c r="C790" s="17" t="s">
        <v>1182</v>
      </c>
      <c r="D790" s="74">
        <v>41</v>
      </c>
      <c r="E790" s="74">
        <v>75</v>
      </c>
      <c r="F790" s="74">
        <v>8</v>
      </c>
      <c r="G790" s="74">
        <v>46</v>
      </c>
      <c r="H790" s="17" t="s">
        <v>611</v>
      </c>
      <c r="I790" s="74" t="s">
        <v>219</v>
      </c>
      <c r="J790" s="74">
        <v>10</v>
      </c>
      <c r="K790" s="21">
        <v>0</v>
      </c>
      <c r="L790" s="78">
        <v>2</v>
      </c>
      <c r="M790" s="78" t="s">
        <v>164</v>
      </c>
      <c r="N790" s="78" t="s">
        <v>219</v>
      </c>
      <c r="O790" s="78">
        <v>0</v>
      </c>
      <c r="P790" s="20">
        <v>0.8</v>
      </c>
      <c r="Q790" s="20">
        <v>0.8</v>
      </c>
      <c r="R790" s="20">
        <v>0.8</v>
      </c>
      <c r="S790" s="20" t="s">
        <v>724</v>
      </c>
      <c r="T790" s="34">
        <v>56</v>
      </c>
      <c r="U790" s="56">
        <v>113.09</v>
      </c>
      <c r="V790" s="56">
        <v>14.5</v>
      </c>
      <c r="W790" s="62">
        <f>SUM(V790/U790)*100-100</f>
        <v>-87.178353523742146</v>
      </c>
      <c r="X790" s="34">
        <f>IF(W790&lt;-66.66,1.96,-1)</f>
        <v>1.96</v>
      </c>
      <c r="Y790" s="32">
        <f>SUM(Y789+X790)</f>
        <v>-7.559999999999925</v>
      </c>
      <c r="Z790" s="34">
        <f>IF(W790&lt;-49.99,0.98,-1)</f>
        <v>0.98</v>
      </c>
      <c r="AA790" s="34">
        <f>SUM(AA789+Table2[[#This Row],[Dob P/L]])</f>
        <v>-50.46</v>
      </c>
      <c r="AB790" s="34">
        <f>IF(V790=1.01,(U790-1)*98%,-1)</f>
        <v>-1</v>
      </c>
      <c r="AC790" s="34">
        <f>SUM(AC789+Table2[[#This Row],[Win P/L]])</f>
        <v>-2.5221999999999865</v>
      </c>
    </row>
    <row r="791" spans="1:29" x14ac:dyDescent="0.25">
      <c r="A791" s="18">
        <v>43746.701388888891</v>
      </c>
      <c r="B791" s="17" t="s">
        <v>905</v>
      </c>
      <c r="C791" s="17" t="s">
        <v>1183</v>
      </c>
      <c r="D791" s="74">
        <v>7</v>
      </c>
      <c r="E791" s="74">
        <v>212</v>
      </c>
      <c r="F791" s="74">
        <v>0</v>
      </c>
      <c r="G791" s="74">
        <v>114</v>
      </c>
      <c r="H791" s="17" t="s">
        <v>1066</v>
      </c>
      <c r="I791" s="74" t="s">
        <v>128</v>
      </c>
      <c r="J791" s="74">
        <v>5</v>
      </c>
      <c r="K791" s="21">
        <v>0.2</v>
      </c>
      <c r="L791" s="78">
        <v>3</v>
      </c>
      <c r="M791" s="78" t="s">
        <v>168</v>
      </c>
      <c r="N791" s="78" t="s">
        <v>128</v>
      </c>
      <c r="O791" s="78">
        <v>-21</v>
      </c>
      <c r="P791" s="20">
        <v>0.8</v>
      </c>
      <c r="Q791" s="20">
        <v>0.8</v>
      </c>
      <c r="R791" s="20">
        <v>0.8</v>
      </c>
      <c r="S791" s="20" t="s">
        <v>724</v>
      </c>
      <c r="T791" s="34">
        <v>28</v>
      </c>
      <c r="U791" s="56">
        <v>5.8</v>
      </c>
      <c r="V791" s="56">
        <v>1.01</v>
      </c>
      <c r="W791" s="62">
        <f>SUM(V791/U791)*100-100</f>
        <v>-82.586206896551715</v>
      </c>
      <c r="X791" s="34">
        <f>IF(W791&lt;-66.66,1.96,-1)</f>
        <v>1.96</v>
      </c>
      <c r="Y791" s="32">
        <f>SUM(Y790+X791)</f>
        <v>-5.599999999999925</v>
      </c>
      <c r="Z791" s="34">
        <f>IF(W791&lt;-49.99,0.98,-1)</f>
        <v>0.98</v>
      </c>
      <c r="AA791" s="34">
        <f>SUM(AA790+Table2[[#This Row],[Dob P/L]])</f>
        <v>-49.480000000000004</v>
      </c>
      <c r="AB791" s="34">
        <f>IF(V791=1.01,(U791-1)*98%,-1)</f>
        <v>4.7039999999999997</v>
      </c>
      <c r="AC791" s="34">
        <f>SUM(AC790+Table2[[#This Row],[Win P/L]])</f>
        <v>2.1818000000000133</v>
      </c>
    </row>
    <row r="792" spans="1:29" x14ac:dyDescent="0.25">
      <c r="A792" s="18">
        <v>43746.71875</v>
      </c>
      <c r="B792" s="17" t="s">
        <v>296</v>
      </c>
      <c r="C792" s="17" t="s">
        <v>1085</v>
      </c>
      <c r="D792" s="74">
        <v>12</v>
      </c>
      <c r="E792" s="74">
        <v>8</v>
      </c>
      <c r="F792" s="74">
        <v>12</v>
      </c>
      <c r="G792" s="74">
        <v>59</v>
      </c>
      <c r="H792" s="17" t="s">
        <v>1086</v>
      </c>
      <c r="I792" s="74" t="s">
        <v>127</v>
      </c>
      <c r="J792" s="74">
        <v>15</v>
      </c>
      <c r="K792" s="21">
        <v>0.1333</v>
      </c>
      <c r="L792" s="78">
        <v>2</v>
      </c>
      <c r="M792" s="78" t="s">
        <v>1131</v>
      </c>
      <c r="N792" s="78" t="s">
        <v>127</v>
      </c>
      <c r="O792" s="78">
        <v>-11.5</v>
      </c>
      <c r="P792" s="20">
        <v>0.73329999999999995</v>
      </c>
      <c r="Q792" s="20">
        <v>0.86670000000000003</v>
      </c>
      <c r="R792" s="20">
        <v>0.73333333333333328</v>
      </c>
      <c r="S792" s="20" t="s">
        <v>748</v>
      </c>
      <c r="T792" s="34">
        <v>64.5</v>
      </c>
      <c r="U792" s="56">
        <v>42.7</v>
      </c>
      <c r="V792" s="56">
        <v>21</v>
      </c>
      <c r="W792" s="62">
        <f>SUM(V792/U792)*100-100</f>
        <v>-50.819672131147541</v>
      </c>
      <c r="X792" s="34">
        <f>IF(W792&lt;-66.66,1.96,-1)</f>
        <v>-1</v>
      </c>
      <c r="Y792" s="32">
        <f>SUM(Y791+X792)</f>
        <v>-6.599999999999925</v>
      </c>
      <c r="Z792" s="34">
        <f>IF(W792&lt;-49.99,0.98,-1)</f>
        <v>0.98</v>
      </c>
      <c r="AA792" s="34">
        <f>SUM(AA791+Table2[[#This Row],[Dob P/L]])</f>
        <v>-48.500000000000007</v>
      </c>
      <c r="AB792" s="34">
        <f>IF(V792=1.01,(U792-1)*98%,-1)</f>
        <v>-1</v>
      </c>
      <c r="AC792" s="34">
        <f>SUM(AC791+Table2[[#This Row],[Win P/L]])</f>
        <v>1.1818000000000133</v>
      </c>
    </row>
    <row r="793" spans="1:29" x14ac:dyDescent="0.25">
      <c r="A793" s="18">
        <v>43746.756944444445</v>
      </c>
      <c r="B793" s="17" t="s">
        <v>248</v>
      </c>
      <c r="C793" s="17" t="s">
        <v>1185</v>
      </c>
      <c r="D793" s="74">
        <v>2.38</v>
      </c>
      <c r="E793" s="74">
        <v>142</v>
      </c>
      <c r="F793" s="74">
        <v>1</v>
      </c>
      <c r="G793" s="74">
        <v>108</v>
      </c>
      <c r="H793" s="17" t="s">
        <v>103</v>
      </c>
      <c r="I793" s="74" t="s">
        <v>131</v>
      </c>
      <c r="J793" s="74">
        <v>7</v>
      </c>
      <c r="K793" s="21">
        <v>0.57140000000000002</v>
      </c>
      <c r="L793" s="78">
        <v>2</v>
      </c>
      <c r="M793" s="78" t="s">
        <v>765</v>
      </c>
      <c r="N793" s="78" t="s">
        <v>127</v>
      </c>
      <c r="O793" s="78">
        <v>-11.5</v>
      </c>
      <c r="P793" s="20">
        <v>0.71430000000000005</v>
      </c>
      <c r="Q793" s="20">
        <v>1</v>
      </c>
      <c r="R793" s="20">
        <v>0.7142857142857143</v>
      </c>
      <c r="S793" s="20" t="s">
        <v>681</v>
      </c>
      <c r="T793" s="34">
        <v>27.5</v>
      </c>
      <c r="U793" s="56">
        <v>4.8499999999999996</v>
      </c>
      <c r="V793" s="56">
        <v>4.4000000000000004</v>
      </c>
      <c r="W793" s="62">
        <f>SUM(V793/U793)*100-100</f>
        <v>-9.278350515463913</v>
      </c>
      <c r="X793" s="34">
        <f>IF(W793&lt;-66.66,1.96,-1)</f>
        <v>-1</v>
      </c>
      <c r="Y793" s="32">
        <f>SUM(Y792+X793)</f>
        <v>-7.599999999999925</v>
      </c>
      <c r="Z793" s="34">
        <f>IF(W793&lt;-49.99,0.98,-1)</f>
        <v>-1</v>
      </c>
      <c r="AA793" s="34">
        <f>SUM(AA792+Table2[[#This Row],[Dob P/L]])</f>
        <v>-49.500000000000007</v>
      </c>
      <c r="AB793" s="34">
        <f>IF(V793=1.01,(U793-1)*98%,-1)</f>
        <v>-1</v>
      </c>
      <c r="AC793" s="34">
        <f>SUM(AC792+Table2[[#This Row],[Win P/L]])</f>
        <v>0.18180000000001328</v>
      </c>
    </row>
    <row r="794" spans="1:29" x14ac:dyDescent="0.25">
      <c r="A794" s="18">
        <v>43746.840277777781</v>
      </c>
      <c r="B794" s="17" t="s">
        <v>248</v>
      </c>
      <c r="C794" s="17" t="s">
        <v>1186</v>
      </c>
      <c r="D794" s="74">
        <v>5.5</v>
      </c>
      <c r="E794" s="74">
        <v>14</v>
      </c>
      <c r="F794" s="74">
        <v>5</v>
      </c>
      <c r="G794" s="74">
        <v>56</v>
      </c>
      <c r="H794" s="17" t="s">
        <v>114</v>
      </c>
      <c r="I794" s="74" t="s">
        <v>128</v>
      </c>
      <c r="J794" s="74">
        <v>7</v>
      </c>
      <c r="K794" s="21">
        <v>0.1429</v>
      </c>
      <c r="L794" s="78">
        <v>3</v>
      </c>
      <c r="M794" s="78" t="s">
        <v>1014</v>
      </c>
      <c r="N794" s="78" t="s">
        <v>128</v>
      </c>
      <c r="O794" s="78">
        <v>-21</v>
      </c>
      <c r="P794" s="20">
        <v>0.71430000000000005</v>
      </c>
      <c r="Q794" s="20">
        <v>0.85709999999999997</v>
      </c>
      <c r="R794" s="20">
        <v>0.7142857142857143</v>
      </c>
      <c r="S794" s="20" t="s">
        <v>681</v>
      </c>
      <c r="T794" s="34">
        <v>27.5</v>
      </c>
      <c r="U794" s="56">
        <v>6.7</v>
      </c>
      <c r="V794" s="56">
        <v>4.3</v>
      </c>
      <c r="W794" s="62">
        <f>SUM(V794/U794)*100-100</f>
        <v>-35.820895522388057</v>
      </c>
      <c r="X794" s="34">
        <f>IF(W794&lt;-66.66,1.96,-1)</f>
        <v>-1</v>
      </c>
      <c r="Y794" s="32">
        <f>SUM(Y793+X794)</f>
        <v>-8.599999999999925</v>
      </c>
      <c r="Z794" s="34">
        <f>IF(W794&lt;-49.99,0.98,-1)</f>
        <v>-1</v>
      </c>
      <c r="AA794" s="34">
        <f>SUM(AA793+Table2[[#This Row],[Dob P/L]])</f>
        <v>-50.500000000000007</v>
      </c>
      <c r="AB794" s="34">
        <f>IF(V794=1.01,(U794-1)*98%,-1)</f>
        <v>-1</v>
      </c>
      <c r="AC794" s="34">
        <f>SUM(AC793+Table2[[#This Row],[Win P/L]])</f>
        <v>-0.81819999999998672</v>
      </c>
    </row>
    <row r="795" spans="1:29" x14ac:dyDescent="0.25">
      <c r="A795" s="18">
        <v>43747.572916666664</v>
      </c>
      <c r="B795" s="17" t="s">
        <v>1188</v>
      </c>
      <c r="C795" s="17" t="s">
        <v>1194</v>
      </c>
      <c r="D795" s="74">
        <v>9</v>
      </c>
      <c r="E795" s="74">
        <v>35</v>
      </c>
      <c r="F795" s="74">
        <v>0</v>
      </c>
      <c r="G795" s="74">
        <v>118</v>
      </c>
      <c r="H795" s="17" t="s">
        <v>997</v>
      </c>
      <c r="I795" s="74" t="s">
        <v>127</v>
      </c>
      <c r="J795" s="74">
        <v>7</v>
      </c>
      <c r="K795" s="21">
        <v>0.28570000000000001</v>
      </c>
      <c r="L795" s="78">
        <v>4</v>
      </c>
      <c r="M795" s="78" t="s">
        <v>981</v>
      </c>
      <c r="N795" s="78" t="s">
        <v>131</v>
      </c>
      <c r="O795" s="78">
        <v>-23</v>
      </c>
      <c r="P795" s="20">
        <v>0.71430000000000005</v>
      </c>
      <c r="Q795" s="20">
        <v>0.85709999999999997</v>
      </c>
      <c r="R795" s="20">
        <v>0.7142857142857143</v>
      </c>
      <c r="S795" s="20" t="s">
        <v>681</v>
      </c>
      <c r="T795" s="34">
        <v>27.5</v>
      </c>
      <c r="U795" s="56">
        <v>8.7200000000000006</v>
      </c>
      <c r="V795" s="56">
        <v>1.01</v>
      </c>
      <c r="W795" s="62">
        <f>SUM(V795/U795)*100-100</f>
        <v>-88.417431192660558</v>
      </c>
      <c r="X795" s="34">
        <f>IF(W795&lt;-66.66,1.96,-1)</f>
        <v>1.96</v>
      </c>
      <c r="Y795" s="32">
        <f>SUM(Y794+X795)</f>
        <v>-6.6399999999999251</v>
      </c>
      <c r="Z795" s="34">
        <f>IF(W795&lt;-49.99,0.98,-1)</f>
        <v>0.98</v>
      </c>
      <c r="AA795" s="34">
        <f>SUM(AA794+Table2[[#This Row],[Dob P/L]])</f>
        <v>-49.52000000000001</v>
      </c>
      <c r="AB795" s="34">
        <f>IF(V795=1.01,(U795-1)*98%,-1)</f>
        <v>7.5656000000000008</v>
      </c>
      <c r="AC795" s="34">
        <f>SUM(AC794+Table2[[#This Row],[Win P/L]])</f>
        <v>6.7474000000000141</v>
      </c>
    </row>
    <row r="796" spans="1:29" x14ac:dyDescent="0.25">
      <c r="A796" s="18">
        <v>43747.572916666664</v>
      </c>
      <c r="B796" s="17" t="s">
        <v>1188</v>
      </c>
      <c r="C796" s="17" t="s">
        <v>1195</v>
      </c>
      <c r="D796" s="74">
        <v>7</v>
      </c>
      <c r="E796" s="74">
        <v>35</v>
      </c>
      <c r="F796" s="74">
        <v>0</v>
      </c>
      <c r="G796" s="74">
        <v>107</v>
      </c>
      <c r="H796" s="17" t="s">
        <v>287</v>
      </c>
      <c r="I796" s="74" t="s">
        <v>128</v>
      </c>
      <c r="J796" s="74">
        <v>7</v>
      </c>
      <c r="K796" s="21">
        <v>0.1429</v>
      </c>
      <c r="L796" s="78">
        <v>3</v>
      </c>
      <c r="M796" s="78" t="s">
        <v>419</v>
      </c>
      <c r="N796" s="78" t="s">
        <v>128</v>
      </c>
      <c r="O796" s="78">
        <v>9.5</v>
      </c>
      <c r="P796" s="20">
        <v>0.71430000000000005</v>
      </c>
      <c r="Q796" s="20">
        <v>0.71430000000000005</v>
      </c>
      <c r="R796" s="20">
        <v>0.7142857142857143</v>
      </c>
      <c r="S796" s="20" t="s">
        <v>681</v>
      </c>
      <c r="T796" s="34">
        <v>27.5</v>
      </c>
      <c r="U796" s="56">
        <v>7.29</v>
      </c>
      <c r="V796" s="56">
        <v>2.4</v>
      </c>
      <c r="W796" s="62">
        <f>SUM(V796/U796)*100-100</f>
        <v>-67.078189300411523</v>
      </c>
      <c r="X796" s="34">
        <f>IF(W796&lt;-66.66,1.96,-1)</f>
        <v>1.96</v>
      </c>
      <c r="Y796" s="32">
        <f>SUM(Y795+X796)</f>
        <v>-4.6799999999999251</v>
      </c>
      <c r="Z796" s="34">
        <f>IF(W796&lt;-49.99,0.98,-1)</f>
        <v>0.98</v>
      </c>
      <c r="AA796" s="34">
        <f>SUM(AA795+Table2[[#This Row],[Dob P/L]])</f>
        <v>-48.540000000000013</v>
      </c>
      <c r="AB796" s="34">
        <f>IF(V796=1.01,(U796-1)*98%,-1)</f>
        <v>-1</v>
      </c>
      <c r="AC796" s="34">
        <f>SUM(AC795+Table2[[#This Row],[Win P/L]])</f>
        <v>5.7474000000000141</v>
      </c>
    </row>
    <row r="797" spans="1:29" x14ac:dyDescent="0.25">
      <c r="A797" s="18">
        <v>43747.583333333336</v>
      </c>
      <c r="B797" s="17" t="s">
        <v>725</v>
      </c>
      <c r="C797" s="17" t="s">
        <v>950</v>
      </c>
      <c r="D797" s="74">
        <v>13</v>
      </c>
      <c r="E797" s="74">
        <v>19</v>
      </c>
      <c r="F797" s="74">
        <v>1</v>
      </c>
      <c r="G797" s="74">
        <v>56</v>
      </c>
      <c r="H797" s="19" t="s">
        <v>378</v>
      </c>
      <c r="I797" s="74" t="s">
        <v>219</v>
      </c>
      <c r="J797" s="74" t="s">
        <v>131</v>
      </c>
      <c r="K797" s="20">
        <v>0</v>
      </c>
      <c r="L797" s="78">
        <v>2</v>
      </c>
      <c r="M797" s="78">
        <v>66</v>
      </c>
      <c r="N797" s="78" t="s">
        <v>219</v>
      </c>
      <c r="O797" s="78" t="s">
        <v>608</v>
      </c>
      <c r="P797" s="20">
        <v>1</v>
      </c>
      <c r="Q797" s="20">
        <v>1</v>
      </c>
      <c r="R797" s="20">
        <v>1</v>
      </c>
      <c r="S797" s="20">
        <v>1</v>
      </c>
      <c r="T797" s="34" t="s">
        <v>1187</v>
      </c>
      <c r="U797" s="56">
        <v>13.57</v>
      </c>
      <c r="V797" s="56">
        <v>9.1999999999999993</v>
      </c>
      <c r="W797" s="62">
        <f>SUM(V797/U797)*100-100</f>
        <v>-32.203389830508485</v>
      </c>
      <c r="X797" s="34">
        <f>IF(W797&lt;-66.66,1.96,-1)</f>
        <v>-1</v>
      </c>
      <c r="Y797" s="32">
        <f>SUM(Y796+X797)</f>
        <v>-5.6799999999999251</v>
      </c>
      <c r="Z797" s="34">
        <f>IF(W797&lt;-49.99,0.98,-1)</f>
        <v>-1</v>
      </c>
      <c r="AA797" s="34">
        <f>SUM(AA796+Table2[[#This Row],[Dob P/L]])</f>
        <v>-49.540000000000013</v>
      </c>
      <c r="AB797" s="34">
        <f>IF(V797=1.01,(U797-1)*98%,-1)</f>
        <v>-1</v>
      </c>
      <c r="AC797" s="34">
        <f>SUM(AC796+Table2[[#This Row],[Win P/L]])</f>
        <v>4.7474000000000141</v>
      </c>
    </row>
    <row r="798" spans="1:29" x14ac:dyDescent="0.25">
      <c r="A798" s="18">
        <v>43747.583333333336</v>
      </c>
      <c r="B798" s="17" t="s">
        <v>725</v>
      </c>
      <c r="C798" s="17" t="s">
        <v>1193</v>
      </c>
      <c r="D798" s="74">
        <v>7</v>
      </c>
      <c r="E798" s="74">
        <v>24</v>
      </c>
      <c r="F798" s="74">
        <v>7</v>
      </c>
      <c r="G798" s="74">
        <v>61</v>
      </c>
      <c r="H798" s="17" t="s">
        <v>241</v>
      </c>
      <c r="I798" s="74" t="s">
        <v>219</v>
      </c>
      <c r="J798" s="74">
        <v>5</v>
      </c>
      <c r="K798" s="21">
        <v>0</v>
      </c>
      <c r="L798" s="78">
        <v>2</v>
      </c>
      <c r="M798" s="78" t="s">
        <v>1011</v>
      </c>
      <c r="N798" s="78" t="s">
        <v>128</v>
      </c>
      <c r="O798" s="78">
        <v>9.5</v>
      </c>
      <c r="P798" s="20">
        <v>0.8</v>
      </c>
      <c r="Q798" s="20">
        <v>1</v>
      </c>
      <c r="R798" s="20">
        <v>0.8</v>
      </c>
      <c r="S798" s="20" t="s">
        <v>724</v>
      </c>
      <c r="T798" s="34">
        <v>28</v>
      </c>
      <c r="U798" s="56">
        <v>5.39</v>
      </c>
      <c r="V798" s="56">
        <v>3.3</v>
      </c>
      <c r="W798" s="62">
        <f>SUM(V798/U798)*100-100</f>
        <v>-38.775510204081634</v>
      </c>
      <c r="X798" s="34">
        <f>IF(W798&lt;-66.66,1.96,-1)</f>
        <v>-1</v>
      </c>
      <c r="Y798" s="32">
        <f>SUM(Y797+X798)</f>
        <v>-6.6799999999999251</v>
      </c>
      <c r="Z798" s="34">
        <f>IF(W798&lt;-49.99,0.98,-1)</f>
        <v>-1</v>
      </c>
      <c r="AA798" s="34">
        <f>SUM(AA797+Table2[[#This Row],[Dob P/L]])</f>
        <v>-50.540000000000013</v>
      </c>
      <c r="AB798" s="34">
        <f>IF(V798=1.01,(U798-1)*98%,-1)</f>
        <v>-1</v>
      </c>
      <c r="AC798" s="34">
        <f>SUM(AC797+Table2[[#This Row],[Win P/L]])</f>
        <v>3.7474000000000141</v>
      </c>
    </row>
    <row r="799" spans="1:29" x14ac:dyDescent="0.25">
      <c r="A799" s="18">
        <v>43747.614583333336</v>
      </c>
      <c r="B799" s="17" t="s">
        <v>1188</v>
      </c>
      <c r="C799" s="17" t="s">
        <v>1189</v>
      </c>
      <c r="D799" s="74">
        <v>21</v>
      </c>
      <c r="E799" s="74">
        <v>41</v>
      </c>
      <c r="F799" s="74">
        <v>0</v>
      </c>
      <c r="G799" s="74">
        <v>98</v>
      </c>
      <c r="H799" s="17" t="s">
        <v>1190</v>
      </c>
      <c r="I799" s="74" t="s">
        <v>219</v>
      </c>
      <c r="J799" s="74">
        <v>3</v>
      </c>
      <c r="K799" s="21">
        <v>0</v>
      </c>
      <c r="L799" s="78">
        <v>3</v>
      </c>
      <c r="M799" s="78" t="s">
        <v>164</v>
      </c>
      <c r="N799" s="78" t="s">
        <v>219</v>
      </c>
      <c r="O799" s="78">
        <v>0</v>
      </c>
      <c r="P799" s="20">
        <v>1</v>
      </c>
      <c r="Q799" s="20">
        <v>1</v>
      </c>
      <c r="R799" s="20">
        <v>1</v>
      </c>
      <c r="S799" s="20" t="s">
        <v>663</v>
      </c>
      <c r="T799" s="34">
        <v>28.5</v>
      </c>
      <c r="U799" s="56">
        <v>40</v>
      </c>
      <c r="V799" s="56">
        <v>29</v>
      </c>
      <c r="W799" s="62">
        <f>SUM(V799/U799)*100-100</f>
        <v>-27.5</v>
      </c>
      <c r="X799" s="34">
        <f>IF(W799&lt;-66.66,1.96,-1)</f>
        <v>-1</v>
      </c>
      <c r="Y799" s="32">
        <f>SUM(Y798+X799)</f>
        <v>-7.6799999999999251</v>
      </c>
      <c r="Z799" s="34">
        <f>IF(W799&lt;-49.99,0.98,-1)</f>
        <v>-1</v>
      </c>
      <c r="AA799" s="34">
        <f>SUM(AA798+Table2[[#This Row],[Dob P/L]])</f>
        <v>-51.540000000000013</v>
      </c>
      <c r="AB799" s="34">
        <f>IF(V799=1.01,(U799-1)*98%,-1)</f>
        <v>-1</v>
      </c>
      <c r="AC799" s="34">
        <f>SUM(AC798+Table2[[#This Row],[Win P/L]])</f>
        <v>2.7474000000000141</v>
      </c>
    </row>
    <row r="800" spans="1:29" x14ac:dyDescent="0.25">
      <c r="A800" s="18">
        <v>43747.628472222219</v>
      </c>
      <c r="B800" s="17" t="s">
        <v>725</v>
      </c>
      <c r="C800" s="17" t="s">
        <v>1191</v>
      </c>
      <c r="D800" s="74">
        <v>34</v>
      </c>
      <c r="E800" s="74">
        <v>77</v>
      </c>
      <c r="F800" s="74">
        <v>14</v>
      </c>
      <c r="G800" s="74">
        <v>45</v>
      </c>
      <c r="H800" s="17" t="s">
        <v>1192</v>
      </c>
      <c r="I800" s="74" t="s">
        <v>219</v>
      </c>
      <c r="J800" s="74">
        <v>3</v>
      </c>
      <c r="K800" s="21">
        <v>0</v>
      </c>
      <c r="L800" s="78">
        <v>2</v>
      </c>
      <c r="M800" s="78" t="s">
        <v>630</v>
      </c>
      <c r="N800" s="78" t="s">
        <v>219</v>
      </c>
      <c r="O800" s="78">
        <v>0</v>
      </c>
      <c r="P800" s="20">
        <v>1</v>
      </c>
      <c r="Q800" s="20">
        <v>1</v>
      </c>
      <c r="R800" s="20">
        <v>1</v>
      </c>
      <c r="S800" s="20" t="s">
        <v>663</v>
      </c>
      <c r="T800" s="34">
        <v>28.5</v>
      </c>
      <c r="U800" s="56">
        <v>83</v>
      </c>
      <c r="V800" s="56">
        <v>55</v>
      </c>
      <c r="W800" s="62">
        <f>SUM(V800/U800)*100-100</f>
        <v>-33.734939759036138</v>
      </c>
      <c r="X800" s="34">
        <f>IF(W800&lt;-66.66,1.96,-1)</f>
        <v>-1</v>
      </c>
      <c r="Y800" s="32">
        <f>SUM(Y799+X800)</f>
        <v>-8.6799999999999251</v>
      </c>
      <c r="Z800" s="34">
        <f>IF(W800&lt;-49.99,0.98,-1)</f>
        <v>-1</v>
      </c>
      <c r="AA800" s="34">
        <f>SUM(AA799+Table2[[#This Row],[Dob P/L]])</f>
        <v>-52.540000000000013</v>
      </c>
      <c r="AB800" s="34">
        <f>IF(V800=1.01,(U800-1)*98%,-1)</f>
        <v>-1</v>
      </c>
      <c r="AC800" s="34">
        <f>SUM(AC799+Table2[[#This Row],[Win P/L]])</f>
        <v>1.7474000000000141</v>
      </c>
    </row>
    <row r="801" spans="1:29" x14ac:dyDescent="0.25">
      <c r="A801" s="18">
        <v>43747.645833333336</v>
      </c>
      <c r="B801" s="17" t="s">
        <v>49</v>
      </c>
      <c r="C801" s="17" t="s">
        <v>1196</v>
      </c>
      <c r="D801" s="74">
        <v>13</v>
      </c>
      <c r="E801" s="74">
        <v>27</v>
      </c>
      <c r="F801" s="74">
        <v>4</v>
      </c>
      <c r="G801" s="74">
        <v>68</v>
      </c>
      <c r="H801" s="17" t="s">
        <v>79</v>
      </c>
      <c r="I801" s="74" t="s">
        <v>128</v>
      </c>
      <c r="J801" s="74">
        <v>7</v>
      </c>
      <c r="K801" s="21">
        <v>0.1429</v>
      </c>
      <c r="L801" s="78">
        <v>3</v>
      </c>
      <c r="M801" s="78" t="s">
        <v>1084</v>
      </c>
      <c r="N801" s="78" t="s">
        <v>128</v>
      </c>
      <c r="O801" s="78">
        <v>-21</v>
      </c>
      <c r="P801" s="20">
        <v>0.71430000000000005</v>
      </c>
      <c r="Q801" s="20">
        <v>0.71430000000000005</v>
      </c>
      <c r="R801" s="20">
        <v>0.7142857142857143</v>
      </c>
      <c r="S801" s="20" t="s">
        <v>681</v>
      </c>
      <c r="T801" s="34">
        <v>27.5</v>
      </c>
      <c r="U801" s="56">
        <v>21.4</v>
      </c>
      <c r="V801" s="56">
        <v>4</v>
      </c>
      <c r="W801" s="62">
        <f>SUM(V801/U801)*100-100</f>
        <v>-81.308411214953267</v>
      </c>
      <c r="X801" s="34">
        <f>IF(W801&lt;-66.66,1.96,-1)</f>
        <v>1.96</v>
      </c>
      <c r="Y801" s="32">
        <f>SUM(Y800+X801)</f>
        <v>-6.7199999999999251</v>
      </c>
      <c r="Z801" s="34">
        <f>IF(W801&lt;-49.99,0.98,-1)</f>
        <v>0.98</v>
      </c>
      <c r="AA801" s="34">
        <f>SUM(AA800+Table2[[#This Row],[Dob P/L]])</f>
        <v>-51.560000000000016</v>
      </c>
      <c r="AB801" s="34">
        <f>IF(V801=1.01,(U801-1)*98%,-1)</f>
        <v>-1</v>
      </c>
      <c r="AC801" s="34">
        <f>SUM(AC800+Table2[[#This Row],[Win P/L]])</f>
        <v>0.74740000000001405</v>
      </c>
    </row>
    <row r="802" spans="1:29" x14ac:dyDescent="0.25">
      <c r="A802" s="18">
        <v>43747.652777777781</v>
      </c>
      <c r="B802" s="17" t="s">
        <v>725</v>
      </c>
      <c r="C802" s="17" t="s">
        <v>375</v>
      </c>
      <c r="D802" s="74">
        <v>11</v>
      </c>
      <c r="E802" s="74">
        <v>32</v>
      </c>
      <c r="F802" s="74">
        <v>12</v>
      </c>
      <c r="G802" s="74">
        <v>75</v>
      </c>
      <c r="H802" s="17" t="s">
        <v>376</v>
      </c>
      <c r="I802" s="74" t="s">
        <v>128</v>
      </c>
      <c r="J802" s="74">
        <v>6</v>
      </c>
      <c r="K802" s="21">
        <v>0.16669999999999999</v>
      </c>
      <c r="L802" s="78">
        <v>1</v>
      </c>
      <c r="M802" s="78" t="s">
        <v>683</v>
      </c>
      <c r="N802" s="78" t="s">
        <v>129</v>
      </c>
      <c r="O802" s="78">
        <v>-2</v>
      </c>
      <c r="P802" s="20">
        <v>0.83330000000000004</v>
      </c>
      <c r="Q802" s="20">
        <v>1</v>
      </c>
      <c r="R802" s="20">
        <v>0.83333333333333337</v>
      </c>
      <c r="S802" s="20" t="s">
        <v>671</v>
      </c>
      <c r="T802" s="34">
        <v>37.5</v>
      </c>
      <c r="U802" s="56">
        <v>27</v>
      </c>
      <c r="V802" s="56">
        <v>12.5</v>
      </c>
      <c r="W802" s="62">
        <f>SUM(V802/U802)*100-100</f>
        <v>-53.703703703703702</v>
      </c>
      <c r="X802" s="34">
        <f>IF(W802&lt;-66.66,1.96,-1)</f>
        <v>-1</v>
      </c>
      <c r="Y802" s="32">
        <f>SUM(Y801+X802)</f>
        <v>-7.7199999999999251</v>
      </c>
      <c r="Z802" s="34">
        <f>IF(W802&lt;-49.99,0.98,-1)</f>
        <v>0.98</v>
      </c>
      <c r="AA802" s="34">
        <f>SUM(AA801+Table2[[#This Row],[Dob P/L]])</f>
        <v>-50.58000000000002</v>
      </c>
      <c r="AB802" s="34">
        <f>IF(V802=1.01,(U802-1)*98%,-1)</f>
        <v>-1</v>
      </c>
      <c r="AC802" s="34">
        <f>SUM(AC801+Table2[[#This Row],[Win P/L]])</f>
        <v>-0.25259999999998595</v>
      </c>
    </row>
    <row r="803" spans="1:29" x14ac:dyDescent="0.25">
      <c r="A803" s="18">
        <v>43747.694444444445</v>
      </c>
      <c r="B803" s="17" t="s">
        <v>725</v>
      </c>
      <c r="C803" s="17" t="s">
        <v>632</v>
      </c>
      <c r="D803" s="74">
        <v>10</v>
      </c>
      <c r="E803" s="74">
        <v>30</v>
      </c>
      <c r="F803" s="74">
        <v>12</v>
      </c>
      <c r="G803" s="74">
        <v>79</v>
      </c>
      <c r="H803" s="17" t="s">
        <v>633</v>
      </c>
      <c r="I803" s="74" t="s">
        <v>128</v>
      </c>
      <c r="J803" s="74">
        <v>5</v>
      </c>
      <c r="K803" s="21">
        <v>0.2</v>
      </c>
      <c r="L803" s="78">
        <v>3</v>
      </c>
      <c r="M803" s="78" t="s">
        <v>638</v>
      </c>
      <c r="N803" s="78" t="s">
        <v>128</v>
      </c>
      <c r="O803" s="78">
        <v>-21</v>
      </c>
      <c r="P803" s="20">
        <v>1</v>
      </c>
      <c r="Q803" s="20">
        <v>1</v>
      </c>
      <c r="R803" s="20">
        <v>1</v>
      </c>
      <c r="S803" s="20" t="s">
        <v>663</v>
      </c>
      <c r="T803" s="34">
        <v>47.5</v>
      </c>
      <c r="U803" s="56">
        <v>4.9000000000000004</v>
      </c>
      <c r="V803" s="56">
        <v>1.35</v>
      </c>
      <c r="W803" s="62">
        <f>SUM(V803/U803)*100-100</f>
        <v>-72.448979591836746</v>
      </c>
      <c r="X803" s="34">
        <f>IF(W803&lt;-66.66,1.96,-1)</f>
        <v>1.96</v>
      </c>
      <c r="Y803" s="32">
        <f>SUM(Y802+X803)</f>
        <v>-5.7599999999999252</v>
      </c>
      <c r="Z803" s="34">
        <f>IF(W803&lt;-49.99,0.98,-1)</f>
        <v>0.98</v>
      </c>
      <c r="AA803" s="34">
        <f>SUM(AA802+Table2[[#This Row],[Dob P/L]])</f>
        <v>-49.600000000000023</v>
      </c>
      <c r="AB803" s="34">
        <f>IF(V803=1.01,(U803-1)*98%,-1)</f>
        <v>-1</v>
      </c>
      <c r="AC803" s="34">
        <f>SUM(AC802+Table2[[#This Row],[Win P/L]])</f>
        <v>-1.2525999999999859</v>
      </c>
    </row>
    <row r="804" spans="1:29" x14ac:dyDescent="0.25">
      <c r="A804" s="18">
        <v>43747.850694444445</v>
      </c>
      <c r="B804" s="17" t="s">
        <v>592</v>
      </c>
      <c r="C804" s="17" t="s">
        <v>961</v>
      </c>
      <c r="D804" s="74">
        <v>7</v>
      </c>
      <c r="E804" s="74">
        <v>19</v>
      </c>
      <c r="F804" s="74">
        <v>8</v>
      </c>
      <c r="G804" s="74">
        <v>65</v>
      </c>
      <c r="H804" s="17" t="s">
        <v>193</v>
      </c>
      <c r="I804" s="74" t="s">
        <v>128</v>
      </c>
      <c r="J804" s="74">
        <v>8</v>
      </c>
      <c r="K804" s="21">
        <v>0.125</v>
      </c>
      <c r="L804" s="78">
        <v>3</v>
      </c>
      <c r="M804" s="78" t="s">
        <v>694</v>
      </c>
      <c r="N804" s="78" t="s">
        <v>127</v>
      </c>
      <c r="O804" s="78">
        <v>-11.5</v>
      </c>
      <c r="P804" s="20">
        <v>0.75</v>
      </c>
      <c r="Q804" s="20">
        <v>0.75</v>
      </c>
      <c r="R804" s="20">
        <v>0.75</v>
      </c>
      <c r="S804" s="20" t="s">
        <v>740</v>
      </c>
      <c r="T804" s="34">
        <v>37</v>
      </c>
      <c r="U804" s="56">
        <v>6.6</v>
      </c>
      <c r="V804" s="56">
        <v>1.01</v>
      </c>
      <c r="W804" s="62">
        <f>SUM(V804/U804)*100-100</f>
        <v>-84.696969696969688</v>
      </c>
      <c r="X804" s="34">
        <f>IF(W804&lt;-66.66,1.96,-1)</f>
        <v>1.96</v>
      </c>
      <c r="Y804" s="32">
        <f>SUM(Y803+X804)</f>
        <v>-3.7999999999999252</v>
      </c>
      <c r="Z804" s="34">
        <f>IF(W804&lt;-49.99,0.98,-1)</f>
        <v>0.98</v>
      </c>
      <c r="AA804" s="34">
        <f>SUM(AA803+Table2[[#This Row],[Dob P/L]])</f>
        <v>-48.620000000000026</v>
      </c>
      <c r="AB804" s="34">
        <f>IF(V804=1.01,(U804-1)*98%,-1)</f>
        <v>5.4879999999999995</v>
      </c>
      <c r="AC804" s="34">
        <f>SUM(AC803+Table2[[#This Row],[Win P/L]])</f>
        <v>4.2354000000000136</v>
      </c>
    </row>
    <row r="805" spans="1:29" x14ac:dyDescent="0.25">
      <c r="A805" s="18">
        <v>43747.850694444445</v>
      </c>
      <c r="B805" s="17" t="s">
        <v>592</v>
      </c>
      <c r="C805" s="17" t="s">
        <v>688</v>
      </c>
      <c r="D805" s="74">
        <v>6</v>
      </c>
      <c r="E805" s="74">
        <v>33</v>
      </c>
      <c r="F805" s="74">
        <v>3</v>
      </c>
      <c r="G805" s="74">
        <v>63</v>
      </c>
      <c r="H805" s="17" t="s">
        <v>152</v>
      </c>
      <c r="I805" s="74" t="s">
        <v>128</v>
      </c>
      <c r="J805" s="74">
        <v>8</v>
      </c>
      <c r="K805" s="21">
        <v>0.125</v>
      </c>
      <c r="L805" s="78">
        <v>2</v>
      </c>
      <c r="M805" s="78" t="s">
        <v>1084</v>
      </c>
      <c r="N805" s="78" t="s">
        <v>128</v>
      </c>
      <c r="O805" s="78">
        <v>-21</v>
      </c>
      <c r="P805" s="20">
        <v>0.75</v>
      </c>
      <c r="Q805" s="20">
        <v>0.875</v>
      </c>
      <c r="R805" s="20">
        <v>0.75</v>
      </c>
      <c r="S805" s="20" t="s">
        <v>740</v>
      </c>
      <c r="T805" s="34">
        <v>37</v>
      </c>
      <c r="U805" s="56">
        <v>6</v>
      </c>
      <c r="V805" s="56">
        <v>4.9000000000000004</v>
      </c>
      <c r="W805" s="62">
        <f>SUM(V805/U805)*100-100</f>
        <v>-18.333333333333329</v>
      </c>
      <c r="X805" s="34">
        <f>IF(W805&lt;-66.66,1.96,-1)</f>
        <v>-1</v>
      </c>
      <c r="Y805" s="32">
        <f>SUM(Y804+X805)</f>
        <v>-4.7999999999999252</v>
      </c>
      <c r="Z805" s="34">
        <f>IF(W805&lt;-49.99,0.98,-1)</f>
        <v>-1</v>
      </c>
      <c r="AA805" s="34">
        <f>SUM(AA804+Table2[[#This Row],[Dob P/L]])</f>
        <v>-49.620000000000026</v>
      </c>
      <c r="AB805" s="34">
        <f>IF(V805=1.01,(U805-1)*98%,-1)</f>
        <v>-1</v>
      </c>
      <c r="AC805" s="34">
        <f>SUM(AC804+Table2[[#This Row],[Win P/L]])</f>
        <v>3.2354000000000136</v>
      </c>
    </row>
    <row r="806" spans="1:29" x14ac:dyDescent="0.25">
      <c r="A806" s="18">
        <v>43748.597222222219</v>
      </c>
      <c r="B806" s="17" t="s">
        <v>1198</v>
      </c>
      <c r="C806" s="17" t="s">
        <v>1200</v>
      </c>
      <c r="D806" s="74">
        <v>13</v>
      </c>
      <c r="E806" s="74">
        <v>182</v>
      </c>
      <c r="F806" s="74">
        <v>0</v>
      </c>
      <c r="G806" s="74">
        <v>115</v>
      </c>
      <c r="H806" s="19" t="s">
        <v>1201</v>
      </c>
      <c r="I806" s="74" t="s">
        <v>219</v>
      </c>
      <c r="J806" s="74" t="s">
        <v>129</v>
      </c>
      <c r="K806" s="20">
        <v>0</v>
      </c>
      <c r="L806" s="78">
        <v>2</v>
      </c>
      <c r="M806" s="78">
        <v>60</v>
      </c>
      <c r="N806" s="78" t="s">
        <v>128</v>
      </c>
      <c r="O806" s="78" t="s">
        <v>784</v>
      </c>
      <c r="P806" s="20">
        <v>1</v>
      </c>
      <c r="Q806" s="20">
        <v>1</v>
      </c>
      <c r="R806" s="20">
        <v>1</v>
      </c>
      <c r="S806" s="20">
        <v>1</v>
      </c>
      <c r="T806" s="34" t="s">
        <v>781</v>
      </c>
      <c r="U806" s="56">
        <v>9.4</v>
      </c>
      <c r="V806" s="56">
        <v>2.2000000000000002</v>
      </c>
      <c r="W806" s="62">
        <f>SUM(V806/U806)*100-100</f>
        <v>-76.595744680851055</v>
      </c>
      <c r="X806" s="34">
        <f>IF(W806&lt;-66.66,1.96,-1)</f>
        <v>1.96</v>
      </c>
      <c r="Y806" s="32">
        <f>SUM(Y805+X806)</f>
        <v>-2.8399999999999253</v>
      </c>
      <c r="Z806" s="34">
        <f>IF(W806&lt;-49.99,0.98,-1)</f>
        <v>0.98</v>
      </c>
      <c r="AA806" s="34">
        <f>SUM(AA805+Table2[[#This Row],[Dob P/L]])</f>
        <v>-48.640000000000029</v>
      </c>
      <c r="AB806" s="34">
        <f>IF(V806=1.01,(U806-1)*98%,-1)</f>
        <v>-1</v>
      </c>
      <c r="AC806" s="34">
        <f>SUM(AC805+Table2[[#This Row],[Win P/L]])</f>
        <v>2.2354000000000136</v>
      </c>
    </row>
    <row r="807" spans="1:29" x14ac:dyDescent="0.25">
      <c r="A807" s="18">
        <v>43748.597222222219</v>
      </c>
      <c r="B807" s="17" t="s">
        <v>1198</v>
      </c>
      <c r="C807" s="17" t="s">
        <v>773</v>
      </c>
      <c r="D807" s="74">
        <v>4.5</v>
      </c>
      <c r="E807" s="74">
        <v>20</v>
      </c>
      <c r="F807" s="74">
        <v>0</v>
      </c>
      <c r="G807" s="74">
        <v>117</v>
      </c>
      <c r="H807" s="17" t="s">
        <v>774</v>
      </c>
      <c r="I807" s="74" t="s">
        <v>127</v>
      </c>
      <c r="J807" s="74">
        <v>9</v>
      </c>
      <c r="K807" s="21">
        <v>0.22220000000000001</v>
      </c>
      <c r="L807" s="78">
        <v>2</v>
      </c>
      <c r="M807" s="78" t="s">
        <v>512</v>
      </c>
      <c r="N807" s="78" t="s">
        <v>128</v>
      </c>
      <c r="O807" s="78">
        <v>-21</v>
      </c>
      <c r="P807" s="20">
        <v>0.77780000000000005</v>
      </c>
      <c r="Q807" s="20">
        <v>1</v>
      </c>
      <c r="R807" s="20">
        <v>0.77777777777777779</v>
      </c>
      <c r="S807" s="20" t="s">
        <v>675</v>
      </c>
      <c r="T807" s="34">
        <v>46.5</v>
      </c>
      <c r="U807" s="56">
        <v>5.05</v>
      </c>
      <c r="V807" s="56">
        <v>3.75</v>
      </c>
      <c r="W807" s="62">
        <f>SUM(V807/U807)*100-100</f>
        <v>-25.742574257425744</v>
      </c>
      <c r="X807" s="34">
        <f>IF(W807&lt;-66.66,1.96,-1)</f>
        <v>-1</v>
      </c>
      <c r="Y807" s="32">
        <f>SUM(Y806+X807)</f>
        <v>-3.8399999999999253</v>
      </c>
      <c r="Z807" s="34">
        <f>IF(W807&lt;-49.99,0.98,-1)</f>
        <v>-1</v>
      </c>
      <c r="AA807" s="34">
        <f>SUM(AA806+Table2[[#This Row],[Dob P/L]])</f>
        <v>-49.640000000000029</v>
      </c>
      <c r="AB807" s="34">
        <f>IF(V807=1.01,(U807-1)*98%,-1)</f>
        <v>-1</v>
      </c>
      <c r="AC807" s="34">
        <f>SUM(AC806+Table2[[#This Row],[Win P/L]])</f>
        <v>1.2354000000000136</v>
      </c>
    </row>
    <row r="808" spans="1:29" x14ac:dyDescent="0.25">
      <c r="A808" s="18">
        <v>43748.607638888891</v>
      </c>
      <c r="B808" s="17" t="s">
        <v>1205</v>
      </c>
      <c r="C808" s="17" t="s">
        <v>1213</v>
      </c>
      <c r="D808" s="74">
        <v>5</v>
      </c>
      <c r="E808" s="74">
        <v>6</v>
      </c>
      <c r="F808" s="74">
        <v>1</v>
      </c>
      <c r="G808" s="74">
        <v>85</v>
      </c>
      <c r="H808" s="17"/>
      <c r="I808" s="74" t="s">
        <v>127</v>
      </c>
      <c r="J808" s="74">
        <v>7</v>
      </c>
      <c r="K808" s="21">
        <v>0.28570000000000001</v>
      </c>
      <c r="L808" s="78">
        <v>2</v>
      </c>
      <c r="M808" s="78" t="s">
        <v>951</v>
      </c>
      <c r="N808" s="78" t="s">
        <v>128</v>
      </c>
      <c r="O808" s="78">
        <v>-21</v>
      </c>
      <c r="P808" s="20">
        <v>0.71430000000000005</v>
      </c>
      <c r="Q808" s="20">
        <v>0.71430000000000005</v>
      </c>
      <c r="R808" s="20">
        <v>0.7142857142857143</v>
      </c>
      <c r="S808" s="20" t="s">
        <v>681</v>
      </c>
      <c r="T808" s="34">
        <v>27.5</v>
      </c>
      <c r="U808" s="56">
        <v>6.2</v>
      </c>
      <c r="V808" s="56">
        <v>5</v>
      </c>
      <c r="W808" s="62">
        <f>SUM(V808/U808)*100-100</f>
        <v>-19.354838709677423</v>
      </c>
      <c r="X808" s="34">
        <f>IF(W808&lt;-66.66,1.96,-1)</f>
        <v>-1</v>
      </c>
      <c r="Y808" s="32">
        <f>SUM(Y807+X808)</f>
        <v>-4.8399999999999253</v>
      </c>
      <c r="Z808" s="34">
        <f>IF(W808&lt;-49.99,0.98,-1)</f>
        <v>-1</v>
      </c>
      <c r="AA808" s="34">
        <f>SUM(AA807+Table2[[#This Row],[Dob P/L]])</f>
        <v>-50.640000000000029</v>
      </c>
      <c r="AB808" s="34">
        <f>IF(V808=1.01,(U808-1)*98%,-1)</f>
        <v>-1</v>
      </c>
      <c r="AC808" s="34">
        <f>SUM(AC807+Table2[[#This Row],[Win P/L]])</f>
        <v>0.2354000000000136</v>
      </c>
    </row>
    <row r="809" spans="1:29" x14ac:dyDescent="0.25">
      <c r="A809" s="18">
        <v>43748.638888888891</v>
      </c>
      <c r="B809" s="17" t="s">
        <v>59</v>
      </c>
      <c r="C809" s="17" t="s">
        <v>1202</v>
      </c>
      <c r="D809" s="74">
        <v>17</v>
      </c>
      <c r="E809" s="74">
        <v>12</v>
      </c>
      <c r="F809" s="74">
        <v>0</v>
      </c>
      <c r="H809" s="17" t="s">
        <v>1197</v>
      </c>
      <c r="I809" s="74" t="s">
        <v>219</v>
      </c>
      <c r="J809" s="74">
        <v>3</v>
      </c>
      <c r="K809" s="21">
        <v>0</v>
      </c>
      <c r="L809" s="78">
        <v>3</v>
      </c>
      <c r="M809" s="78" t="s">
        <v>1014</v>
      </c>
      <c r="N809" s="78" t="s">
        <v>219</v>
      </c>
      <c r="O809" s="78">
        <v>0</v>
      </c>
      <c r="P809" s="20">
        <v>1</v>
      </c>
      <c r="Q809" s="20">
        <v>1</v>
      </c>
      <c r="R809" s="20">
        <v>1</v>
      </c>
      <c r="S809" s="20" t="s">
        <v>663</v>
      </c>
      <c r="T809" s="34">
        <v>28.5</v>
      </c>
      <c r="U809" s="56">
        <v>113</v>
      </c>
      <c r="V809" s="56">
        <v>120</v>
      </c>
      <c r="W809" s="62">
        <f>SUM(V809/U809)*100-100</f>
        <v>6.1946902654867415</v>
      </c>
      <c r="X809" s="34">
        <f>IF(W809&lt;-66.66,1.96,-1)</f>
        <v>-1</v>
      </c>
      <c r="Y809" s="32">
        <f>SUM(Y808+X809)</f>
        <v>-5.8399999999999253</v>
      </c>
      <c r="Z809" s="34">
        <f>IF(W809&lt;-49.99,0.98,-1)</f>
        <v>-1</v>
      </c>
      <c r="AA809" s="34">
        <f>SUM(AA808+Table2[[#This Row],[Dob P/L]])</f>
        <v>-51.640000000000029</v>
      </c>
      <c r="AB809" s="34">
        <f>IF(V809=1.01,(U809-1)*98%,-1)</f>
        <v>-1</v>
      </c>
      <c r="AC809" s="34">
        <f>SUM(AC808+Table2[[#This Row],[Win P/L]])</f>
        <v>-0.7645999999999864</v>
      </c>
    </row>
    <row r="810" spans="1:29" x14ac:dyDescent="0.25">
      <c r="A810" s="18">
        <v>43748.645833333336</v>
      </c>
      <c r="B810" s="17" t="s">
        <v>1198</v>
      </c>
      <c r="C810" s="17" t="s">
        <v>1208</v>
      </c>
      <c r="D810" s="74">
        <v>5</v>
      </c>
      <c r="E810" s="74">
        <v>167</v>
      </c>
      <c r="F810" s="74">
        <v>0</v>
      </c>
      <c r="G810" s="74">
        <v>115</v>
      </c>
      <c r="H810" s="17" t="s">
        <v>1209</v>
      </c>
      <c r="I810" s="74" t="s">
        <v>127</v>
      </c>
      <c r="J810" s="74">
        <v>13</v>
      </c>
      <c r="K810" s="21">
        <v>0.15379999999999999</v>
      </c>
      <c r="L810" s="78">
        <v>2</v>
      </c>
      <c r="M810" s="78" t="s">
        <v>703</v>
      </c>
      <c r="N810" s="78" t="s">
        <v>131</v>
      </c>
      <c r="O810" s="78">
        <v>-23</v>
      </c>
      <c r="P810" s="20">
        <v>0.76919999999999999</v>
      </c>
      <c r="Q810" s="20">
        <v>0.92310000000000003</v>
      </c>
      <c r="R810" s="20">
        <v>0.76923076923076927</v>
      </c>
      <c r="S810" s="20" t="s">
        <v>680</v>
      </c>
      <c r="T810" s="34">
        <v>65</v>
      </c>
      <c r="U810" s="56">
        <v>4.5999999999999996</v>
      </c>
      <c r="V810" s="56">
        <v>3</v>
      </c>
      <c r="W810" s="62">
        <f>SUM(V810/U810)*100-100</f>
        <v>-34.782608695652172</v>
      </c>
      <c r="X810" s="34">
        <f>IF(W810&lt;-66.66,1.96,-1)</f>
        <v>-1</v>
      </c>
      <c r="Y810" s="32">
        <f>SUM(Y809+X810)</f>
        <v>-6.8399999999999253</v>
      </c>
      <c r="Z810" s="34">
        <f>IF(W810&lt;-49.99,0.98,-1)</f>
        <v>-1</v>
      </c>
      <c r="AA810" s="34">
        <f>SUM(AA809+Table2[[#This Row],[Dob P/L]])</f>
        <v>-52.640000000000029</v>
      </c>
      <c r="AB810" s="34">
        <f>IF(V810=1.01,(U810-1)*98%,-1)</f>
        <v>-1</v>
      </c>
      <c r="AC810" s="34">
        <f>SUM(AC809+Table2[[#This Row],[Win P/L]])</f>
        <v>-1.7645999999999864</v>
      </c>
    </row>
    <row r="811" spans="1:29" x14ac:dyDescent="0.25">
      <c r="A811" s="18">
        <v>43748.645833333336</v>
      </c>
      <c r="B811" s="17" t="s">
        <v>1198</v>
      </c>
      <c r="C811" s="17" t="s">
        <v>305</v>
      </c>
      <c r="D811" s="74">
        <v>7.5</v>
      </c>
      <c r="E811" s="74">
        <v>13</v>
      </c>
      <c r="F811" s="74">
        <v>0</v>
      </c>
      <c r="G811" s="74">
        <v>115</v>
      </c>
      <c r="H811" s="17" t="s">
        <v>624</v>
      </c>
      <c r="I811" s="74" t="s">
        <v>131</v>
      </c>
      <c r="J811" s="74">
        <v>35</v>
      </c>
      <c r="K811" s="21">
        <v>0.1333</v>
      </c>
      <c r="L811" s="78">
        <v>2</v>
      </c>
      <c r="M811" s="78" t="s">
        <v>310</v>
      </c>
      <c r="N811" s="78" t="s">
        <v>127</v>
      </c>
      <c r="O811" s="78">
        <v>19</v>
      </c>
      <c r="P811" s="20">
        <v>0.76670000000000005</v>
      </c>
      <c r="Q811" s="20">
        <v>0.9</v>
      </c>
      <c r="R811" s="20">
        <v>0.76666666666666672</v>
      </c>
      <c r="S811" s="20" t="s">
        <v>805</v>
      </c>
      <c r="T811" s="34">
        <v>148.5</v>
      </c>
      <c r="U811" s="56">
        <v>11.43</v>
      </c>
      <c r="V811" s="56">
        <v>10</v>
      </c>
      <c r="W811" s="62">
        <f>SUM(V811/U811)*100-100</f>
        <v>-12.510936132983375</v>
      </c>
      <c r="X811" s="34">
        <f>IF(W811&lt;-66.66,1.96,-1)</f>
        <v>-1</v>
      </c>
      <c r="Y811" s="32">
        <f>SUM(Y810+X811)</f>
        <v>-7.8399999999999253</v>
      </c>
      <c r="Z811" s="34">
        <f>IF(W811&lt;-49.99,0.98,-1)</f>
        <v>-1</v>
      </c>
      <c r="AA811" s="34">
        <f>SUM(AA810+Table2[[#This Row],[Dob P/L]])</f>
        <v>-53.640000000000029</v>
      </c>
      <c r="AB811" s="34">
        <f>IF(V811=1.01,(U811-1)*98%,-1)</f>
        <v>-1</v>
      </c>
      <c r="AC811" s="34">
        <f>SUM(AC810+Table2[[#This Row],[Win P/L]])</f>
        <v>-2.7645999999999864</v>
      </c>
    </row>
    <row r="812" spans="1:29" x14ac:dyDescent="0.25">
      <c r="A812" s="18">
        <v>43748.666666666664</v>
      </c>
      <c r="B812" s="17" t="s">
        <v>1198</v>
      </c>
      <c r="C812" s="17" t="s">
        <v>1210</v>
      </c>
      <c r="D812" s="74">
        <v>11</v>
      </c>
      <c r="E812" s="74">
        <v>195</v>
      </c>
      <c r="F812" s="74">
        <v>0</v>
      </c>
      <c r="G812" s="74">
        <v>111</v>
      </c>
      <c r="H812" s="17" t="s">
        <v>137</v>
      </c>
      <c r="I812" s="74" t="s">
        <v>219</v>
      </c>
      <c r="J812" s="74">
        <v>8</v>
      </c>
      <c r="K812" s="21">
        <v>0</v>
      </c>
      <c r="L812" s="78">
        <v>2</v>
      </c>
      <c r="M812" s="78" t="s">
        <v>1021</v>
      </c>
      <c r="N812" s="78" t="s">
        <v>129</v>
      </c>
      <c r="O812" s="78">
        <v>28.5</v>
      </c>
      <c r="P812" s="20">
        <v>0.75</v>
      </c>
      <c r="Q812" s="20">
        <v>1</v>
      </c>
      <c r="R812" s="20">
        <v>0.75</v>
      </c>
      <c r="S812" s="20" t="s">
        <v>740</v>
      </c>
      <c r="T812" s="34">
        <v>37</v>
      </c>
      <c r="U812" s="56">
        <v>10.5</v>
      </c>
      <c r="V812" s="56">
        <v>8</v>
      </c>
      <c r="W812" s="62">
        <f>SUM(V812/U812)*100-100</f>
        <v>-23.80952380952381</v>
      </c>
      <c r="X812" s="34">
        <f>IF(W812&lt;-66.66,1.96,-1)</f>
        <v>-1</v>
      </c>
      <c r="Y812" s="32">
        <f>SUM(Y811+X812)</f>
        <v>-8.8399999999999253</v>
      </c>
      <c r="Z812" s="34">
        <f>IF(W812&lt;-49.99,0.98,-1)</f>
        <v>-1</v>
      </c>
      <c r="AA812" s="34">
        <f>SUM(AA811+Table2[[#This Row],[Dob P/L]])</f>
        <v>-54.640000000000029</v>
      </c>
      <c r="AB812" s="34">
        <f>IF(V812=1.01,(U812-1)*98%,-1)</f>
        <v>-1</v>
      </c>
      <c r="AC812" s="34">
        <f>SUM(AC811+Table2[[#This Row],[Win P/L]])</f>
        <v>-3.7645999999999864</v>
      </c>
    </row>
    <row r="813" spans="1:29" x14ac:dyDescent="0.25">
      <c r="A813" s="18">
        <v>43748.666666666664</v>
      </c>
      <c r="B813" s="17" t="s">
        <v>1198</v>
      </c>
      <c r="C813" s="17" t="s">
        <v>1214</v>
      </c>
      <c r="D813" s="74">
        <v>13</v>
      </c>
      <c r="E813" s="74">
        <v>42</v>
      </c>
      <c r="F813" s="74">
        <v>0</v>
      </c>
      <c r="G813" s="74">
        <v>106</v>
      </c>
      <c r="H813" s="17" t="s">
        <v>1215</v>
      </c>
      <c r="I813" s="74" t="s">
        <v>128</v>
      </c>
      <c r="J813" s="74">
        <v>7</v>
      </c>
      <c r="K813" s="21">
        <v>0.1429</v>
      </c>
      <c r="L813" s="78">
        <v>3</v>
      </c>
      <c r="M813" s="78" t="s">
        <v>944</v>
      </c>
      <c r="N813" s="78" t="s">
        <v>127</v>
      </c>
      <c r="O813" s="78">
        <v>-11.5</v>
      </c>
      <c r="P813" s="20">
        <v>0.71430000000000005</v>
      </c>
      <c r="Q813" s="20">
        <v>0.85709999999999997</v>
      </c>
      <c r="R813" s="20">
        <v>0.7142857142857143</v>
      </c>
      <c r="S813" s="20" t="s">
        <v>681</v>
      </c>
      <c r="T813" s="34">
        <v>27.5</v>
      </c>
      <c r="U813" s="56">
        <v>49</v>
      </c>
      <c r="V813" s="56">
        <v>30</v>
      </c>
      <c r="W813" s="62">
        <f>SUM(V813/U813)*100-100</f>
        <v>-38.775510204081634</v>
      </c>
      <c r="X813" s="34">
        <f>IF(W813&lt;-66.66,1.96,-1)</f>
        <v>-1</v>
      </c>
      <c r="Y813" s="32">
        <f>SUM(Y812+X813)</f>
        <v>-9.8399999999999253</v>
      </c>
      <c r="Z813" s="34">
        <f>IF(W813&lt;-49.99,0.98,-1)</f>
        <v>-1</v>
      </c>
      <c r="AA813" s="34">
        <f>SUM(AA812+Table2[[#This Row],[Dob P/L]])</f>
        <v>-55.640000000000029</v>
      </c>
      <c r="AB813" s="34">
        <f>IF(V813=1.01,(U813-1)*98%,-1)</f>
        <v>-1</v>
      </c>
      <c r="AC813" s="34">
        <f>SUM(AC812+Table2[[#This Row],[Win P/L]])</f>
        <v>-4.7645999999999864</v>
      </c>
    </row>
    <row r="814" spans="1:29" x14ac:dyDescent="0.25">
      <c r="A814" s="63">
        <v>43748.690972222219</v>
      </c>
      <c r="B814" s="44" t="s">
        <v>1198</v>
      </c>
      <c r="C814" s="44" t="s">
        <v>1203</v>
      </c>
      <c r="D814" s="90">
        <v>8</v>
      </c>
      <c r="E814" s="90">
        <v>198</v>
      </c>
      <c r="F814" s="90">
        <v>0</v>
      </c>
      <c r="G814" s="90">
        <v>102</v>
      </c>
      <c r="H814" s="44" t="s">
        <v>117</v>
      </c>
      <c r="I814" s="90" t="s">
        <v>219</v>
      </c>
      <c r="J814" s="90">
        <v>3</v>
      </c>
      <c r="K814" s="65">
        <v>0</v>
      </c>
      <c r="L814" s="83">
        <v>2</v>
      </c>
      <c r="M814" s="83" t="s">
        <v>165</v>
      </c>
      <c r="N814" s="83" t="s">
        <v>219</v>
      </c>
      <c r="O814" s="83">
        <v>0</v>
      </c>
      <c r="P814" s="45">
        <v>1</v>
      </c>
      <c r="Q814" s="45">
        <v>1</v>
      </c>
      <c r="R814" s="45">
        <v>1</v>
      </c>
      <c r="S814" s="45" t="s">
        <v>663</v>
      </c>
      <c r="T814" s="46">
        <v>28.5</v>
      </c>
      <c r="U814" s="62">
        <v>17.5</v>
      </c>
      <c r="V814" s="62">
        <v>4</v>
      </c>
      <c r="W814" s="62">
        <f>SUM(V814/U814)*100-100</f>
        <v>-77.142857142857139</v>
      </c>
      <c r="X814" s="34">
        <f>IF(W814&lt;-66.66,1.96,-1)</f>
        <v>1.96</v>
      </c>
      <c r="Y814" s="32">
        <f>SUM(Y813+X814)</f>
        <v>-7.8799999999999253</v>
      </c>
      <c r="Z814" s="34">
        <f>IF(W814&lt;-49.99,0.98,-1)</f>
        <v>0.98</v>
      </c>
      <c r="AA814" s="34">
        <f>SUM(AA813+Table2[[#This Row],[Dob P/L]])</f>
        <v>-54.660000000000032</v>
      </c>
      <c r="AB814" s="34">
        <f>IF(V814=1.01,(U814-1)*98%,-1)</f>
        <v>-1</v>
      </c>
      <c r="AC814" s="34">
        <f>SUM(AC813+Table2[[#This Row],[Win P/L]])</f>
        <v>-5.7645999999999864</v>
      </c>
    </row>
    <row r="815" spans="1:29" x14ac:dyDescent="0.25">
      <c r="A815" s="41">
        <v>43748.701388888891</v>
      </c>
      <c r="B815" s="17" t="s">
        <v>1205</v>
      </c>
      <c r="C815" s="17" t="s">
        <v>1206</v>
      </c>
      <c r="D815" s="74">
        <v>7.5</v>
      </c>
      <c r="E815" s="74">
        <v>26</v>
      </c>
      <c r="F815" s="74">
        <v>0</v>
      </c>
      <c r="G815" s="74">
        <v>66</v>
      </c>
      <c r="H815" s="17" t="s">
        <v>266</v>
      </c>
      <c r="I815" s="74" t="s">
        <v>131</v>
      </c>
      <c r="J815" s="74">
        <v>14</v>
      </c>
      <c r="K815" s="21">
        <v>0.28570000000000001</v>
      </c>
      <c r="L815" s="78">
        <v>2</v>
      </c>
      <c r="M815" s="78" t="s">
        <v>1139</v>
      </c>
      <c r="N815" s="78" t="s">
        <v>139</v>
      </c>
      <c r="O815" s="78">
        <v>-25</v>
      </c>
      <c r="P815" s="20">
        <v>0.78569999999999995</v>
      </c>
      <c r="Q815" s="20">
        <v>0.78569999999999995</v>
      </c>
      <c r="R815" s="20">
        <v>0.7857142857142857</v>
      </c>
      <c r="S815" s="20" t="s">
        <v>814</v>
      </c>
      <c r="T815" s="34">
        <v>74.5</v>
      </c>
      <c r="U815" s="56">
        <v>5.8</v>
      </c>
      <c r="V815" s="56">
        <v>1.01</v>
      </c>
      <c r="W815" s="62">
        <f>SUM(V815/U815)*100-100</f>
        <v>-82.586206896551715</v>
      </c>
      <c r="X815" s="34">
        <f>IF(W815&lt;-66.66,1.96,-1)</f>
        <v>1.96</v>
      </c>
      <c r="Y815" s="32">
        <f>SUM(Y814+X815)</f>
        <v>-5.9199999999999253</v>
      </c>
      <c r="Z815" s="34">
        <f>IF(W815&lt;-49.99,0.98,-1)</f>
        <v>0.98</v>
      </c>
      <c r="AA815" s="34">
        <f>SUM(AA814+Table2[[#This Row],[Dob P/L]])</f>
        <v>-53.680000000000035</v>
      </c>
      <c r="AB815" s="34">
        <f>IF(V815=1.01,(U815-1)*98%,-1)</f>
        <v>4.7039999999999997</v>
      </c>
      <c r="AC815" s="34">
        <f>SUM(AC814+Table2[[#This Row],[Win P/L]])</f>
        <v>-1.0605999999999867</v>
      </c>
    </row>
    <row r="816" spans="1:29" x14ac:dyDescent="0.25">
      <c r="A816" s="18">
        <v>43748.701388888891</v>
      </c>
      <c r="B816" s="17" t="s">
        <v>1205</v>
      </c>
      <c r="C816" s="17" t="s">
        <v>1207</v>
      </c>
      <c r="D816" s="74">
        <v>23</v>
      </c>
      <c r="E816" s="74">
        <v>13</v>
      </c>
      <c r="F816" s="74">
        <v>0</v>
      </c>
      <c r="G816" s="74">
        <v>61</v>
      </c>
      <c r="H816" s="17" t="s">
        <v>1167</v>
      </c>
      <c r="I816" s="74" t="s">
        <v>128</v>
      </c>
      <c r="J816" s="74">
        <v>9</v>
      </c>
      <c r="K816" s="21">
        <v>0.1111</v>
      </c>
      <c r="L816" s="78">
        <v>3</v>
      </c>
      <c r="M816" s="78" t="s">
        <v>956</v>
      </c>
      <c r="N816" s="78" t="s">
        <v>128</v>
      </c>
      <c r="O816" s="78">
        <v>-21</v>
      </c>
      <c r="P816" s="20">
        <v>0.77780000000000005</v>
      </c>
      <c r="Q816" s="20">
        <v>1</v>
      </c>
      <c r="R816" s="20">
        <v>0.77777777777777779</v>
      </c>
      <c r="S816" s="20" t="s">
        <v>675</v>
      </c>
      <c r="T816" s="34">
        <v>46.5</v>
      </c>
      <c r="U816" s="56">
        <v>59</v>
      </c>
      <c r="V816" s="56">
        <v>14</v>
      </c>
      <c r="W816" s="62">
        <f>SUM(V816/U816)*100-100</f>
        <v>-76.271186440677965</v>
      </c>
      <c r="X816" s="34">
        <f>IF(W816&lt;-66.66,1.96,-1)</f>
        <v>1.96</v>
      </c>
      <c r="Y816" s="32">
        <f>SUM(Y815+X816)</f>
        <v>-3.9599999999999254</v>
      </c>
      <c r="Z816" s="34">
        <f>IF(W816&lt;-49.99,0.98,-1)</f>
        <v>0.98</v>
      </c>
      <c r="AA816" s="34">
        <f>SUM(AA815+Table2[[#This Row],[Dob P/L]])</f>
        <v>-52.700000000000038</v>
      </c>
      <c r="AB816" s="34">
        <f>IF(V816=1.01,(U816-1)*98%,-1)</f>
        <v>-1</v>
      </c>
      <c r="AC816" s="34">
        <f>SUM(AC815+Table2[[#This Row],[Win P/L]])</f>
        <v>-2.0605999999999867</v>
      </c>
    </row>
    <row r="817" spans="1:29" x14ac:dyDescent="0.25">
      <c r="A817" s="18">
        <v>43748.715277777781</v>
      </c>
      <c r="B817" s="17" t="s">
        <v>524</v>
      </c>
      <c r="C817" s="17" t="s">
        <v>1199</v>
      </c>
      <c r="D817" s="74">
        <v>11</v>
      </c>
      <c r="E817" s="74">
        <v>84</v>
      </c>
      <c r="F817" s="74">
        <v>2</v>
      </c>
      <c r="G817" s="74">
        <v>65</v>
      </c>
      <c r="H817" s="17" t="s">
        <v>91</v>
      </c>
      <c r="I817" s="74" t="s">
        <v>131</v>
      </c>
      <c r="J817" s="74">
        <v>34</v>
      </c>
      <c r="K817" s="21">
        <v>0.1333</v>
      </c>
      <c r="L817" s="78">
        <v>2</v>
      </c>
      <c r="M817" s="78" t="s">
        <v>650</v>
      </c>
      <c r="N817" s="78" t="s">
        <v>167</v>
      </c>
      <c r="O817" s="78">
        <v>34</v>
      </c>
      <c r="P817" s="20">
        <v>0.73329999999999995</v>
      </c>
      <c r="Q817" s="20">
        <v>0.8</v>
      </c>
      <c r="R817" s="20">
        <v>0.73333333333333328</v>
      </c>
      <c r="S817" s="20" t="s">
        <v>748</v>
      </c>
      <c r="T817" s="34">
        <v>129</v>
      </c>
      <c r="U817" s="56">
        <v>12.08</v>
      </c>
      <c r="V817" s="56">
        <v>6.2</v>
      </c>
      <c r="W817" s="62">
        <f>SUM(V817/U817)*100-100</f>
        <v>-48.675496688741724</v>
      </c>
      <c r="X817" s="34">
        <f>IF(W817&lt;-66.66,1.96,-1)</f>
        <v>-1</v>
      </c>
      <c r="Y817" s="32">
        <f>SUM(Y816+X817)</f>
        <v>-4.9599999999999254</v>
      </c>
      <c r="Z817" s="34">
        <f>IF(W817&lt;-49.99,0.98,-1)</f>
        <v>-1</v>
      </c>
      <c r="AA817" s="34">
        <f>SUM(AA816+Table2[[#This Row],[Dob P/L]])</f>
        <v>-53.700000000000038</v>
      </c>
      <c r="AB817" s="34">
        <f>IF(V817=1.01,(U817-1)*98%,-1)</f>
        <v>-1</v>
      </c>
      <c r="AC817" s="34">
        <f>SUM(AC816+Table2[[#This Row],[Win P/L]])</f>
        <v>-3.0605999999999867</v>
      </c>
    </row>
    <row r="818" spans="1:29" x14ac:dyDescent="0.25">
      <c r="A818" s="18">
        <v>43748.770833333336</v>
      </c>
      <c r="B818" s="17" t="s">
        <v>294</v>
      </c>
      <c r="C818" s="17" t="s">
        <v>828</v>
      </c>
      <c r="D818" s="74">
        <v>26</v>
      </c>
      <c r="E818" s="74">
        <v>29</v>
      </c>
      <c r="F818" s="74">
        <v>14</v>
      </c>
      <c r="G818" s="74">
        <v>61</v>
      </c>
      <c r="H818" s="17" t="s">
        <v>47</v>
      </c>
      <c r="I818" s="74" t="s">
        <v>219</v>
      </c>
      <c r="J818" s="74">
        <v>4</v>
      </c>
      <c r="K818" s="21">
        <v>0</v>
      </c>
      <c r="L818" s="78">
        <v>3</v>
      </c>
      <c r="M818" s="78" t="s">
        <v>1204</v>
      </c>
      <c r="N818" s="78" t="s">
        <v>128</v>
      </c>
      <c r="O818" s="78">
        <v>9.5</v>
      </c>
      <c r="P818" s="20">
        <v>1</v>
      </c>
      <c r="Q818" s="20">
        <v>1</v>
      </c>
      <c r="R818" s="20">
        <v>1</v>
      </c>
      <c r="S818" s="20" t="s">
        <v>663</v>
      </c>
      <c r="T818" s="34">
        <v>38</v>
      </c>
      <c r="U818" s="56">
        <v>121</v>
      </c>
      <c r="V818" s="56">
        <v>130</v>
      </c>
      <c r="W818" s="62">
        <f>SUM(V818/U818)*100-100</f>
        <v>7.4380165289256155</v>
      </c>
      <c r="X818" s="34">
        <f>IF(W818&lt;-66.66,1.96,-1)</f>
        <v>-1</v>
      </c>
      <c r="Y818" s="32">
        <f>SUM(Y817+X818)</f>
        <v>-5.9599999999999254</v>
      </c>
      <c r="Z818" s="34">
        <f>IF(W818&lt;-49.99,0.98,-1)</f>
        <v>-1</v>
      </c>
      <c r="AA818" s="34">
        <f>SUM(AA817+Table2[[#This Row],[Dob P/L]])</f>
        <v>-54.700000000000038</v>
      </c>
      <c r="AB818" s="34">
        <f>IF(V818=1.01,(U818-1)*98%,-1)</f>
        <v>-1</v>
      </c>
      <c r="AC818" s="34">
        <f>SUM(AC817+Table2[[#This Row],[Win P/L]])</f>
        <v>-4.0605999999999867</v>
      </c>
    </row>
    <row r="819" spans="1:29" x14ac:dyDescent="0.25">
      <c r="A819" s="18">
        <v>43748.770833333336</v>
      </c>
      <c r="B819" s="17" t="s">
        <v>294</v>
      </c>
      <c r="C819" s="17" t="s">
        <v>1000</v>
      </c>
      <c r="D819" s="74">
        <v>26</v>
      </c>
      <c r="E819" s="74">
        <v>5</v>
      </c>
      <c r="F819" s="74">
        <v>6</v>
      </c>
      <c r="G819" s="74">
        <v>47</v>
      </c>
      <c r="H819" s="17" t="s">
        <v>23</v>
      </c>
      <c r="I819" s="74" t="s">
        <v>219</v>
      </c>
      <c r="J819" s="74">
        <v>5</v>
      </c>
      <c r="K819" s="21">
        <v>0</v>
      </c>
      <c r="L819" s="78">
        <v>3</v>
      </c>
      <c r="M819" s="78" t="s">
        <v>144</v>
      </c>
      <c r="N819" s="78" t="s">
        <v>219</v>
      </c>
      <c r="O819" s="78">
        <v>0</v>
      </c>
      <c r="P819" s="20">
        <v>0.8</v>
      </c>
      <c r="Q819" s="20">
        <v>0.8</v>
      </c>
      <c r="R819" s="20">
        <v>0.8</v>
      </c>
      <c r="S819" s="20" t="s">
        <v>724</v>
      </c>
      <c r="T819" s="34">
        <v>28</v>
      </c>
      <c r="U819" s="56">
        <v>23</v>
      </c>
      <c r="V819" s="56">
        <v>5.8</v>
      </c>
      <c r="W819" s="62">
        <f>SUM(V819/U819)*100-100</f>
        <v>-74.782608695652172</v>
      </c>
      <c r="X819" s="34">
        <f>IF(W819&lt;-66.66,1.96,-1)</f>
        <v>1.96</v>
      </c>
      <c r="Y819" s="32">
        <f>SUM(Y818+X819)</f>
        <v>-3.9999999999999254</v>
      </c>
      <c r="Z819" s="34">
        <f>IF(W819&lt;-49.99,0.98,-1)</f>
        <v>0.98</v>
      </c>
      <c r="AA819" s="34">
        <f>SUM(AA818+Table2[[#This Row],[Dob P/L]])</f>
        <v>-53.720000000000041</v>
      </c>
      <c r="AB819" s="34">
        <f>IF(V819=1.01,(U819-1)*98%,-1)</f>
        <v>-1</v>
      </c>
      <c r="AC819" s="34">
        <f>SUM(AC818+Table2[[#This Row],[Win P/L]])</f>
        <v>-5.0605999999999867</v>
      </c>
    </row>
    <row r="820" spans="1:29" x14ac:dyDescent="0.25">
      <c r="A820" s="18">
        <v>43748.791666666664</v>
      </c>
      <c r="B820" s="17" t="s">
        <v>294</v>
      </c>
      <c r="C820" s="17" t="s">
        <v>1211</v>
      </c>
      <c r="D820" s="74">
        <v>34</v>
      </c>
      <c r="E820" s="74">
        <v>224</v>
      </c>
      <c r="F820" s="74">
        <v>3</v>
      </c>
      <c r="G820" s="74">
        <v>100</v>
      </c>
      <c r="H820" s="17" t="s">
        <v>311</v>
      </c>
      <c r="I820" s="74" t="s">
        <v>129</v>
      </c>
      <c r="J820" s="74">
        <v>8</v>
      </c>
      <c r="K820" s="21">
        <v>0.375</v>
      </c>
      <c r="L820" s="78">
        <v>2</v>
      </c>
      <c r="M820" s="78" t="s">
        <v>703</v>
      </c>
      <c r="N820" s="78" t="s">
        <v>128</v>
      </c>
      <c r="O820" s="78">
        <v>9.5</v>
      </c>
      <c r="P820" s="20">
        <v>0.75</v>
      </c>
      <c r="Q820" s="20">
        <v>0.75</v>
      </c>
      <c r="R820" s="20">
        <v>0.75</v>
      </c>
      <c r="S820" s="20" t="s">
        <v>740</v>
      </c>
      <c r="T820" s="34">
        <v>37</v>
      </c>
      <c r="U820" s="56">
        <v>281</v>
      </c>
      <c r="V820" s="56">
        <v>50</v>
      </c>
      <c r="W820" s="62">
        <f>SUM(V820/U820)*100-100</f>
        <v>-82.206405693950174</v>
      </c>
      <c r="X820" s="34">
        <f>IF(W820&lt;-66.66,1.96,-1)</f>
        <v>1.96</v>
      </c>
      <c r="Y820" s="32">
        <f>SUM(Y819+X820)</f>
        <v>-2.0399999999999254</v>
      </c>
      <c r="Z820" s="34">
        <f>IF(W820&lt;-49.99,0.98,-1)</f>
        <v>0.98</v>
      </c>
      <c r="AA820" s="34">
        <f>SUM(AA819+Table2[[#This Row],[Dob P/L]])</f>
        <v>-52.740000000000045</v>
      </c>
      <c r="AB820" s="34">
        <f>IF(V820=1.01,(U820-1)*98%,-1)</f>
        <v>-1</v>
      </c>
      <c r="AC820" s="34">
        <f>SUM(AC819+Table2[[#This Row],[Win P/L]])</f>
        <v>-6.0605999999999867</v>
      </c>
    </row>
    <row r="821" spans="1:29" x14ac:dyDescent="0.25">
      <c r="A821" s="18">
        <v>43748.791666666664</v>
      </c>
      <c r="B821" s="17" t="s">
        <v>294</v>
      </c>
      <c r="C821" s="17" t="s">
        <v>672</v>
      </c>
      <c r="D821" s="74">
        <v>6.5</v>
      </c>
      <c r="E821" s="74">
        <v>34</v>
      </c>
      <c r="F821" s="74">
        <v>13</v>
      </c>
      <c r="G821" s="74">
        <v>100</v>
      </c>
      <c r="H821" s="17" t="s">
        <v>319</v>
      </c>
      <c r="I821" s="74" t="s">
        <v>123</v>
      </c>
      <c r="J821" s="74">
        <v>19</v>
      </c>
      <c r="K821" s="21">
        <v>0.26319999999999999</v>
      </c>
      <c r="L821" s="78">
        <v>3</v>
      </c>
      <c r="M821" s="78" t="s">
        <v>703</v>
      </c>
      <c r="N821" s="78" t="s">
        <v>138</v>
      </c>
      <c r="O821" s="78">
        <v>-15.5</v>
      </c>
      <c r="P821" s="20">
        <v>0.73680000000000001</v>
      </c>
      <c r="Q821" s="20">
        <v>0.78949999999999998</v>
      </c>
      <c r="R821" s="20">
        <v>0.73684210526315785</v>
      </c>
      <c r="S821" s="20" t="s">
        <v>1212</v>
      </c>
      <c r="T821" s="34">
        <v>83</v>
      </c>
      <c r="U821" s="56">
        <v>6.2</v>
      </c>
      <c r="V821" s="56">
        <v>2.2000000000000002</v>
      </c>
      <c r="W821" s="62">
        <f>SUM(V821/U821)*100-100</f>
        <v>-64.516129032258064</v>
      </c>
      <c r="X821" s="34">
        <f>IF(W821&lt;-66.66,1.96,-1)</f>
        <v>-1</v>
      </c>
      <c r="Y821" s="32">
        <f>SUM(Y820+X821)</f>
        <v>-3.0399999999999254</v>
      </c>
      <c r="Z821" s="34">
        <f>IF(W821&lt;-49.99,0.98,-1)</f>
        <v>0.98</v>
      </c>
      <c r="AA821" s="34">
        <f>SUM(AA820+Table2[[#This Row],[Dob P/L]])</f>
        <v>-51.760000000000048</v>
      </c>
      <c r="AB821" s="34">
        <f>IF(V821=1.01,(U821-1)*98%,-1)</f>
        <v>-1</v>
      </c>
      <c r="AC821" s="34">
        <f>SUM(AC820+Table2[[#This Row],[Win P/L]])</f>
        <v>-7.0605999999999867</v>
      </c>
    </row>
    <row r="822" spans="1:29" x14ac:dyDescent="0.25">
      <c r="A822" s="18">
        <v>43748.791666666664</v>
      </c>
      <c r="B822" s="17" t="s">
        <v>294</v>
      </c>
      <c r="C822" s="17" t="s">
        <v>542</v>
      </c>
      <c r="D822" s="74">
        <v>9</v>
      </c>
      <c r="E822" s="74">
        <v>21</v>
      </c>
      <c r="F822" s="74">
        <v>10</v>
      </c>
      <c r="G822" s="74">
        <v>102</v>
      </c>
      <c r="H822" s="17" t="s">
        <v>22</v>
      </c>
      <c r="I822" s="74" t="s">
        <v>123</v>
      </c>
      <c r="J822" s="74">
        <v>70</v>
      </c>
      <c r="K822" s="21">
        <v>0.16669999999999999</v>
      </c>
      <c r="L822" s="78">
        <v>2</v>
      </c>
      <c r="M822" s="78" t="s">
        <v>512</v>
      </c>
      <c r="N822" s="78" t="s">
        <v>116</v>
      </c>
      <c r="O822" s="78">
        <v>-36.5</v>
      </c>
      <c r="P822" s="20">
        <v>0.7</v>
      </c>
      <c r="Q822" s="20">
        <v>0.8</v>
      </c>
      <c r="R822" s="20">
        <v>0.7</v>
      </c>
      <c r="S822" s="20" t="s">
        <v>696</v>
      </c>
      <c r="T822" s="34">
        <v>109.5</v>
      </c>
      <c r="U822" s="56">
        <v>48.94</v>
      </c>
      <c r="V822" s="56">
        <v>15.5</v>
      </c>
      <c r="W822" s="62">
        <f>SUM(V822/U822)*100-100</f>
        <v>-68.328565590519005</v>
      </c>
      <c r="X822" s="34">
        <f>IF(W822&lt;-66.66,1.96,-1)</f>
        <v>1.96</v>
      </c>
      <c r="Y822" s="32">
        <f>SUM(Y821+X822)</f>
        <v>-1.0799999999999255</v>
      </c>
      <c r="Z822" s="34">
        <f>IF(W822&lt;-49.99,0.98,-1)</f>
        <v>0.98</v>
      </c>
      <c r="AA822" s="34">
        <f>SUM(AA821+Table2[[#This Row],[Dob P/L]])</f>
        <v>-50.780000000000051</v>
      </c>
      <c r="AB822" s="34">
        <f>IF(V822=1.01,(U822-1)*98%,-1)</f>
        <v>-1</v>
      </c>
      <c r="AC822" s="34">
        <f>SUM(AC821+Table2[[#This Row],[Win P/L]])</f>
        <v>-8.0605999999999867</v>
      </c>
    </row>
    <row r="823" spans="1:29" x14ac:dyDescent="0.25">
      <c r="A823" s="18">
        <v>43749.569444444445</v>
      </c>
      <c r="B823" s="17" t="s">
        <v>522</v>
      </c>
      <c r="C823" s="17" t="s">
        <v>1216</v>
      </c>
      <c r="D823" s="74">
        <v>5</v>
      </c>
      <c r="E823" s="74">
        <v>14</v>
      </c>
      <c r="F823" s="74">
        <v>0</v>
      </c>
      <c r="H823" s="17" t="s">
        <v>1217</v>
      </c>
      <c r="I823" s="74" t="s">
        <v>128</v>
      </c>
      <c r="J823" s="74">
        <v>3</v>
      </c>
      <c r="K823" s="21">
        <v>0.33329999999999999</v>
      </c>
      <c r="L823" s="78">
        <v>1</v>
      </c>
      <c r="M823" s="78" t="s">
        <v>1218</v>
      </c>
      <c r="N823" s="78" t="s">
        <v>128</v>
      </c>
      <c r="O823" s="78">
        <v>-21</v>
      </c>
      <c r="P823" s="20">
        <v>1</v>
      </c>
      <c r="Q823" s="20">
        <v>1</v>
      </c>
      <c r="R823" s="20">
        <v>1</v>
      </c>
      <c r="S823" s="20" t="s">
        <v>663</v>
      </c>
      <c r="T823" s="34">
        <v>28.5</v>
      </c>
      <c r="U823" s="56">
        <v>3.54</v>
      </c>
      <c r="V823" s="56">
        <v>3.35</v>
      </c>
      <c r="W823" s="62">
        <f>SUM(V823/U823)*100-100</f>
        <v>-5.367231638418076</v>
      </c>
      <c r="X823" s="34">
        <f>IF(W823&lt;-66.66,1.96,-1)</f>
        <v>-1</v>
      </c>
      <c r="Y823" s="32">
        <f>SUM(Y822+X823)</f>
        <v>-2.0799999999999255</v>
      </c>
      <c r="Z823" s="34">
        <f>IF(W823&lt;-49.99,0.98,-1)</f>
        <v>-1</v>
      </c>
      <c r="AA823" s="34">
        <f>SUM(AA822+Table2[[#This Row],[Dob P/L]])</f>
        <v>-51.780000000000051</v>
      </c>
      <c r="AB823" s="34">
        <f>IF(V823=1.01,(U823-1)*98%,-1)</f>
        <v>-1</v>
      </c>
      <c r="AC823" s="34">
        <f>SUM(AC822+Table2[[#This Row],[Win P/L]])</f>
        <v>-9.0605999999999867</v>
      </c>
    </row>
    <row r="824" spans="1:29" x14ac:dyDescent="0.25">
      <c r="A824" s="18">
        <v>43749.576388888891</v>
      </c>
      <c r="B824" s="17" t="s">
        <v>969</v>
      </c>
      <c r="C824" s="17" t="s">
        <v>1219</v>
      </c>
      <c r="D824" s="74">
        <v>17</v>
      </c>
      <c r="E824" s="74">
        <v>48</v>
      </c>
      <c r="F824" s="74">
        <v>6</v>
      </c>
      <c r="G824" s="74">
        <v>89</v>
      </c>
      <c r="H824" s="17" t="s">
        <v>319</v>
      </c>
      <c r="I824" s="74" t="s">
        <v>127</v>
      </c>
      <c r="J824" s="74">
        <v>3</v>
      </c>
      <c r="K824" s="21">
        <v>0.66669999999999996</v>
      </c>
      <c r="L824" s="78">
        <v>2</v>
      </c>
      <c r="M824" s="78" t="s">
        <v>543</v>
      </c>
      <c r="N824" s="78" t="s">
        <v>128</v>
      </c>
      <c r="O824" s="78">
        <v>-21</v>
      </c>
      <c r="P824" s="20">
        <v>1</v>
      </c>
      <c r="Q824" s="20">
        <v>1</v>
      </c>
      <c r="R824" s="20">
        <v>1</v>
      </c>
      <c r="S824" s="20" t="s">
        <v>663</v>
      </c>
      <c r="T824" s="34">
        <v>28.5</v>
      </c>
      <c r="U824" s="56">
        <v>21</v>
      </c>
      <c r="V824" s="56">
        <v>5</v>
      </c>
      <c r="W824" s="62">
        <f>SUM(V824/U824)*100-100</f>
        <v>-76.19047619047619</v>
      </c>
      <c r="X824" s="34">
        <f>IF(W824&lt;-66.66,1.96,-1)</f>
        <v>1.96</v>
      </c>
      <c r="Y824" s="32">
        <f>SUM(Y823+X824)</f>
        <v>-0.1199999999999255</v>
      </c>
      <c r="Z824" s="34">
        <f>IF(W824&lt;-49.99,0.98,-1)</f>
        <v>0.98</v>
      </c>
      <c r="AA824" s="34">
        <f>SUM(AA823+Table2[[#This Row],[Dob P/L]])</f>
        <v>-50.800000000000054</v>
      </c>
      <c r="AB824" s="34">
        <f>IF(V824=1.01,(U824-1)*98%,-1)</f>
        <v>-1</v>
      </c>
      <c r="AC824" s="34">
        <f>SUM(AC823+Table2[[#This Row],[Win P/L]])</f>
        <v>-10.060599999999987</v>
      </c>
    </row>
    <row r="825" spans="1:29" x14ac:dyDescent="0.25">
      <c r="A825" s="18">
        <v>43749.576388888891</v>
      </c>
      <c r="B825" s="17" t="s">
        <v>969</v>
      </c>
      <c r="C825" s="17" t="s">
        <v>1225</v>
      </c>
      <c r="D825" s="74">
        <v>13</v>
      </c>
      <c r="E825" s="74">
        <v>21</v>
      </c>
      <c r="F825" s="74">
        <v>9</v>
      </c>
      <c r="G825" s="74">
        <v>97</v>
      </c>
      <c r="H825" s="17" t="s">
        <v>615</v>
      </c>
      <c r="I825" s="74" t="s">
        <v>127</v>
      </c>
      <c r="J825" s="74">
        <v>5</v>
      </c>
      <c r="K825" s="21">
        <v>0.4</v>
      </c>
      <c r="L825" s="78">
        <v>2</v>
      </c>
      <c r="M825" s="78" t="s">
        <v>714</v>
      </c>
      <c r="N825" s="78" t="s">
        <v>131</v>
      </c>
      <c r="O825" s="78">
        <v>-23</v>
      </c>
      <c r="P825" s="20">
        <v>0.8</v>
      </c>
      <c r="Q825" s="20">
        <v>0.8</v>
      </c>
      <c r="R825" s="20">
        <v>0.8</v>
      </c>
      <c r="S825" s="20" t="s">
        <v>724</v>
      </c>
      <c r="T825" s="34">
        <v>28</v>
      </c>
      <c r="U825" s="56">
        <v>21.08</v>
      </c>
      <c r="V825" s="56">
        <v>7.2</v>
      </c>
      <c r="W825" s="62">
        <f>SUM(V825/U825)*100-100</f>
        <v>-65.844402277039848</v>
      </c>
      <c r="X825" s="34">
        <f>IF(W825&lt;-66.66,1.96,-1)</f>
        <v>-1</v>
      </c>
      <c r="Y825" s="32">
        <f>SUM(Y824+X825)</f>
        <v>-1.1199999999999255</v>
      </c>
      <c r="Z825" s="34">
        <f>IF(W825&lt;-49.99,0.98,-1)</f>
        <v>0.98</v>
      </c>
      <c r="AA825" s="34">
        <f>SUM(AA824+Table2[[#This Row],[Dob P/L]])</f>
        <v>-49.820000000000057</v>
      </c>
      <c r="AB825" s="34">
        <f>IF(V825=1.01,(U825-1)*98%,-1)</f>
        <v>-1</v>
      </c>
      <c r="AC825" s="34">
        <f>SUM(AC824+Table2[[#This Row],[Win P/L]])</f>
        <v>-11.060599999999987</v>
      </c>
    </row>
    <row r="826" spans="1:29" x14ac:dyDescent="0.25">
      <c r="A826" s="18">
        <v>43749.583333333336</v>
      </c>
      <c r="B826" s="17" t="s">
        <v>56</v>
      </c>
      <c r="C826" s="17" t="s">
        <v>583</v>
      </c>
      <c r="D826" s="74">
        <v>9</v>
      </c>
      <c r="E826" s="74">
        <v>30</v>
      </c>
      <c r="F826" s="74">
        <v>6</v>
      </c>
      <c r="G826" s="74">
        <v>72</v>
      </c>
      <c r="H826" s="17" t="s">
        <v>584</v>
      </c>
      <c r="I826" s="74" t="s">
        <v>129</v>
      </c>
      <c r="J826" s="74">
        <v>6</v>
      </c>
      <c r="K826" s="21">
        <v>0.5</v>
      </c>
      <c r="L826" s="78">
        <v>3</v>
      </c>
      <c r="M826" s="78" t="s">
        <v>310</v>
      </c>
      <c r="N826" s="78" t="s">
        <v>127</v>
      </c>
      <c r="O826" s="78">
        <v>-42</v>
      </c>
      <c r="P826" s="20">
        <v>0.83330000000000004</v>
      </c>
      <c r="Q826" s="20">
        <v>0.83330000000000004</v>
      </c>
      <c r="R826" s="20">
        <v>0.83333333333333337</v>
      </c>
      <c r="S826" s="20" t="s">
        <v>671</v>
      </c>
      <c r="T826" s="34">
        <v>37.5</v>
      </c>
      <c r="U826" s="56">
        <v>16.37</v>
      </c>
      <c r="V826" s="56">
        <v>17.5</v>
      </c>
      <c r="W826" s="62">
        <f>SUM(V826/U826)*100-100</f>
        <v>6.9028711056811005</v>
      </c>
      <c r="X826" s="34">
        <f>IF(W826&lt;-66.66,1.96,-1)</f>
        <v>-1</v>
      </c>
      <c r="Y826" s="32">
        <f>SUM(Y825+X826)</f>
        <v>-2.1199999999999255</v>
      </c>
      <c r="Z826" s="34">
        <f>IF(W826&lt;-49.99,0.98,-1)</f>
        <v>-1</v>
      </c>
      <c r="AA826" s="34">
        <f>SUM(AA825+Table2[[#This Row],[Dob P/L]])</f>
        <v>-50.820000000000057</v>
      </c>
      <c r="AB826" s="34">
        <f>IF(V826=1.01,(U826-1)*98%,-1)</f>
        <v>-1</v>
      </c>
      <c r="AC826" s="34">
        <f>SUM(AC825+Table2[[#This Row],[Win P/L]])</f>
        <v>-12.060599999999987</v>
      </c>
    </row>
    <row r="827" spans="1:29" x14ac:dyDescent="0.25">
      <c r="A827" s="18">
        <v>43749.583333333336</v>
      </c>
      <c r="B827" s="17" t="s">
        <v>56</v>
      </c>
      <c r="C827" s="17" t="s">
        <v>1226</v>
      </c>
      <c r="D827" s="74">
        <v>9</v>
      </c>
      <c r="E827" s="74">
        <v>10</v>
      </c>
      <c r="F827" s="74">
        <v>8</v>
      </c>
      <c r="G827" s="74">
        <v>77</v>
      </c>
      <c r="H827" s="17" t="s">
        <v>351</v>
      </c>
      <c r="I827" s="74" t="s">
        <v>128</v>
      </c>
      <c r="J827" s="74">
        <v>5</v>
      </c>
      <c r="K827" s="21">
        <v>0.2</v>
      </c>
      <c r="L827" s="78">
        <v>3</v>
      </c>
      <c r="M827" s="78" t="s">
        <v>310</v>
      </c>
      <c r="N827" s="78" t="s">
        <v>128</v>
      </c>
      <c r="O827" s="78">
        <v>9.5</v>
      </c>
      <c r="P827" s="20">
        <v>0.8</v>
      </c>
      <c r="Q827" s="20">
        <v>0.8</v>
      </c>
      <c r="R827" s="20">
        <v>0.8</v>
      </c>
      <c r="S827" s="20" t="s">
        <v>724</v>
      </c>
      <c r="T827" s="34">
        <v>28</v>
      </c>
      <c r="U827" s="56">
        <v>16.5</v>
      </c>
      <c r="V827" s="56">
        <v>19.5</v>
      </c>
      <c r="W827" s="62">
        <f>SUM(V827/U827)*100-100</f>
        <v>18.181818181818187</v>
      </c>
      <c r="X827" s="34">
        <f>IF(W827&lt;-66.66,1.96,-1)</f>
        <v>-1</v>
      </c>
      <c r="Y827" s="32">
        <f>SUM(Y826+X827)</f>
        <v>-3.1199999999999255</v>
      </c>
      <c r="Z827" s="34">
        <f>IF(W827&lt;-49.99,0.98,-1)</f>
        <v>-1</v>
      </c>
      <c r="AA827" s="34">
        <f>SUM(AA826+Table2[[#This Row],[Dob P/L]])</f>
        <v>-51.820000000000057</v>
      </c>
      <c r="AB827" s="34">
        <f>IF(V827=1.01,(U827-1)*98%,-1)</f>
        <v>-1</v>
      </c>
      <c r="AC827" s="34">
        <f>SUM(AC826+Table2[[#This Row],[Win P/L]])</f>
        <v>-13.060599999999987</v>
      </c>
    </row>
    <row r="828" spans="1:29" x14ac:dyDescent="0.25">
      <c r="A828" s="18">
        <v>43749.590277777781</v>
      </c>
      <c r="B828" s="17" t="s">
        <v>41</v>
      </c>
      <c r="C828" s="17" t="s">
        <v>1220</v>
      </c>
      <c r="D828" s="74">
        <v>8</v>
      </c>
      <c r="E828" s="74">
        <v>207</v>
      </c>
      <c r="F828" s="74">
        <v>0</v>
      </c>
      <c r="H828" s="17" t="s">
        <v>790</v>
      </c>
      <c r="I828" s="74" t="s">
        <v>128</v>
      </c>
      <c r="J828" s="74">
        <v>3</v>
      </c>
      <c r="K828" s="21">
        <v>0.33329999999999999</v>
      </c>
      <c r="L828" s="78">
        <v>1</v>
      </c>
      <c r="M828" s="78" t="s">
        <v>1124</v>
      </c>
      <c r="N828" s="78" t="s">
        <v>127</v>
      </c>
      <c r="O828" s="78">
        <v>-11.5</v>
      </c>
      <c r="P828" s="20">
        <v>1</v>
      </c>
      <c r="Q828" s="20">
        <v>1</v>
      </c>
      <c r="R828" s="20">
        <v>1</v>
      </c>
      <c r="S828" s="20" t="s">
        <v>663</v>
      </c>
      <c r="T828" s="34">
        <v>28.5</v>
      </c>
      <c r="U828" s="56">
        <v>5.8</v>
      </c>
      <c r="V828" s="56">
        <v>1.36</v>
      </c>
      <c r="W828" s="62">
        <f>SUM(V828/U828)*100-100</f>
        <v>-76.551724137931032</v>
      </c>
      <c r="X828" s="34">
        <f>IF(W828&lt;-66.66,1.96,-1)</f>
        <v>1.96</v>
      </c>
      <c r="Y828" s="32">
        <f>SUM(Y827+X828)</f>
        <v>-1.1599999999999255</v>
      </c>
      <c r="Z828" s="34">
        <f>IF(W828&lt;-49.99,0.98,-1)</f>
        <v>0.98</v>
      </c>
      <c r="AA828" s="34">
        <f>SUM(AA827+Table2[[#This Row],[Dob P/L]])</f>
        <v>-50.84000000000006</v>
      </c>
      <c r="AB828" s="34">
        <f>IF(V828=1.01,(U828-1)*98%,-1)</f>
        <v>-1</v>
      </c>
      <c r="AC828" s="34">
        <f>SUM(AC827+Table2[[#This Row],[Win P/L]])</f>
        <v>-14.060599999999987</v>
      </c>
    </row>
    <row r="829" spans="1:29" x14ac:dyDescent="0.25">
      <c r="A829" s="18">
        <v>43749.590277777781</v>
      </c>
      <c r="B829" s="17" t="s">
        <v>41</v>
      </c>
      <c r="C829" s="17" t="s">
        <v>1221</v>
      </c>
      <c r="D829" s="74">
        <v>7</v>
      </c>
      <c r="E829" s="74">
        <v>212</v>
      </c>
      <c r="F829" s="74">
        <v>0</v>
      </c>
      <c r="H829" s="17" t="s">
        <v>15</v>
      </c>
      <c r="I829" s="74" t="s">
        <v>128</v>
      </c>
      <c r="J829" s="74">
        <v>3</v>
      </c>
      <c r="K829" s="21">
        <v>0.33329999999999999</v>
      </c>
      <c r="L829" s="78">
        <v>2</v>
      </c>
      <c r="M829" s="78" t="s">
        <v>1042</v>
      </c>
      <c r="N829" s="78" t="s">
        <v>219</v>
      </c>
      <c r="O829" s="78">
        <v>0</v>
      </c>
      <c r="P829" s="20">
        <v>1</v>
      </c>
      <c r="Q829" s="20">
        <v>1</v>
      </c>
      <c r="R829" s="20">
        <v>1</v>
      </c>
      <c r="S829" s="20" t="s">
        <v>663</v>
      </c>
      <c r="T829" s="34">
        <v>28.5</v>
      </c>
      <c r="U829" s="56">
        <v>3.6</v>
      </c>
      <c r="V829" s="56">
        <v>1.01</v>
      </c>
      <c r="W829" s="62">
        <f>SUM(V829/U829)*100-100</f>
        <v>-71.944444444444443</v>
      </c>
      <c r="X829" s="34">
        <f>IF(W829&lt;-66.66,1.96,-1)</f>
        <v>1.96</v>
      </c>
      <c r="Y829" s="32">
        <f>SUM(Y828+X829)</f>
        <v>0.80000000000007443</v>
      </c>
      <c r="Z829" s="34">
        <f>IF(W829&lt;-49.99,0.98,-1)</f>
        <v>0.98</v>
      </c>
      <c r="AA829" s="34">
        <f>SUM(AA828+Table2[[#This Row],[Dob P/L]])</f>
        <v>-49.860000000000063</v>
      </c>
      <c r="AB829" s="34">
        <f>IF(V829=1.01,(U829-1)*98%,-1)</f>
        <v>2.548</v>
      </c>
      <c r="AC829" s="34">
        <f>SUM(AC828+Table2[[#This Row],[Win P/L]])</f>
        <v>-11.512599999999987</v>
      </c>
    </row>
    <row r="830" spans="1:29" x14ac:dyDescent="0.25">
      <c r="A830" s="18">
        <v>43749.590277777781</v>
      </c>
      <c r="B830" s="17" t="s">
        <v>41</v>
      </c>
      <c r="C830" s="17" t="s">
        <v>1222</v>
      </c>
      <c r="D830" s="74">
        <v>6</v>
      </c>
      <c r="E830" s="74">
        <v>189</v>
      </c>
      <c r="F830" s="74">
        <v>0</v>
      </c>
      <c r="G830" s="74">
        <v>130</v>
      </c>
      <c r="H830" s="17" t="s">
        <v>1223</v>
      </c>
      <c r="I830" s="74" t="s">
        <v>128</v>
      </c>
      <c r="J830" s="74">
        <v>3</v>
      </c>
      <c r="K830" s="21">
        <v>0.33329999999999999</v>
      </c>
      <c r="L830" s="78">
        <v>1</v>
      </c>
      <c r="M830" s="78" t="s">
        <v>951</v>
      </c>
      <c r="N830" s="78" t="s">
        <v>219</v>
      </c>
      <c r="O830" s="78">
        <v>0</v>
      </c>
      <c r="P830" s="20">
        <v>1</v>
      </c>
      <c r="Q830" s="20">
        <v>1</v>
      </c>
      <c r="R830" s="20">
        <v>1</v>
      </c>
      <c r="S830" s="20" t="s">
        <v>663</v>
      </c>
      <c r="T830" s="34">
        <v>28.5</v>
      </c>
      <c r="U830" s="56">
        <v>6.8</v>
      </c>
      <c r="V830" s="56">
        <v>5</v>
      </c>
      <c r="W830" s="62">
        <f>SUM(V830/U830)*100-100</f>
        <v>-26.470588235294116</v>
      </c>
      <c r="X830" s="34">
        <f>IF(W830&lt;-66.66,1.96,-1)</f>
        <v>-1</v>
      </c>
      <c r="Y830" s="32">
        <f>SUM(Y829+X830)</f>
        <v>-0.19999999999992557</v>
      </c>
      <c r="Z830" s="34">
        <f>IF(W830&lt;-49.99,0.98,-1)</f>
        <v>-1</v>
      </c>
      <c r="AA830" s="34">
        <f>SUM(AA829+Table2[[#This Row],[Dob P/L]])</f>
        <v>-50.860000000000063</v>
      </c>
      <c r="AB830" s="34">
        <f>IF(V830=1.01,(U830-1)*98%,-1)</f>
        <v>-1</v>
      </c>
      <c r="AC830" s="34">
        <f>SUM(AC829+Table2[[#This Row],[Win P/L]])</f>
        <v>-12.512599999999987</v>
      </c>
    </row>
    <row r="831" spans="1:29" x14ac:dyDescent="0.25">
      <c r="A831" s="18">
        <v>43749.590277777781</v>
      </c>
      <c r="B831" s="17" t="s">
        <v>41</v>
      </c>
      <c r="C831" s="17" t="s">
        <v>1236</v>
      </c>
      <c r="D831" s="74">
        <v>13</v>
      </c>
      <c r="E831" s="74">
        <v>10</v>
      </c>
      <c r="F831" s="74">
        <v>0</v>
      </c>
      <c r="G831" s="74">
        <v>129</v>
      </c>
      <c r="H831" s="17" t="s">
        <v>287</v>
      </c>
      <c r="I831" s="74" t="s">
        <v>127</v>
      </c>
      <c r="J831" s="74">
        <v>7</v>
      </c>
      <c r="K831" s="21">
        <v>0.28570000000000001</v>
      </c>
      <c r="L831" s="78">
        <v>2</v>
      </c>
      <c r="M831" s="78" t="s">
        <v>937</v>
      </c>
      <c r="N831" s="78" t="s">
        <v>128</v>
      </c>
      <c r="O831" s="78">
        <v>9.5</v>
      </c>
      <c r="P831" s="20">
        <v>0.71430000000000005</v>
      </c>
      <c r="Q831" s="20">
        <v>0.85709999999999997</v>
      </c>
      <c r="R831" s="20">
        <v>0.7142857142857143</v>
      </c>
      <c r="S831" s="20" t="s">
        <v>681</v>
      </c>
      <c r="T831" s="34">
        <v>27.5</v>
      </c>
      <c r="U831" s="56">
        <v>18.5</v>
      </c>
      <c r="V831" s="56">
        <v>10</v>
      </c>
      <c r="W831" s="62">
        <f>SUM(V831/U831)*100-100</f>
        <v>-45.945945945945944</v>
      </c>
      <c r="X831" s="34">
        <f>IF(W831&lt;-66.66,1.96,-1)</f>
        <v>-1</v>
      </c>
      <c r="Y831" s="32">
        <f>SUM(Y830+X831)</f>
        <v>-1.1999999999999256</v>
      </c>
      <c r="Z831" s="34">
        <f>IF(W831&lt;-49.99,0.98,-1)</f>
        <v>-1</v>
      </c>
      <c r="AA831" s="34">
        <f>SUM(AA830+Table2[[#This Row],[Dob P/L]])</f>
        <v>-51.860000000000063</v>
      </c>
      <c r="AB831" s="34">
        <f>IF(V831=1.01,(U831-1)*98%,-1)</f>
        <v>-1</v>
      </c>
      <c r="AC831" s="34">
        <f>SUM(AC830+Table2[[#This Row],[Win P/L]])</f>
        <v>-13.512599999999987</v>
      </c>
    </row>
    <row r="832" spans="1:29" x14ac:dyDescent="0.25">
      <c r="A832" s="18">
        <v>43749.59375</v>
      </c>
      <c r="B832" s="17" t="s">
        <v>522</v>
      </c>
      <c r="C832" s="17" t="s">
        <v>1227</v>
      </c>
      <c r="D832" s="74">
        <v>8</v>
      </c>
      <c r="E832" s="74">
        <v>14</v>
      </c>
      <c r="F832" s="74">
        <v>0</v>
      </c>
      <c r="G832" s="74">
        <v>91</v>
      </c>
      <c r="H832" s="17" t="s">
        <v>1228</v>
      </c>
      <c r="I832" s="74" t="s">
        <v>128</v>
      </c>
      <c r="J832" s="74">
        <v>5</v>
      </c>
      <c r="K832" s="21">
        <v>0.2</v>
      </c>
      <c r="L832" s="78">
        <v>2</v>
      </c>
      <c r="M832" s="78" t="s">
        <v>956</v>
      </c>
      <c r="N832" s="78" t="s">
        <v>219</v>
      </c>
      <c r="O832" s="78">
        <v>0</v>
      </c>
      <c r="P832" s="20">
        <v>0.8</v>
      </c>
      <c r="Q832" s="20">
        <v>0.8</v>
      </c>
      <c r="R832" s="20">
        <v>0.8</v>
      </c>
      <c r="S832" s="20" t="s">
        <v>724</v>
      </c>
      <c r="T832" s="34">
        <v>28</v>
      </c>
      <c r="U832" s="56">
        <v>28.79</v>
      </c>
      <c r="V832" s="56">
        <v>10</v>
      </c>
      <c r="W832" s="62">
        <f>SUM(V832/U832)*100-100</f>
        <v>-65.265717262938523</v>
      </c>
      <c r="X832" s="34">
        <f>IF(W832&lt;-66.66,1.96,-1)</f>
        <v>-1</v>
      </c>
      <c r="Y832" s="32">
        <f>SUM(Y831+X832)</f>
        <v>-2.1999999999999256</v>
      </c>
      <c r="Z832" s="34">
        <f>IF(W832&lt;-49.99,0.98,-1)</f>
        <v>0.98</v>
      </c>
      <c r="AA832" s="34">
        <f>SUM(AA831+Table2[[#This Row],[Dob P/L]])</f>
        <v>-50.880000000000067</v>
      </c>
      <c r="AB832" s="34">
        <f>IF(V832=1.01,(U832-1)*98%,-1)</f>
        <v>-1</v>
      </c>
      <c r="AC832" s="34">
        <f>SUM(AC831+Table2[[#This Row],[Win P/L]])</f>
        <v>-14.512599999999987</v>
      </c>
    </row>
    <row r="833" spans="1:29" x14ac:dyDescent="0.25">
      <c r="A833" s="18">
        <v>43749.59375</v>
      </c>
      <c r="B833" s="17" t="s">
        <v>522</v>
      </c>
      <c r="C833" s="17" t="s">
        <v>1229</v>
      </c>
      <c r="D833" s="74">
        <v>11</v>
      </c>
      <c r="E833" s="74">
        <v>14</v>
      </c>
      <c r="F833" s="74">
        <v>0</v>
      </c>
      <c r="G833" s="74">
        <v>87</v>
      </c>
      <c r="H833" s="17" t="s">
        <v>1230</v>
      </c>
      <c r="I833" s="74" t="s">
        <v>219</v>
      </c>
      <c r="J833" s="74">
        <v>5</v>
      </c>
      <c r="K833" s="21">
        <v>0</v>
      </c>
      <c r="L833" s="78">
        <v>3</v>
      </c>
      <c r="M833" s="78" t="s">
        <v>792</v>
      </c>
      <c r="N833" s="78" t="s">
        <v>128</v>
      </c>
      <c r="O833" s="78">
        <v>9.5</v>
      </c>
      <c r="P833" s="20">
        <v>0.8</v>
      </c>
      <c r="Q833" s="20">
        <v>0.8</v>
      </c>
      <c r="R833" s="20">
        <v>0.8</v>
      </c>
      <c r="S833" s="20" t="s">
        <v>724</v>
      </c>
      <c r="T833" s="34">
        <v>28</v>
      </c>
      <c r="U833" s="56">
        <v>52.21</v>
      </c>
      <c r="V833" s="56">
        <v>55</v>
      </c>
      <c r="W833" s="62">
        <f>SUM(V833/U833)*100-100</f>
        <v>5.3438038689906051</v>
      </c>
      <c r="X833" s="34">
        <f>IF(W833&lt;-66.66,1.96,-1)</f>
        <v>-1</v>
      </c>
      <c r="Y833" s="32">
        <f>SUM(Y832+X833)</f>
        <v>-3.1999999999999256</v>
      </c>
      <c r="Z833" s="34">
        <f>IF(W833&lt;-49.99,0.98,-1)</f>
        <v>-1</v>
      </c>
      <c r="AA833" s="34">
        <f>SUM(AA832+Table2[[#This Row],[Dob P/L]])</f>
        <v>-51.880000000000067</v>
      </c>
      <c r="AB833" s="34">
        <f>IF(V833=1.01,(U833-1)*98%,-1)</f>
        <v>-1</v>
      </c>
      <c r="AC833" s="34">
        <f>SUM(AC832+Table2[[#This Row],[Win P/L]])</f>
        <v>-15.512599999999987</v>
      </c>
    </row>
    <row r="834" spans="1:29" x14ac:dyDescent="0.25">
      <c r="A834" s="18">
        <v>43749.59375</v>
      </c>
      <c r="B834" s="17" t="s">
        <v>522</v>
      </c>
      <c r="C834" s="17" t="s">
        <v>604</v>
      </c>
      <c r="D834" s="74">
        <v>21</v>
      </c>
      <c r="E834" s="74">
        <v>7</v>
      </c>
      <c r="F834" s="74">
        <v>0</v>
      </c>
      <c r="G834" s="74">
        <v>80</v>
      </c>
      <c r="H834" s="17" t="s">
        <v>1101</v>
      </c>
      <c r="I834" s="74" t="s">
        <v>219</v>
      </c>
      <c r="J834" s="74">
        <v>12</v>
      </c>
      <c r="K834" s="21">
        <v>0</v>
      </c>
      <c r="L834" s="78">
        <v>3</v>
      </c>
      <c r="M834" s="78" t="s">
        <v>221</v>
      </c>
      <c r="N834" s="78" t="s">
        <v>219</v>
      </c>
      <c r="O834" s="78">
        <v>0</v>
      </c>
      <c r="P834" s="20">
        <v>0.75</v>
      </c>
      <c r="Q834" s="20">
        <v>0.83330000000000004</v>
      </c>
      <c r="R834" s="20">
        <v>0.75</v>
      </c>
      <c r="S834" s="20" t="s">
        <v>740</v>
      </c>
      <c r="T834" s="34">
        <v>55.5</v>
      </c>
      <c r="U834" s="56">
        <v>31.82</v>
      </c>
      <c r="V834" s="56">
        <v>18.5</v>
      </c>
      <c r="W834" s="62">
        <f>SUM(V834/U834)*100-100</f>
        <v>-41.860465116279066</v>
      </c>
      <c r="X834" s="34">
        <f>IF(W834&lt;-66.66,1.96,-1)</f>
        <v>-1</v>
      </c>
      <c r="Y834" s="32">
        <f>SUM(Y833+X834)</f>
        <v>-4.1999999999999256</v>
      </c>
      <c r="Z834" s="34">
        <f>IF(W834&lt;-49.99,0.98,-1)</f>
        <v>-1</v>
      </c>
      <c r="AA834" s="34">
        <f>SUM(AA833+Table2[[#This Row],[Dob P/L]])</f>
        <v>-52.880000000000067</v>
      </c>
      <c r="AB834" s="34">
        <f>IF(V834=1.01,(U834-1)*98%,-1)</f>
        <v>-1</v>
      </c>
      <c r="AC834" s="34">
        <f>SUM(AC833+Table2[[#This Row],[Win P/L]])</f>
        <v>-16.512599999999985</v>
      </c>
    </row>
    <row r="835" spans="1:29" x14ac:dyDescent="0.25">
      <c r="A835" s="18">
        <v>43749.600694444445</v>
      </c>
      <c r="B835" s="17" t="s">
        <v>969</v>
      </c>
      <c r="C835" s="17" t="s">
        <v>1231</v>
      </c>
      <c r="D835" s="74">
        <v>3.75</v>
      </c>
      <c r="E835" s="74">
        <v>14</v>
      </c>
      <c r="F835" s="74">
        <v>6</v>
      </c>
      <c r="G835" s="74">
        <v>105</v>
      </c>
      <c r="H835" s="17" t="s">
        <v>274</v>
      </c>
      <c r="I835" s="74" t="s">
        <v>219</v>
      </c>
      <c r="J835" s="74">
        <v>5</v>
      </c>
      <c r="K835" s="21">
        <v>0</v>
      </c>
      <c r="L835" s="78">
        <v>3</v>
      </c>
      <c r="M835" s="78" t="s">
        <v>722</v>
      </c>
      <c r="N835" s="78" t="s">
        <v>128</v>
      </c>
      <c r="O835" s="78">
        <v>9.5</v>
      </c>
      <c r="P835" s="20">
        <v>0.8</v>
      </c>
      <c r="Q835" s="20">
        <v>0.8</v>
      </c>
      <c r="R835" s="20">
        <v>0.8</v>
      </c>
      <c r="S835" s="20" t="s">
        <v>724</v>
      </c>
      <c r="T835" s="34">
        <v>28</v>
      </c>
      <c r="U835" s="56">
        <v>5.22</v>
      </c>
      <c r="V835" s="56">
        <v>5.0999999999999996</v>
      </c>
      <c r="W835" s="62">
        <f>SUM(V835/U835)*100-100</f>
        <v>-2.2988505747126453</v>
      </c>
      <c r="X835" s="34">
        <f>IF(W835&lt;-66.66,1.96,-1)</f>
        <v>-1</v>
      </c>
      <c r="Y835" s="32">
        <f>SUM(Y834+X835)</f>
        <v>-5.1999999999999256</v>
      </c>
      <c r="Z835" s="34">
        <f>IF(W835&lt;-49.99,0.98,-1)</f>
        <v>-1</v>
      </c>
      <c r="AA835" s="34">
        <f>SUM(AA834+Table2[[#This Row],[Dob P/L]])</f>
        <v>-53.880000000000067</v>
      </c>
      <c r="AB835" s="34">
        <f>IF(V835=1.01,(U835-1)*98%,-1)</f>
        <v>-1</v>
      </c>
      <c r="AC835" s="34">
        <f>SUM(AC834+Table2[[#This Row],[Win P/L]])</f>
        <v>-17.512599999999985</v>
      </c>
    </row>
    <row r="836" spans="1:29" x14ac:dyDescent="0.25">
      <c r="A836" s="18">
        <v>43749.611111111109</v>
      </c>
      <c r="B836" s="17" t="s">
        <v>56</v>
      </c>
      <c r="C836" s="17" t="s">
        <v>1091</v>
      </c>
      <c r="D836" s="74">
        <v>13</v>
      </c>
      <c r="E836" s="74">
        <v>10</v>
      </c>
      <c r="F836" s="74">
        <v>13</v>
      </c>
      <c r="G836" s="74">
        <v>89</v>
      </c>
      <c r="H836" s="17" t="s">
        <v>351</v>
      </c>
      <c r="I836" s="74" t="s">
        <v>128</v>
      </c>
      <c r="J836" s="74">
        <v>4</v>
      </c>
      <c r="K836" s="21">
        <v>0.25</v>
      </c>
      <c r="L836" s="78">
        <v>3</v>
      </c>
      <c r="M836" s="78" t="s">
        <v>718</v>
      </c>
      <c r="N836" s="78" t="s">
        <v>128</v>
      </c>
      <c r="O836" s="78">
        <v>-21</v>
      </c>
      <c r="P836" s="20">
        <v>1</v>
      </c>
      <c r="Q836" s="20">
        <v>1</v>
      </c>
      <c r="R836" s="20">
        <v>1</v>
      </c>
      <c r="S836" s="20" t="s">
        <v>663</v>
      </c>
      <c r="T836" s="34">
        <v>38</v>
      </c>
      <c r="U836" s="56">
        <v>18.010000000000002</v>
      </c>
      <c r="V836" s="56">
        <v>20</v>
      </c>
      <c r="W836" s="62">
        <f>SUM(V836/U836)*100-100</f>
        <v>11.049416990560786</v>
      </c>
      <c r="X836" s="34">
        <f>IF(W836&lt;-66.66,1.96,-1)</f>
        <v>-1</v>
      </c>
      <c r="Y836" s="32">
        <f>SUM(Y835+X836)</f>
        <v>-6.1999999999999256</v>
      </c>
      <c r="Z836" s="34">
        <f>IF(W836&lt;-49.99,0.98,-1)</f>
        <v>-1</v>
      </c>
      <c r="AA836" s="34">
        <f>SUM(AA835+Table2[[#This Row],[Dob P/L]])</f>
        <v>-54.880000000000067</v>
      </c>
      <c r="AB836" s="34">
        <f>IF(V836=1.01,(U836-1)*98%,-1)</f>
        <v>-1</v>
      </c>
      <c r="AC836" s="34">
        <f>SUM(AC835+Table2[[#This Row],[Win P/L]])</f>
        <v>-18.512599999999985</v>
      </c>
    </row>
    <row r="837" spans="1:29" x14ac:dyDescent="0.25">
      <c r="A837" s="18">
        <v>43749.611111111109</v>
      </c>
      <c r="B837" s="17" t="s">
        <v>56</v>
      </c>
      <c r="C837" s="17" t="s">
        <v>977</v>
      </c>
      <c r="D837" s="74">
        <v>15</v>
      </c>
      <c r="E837" s="74">
        <v>20</v>
      </c>
      <c r="F837" s="74">
        <v>6</v>
      </c>
      <c r="G837" s="74">
        <v>90</v>
      </c>
      <c r="H837" s="17" t="s">
        <v>323</v>
      </c>
      <c r="I837" s="74" t="s">
        <v>139</v>
      </c>
      <c r="J837" s="74">
        <v>34</v>
      </c>
      <c r="K837" s="21">
        <v>0.23330000000000001</v>
      </c>
      <c r="L837" s="78">
        <v>3</v>
      </c>
      <c r="M837" s="78" t="s">
        <v>638</v>
      </c>
      <c r="N837" s="78" t="s">
        <v>123</v>
      </c>
      <c r="O837" s="78">
        <v>-13.5</v>
      </c>
      <c r="P837" s="20">
        <v>0.73329999999999995</v>
      </c>
      <c r="Q837" s="20">
        <v>0.86670000000000003</v>
      </c>
      <c r="R837" s="20">
        <v>0.73333333333333328</v>
      </c>
      <c r="S837" s="20" t="s">
        <v>748</v>
      </c>
      <c r="T837" s="34">
        <v>129</v>
      </c>
      <c r="U837" s="56">
        <v>26</v>
      </c>
      <c r="V837" s="56">
        <v>24</v>
      </c>
      <c r="W837" s="62">
        <f>SUM(V837/U837)*100-100</f>
        <v>-7.6923076923076934</v>
      </c>
      <c r="X837" s="34">
        <f>IF(W837&lt;-66.66,1.96,-1)</f>
        <v>-1</v>
      </c>
      <c r="Y837" s="32">
        <f>SUM(Y836+X837)</f>
        <v>-7.1999999999999256</v>
      </c>
      <c r="Z837" s="34">
        <f>IF(W837&lt;-49.99,0.98,-1)</f>
        <v>-1</v>
      </c>
      <c r="AA837" s="34">
        <f>SUM(AA836+Table2[[#This Row],[Dob P/L]])</f>
        <v>-55.880000000000067</v>
      </c>
      <c r="AB837" s="34">
        <f>IF(V837=1.01,(U837-1)*98%,-1)</f>
        <v>-1</v>
      </c>
      <c r="AC837" s="34">
        <f>SUM(AC836+Table2[[#This Row],[Win P/L]])</f>
        <v>-19.512599999999985</v>
      </c>
    </row>
    <row r="838" spans="1:29" x14ac:dyDescent="0.25">
      <c r="A838" s="18">
        <v>43749.625</v>
      </c>
      <c r="B838" s="17" t="s">
        <v>969</v>
      </c>
      <c r="C838" s="17" t="s">
        <v>484</v>
      </c>
      <c r="D838" s="74">
        <v>7.5</v>
      </c>
      <c r="E838" s="74">
        <v>41</v>
      </c>
      <c r="F838" s="74">
        <v>2</v>
      </c>
      <c r="G838" s="74">
        <v>108</v>
      </c>
      <c r="H838" s="17" t="s">
        <v>274</v>
      </c>
      <c r="I838" s="74" t="s">
        <v>130</v>
      </c>
      <c r="J838" s="74">
        <v>46</v>
      </c>
      <c r="K838" s="21">
        <v>0.2</v>
      </c>
      <c r="L838" s="78">
        <v>3</v>
      </c>
      <c r="M838" s="78" t="s">
        <v>703</v>
      </c>
      <c r="N838" s="78" t="s">
        <v>116</v>
      </c>
      <c r="O838" s="78">
        <v>24.5</v>
      </c>
      <c r="P838" s="20">
        <v>0.76670000000000005</v>
      </c>
      <c r="Q838" s="20">
        <v>0.9</v>
      </c>
      <c r="R838" s="20">
        <v>0.76666666666666672</v>
      </c>
      <c r="S838" s="20" t="s">
        <v>805</v>
      </c>
      <c r="T838" s="34">
        <v>148.5</v>
      </c>
      <c r="U838" s="56">
        <v>15.4</v>
      </c>
      <c r="V838" s="56">
        <v>8.8000000000000007</v>
      </c>
      <c r="W838" s="62">
        <f>SUM(V838/U838)*100-100</f>
        <v>-42.857142857142847</v>
      </c>
      <c r="X838" s="34">
        <f>IF(W838&lt;-66.66,1.96,-1)</f>
        <v>-1</v>
      </c>
      <c r="Y838" s="32">
        <f>SUM(Y837+X838)</f>
        <v>-8.1999999999999247</v>
      </c>
      <c r="Z838" s="34">
        <f>IF(W838&lt;-49.99,0.98,-1)</f>
        <v>-1</v>
      </c>
      <c r="AA838" s="34">
        <f>SUM(AA837+Table2[[#This Row],[Dob P/L]])</f>
        <v>-56.880000000000067</v>
      </c>
      <c r="AB838" s="34">
        <f>IF(V838=1.01,(U838-1)*98%,-1)</f>
        <v>-1</v>
      </c>
      <c r="AC838" s="34">
        <f>SUM(AC837+Table2[[#This Row],[Win P/L]])</f>
        <v>-20.512599999999985</v>
      </c>
    </row>
    <row r="839" spans="1:29" x14ac:dyDescent="0.25">
      <c r="A839" s="18">
        <v>43749.638888888891</v>
      </c>
      <c r="B839" s="17" t="s">
        <v>41</v>
      </c>
      <c r="C839" s="17" t="s">
        <v>1232</v>
      </c>
      <c r="D839" s="74">
        <v>4</v>
      </c>
      <c r="E839" s="74">
        <v>220</v>
      </c>
      <c r="F839" s="74">
        <v>0</v>
      </c>
      <c r="G839" s="74">
        <v>132</v>
      </c>
      <c r="H839" s="17" t="s">
        <v>15</v>
      </c>
      <c r="I839" s="74" t="s">
        <v>128</v>
      </c>
      <c r="J839" s="74">
        <v>5</v>
      </c>
      <c r="K839" s="21">
        <v>0.2</v>
      </c>
      <c r="L839" s="78">
        <v>2</v>
      </c>
      <c r="M839" s="78" t="s">
        <v>722</v>
      </c>
      <c r="N839" s="78" t="s">
        <v>128</v>
      </c>
      <c r="O839" s="78">
        <v>-21</v>
      </c>
      <c r="P839" s="20">
        <v>0.8</v>
      </c>
      <c r="Q839" s="20">
        <v>0.8</v>
      </c>
      <c r="R839" s="20">
        <v>0.8</v>
      </c>
      <c r="S839" s="20" t="s">
        <v>724</v>
      </c>
      <c r="T839" s="34">
        <v>28</v>
      </c>
      <c r="U839" s="56">
        <v>8.1999999999999993</v>
      </c>
      <c r="V839" s="56">
        <v>2.02</v>
      </c>
      <c r="W839" s="62">
        <f>SUM(V839/U839)*100-100</f>
        <v>-75.365853658536579</v>
      </c>
      <c r="X839" s="34">
        <f>IF(W839&lt;-66.66,1.96,-1)</f>
        <v>1.96</v>
      </c>
      <c r="Y839" s="32">
        <f>SUM(Y838+X839)</f>
        <v>-6.2399999999999247</v>
      </c>
      <c r="Z839" s="34">
        <f>IF(W839&lt;-49.99,0.98,-1)</f>
        <v>0.98</v>
      </c>
      <c r="AA839" s="34">
        <f>SUM(AA838+Table2[[#This Row],[Dob P/L]])</f>
        <v>-55.90000000000007</v>
      </c>
      <c r="AB839" s="34">
        <f>IF(V839=1.01,(U839-1)*98%,-1)</f>
        <v>-1</v>
      </c>
      <c r="AC839" s="34">
        <f>SUM(AC838+Table2[[#This Row],[Win P/L]])</f>
        <v>-21.512599999999985</v>
      </c>
    </row>
    <row r="840" spans="1:29" x14ac:dyDescent="0.25">
      <c r="A840" s="18">
        <v>43749.649305555555</v>
      </c>
      <c r="B840" s="17" t="s">
        <v>969</v>
      </c>
      <c r="C840" s="17" t="s">
        <v>839</v>
      </c>
      <c r="D840" s="74">
        <v>15</v>
      </c>
      <c r="E840" s="74">
        <v>29</v>
      </c>
      <c r="F840" s="74">
        <v>6</v>
      </c>
      <c r="G840" s="74">
        <v>102</v>
      </c>
      <c r="H840" s="17" t="s">
        <v>236</v>
      </c>
      <c r="I840" s="74" t="s">
        <v>127</v>
      </c>
      <c r="J840" s="74">
        <v>4</v>
      </c>
      <c r="K840" s="21">
        <v>0.5</v>
      </c>
      <c r="L840" s="78">
        <v>1</v>
      </c>
      <c r="M840" s="78" t="s">
        <v>714</v>
      </c>
      <c r="N840" s="78" t="s">
        <v>219</v>
      </c>
      <c r="O840" s="78">
        <v>0</v>
      </c>
      <c r="P840" s="20">
        <v>1</v>
      </c>
      <c r="Q840" s="20">
        <v>1</v>
      </c>
      <c r="R840" s="20">
        <v>1</v>
      </c>
      <c r="S840" s="20" t="s">
        <v>663</v>
      </c>
      <c r="T840" s="34">
        <v>38</v>
      </c>
      <c r="U840" s="56">
        <v>15.56</v>
      </c>
      <c r="V840" s="56">
        <v>2.72</v>
      </c>
      <c r="W840" s="62">
        <f>SUM(V840/U840)*100-100</f>
        <v>-82.519280205655519</v>
      </c>
      <c r="X840" s="34">
        <f>IF(W840&lt;-66.66,1.96,-1)</f>
        <v>1.96</v>
      </c>
      <c r="Y840" s="32">
        <f>SUM(Y839+X840)</f>
        <v>-4.2799999999999248</v>
      </c>
      <c r="Z840" s="34">
        <f>IF(W840&lt;-49.99,0.98,-1)</f>
        <v>0.98</v>
      </c>
      <c r="AA840" s="34">
        <f>SUM(AA839+Table2[[#This Row],[Dob P/L]])</f>
        <v>-54.920000000000073</v>
      </c>
      <c r="AB840" s="34">
        <f>IF(V840=1.01,(U840-1)*98%,-1)</f>
        <v>-1</v>
      </c>
      <c r="AC840" s="34">
        <f>SUM(AC839+Table2[[#This Row],[Win P/L]])</f>
        <v>-22.512599999999985</v>
      </c>
    </row>
    <row r="841" spans="1:29" x14ac:dyDescent="0.25">
      <c r="A841" s="18">
        <v>43749.649305555555</v>
      </c>
      <c r="B841" s="17" t="s">
        <v>969</v>
      </c>
      <c r="C841" s="17" t="s">
        <v>1224</v>
      </c>
      <c r="D841" s="74">
        <v>3.75</v>
      </c>
      <c r="E841" s="74">
        <v>42</v>
      </c>
      <c r="F841" s="74">
        <v>3</v>
      </c>
      <c r="G841" s="74">
        <v>109</v>
      </c>
      <c r="H841" s="17" t="s">
        <v>210</v>
      </c>
      <c r="I841" s="74" t="s">
        <v>129</v>
      </c>
      <c r="J841" s="74">
        <v>3</v>
      </c>
      <c r="K841" s="21">
        <v>1</v>
      </c>
      <c r="L841" s="78">
        <v>1</v>
      </c>
      <c r="M841" s="78" t="s">
        <v>1039</v>
      </c>
      <c r="N841" s="78" t="s">
        <v>128</v>
      </c>
      <c r="O841" s="78">
        <v>-21</v>
      </c>
      <c r="P841" s="20">
        <v>1</v>
      </c>
      <c r="Q841" s="20">
        <v>1</v>
      </c>
      <c r="R841" s="20">
        <v>1</v>
      </c>
      <c r="S841" s="20" t="s">
        <v>663</v>
      </c>
      <c r="T841" s="34">
        <v>28.5</v>
      </c>
      <c r="U841" s="56">
        <v>3.85</v>
      </c>
      <c r="V841" s="56">
        <v>3.4</v>
      </c>
      <c r="W841" s="62">
        <f>SUM(V841/U841)*100-100</f>
        <v>-11.688311688311686</v>
      </c>
      <c r="X841" s="34">
        <f>IF(W841&lt;-66.66,1.96,-1)</f>
        <v>-1</v>
      </c>
      <c r="Y841" s="32">
        <f>SUM(Y840+X841)</f>
        <v>-5.2799999999999248</v>
      </c>
      <c r="Z841" s="34">
        <f>IF(W841&lt;-49.99,0.98,-1)</f>
        <v>-1</v>
      </c>
      <c r="AA841" s="34">
        <f>SUM(AA840+Table2[[#This Row],[Dob P/L]])</f>
        <v>-55.920000000000073</v>
      </c>
      <c r="AB841" s="34">
        <f>IF(V841=1.01,(U841-1)*98%,-1)</f>
        <v>-1</v>
      </c>
      <c r="AC841" s="34">
        <f>SUM(AC840+Table2[[#This Row],[Win P/L]])</f>
        <v>-23.512599999999985</v>
      </c>
    </row>
    <row r="842" spans="1:29" x14ac:dyDescent="0.25">
      <c r="A842" s="18">
        <v>43749.659722222219</v>
      </c>
      <c r="B842" s="17" t="s">
        <v>56</v>
      </c>
      <c r="C842" s="17" t="s">
        <v>721</v>
      </c>
      <c r="D842" s="74">
        <v>7.5</v>
      </c>
      <c r="E842" s="74">
        <v>34</v>
      </c>
      <c r="F842" s="74">
        <v>8</v>
      </c>
      <c r="G842" s="74">
        <v>89</v>
      </c>
      <c r="H842" s="17" t="s">
        <v>323</v>
      </c>
      <c r="I842" s="74" t="s">
        <v>127</v>
      </c>
      <c r="J842" s="74">
        <v>6</v>
      </c>
      <c r="K842" s="21">
        <v>0.33329999999999999</v>
      </c>
      <c r="L842" s="78">
        <v>4</v>
      </c>
      <c r="M842" s="78" t="s">
        <v>1136</v>
      </c>
      <c r="N842" s="78" t="s">
        <v>127</v>
      </c>
      <c r="O842" s="78">
        <v>-42</v>
      </c>
      <c r="P842" s="20">
        <v>0.83330000000000004</v>
      </c>
      <c r="Q842" s="20">
        <v>0.83330000000000004</v>
      </c>
      <c r="R842" s="20">
        <v>0.83333333333333337</v>
      </c>
      <c r="S842" s="20" t="s">
        <v>671</v>
      </c>
      <c r="T842" s="34">
        <v>37.5</v>
      </c>
      <c r="U842" s="56">
        <v>12.19</v>
      </c>
      <c r="V842" s="56">
        <v>12</v>
      </c>
      <c r="W842" s="62">
        <f>SUM(V842/U842)*100-100</f>
        <v>-1.5586546349466772</v>
      </c>
      <c r="X842" s="34">
        <f>IF(W842&lt;-66.66,1.96,-1)</f>
        <v>-1</v>
      </c>
      <c r="Y842" s="32">
        <f>SUM(Y841+X842)</f>
        <v>-6.2799999999999248</v>
      </c>
      <c r="Z842" s="34">
        <f>IF(W842&lt;-49.99,0.98,-1)</f>
        <v>-1</v>
      </c>
      <c r="AA842" s="34">
        <f>SUM(AA841+Table2[[#This Row],[Dob P/L]])</f>
        <v>-56.920000000000073</v>
      </c>
      <c r="AB842" s="34">
        <f>IF(V842=1.01,(U842-1)*98%,-1)</f>
        <v>-1</v>
      </c>
      <c r="AC842" s="34">
        <f>SUM(AC841+Table2[[#This Row],[Win P/L]])</f>
        <v>-24.512599999999985</v>
      </c>
    </row>
    <row r="843" spans="1:29" x14ac:dyDescent="0.25">
      <c r="A843" s="18">
        <v>43749.659722222219</v>
      </c>
      <c r="B843" s="17" t="s">
        <v>56</v>
      </c>
      <c r="C843" s="17" t="s">
        <v>1233</v>
      </c>
      <c r="D843" s="74">
        <v>15</v>
      </c>
      <c r="E843" s="74">
        <v>72</v>
      </c>
      <c r="F843" s="74">
        <v>2</v>
      </c>
      <c r="G843" s="74">
        <v>89</v>
      </c>
      <c r="H843" s="17" t="s">
        <v>84</v>
      </c>
      <c r="I843" s="74" t="s">
        <v>127</v>
      </c>
      <c r="J843" s="74">
        <v>5</v>
      </c>
      <c r="K843" s="21">
        <v>0.4</v>
      </c>
      <c r="L843" s="78">
        <v>2</v>
      </c>
      <c r="M843" s="78" t="s">
        <v>743</v>
      </c>
      <c r="N843" s="78" t="s">
        <v>128</v>
      </c>
      <c r="O843" s="78">
        <v>-21</v>
      </c>
      <c r="P843" s="20">
        <v>0.8</v>
      </c>
      <c r="Q843" s="20">
        <v>0.8</v>
      </c>
      <c r="R843" s="20">
        <v>0.8</v>
      </c>
      <c r="S843" s="20" t="s">
        <v>724</v>
      </c>
      <c r="T843" s="34">
        <v>28</v>
      </c>
      <c r="U843" s="56">
        <v>9.1999999999999993</v>
      </c>
      <c r="V843" s="56">
        <v>2.44</v>
      </c>
      <c r="W843" s="62">
        <f>SUM(V843/U843)*100-100</f>
        <v>-73.478260869565219</v>
      </c>
      <c r="X843" s="34">
        <f>IF(W843&lt;-66.66,1.96,-1)</f>
        <v>1.96</v>
      </c>
      <c r="Y843" s="32">
        <f>SUM(Y842+X843)</f>
        <v>-4.3199999999999248</v>
      </c>
      <c r="Z843" s="34">
        <f>IF(W843&lt;-49.99,0.98,-1)</f>
        <v>0.98</v>
      </c>
      <c r="AA843" s="34">
        <f>SUM(AA842+Table2[[#This Row],[Dob P/L]])</f>
        <v>-55.940000000000076</v>
      </c>
      <c r="AB843" s="34">
        <f>IF(V843=1.01,(U843-1)*98%,-1)</f>
        <v>-1</v>
      </c>
      <c r="AC843" s="34">
        <f>SUM(AC842+Table2[[#This Row],[Win P/L]])</f>
        <v>-25.512599999999985</v>
      </c>
    </row>
    <row r="844" spans="1:29" x14ac:dyDescent="0.25">
      <c r="A844" s="18">
        <v>43749.673611111109</v>
      </c>
      <c r="B844" s="17" t="s">
        <v>969</v>
      </c>
      <c r="C844" s="17" t="s">
        <v>1234</v>
      </c>
      <c r="D844" s="74">
        <v>8</v>
      </c>
      <c r="E844" s="74">
        <v>76</v>
      </c>
      <c r="F844" s="74">
        <v>9</v>
      </c>
      <c r="G844" s="74">
        <v>96</v>
      </c>
      <c r="H844" s="17" t="s">
        <v>98</v>
      </c>
      <c r="I844" s="74" t="s">
        <v>129</v>
      </c>
      <c r="J844" s="74">
        <v>5</v>
      </c>
      <c r="K844" s="21">
        <v>0.6</v>
      </c>
      <c r="L844" s="78">
        <v>2</v>
      </c>
      <c r="M844" s="78" t="s">
        <v>951</v>
      </c>
      <c r="N844" s="78" t="s">
        <v>128</v>
      </c>
      <c r="O844" s="78">
        <v>9.5</v>
      </c>
      <c r="P844" s="20">
        <v>0.8</v>
      </c>
      <c r="Q844" s="20">
        <v>0.8</v>
      </c>
      <c r="R844" s="20">
        <v>0.8</v>
      </c>
      <c r="S844" s="20" t="s">
        <v>724</v>
      </c>
      <c r="T844" s="34">
        <v>28</v>
      </c>
      <c r="U844" s="56">
        <v>12.66</v>
      </c>
      <c r="V844" s="56">
        <v>9.8000000000000007</v>
      </c>
      <c r="W844" s="62">
        <f>SUM(V844/U844)*100-100</f>
        <v>-22.590837282780413</v>
      </c>
      <c r="X844" s="34">
        <f>IF(W844&lt;-66.66,1.96,-1)</f>
        <v>-1</v>
      </c>
      <c r="Y844" s="32">
        <f>SUM(Y843+X844)</f>
        <v>-5.3199999999999248</v>
      </c>
      <c r="Z844" s="34">
        <f>IF(W844&lt;-49.99,0.98,-1)</f>
        <v>-1</v>
      </c>
      <c r="AA844" s="34">
        <f>SUM(AA843+Table2[[#This Row],[Dob P/L]])</f>
        <v>-56.940000000000076</v>
      </c>
      <c r="AB844" s="34">
        <f>IF(V844=1.01,(U844-1)*98%,-1)</f>
        <v>-1</v>
      </c>
      <c r="AC844" s="34">
        <f>SUM(AC843+Table2[[#This Row],[Win P/L]])</f>
        <v>-26.512599999999985</v>
      </c>
    </row>
    <row r="845" spans="1:29" x14ac:dyDescent="0.25">
      <c r="A845" s="18">
        <v>43749.673611111109</v>
      </c>
      <c r="B845" s="17" t="s">
        <v>969</v>
      </c>
      <c r="C845" s="17" t="s">
        <v>1023</v>
      </c>
      <c r="D845" s="74">
        <v>13</v>
      </c>
      <c r="E845" s="74">
        <v>16</v>
      </c>
      <c r="F845" s="74">
        <v>4</v>
      </c>
      <c r="G845" s="74">
        <v>89</v>
      </c>
      <c r="H845" s="17" t="s">
        <v>19</v>
      </c>
      <c r="I845" s="74" t="s">
        <v>127</v>
      </c>
      <c r="J845" s="74">
        <v>8</v>
      </c>
      <c r="K845" s="21">
        <v>0.25</v>
      </c>
      <c r="L845" s="78">
        <v>2</v>
      </c>
      <c r="M845" s="78" t="s">
        <v>930</v>
      </c>
      <c r="N845" s="78" t="s">
        <v>128</v>
      </c>
      <c r="O845" s="78">
        <v>9.5</v>
      </c>
      <c r="P845" s="20">
        <v>0.75</v>
      </c>
      <c r="Q845" s="20">
        <v>1</v>
      </c>
      <c r="R845" s="20">
        <v>0.75</v>
      </c>
      <c r="S845" s="20" t="s">
        <v>740</v>
      </c>
      <c r="T845" s="34">
        <v>37</v>
      </c>
      <c r="U845" s="56">
        <v>51.41</v>
      </c>
      <c r="V845" s="56">
        <v>46</v>
      </c>
      <c r="W845" s="62">
        <f>SUM(V845/U845)*100-100</f>
        <v>-10.523244504960118</v>
      </c>
      <c r="X845" s="34">
        <f>IF(W845&lt;-66.66,1.96,-1)</f>
        <v>-1</v>
      </c>
      <c r="Y845" s="32">
        <f>SUM(Y844+X845)</f>
        <v>-6.3199999999999248</v>
      </c>
      <c r="Z845" s="34">
        <f>IF(W845&lt;-49.99,0.98,-1)</f>
        <v>-1</v>
      </c>
      <c r="AA845" s="34">
        <f>SUM(AA844+Table2[[#This Row],[Dob P/L]])</f>
        <v>-57.940000000000076</v>
      </c>
      <c r="AB845" s="34">
        <f>IF(V845=1.01,(U845-1)*98%,-1)</f>
        <v>-1</v>
      </c>
      <c r="AC845" s="34">
        <f>SUM(AC844+Table2[[#This Row],[Win P/L]])</f>
        <v>-27.512599999999985</v>
      </c>
    </row>
    <row r="846" spans="1:29" x14ac:dyDescent="0.25">
      <c r="A846" s="63">
        <v>43749.673611111109</v>
      </c>
      <c r="B846" s="44" t="s">
        <v>969</v>
      </c>
      <c r="C846" s="44" t="s">
        <v>465</v>
      </c>
      <c r="D846" s="90">
        <v>15</v>
      </c>
      <c r="E846" s="90">
        <v>48</v>
      </c>
      <c r="F846" s="90">
        <v>5</v>
      </c>
      <c r="G846" s="90">
        <v>87</v>
      </c>
      <c r="H846" s="44" t="s">
        <v>48</v>
      </c>
      <c r="I846" s="90" t="s">
        <v>128</v>
      </c>
      <c r="J846" s="90">
        <v>7</v>
      </c>
      <c r="K846" s="65">
        <v>0.1429</v>
      </c>
      <c r="L846" s="83">
        <v>3</v>
      </c>
      <c r="M846" s="83" t="s">
        <v>920</v>
      </c>
      <c r="N846" s="83" t="s">
        <v>128</v>
      </c>
      <c r="O846" s="83">
        <v>-21</v>
      </c>
      <c r="P846" s="45">
        <v>0.71430000000000005</v>
      </c>
      <c r="Q846" s="45">
        <v>1</v>
      </c>
      <c r="R846" s="45">
        <v>0.7142857142857143</v>
      </c>
      <c r="S846" s="45" t="s">
        <v>681</v>
      </c>
      <c r="T846" s="46">
        <v>27.5</v>
      </c>
      <c r="U846" s="56">
        <v>12.18</v>
      </c>
      <c r="V846" s="56">
        <v>10</v>
      </c>
      <c r="W846" s="62">
        <f>SUM(V846/U846)*100-100</f>
        <v>-17.898193760262728</v>
      </c>
      <c r="X846" s="34">
        <f>IF(W846&lt;-66.66,1.96,-1)</f>
        <v>-1</v>
      </c>
      <c r="Y846" s="32">
        <f>SUM(Y845+X846)</f>
        <v>-7.3199999999999248</v>
      </c>
      <c r="Z846" s="34">
        <f>IF(W846&lt;-49.99,0.98,-1)</f>
        <v>-1</v>
      </c>
      <c r="AA846" s="34">
        <f>SUM(AA845+Table2[[#This Row],[Dob P/L]])</f>
        <v>-58.940000000000076</v>
      </c>
      <c r="AB846" s="34">
        <f>IF(V846=1.01,(U846-1)*98%,-1)</f>
        <v>-1</v>
      </c>
      <c r="AC846" s="34">
        <f>SUM(AC845+Table2[[#This Row],[Win P/L]])</f>
        <v>-28.512599999999985</v>
      </c>
    </row>
    <row r="847" spans="1:29" x14ac:dyDescent="0.25">
      <c r="A847" s="18">
        <v>43749.729166666664</v>
      </c>
      <c r="B847" s="17" t="s">
        <v>56</v>
      </c>
      <c r="C847" s="17" t="s">
        <v>1235</v>
      </c>
      <c r="D847" s="74">
        <v>15</v>
      </c>
      <c r="E847" s="74">
        <v>20</v>
      </c>
      <c r="F847" s="74">
        <v>10</v>
      </c>
      <c r="G847" s="74">
        <v>83</v>
      </c>
      <c r="H847" s="17" t="s">
        <v>501</v>
      </c>
      <c r="I847" s="74" t="s">
        <v>128</v>
      </c>
      <c r="J847" s="74">
        <v>5</v>
      </c>
      <c r="K847" s="21">
        <v>0.2</v>
      </c>
      <c r="L847" s="78">
        <v>2</v>
      </c>
      <c r="M847" s="78" t="s">
        <v>937</v>
      </c>
      <c r="N847" s="78" t="s">
        <v>128</v>
      </c>
      <c r="O847" s="78">
        <v>9.5</v>
      </c>
      <c r="P847" s="20">
        <v>0.8</v>
      </c>
      <c r="Q847" s="20">
        <v>1</v>
      </c>
      <c r="R847" s="20">
        <v>0.8</v>
      </c>
      <c r="S847" s="20" t="s">
        <v>724</v>
      </c>
      <c r="T847" s="34">
        <v>28</v>
      </c>
      <c r="U847" s="56">
        <v>29.99</v>
      </c>
      <c r="V847" s="56">
        <v>6.2</v>
      </c>
      <c r="W847" s="62">
        <f>SUM(V847/U847)*100-100</f>
        <v>-79.326442147382465</v>
      </c>
      <c r="X847" s="34">
        <f>IF(W847&lt;-66.66,1.96,-1)</f>
        <v>1.96</v>
      </c>
      <c r="Y847" s="32">
        <f>SUM(Y846+X847)</f>
        <v>-5.3599999999999248</v>
      </c>
      <c r="Z847" s="34">
        <f>IF(W847&lt;-49.99,0.98,-1)</f>
        <v>0.98</v>
      </c>
      <c r="AA847" s="34">
        <f>SUM(AA846+Table2[[#This Row],[Dob P/L]])</f>
        <v>-57.960000000000079</v>
      </c>
      <c r="AB847" s="34">
        <f>IF(V847=1.01,(U847-1)*98%,-1)</f>
        <v>-1</v>
      </c>
      <c r="AC847" s="34">
        <f>SUM(AC846+Table2[[#This Row],[Win P/L]])</f>
        <v>-29.512599999999985</v>
      </c>
    </row>
    <row r="848" spans="1:29" x14ac:dyDescent="0.25">
      <c r="A848" s="18">
        <v>43749.75</v>
      </c>
      <c r="B848" s="17" t="s">
        <v>592</v>
      </c>
      <c r="C848" s="17" t="s">
        <v>1237</v>
      </c>
      <c r="D848" s="74">
        <v>17</v>
      </c>
      <c r="E848" s="74">
        <v>210</v>
      </c>
      <c r="F848" s="74">
        <v>1</v>
      </c>
      <c r="G848" s="74">
        <v>82</v>
      </c>
      <c r="H848" s="17" t="s">
        <v>96</v>
      </c>
      <c r="I848" s="74" t="s">
        <v>127</v>
      </c>
      <c r="J848" s="74">
        <v>7</v>
      </c>
      <c r="K848" s="21">
        <v>0.28570000000000001</v>
      </c>
      <c r="L848" s="78">
        <v>2</v>
      </c>
      <c r="M848" s="78" t="s">
        <v>460</v>
      </c>
      <c r="N848" s="78" t="s">
        <v>127</v>
      </c>
      <c r="O848" s="78">
        <v>-42</v>
      </c>
      <c r="P848" s="20">
        <v>0.71430000000000005</v>
      </c>
      <c r="Q848" s="20">
        <v>0.71430000000000005</v>
      </c>
      <c r="R848" s="20">
        <v>0.7142857142857143</v>
      </c>
      <c r="S848" s="20" t="s">
        <v>681</v>
      </c>
      <c r="T848" s="34">
        <v>27.5</v>
      </c>
      <c r="U848" s="56">
        <v>50</v>
      </c>
      <c r="V848" s="56">
        <v>28</v>
      </c>
      <c r="W848" s="62">
        <f>SUM(V848/U848)*100-100</f>
        <v>-43.999999999999993</v>
      </c>
      <c r="X848" s="34">
        <f>IF(W848&lt;-66.66,1.96,-1)</f>
        <v>-1</v>
      </c>
      <c r="Y848" s="32">
        <f>SUM(Y847+X848)</f>
        <v>-6.3599999999999248</v>
      </c>
      <c r="Z848" s="34">
        <f>IF(W848&lt;-49.99,0.98,-1)</f>
        <v>-1</v>
      </c>
      <c r="AA848" s="34">
        <f>SUM(AA847+Table2[[#This Row],[Dob P/L]])</f>
        <v>-58.960000000000079</v>
      </c>
      <c r="AB848" s="34">
        <f>IF(V848=1.01,(U848-1)*98%,-1)</f>
        <v>-1</v>
      </c>
      <c r="AC848" s="34">
        <f>SUM(AC847+Table2[[#This Row],[Win P/L]])</f>
        <v>-30.512599999999985</v>
      </c>
    </row>
    <row r="849" spans="1:29" x14ac:dyDescent="0.25">
      <c r="A849" s="18">
        <v>43749.84375</v>
      </c>
      <c r="B849" s="17" t="s">
        <v>949</v>
      </c>
      <c r="C849" s="17" t="s">
        <v>1049</v>
      </c>
      <c r="D849" s="74">
        <v>7</v>
      </c>
      <c r="E849" s="74">
        <v>14</v>
      </c>
      <c r="F849" s="74">
        <v>17</v>
      </c>
      <c r="G849" s="74">
        <v>63</v>
      </c>
      <c r="H849" s="17"/>
      <c r="I849" s="74" t="s">
        <v>219</v>
      </c>
      <c r="J849" s="74">
        <v>8</v>
      </c>
      <c r="K849" s="21">
        <v>0</v>
      </c>
      <c r="L849" s="78">
        <v>2</v>
      </c>
      <c r="M849" s="78" t="s">
        <v>1075</v>
      </c>
      <c r="N849" s="78" t="s">
        <v>128</v>
      </c>
      <c r="O849" s="78">
        <v>9.5</v>
      </c>
      <c r="P849" s="20">
        <v>0.75</v>
      </c>
      <c r="Q849" s="20">
        <v>0.875</v>
      </c>
      <c r="R849" s="20">
        <v>0.75</v>
      </c>
      <c r="S849" s="20" t="s">
        <v>740</v>
      </c>
      <c r="T849" s="34">
        <v>37</v>
      </c>
      <c r="U849" s="56">
        <v>9.6</v>
      </c>
      <c r="V849" s="56">
        <v>7.8</v>
      </c>
      <c r="W849" s="62">
        <f>SUM(V849/U849)*100-100</f>
        <v>-18.75</v>
      </c>
      <c r="X849" s="34">
        <f>IF(W849&lt;-66.66,1.96,-1)</f>
        <v>-1</v>
      </c>
      <c r="Y849" s="32">
        <f>SUM(Y848+X849)</f>
        <v>-7.3599999999999248</v>
      </c>
      <c r="Z849" s="34">
        <f>IF(W849&lt;-49.99,0.98,-1)</f>
        <v>-1</v>
      </c>
      <c r="AA849" s="34">
        <f>SUM(AA848+Table2[[#This Row],[Dob P/L]])</f>
        <v>-59.960000000000079</v>
      </c>
      <c r="AB849" s="34">
        <f>IF(V849=1.01,(U849-1)*98%,-1)</f>
        <v>-1</v>
      </c>
      <c r="AC849" s="34">
        <f>SUM(AC848+Table2[[#This Row],[Win P/L]])</f>
        <v>-31.512599999999985</v>
      </c>
    </row>
    <row r="850" spans="1:29" x14ac:dyDescent="0.25">
      <c r="A850" s="18">
        <v>43749.84375</v>
      </c>
      <c r="B850" s="17" t="s">
        <v>949</v>
      </c>
      <c r="C850" s="17" t="s">
        <v>1238</v>
      </c>
      <c r="D850" s="74">
        <v>9</v>
      </c>
      <c r="E850" s="74">
        <v>108</v>
      </c>
      <c r="F850" s="74">
        <v>7</v>
      </c>
      <c r="G850" s="74">
        <v>60</v>
      </c>
      <c r="H850" s="17" t="s">
        <v>1167</v>
      </c>
      <c r="I850" s="74" t="s">
        <v>219</v>
      </c>
      <c r="J850" s="74">
        <v>7</v>
      </c>
      <c r="K850" s="21">
        <v>0</v>
      </c>
      <c r="L850" s="78">
        <v>3</v>
      </c>
      <c r="M850" s="78" t="s">
        <v>779</v>
      </c>
      <c r="N850" s="78" t="s">
        <v>128</v>
      </c>
      <c r="O850" s="78">
        <v>9.5</v>
      </c>
      <c r="P850" s="20">
        <v>0.71430000000000005</v>
      </c>
      <c r="Q850" s="20">
        <v>0.71430000000000005</v>
      </c>
      <c r="R850" s="20">
        <v>0.7142857142857143</v>
      </c>
      <c r="S850" s="20" t="s">
        <v>681</v>
      </c>
      <c r="T850" s="34">
        <v>27.5</v>
      </c>
      <c r="U850" s="56">
        <v>11.3</v>
      </c>
      <c r="V850" s="56">
        <v>1.01</v>
      </c>
      <c r="W850" s="62">
        <f>SUM(V850/U850)*100-100</f>
        <v>-91.061946902654867</v>
      </c>
      <c r="X850" s="34">
        <f>IF(W850&lt;-66.66,1.96,-1)</f>
        <v>1.96</v>
      </c>
      <c r="Y850" s="32">
        <f>SUM(Y849+X850)</f>
        <v>-5.3999999999999249</v>
      </c>
      <c r="Z850" s="34">
        <f>IF(W850&lt;-49.99,0.98,-1)</f>
        <v>0.98</v>
      </c>
      <c r="AA850" s="34">
        <f>SUM(AA849+Table2[[#This Row],[Dob P/L]])</f>
        <v>-58.980000000000082</v>
      </c>
      <c r="AB850" s="34">
        <f>IF(V850=1.01,(U850-1)*98%,-1)</f>
        <v>10.094000000000001</v>
      </c>
      <c r="AC850" s="34">
        <f>SUM(AC849+Table2[[#This Row],[Win P/L]])</f>
        <v>-21.418599999999984</v>
      </c>
    </row>
    <row r="851" spans="1:29" x14ac:dyDescent="0.25">
      <c r="A851" s="18">
        <v>43750.569444444445</v>
      </c>
      <c r="B851" s="17" t="s">
        <v>1003</v>
      </c>
      <c r="C851" s="17" t="s">
        <v>278</v>
      </c>
      <c r="D851" s="74">
        <v>15</v>
      </c>
      <c r="E851" s="74">
        <v>15</v>
      </c>
      <c r="F851" s="74">
        <v>0</v>
      </c>
      <c r="H851" s="17" t="s">
        <v>279</v>
      </c>
      <c r="I851" s="74" t="s">
        <v>128</v>
      </c>
      <c r="J851" s="74">
        <v>11</v>
      </c>
      <c r="K851" s="21">
        <v>9.0899999999999995E-2</v>
      </c>
      <c r="L851" s="78">
        <v>2</v>
      </c>
      <c r="M851" s="78" t="s">
        <v>665</v>
      </c>
      <c r="N851" s="78" t="s">
        <v>129</v>
      </c>
      <c r="O851" s="78">
        <v>28.5</v>
      </c>
      <c r="P851" s="20">
        <v>0.81820000000000004</v>
      </c>
      <c r="Q851" s="20">
        <v>0.81820000000000004</v>
      </c>
      <c r="R851" s="20">
        <v>0.81818181818181823</v>
      </c>
      <c r="S851" s="20" t="s">
        <v>871</v>
      </c>
      <c r="T851" s="34">
        <v>65.5</v>
      </c>
      <c r="U851" s="56">
        <v>37.43</v>
      </c>
      <c r="V851" s="56">
        <v>20</v>
      </c>
      <c r="W851" s="62">
        <f>SUM(V851/U851)*100-100</f>
        <v>-46.566924926529516</v>
      </c>
      <c r="X851" s="34">
        <f>IF(W851&lt;-66.66,1.96,-1)</f>
        <v>-1</v>
      </c>
      <c r="Y851" s="32">
        <f>SUM(Y850+X851)</f>
        <v>-6.3999999999999249</v>
      </c>
      <c r="Z851" s="34">
        <f>IF(W851&lt;-49.99,0.98,-1)</f>
        <v>-1</v>
      </c>
      <c r="AA851" s="34">
        <f>SUM(AA850+Table2[[#This Row],[Dob P/L]])</f>
        <v>-59.980000000000082</v>
      </c>
      <c r="AB851" s="34">
        <f>IF(V851=1.01,(U851-1)*98%,-1)</f>
        <v>-1</v>
      </c>
      <c r="AC851" s="34">
        <f>SUM(AC850+Table2[[#This Row],[Win P/L]])</f>
        <v>-22.418599999999984</v>
      </c>
    </row>
    <row r="852" spans="1:29" x14ac:dyDescent="0.25">
      <c r="A852" s="18">
        <v>43750.59375</v>
      </c>
      <c r="B852" s="17" t="s">
        <v>1003</v>
      </c>
      <c r="C852" s="17" t="s">
        <v>1250</v>
      </c>
      <c r="D852" s="74">
        <v>21</v>
      </c>
      <c r="E852" s="74">
        <v>200</v>
      </c>
      <c r="F852" s="74">
        <v>0</v>
      </c>
      <c r="H852" s="17" t="s">
        <v>532</v>
      </c>
      <c r="I852" s="74" t="s">
        <v>128</v>
      </c>
      <c r="J852" s="74">
        <v>5</v>
      </c>
      <c r="K852" s="21">
        <v>0.2</v>
      </c>
      <c r="L852" s="78">
        <v>3</v>
      </c>
      <c r="M852" s="78" t="s">
        <v>930</v>
      </c>
      <c r="N852" s="78" t="s">
        <v>219</v>
      </c>
      <c r="O852" s="78">
        <v>0</v>
      </c>
      <c r="P852" s="20">
        <v>0.8</v>
      </c>
      <c r="Q852" s="20">
        <v>0.8</v>
      </c>
      <c r="R852" s="20">
        <v>0.8</v>
      </c>
      <c r="S852" s="20" t="s">
        <v>724</v>
      </c>
      <c r="T852" s="34">
        <v>28</v>
      </c>
      <c r="U852" s="56">
        <v>19.91</v>
      </c>
      <c r="V852" s="56">
        <v>9</v>
      </c>
      <c r="W852" s="62">
        <f>SUM(V852/U852)*100-100</f>
        <v>-54.796584630838773</v>
      </c>
      <c r="X852" s="34">
        <f>IF(W852&lt;-66.66,1.96,-1)</f>
        <v>-1</v>
      </c>
      <c r="Y852" s="32">
        <f>SUM(Y851+X852)</f>
        <v>-7.3999999999999249</v>
      </c>
      <c r="Z852" s="34">
        <f>IF(W852&lt;-49.99,0.98,-1)</f>
        <v>0.98</v>
      </c>
      <c r="AA852" s="34">
        <f>SUM(AA851+Table2[[#This Row],[Dob P/L]])</f>
        <v>-59.000000000000085</v>
      </c>
      <c r="AB852" s="34">
        <f>IF(V852=1.01,(U852-1)*98%,-1)</f>
        <v>-1</v>
      </c>
      <c r="AC852" s="34">
        <f>SUM(AC851+Table2[[#This Row],[Win P/L]])</f>
        <v>-23.418599999999984</v>
      </c>
    </row>
    <row r="853" spans="1:29" x14ac:dyDescent="0.25">
      <c r="A853" s="18">
        <v>43750.611111111109</v>
      </c>
      <c r="B853" s="17" t="s">
        <v>56</v>
      </c>
      <c r="C853" s="17" t="s">
        <v>1241</v>
      </c>
      <c r="D853" s="74">
        <v>7</v>
      </c>
      <c r="E853" s="74">
        <v>35</v>
      </c>
      <c r="F853" s="74">
        <v>2</v>
      </c>
      <c r="G853" s="74">
        <v>101</v>
      </c>
      <c r="H853" s="19" t="s">
        <v>396</v>
      </c>
      <c r="I853" s="74" t="s">
        <v>127</v>
      </c>
      <c r="J853" s="74" t="s">
        <v>129</v>
      </c>
      <c r="K853" s="20">
        <v>0.66669999999999996</v>
      </c>
      <c r="L853" s="78">
        <v>1</v>
      </c>
      <c r="M853" s="78">
        <v>158</v>
      </c>
      <c r="N853" s="78" t="s">
        <v>127</v>
      </c>
      <c r="O853" s="78" t="s">
        <v>992</v>
      </c>
      <c r="P853" s="20">
        <v>1</v>
      </c>
      <c r="Q853" s="20">
        <v>1</v>
      </c>
      <c r="R853" s="20">
        <v>1</v>
      </c>
      <c r="S853" s="20">
        <v>1</v>
      </c>
      <c r="T853" s="34" t="s">
        <v>781</v>
      </c>
      <c r="U853" s="56">
        <v>18</v>
      </c>
      <c r="V853" s="56">
        <v>3</v>
      </c>
      <c r="W853" s="62">
        <f>SUM(V853/U853)*100-100</f>
        <v>-83.333333333333343</v>
      </c>
      <c r="X853" s="34">
        <f>IF(W853&lt;-66.66,1.96,-1)</f>
        <v>1.96</v>
      </c>
      <c r="Y853" s="32">
        <f>SUM(Y852+X853)</f>
        <v>-5.4399999999999249</v>
      </c>
      <c r="Z853" s="34">
        <f>IF(W853&lt;-49.99,0.98,-1)</f>
        <v>0.98</v>
      </c>
      <c r="AA853" s="34">
        <f>SUM(AA852+Table2[[#This Row],[Dob P/L]])</f>
        <v>-58.020000000000088</v>
      </c>
      <c r="AB853" s="34">
        <f>IF(V853=1.01,(U853-1)*98%,-1)</f>
        <v>-1</v>
      </c>
      <c r="AC853" s="34">
        <f>SUM(AC852+Table2[[#This Row],[Win P/L]])</f>
        <v>-24.418599999999984</v>
      </c>
    </row>
    <row r="854" spans="1:29" x14ac:dyDescent="0.25">
      <c r="A854" s="63">
        <v>43750.611111111109</v>
      </c>
      <c r="B854" s="44" t="s">
        <v>56</v>
      </c>
      <c r="C854" s="44" t="s">
        <v>361</v>
      </c>
      <c r="D854" s="90">
        <v>13</v>
      </c>
      <c r="E854" s="90">
        <v>21</v>
      </c>
      <c r="F854" s="90">
        <v>5</v>
      </c>
      <c r="G854" s="90">
        <v>99</v>
      </c>
      <c r="H854" s="44" t="s">
        <v>121</v>
      </c>
      <c r="I854" s="90" t="s">
        <v>127</v>
      </c>
      <c r="J854" s="90">
        <v>7</v>
      </c>
      <c r="K854" s="65">
        <v>0.28570000000000001</v>
      </c>
      <c r="L854" s="83">
        <v>3</v>
      </c>
      <c r="M854" s="83" t="s">
        <v>686</v>
      </c>
      <c r="N854" s="83" t="s">
        <v>129</v>
      </c>
      <c r="O854" s="83">
        <v>-32.5</v>
      </c>
      <c r="P854" s="45">
        <v>0.85709999999999997</v>
      </c>
      <c r="Q854" s="45">
        <v>0.85709999999999997</v>
      </c>
      <c r="R854" s="45">
        <v>0.8571428571428571</v>
      </c>
      <c r="S854" s="45" t="s">
        <v>716</v>
      </c>
      <c r="T854" s="46">
        <v>47</v>
      </c>
      <c r="U854" s="62">
        <v>19.41</v>
      </c>
      <c r="V854" s="62">
        <v>8</v>
      </c>
      <c r="W854" s="62">
        <f>SUM(V854/U854)*100-100</f>
        <v>-58.78413189077795</v>
      </c>
      <c r="X854" s="34">
        <f>IF(W854&lt;-66.66,1.96,-1)</f>
        <v>-1</v>
      </c>
      <c r="Y854" s="32">
        <f>SUM(Y853+X854)</f>
        <v>-6.4399999999999249</v>
      </c>
      <c r="Z854" s="34">
        <f>IF(W854&lt;-49.99,0.98,-1)</f>
        <v>0.98</v>
      </c>
      <c r="AA854" s="34">
        <f>SUM(AA853+Table2[[#This Row],[Dob P/L]])</f>
        <v>-57.040000000000092</v>
      </c>
      <c r="AB854" s="34">
        <f>IF(V854=1.01,(U854-1)*98%,-1)</f>
        <v>-1</v>
      </c>
      <c r="AC854" s="34">
        <f>SUM(AC853+Table2[[#This Row],[Win P/L]])</f>
        <v>-25.418599999999984</v>
      </c>
    </row>
    <row r="855" spans="1:29" x14ac:dyDescent="0.25">
      <c r="A855" s="41">
        <v>43750.614583333336</v>
      </c>
      <c r="B855" s="17" t="s">
        <v>41</v>
      </c>
      <c r="C855" s="17" t="s">
        <v>1242</v>
      </c>
      <c r="D855" s="74">
        <v>10</v>
      </c>
      <c r="E855" s="74">
        <v>188</v>
      </c>
      <c r="F855" s="74">
        <v>0</v>
      </c>
      <c r="G855" s="74">
        <v>127</v>
      </c>
      <c r="H855" s="17" t="s">
        <v>60</v>
      </c>
      <c r="I855" s="74" t="s">
        <v>128</v>
      </c>
      <c r="J855" s="74">
        <v>3</v>
      </c>
      <c r="K855" s="21">
        <v>0.33329999999999999</v>
      </c>
      <c r="L855" s="78">
        <v>2</v>
      </c>
      <c r="M855" s="78" t="s">
        <v>1243</v>
      </c>
      <c r="N855" s="78" t="s">
        <v>128</v>
      </c>
      <c r="O855" s="78">
        <v>9.5</v>
      </c>
      <c r="P855" s="20">
        <v>1</v>
      </c>
      <c r="Q855" s="20">
        <v>1</v>
      </c>
      <c r="R855" s="20">
        <v>1</v>
      </c>
      <c r="S855" s="20" t="s">
        <v>663</v>
      </c>
      <c r="T855" s="34">
        <v>28.5</v>
      </c>
      <c r="U855" s="56">
        <v>5.5</v>
      </c>
      <c r="V855" s="56">
        <v>2.54</v>
      </c>
      <c r="W855" s="62">
        <f>SUM(V855/U855)*100-100</f>
        <v>-53.818181818181813</v>
      </c>
      <c r="X855" s="34">
        <f>IF(W855&lt;-66.66,1.96,-1)</f>
        <v>-1</v>
      </c>
      <c r="Y855" s="32">
        <f>SUM(Y854+X855)</f>
        <v>-7.4399999999999249</v>
      </c>
      <c r="Z855" s="34">
        <f>IF(W855&lt;-49.99,0.98,-1)</f>
        <v>0.98</v>
      </c>
      <c r="AA855" s="34">
        <f>SUM(AA854+Table2[[#This Row],[Dob P/L]])</f>
        <v>-56.060000000000095</v>
      </c>
      <c r="AB855" s="34">
        <f>IF(V855=1.01,(U855-1)*98%,-1)</f>
        <v>-1</v>
      </c>
      <c r="AC855" s="34">
        <f>SUM(AC854+Table2[[#This Row],[Win P/L]])</f>
        <v>-26.418599999999984</v>
      </c>
    </row>
    <row r="856" spans="1:29" x14ac:dyDescent="0.25">
      <c r="A856" s="18">
        <v>43750.621527777781</v>
      </c>
      <c r="B856" s="17" t="s">
        <v>969</v>
      </c>
      <c r="C856" s="17" t="s">
        <v>1244</v>
      </c>
      <c r="D856" s="74">
        <v>11</v>
      </c>
      <c r="E856" s="74">
        <v>13</v>
      </c>
      <c r="F856" s="74">
        <v>5</v>
      </c>
      <c r="G856" s="74">
        <v>88</v>
      </c>
      <c r="H856" s="17" t="s">
        <v>319</v>
      </c>
      <c r="I856" s="74" t="s">
        <v>127</v>
      </c>
      <c r="J856" s="74">
        <v>3</v>
      </c>
      <c r="K856" s="21">
        <v>0.66669999999999996</v>
      </c>
      <c r="L856" s="78">
        <v>2</v>
      </c>
      <c r="M856" s="78" t="s">
        <v>1042</v>
      </c>
      <c r="N856" s="78" t="s">
        <v>219</v>
      </c>
      <c r="O856" s="78">
        <v>0</v>
      </c>
      <c r="P856" s="20">
        <v>1</v>
      </c>
      <c r="Q856" s="20">
        <v>1</v>
      </c>
      <c r="R856" s="20">
        <v>1</v>
      </c>
      <c r="S856" s="20" t="s">
        <v>663</v>
      </c>
      <c r="T856" s="34">
        <v>28.5</v>
      </c>
      <c r="U856" s="56">
        <v>16.64</v>
      </c>
      <c r="V856" s="56">
        <v>9.6</v>
      </c>
      <c r="W856" s="62">
        <f>SUM(V856/U856)*100-100</f>
        <v>-42.307692307692314</v>
      </c>
      <c r="X856" s="34">
        <f>IF(W856&lt;-66.66,1.96,-1)</f>
        <v>-1</v>
      </c>
      <c r="Y856" s="32">
        <f>SUM(Y855+X856)</f>
        <v>-8.4399999999999249</v>
      </c>
      <c r="Z856" s="34">
        <f>IF(W856&lt;-49.99,0.98,-1)</f>
        <v>-1</v>
      </c>
      <c r="AA856" s="34">
        <f>SUM(AA855+Table2[[#This Row],[Dob P/L]])</f>
        <v>-57.060000000000095</v>
      </c>
      <c r="AB856" s="34">
        <f>IF(V856=1.01,(U856-1)*98%,-1)</f>
        <v>-1</v>
      </c>
      <c r="AC856" s="34">
        <f>SUM(AC855+Table2[[#This Row],[Win P/L]])</f>
        <v>-27.418599999999984</v>
      </c>
    </row>
    <row r="857" spans="1:29" x14ac:dyDescent="0.25">
      <c r="A857" s="18">
        <v>43750.621527777781</v>
      </c>
      <c r="B857" s="17" t="s">
        <v>969</v>
      </c>
      <c r="C857" s="17" t="s">
        <v>1245</v>
      </c>
      <c r="D857" s="74">
        <v>2.88</v>
      </c>
      <c r="E857" s="74">
        <v>29</v>
      </c>
      <c r="F857" s="74">
        <v>2</v>
      </c>
      <c r="G857" s="74">
        <v>102</v>
      </c>
      <c r="H857" s="17" t="s">
        <v>134</v>
      </c>
      <c r="I857" s="74" t="s">
        <v>127</v>
      </c>
      <c r="J857" s="74">
        <v>3</v>
      </c>
      <c r="K857" s="21">
        <v>0.66669999999999996</v>
      </c>
      <c r="L857" s="78">
        <v>2</v>
      </c>
      <c r="M857" s="78" t="s">
        <v>718</v>
      </c>
      <c r="N857" s="78" t="s">
        <v>128</v>
      </c>
      <c r="O857" s="78">
        <v>9.5</v>
      </c>
      <c r="P857" s="20">
        <v>1</v>
      </c>
      <c r="Q857" s="20">
        <v>1</v>
      </c>
      <c r="R857" s="20">
        <v>1</v>
      </c>
      <c r="S857" s="20" t="s">
        <v>663</v>
      </c>
      <c r="T857" s="34">
        <v>28.5</v>
      </c>
      <c r="U857" s="56">
        <v>3.59</v>
      </c>
      <c r="V857" s="56">
        <v>2.52</v>
      </c>
      <c r="W857" s="62">
        <f>SUM(V857/U857)*100-100</f>
        <v>-29.805013927576596</v>
      </c>
      <c r="X857" s="34">
        <f>IF(W857&lt;-66.66,1.96,-1)</f>
        <v>-1</v>
      </c>
      <c r="Y857" s="32">
        <f>SUM(Y856+X857)</f>
        <v>-9.4399999999999249</v>
      </c>
      <c r="Z857" s="34">
        <f>IF(W857&lt;-49.99,0.98,-1)</f>
        <v>-1</v>
      </c>
      <c r="AA857" s="34">
        <f>SUM(AA856+Table2[[#This Row],[Dob P/L]])</f>
        <v>-58.060000000000095</v>
      </c>
      <c r="AB857" s="34">
        <f>IF(V857=1.01,(U857-1)*98%,-1)</f>
        <v>-1</v>
      </c>
      <c r="AC857" s="34">
        <f>SUM(AC856+Table2[[#This Row],[Win P/L]])</f>
        <v>-28.418599999999984</v>
      </c>
    </row>
    <row r="858" spans="1:29" x14ac:dyDescent="0.25">
      <c r="A858" s="18">
        <v>43750.631944444445</v>
      </c>
      <c r="B858" s="17" t="s">
        <v>1247</v>
      </c>
      <c r="C858" s="17" t="s">
        <v>1005</v>
      </c>
      <c r="D858" s="74">
        <v>15</v>
      </c>
      <c r="E858" s="74">
        <v>19</v>
      </c>
      <c r="F858" s="74">
        <v>9</v>
      </c>
      <c r="G858" s="74">
        <v>90</v>
      </c>
      <c r="H858" s="17" t="s">
        <v>600</v>
      </c>
      <c r="I858" s="74" t="s">
        <v>128</v>
      </c>
      <c r="J858" s="74">
        <v>6</v>
      </c>
      <c r="K858" s="21">
        <v>0.16669999999999999</v>
      </c>
      <c r="L858" s="78">
        <v>1</v>
      </c>
      <c r="M858" s="78" t="s">
        <v>1136</v>
      </c>
      <c r="N858" s="78" t="s">
        <v>127</v>
      </c>
      <c r="O858" s="78">
        <v>-11.5</v>
      </c>
      <c r="P858" s="20">
        <v>0.83330000000000004</v>
      </c>
      <c r="Q858" s="20">
        <v>1</v>
      </c>
      <c r="R858" s="20">
        <v>0.83333333333333337</v>
      </c>
      <c r="S858" s="20" t="s">
        <v>671</v>
      </c>
      <c r="T858" s="34">
        <v>37.5</v>
      </c>
      <c r="U858" s="56">
        <v>6.11</v>
      </c>
      <c r="V858" s="56">
        <v>3</v>
      </c>
      <c r="W858" s="62">
        <f>SUM(V858/U858)*100-100</f>
        <v>-50.900163666121117</v>
      </c>
      <c r="X858" s="34">
        <f>IF(W858&lt;-66.66,1.96,-1)</f>
        <v>-1</v>
      </c>
      <c r="Y858" s="32">
        <f>SUM(Y857+X858)</f>
        <v>-10.439999999999925</v>
      </c>
      <c r="Z858" s="34">
        <f>IF(W858&lt;-49.99,0.98,-1)</f>
        <v>0.98</v>
      </c>
      <c r="AA858" s="34">
        <f>SUM(AA857+Table2[[#This Row],[Dob P/L]])</f>
        <v>-57.080000000000098</v>
      </c>
      <c r="AB858" s="34">
        <f>IF(V858=1.01,(U858-1)*98%,-1)</f>
        <v>-1</v>
      </c>
      <c r="AC858" s="34">
        <f>SUM(AC857+Table2[[#This Row],[Win P/L]])</f>
        <v>-29.418599999999984</v>
      </c>
    </row>
    <row r="859" spans="1:29" x14ac:dyDescent="0.25">
      <c r="A859" s="18">
        <v>43750.638888888891</v>
      </c>
      <c r="B859" s="17" t="s">
        <v>41</v>
      </c>
      <c r="C859" s="17" t="s">
        <v>1255</v>
      </c>
      <c r="D859" s="74">
        <v>4</v>
      </c>
      <c r="E859" s="74">
        <v>182</v>
      </c>
      <c r="F859" s="74">
        <v>0</v>
      </c>
      <c r="G859" s="74">
        <v>137</v>
      </c>
      <c r="H859" s="17" t="s">
        <v>619</v>
      </c>
      <c r="I859" s="74" t="s">
        <v>129</v>
      </c>
      <c r="J859" s="74">
        <v>12</v>
      </c>
      <c r="K859" s="21">
        <v>0.25</v>
      </c>
      <c r="L859" s="78">
        <v>2</v>
      </c>
      <c r="M859" s="78" t="s">
        <v>722</v>
      </c>
      <c r="N859" s="78" t="s">
        <v>123</v>
      </c>
      <c r="O859" s="78">
        <v>-13.5</v>
      </c>
      <c r="P859" s="20">
        <v>0.75</v>
      </c>
      <c r="Q859" s="20">
        <v>1</v>
      </c>
      <c r="R859" s="20">
        <v>0.75</v>
      </c>
      <c r="S859" s="20" t="s">
        <v>740</v>
      </c>
      <c r="T859" s="34">
        <v>55.5</v>
      </c>
      <c r="U859" s="56">
        <v>11.68</v>
      </c>
      <c r="V859" s="56">
        <v>5.2</v>
      </c>
      <c r="W859" s="62">
        <f>SUM(V859/U859)*100-100</f>
        <v>-55.479452054794521</v>
      </c>
      <c r="X859" s="34">
        <f>IF(W859&lt;-66.66,1.96,-1)</f>
        <v>-1</v>
      </c>
      <c r="Y859" s="32">
        <f>SUM(Y858+X859)</f>
        <v>-11.439999999999925</v>
      </c>
      <c r="Z859" s="34">
        <f>IF(W859&lt;-49.99,0.98,-1)</f>
        <v>0.98</v>
      </c>
      <c r="AA859" s="34">
        <f>SUM(AA858+Table2[[#This Row],[Dob P/L]])</f>
        <v>-56.100000000000101</v>
      </c>
      <c r="AB859" s="34">
        <f>IF(V859=1.01,(U859-1)*98%,-1)</f>
        <v>-1</v>
      </c>
      <c r="AC859" s="34">
        <f>SUM(AC858+Table2[[#This Row],[Win P/L]])</f>
        <v>-30.418599999999984</v>
      </c>
    </row>
    <row r="860" spans="1:29" x14ac:dyDescent="0.25">
      <c r="A860" s="18">
        <v>43750.652777777781</v>
      </c>
      <c r="B860" s="17" t="s">
        <v>634</v>
      </c>
      <c r="C860" s="17" t="s">
        <v>1256</v>
      </c>
      <c r="D860" s="74">
        <v>10</v>
      </c>
      <c r="E860" s="74">
        <v>184</v>
      </c>
      <c r="F860" s="74">
        <v>0</v>
      </c>
      <c r="G860" s="74">
        <v>113</v>
      </c>
      <c r="H860" s="17" t="s">
        <v>1119</v>
      </c>
      <c r="I860" s="74" t="s">
        <v>219</v>
      </c>
      <c r="J860" s="74">
        <v>8</v>
      </c>
      <c r="K860" s="21">
        <v>0</v>
      </c>
      <c r="L860" s="78">
        <v>2</v>
      </c>
      <c r="M860" s="78" t="s">
        <v>421</v>
      </c>
      <c r="N860" s="78" t="s">
        <v>128</v>
      </c>
      <c r="O860" s="78">
        <v>9.5</v>
      </c>
      <c r="P860" s="20">
        <v>0.75</v>
      </c>
      <c r="Q860" s="20">
        <v>0.875</v>
      </c>
      <c r="R860" s="20">
        <v>0.75</v>
      </c>
      <c r="S860" s="20" t="s">
        <v>740</v>
      </c>
      <c r="T860" s="34">
        <v>37</v>
      </c>
      <c r="U860" s="56">
        <v>70</v>
      </c>
      <c r="V860" s="56">
        <v>34</v>
      </c>
      <c r="W860" s="62">
        <f>SUM(V860/U860)*100-100</f>
        <v>-51.428571428571431</v>
      </c>
      <c r="X860" s="34">
        <f>IF(W860&lt;-66.66,1.96,-1)</f>
        <v>-1</v>
      </c>
      <c r="Y860" s="32">
        <f>SUM(Y859+X860)</f>
        <v>-12.439999999999925</v>
      </c>
      <c r="Z860" s="34">
        <f>IF(W860&lt;-49.99,0.98,-1)</f>
        <v>0.98</v>
      </c>
      <c r="AA860" s="34">
        <f>SUM(AA859+Table2[[#This Row],[Dob P/L]])</f>
        <v>-55.120000000000104</v>
      </c>
      <c r="AB860" s="34">
        <f>IF(V860=1.01,(U860-1)*98%,-1)</f>
        <v>-1</v>
      </c>
      <c r="AC860" s="34">
        <f>SUM(AC859+Table2[[#This Row],[Win P/L]])</f>
        <v>-31.418599999999984</v>
      </c>
    </row>
    <row r="861" spans="1:29" x14ac:dyDescent="0.25">
      <c r="A861" s="63">
        <v>43750.673611111109</v>
      </c>
      <c r="B861" s="44" t="s">
        <v>969</v>
      </c>
      <c r="C861" s="44" t="s">
        <v>425</v>
      </c>
      <c r="D861" s="90">
        <v>101</v>
      </c>
      <c r="E861" s="90">
        <v>23</v>
      </c>
      <c r="F861" s="90">
        <v>14</v>
      </c>
      <c r="G861" s="90">
        <v>92</v>
      </c>
      <c r="H861" s="44" t="s">
        <v>45</v>
      </c>
      <c r="I861" s="90" t="s">
        <v>219</v>
      </c>
      <c r="J861" s="90">
        <v>5</v>
      </c>
      <c r="K861" s="65">
        <v>0</v>
      </c>
      <c r="L861" s="83">
        <v>3</v>
      </c>
      <c r="M861" s="83" t="s">
        <v>520</v>
      </c>
      <c r="N861" s="83" t="s">
        <v>219</v>
      </c>
      <c r="O861" s="83">
        <v>0</v>
      </c>
      <c r="P861" s="45">
        <v>1</v>
      </c>
      <c r="Q861" s="45">
        <v>1</v>
      </c>
      <c r="R861" s="45">
        <v>1</v>
      </c>
      <c r="S861" s="45" t="s">
        <v>663</v>
      </c>
      <c r="T861" s="46">
        <v>47.5</v>
      </c>
      <c r="U861" s="62">
        <v>248</v>
      </c>
      <c r="V861" s="62">
        <v>210</v>
      </c>
      <c r="W861" s="62">
        <f>SUM(V861/U861)*100-100</f>
        <v>-15.322580645161281</v>
      </c>
      <c r="X861" s="34">
        <f>IF(W861&lt;-66.66,1.96,-1)</f>
        <v>-1</v>
      </c>
      <c r="Y861" s="32">
        <f>SUM(Y860+X861)</f>
        <v>-13.439999999999925</v>
      </c>
      <c r="Z861" s="34">
        <f>IF(W861&lt;-49.99,0.98,-1)</f>
        <v>-1</v>
      </c>
      <c r="AA861" s="34">
        <f>SUM(AA860+Table2[[#This Row],[Dob P/L]])</f>
        <v>-56.120000000000104</v>
      </c>
      <c r="AB861" s="34">
        <f>IF(V861=1.01,(U861-1)*98%,-1)</f>
        <v>-1</v>
      </c>
      <c r="AC861" s="34">
        <f>SUM(AC860+Table2[[#This Row],[Win P/L]])</f>
        <v>-32.418599999999984</v>
      </c>
    </row>
    <row r="862" spans="1:29" x14ac:dyDescent="0.25">
      <c r="A862" s="18">
        <v>43750.673611111109</v>
      </c>
      <c r="B862" s="17" t="s">
        <v>969</v>
      </c>
      <c r="C862" s="17" t="s">
        <v>873</v>
      </c>
      <c r="D862" s="74">
        <v>5.5</v>
      </c>
      <c r="E862" s="74">
        <v>28</v>
      </c>
      <c r="F862" s="74">
        <v>21</v>
      </c>
      <c r="G862" s="74">
        <v>94</v>
      </c>
      <c r="H862" s="17" t="s">
        <v>427</v>
      </c>
      <c r="I862" s="74" t="s">
        <v>128</v>
      </c>
      <c r="J862" s="74">
        <v>6</v>
      </c>
      <c r="K862" s="21">
        <v>0.16669999999999999</v>
      </c>
      <c r="L862" s="78">
        <v>3</v>
      </c>
      <c r="M862" s="78" t="s">
        <v>703</v>
      </c>
      <c r="N862" s="78" t="s">
        <v>128</v>
      </c>
      <c r="O862" s="78">
        <v>9.5</v>
      </c>
      <c r="P862" s="20">
        <v>0.83330000000000004</v>
      </c>
      <c r="Q862" s="20">
        <v>1</v>
      </c>
      <c r="R862" s="20">
        <v>0.83333333333333337</v>
      </c>
      <c r="S862" s="20" t="s">
        <v>671</v>
      </c>
      <c r="T862" s="34">
        <v>37.5</v>
      </c>
      <c r="U862" s="56">
        <v>8.7899999999999991</v>
      </c>
      <c r="V862" s="56">
        <v>3.25</v>
      </c>
      <c r="W862" s="62">
        <f>SUM(V862/U862)*100-100</f>
        <v>-63.026166097838448</v>
      </c>
      <c r="X862" s="34">
        <f>IF(W862&lt;-66.66,1.96,-1)</f>
        <v>-1</v>
      </c>
      <c r="Y862" s="32">
        <f>SUM(Y861+X862)</f>
        <v>-14.439999999999925</v>
      </c>
      <c r="Z862" s="34">
        <f>IF(W862&lt;-49.99,0.98,-1)</f>
        <v>0.98</v>
      </c>
      <c r="AA862" s="34">
        <f>SUM(AA861+Table2[[#This Row],[Dob P/L]])</f>
        <v>-55.140000000000107</v>
      </c>
      <c r="AB862" s="34">
        <f>IF(V862=1.01,(U862-1)*98%,-1)</f>
        <v>-1</v>
      </c>
      <c r="AC862" s="34">
        <f>SUM(AC861+Table2[[#This Row],[Win P/L]])</f>
        <v>-33.418599999999984</v>
      </c>
    </row>
    <row r="863" spans="1:29" x14ac:dyDescent="0.25">
      <c r="A863" s="18">
        <v>43750.673611111109</v>
      </c>
      <c r="B863" s="17" t="s">
        <v>969</v>
      </c>
      <c r="C863" s="17" t="s">
        <v>256</v>
      </c>
      <c r="D863" s="74">
        <v>41</v>
      </c>
      <c r="E863" s="74">
        <v>49</v>
      </c>
      <c r="F863" s="74">
        <v>24</v>
      </c>
      <c r="G863" s="74">
        <v>94</v>
      </c>
      <c r="H863" s="17" t="s">
        <v>103</v>
      </c>
      <c r="I863" s="74" t="s">
        <v>129</v>
      </c>
      <c r="J863" s="74">
        <v>11</v>
      </c>
      <c r="K863" s="21">
        <v>0.2727</v>
      </c>
      <c r="L863" s="78">
        <v>2</v>
      </c>
      <c r="M863" s="78" t="s">
        <v>668</v>
      </c>
      <c r="N863" s="78" t="s">
        <v>131</v>
      </c>
      <c r="O863" s="78">
        <v>38</v>
      </c>
      <c r="P863" s="20">
        <v>0.81820000000000004</v>
      </c>
      <c r="Q863" s="20">
        <v>0.90910000000000002</v>
      </c>
      <c r="R863" s="20">
        <v>0.81818181818181823</v>
      </c>
      <c r="S863" s="20" t="s">
        <v>871</v>
      </c>
      <c r="T863" s="34">
        <v>65.5</v>
      </c>
      <c r="U863" s="56">
        <v>104.89</v>
      </c>
      <c r="V863" s="56">
        <v>55</v>
      </c>
      <c r="W863" s="62">
        <f>SUM(V863/U863)*100-100</f>
        <v>-47.564114786919632</v>
      </c>
      <c r="X863" s="34">
        <f>IF(W863&lt;-66.66,1.96,-1)</f>
        <v>-1</v>
      </c>
      <c r="Y863" s="32">
        <f>SUM(Y862+X863)</f>
        <v>-15.439999999999925</v>
      </c>
      <c r="Z863" s="34">
        <f>IF(W863&lt;-49.99,0.98,-1)</f>
        <v>-1</v>
      </c>
      <c r="AA863" s="34">
        <f>SUM(AA862+Table2[[#This Row],[Dob P/L]])</f>
        <v>-56.140000000000107</v>
      </c>
      <c r="AB863" s="34">
        <f>IF(V863=1.01,(U863-1)*98%,-1)</f>
        <v>-1</v>
      </c>
      <c r="AC863" s="34">
        <f>SUM(AC862+Table2[[#This Row],[Win P/L]])</f>
        <v>-34.418599999999984</v>
      </c>
    </row>
    <row r="864" spans="1:29" x14ac:dyDescent="0.25">
      <c r="A864" s="18">
        <v>43750.673611111109</v>
      </c>
      <c r="B864" s="17" t="s">
        <v>969</v>
      </c>
      <c r="C864" s="17" t="s">
        <v>1252</v>
      </c>
      <c r="D864" s="74">
        <v>41</v>
      </c>
      <c r="E864" s="74">
        <v>38</v>
      </c>
      <c r="F864" s="74">
        <v>23</v>
      </c>
      <c r="G864" s="74">
        <v>82</v>
      </c>
      <c r="H864" s="17" t="s">
        <v>376</v>
      </c>
      <c r="I864" s="74" t="s">
        <v>219</v>
      </c>
      <c r="J864" s="74">
        <v>5</v>
      </c>
      <c r="K864" s="21">
        <v>0</v>
      </c>
      <c r="L864" s="78">
        <v>2</v>
      </c>
      <c r="M864" s="78" t="s">
        <v>1139</v>
      </c>
      <c r="N864" s="78" t="s">
        <v>127</v>
      </c>
      <c r="O864" s="78">
        <v>19</v>
      </c>
      <c r="P864" s="20">
        <v>0.8</v>
      </c>
      <c r="Q864" s="20">
        <v>1</v>
      </c>
      <c r="R864" s="20">
        <v>0.8</v>
      </c>
      <c r="S864" s="20" t="s">
        <v>724</v>
      </c>
      <c r="T864" s="34">
        <v>28</v>
      </c>
      <c r="U864" s="56">
        <v>150</v>
      </c>
      <c r="V864" s="56">
        <v>3.2</v>
      </c>
      <c r="W864" s="62">
        <f>SUM(V864/U864)*100-100</f>
        <v>-97.86666666666666</v>
      </c>
      <c r="X864" s="34">
        <f>IF(W864&lt;-66.66,1.96,-1)</f>
        <v>1.96</v>
      </c>
      <c r="Y864" s="32">
        <f>SUM(Y863+X864)</f>
        <v>-13.479999999999926</v>
      </c>
      <c r="Z864" s="34">
        <f>IF(W864&lt;-49.99,0.98,-1)</f>
        <v>0.98</v>
      </c>
      <c r="AA864" s="34">
        <f>SUM(AA863+Table2[[#This Row],[Dob P/L]])</f>
        <v>-55.16000000000011</v>
      </c>
      <c r="AB864" s="34">
        <f>IF(V864=1.01,(U864-1)*98%,-1)</f>
        <v>-1</v>
      </c>
      <c r="AC864" s="34">
        <f>SUM(AC863+Table2[[#This Row],[Win P/L]])</f>
        <v>-35.418599999999984</v>
      </c>
    </row>
    <row r="865" spans="1:29" x14ac:dyDescent="0.25">
      <c r="A865" s="18">
        <v>43750.673611111109</v>
      </c>
      <c r="B865" s="17" t="s">
        <v>969</v>
      </c>
      <c r="C865" s="17" t="s">
        <v>1261</v>
      </c>
      <c r="D865" s="74">
        <v>21</v>
      </c>
      <c r="E865" s="74">
        <v>39</v>
      </c>
      <c r="F865" s="74">
        <v>2</v>
      </c>
      <c r="G865" s="74">
        <v>102</v>
      </c>
      <c r="H865" s="17" t="s">
        <v>319</v>
      </c>
      <c r="I865" s="74" t="s">
        <v>131</v>
      </c>
      <c r="J865" s="74">
        <v>10</v>
      </c>
      <c r="K865" s="21">
        <v>0.4</v>
      </c>
      <c r="L865" s="78">
        <v>2</v>
      </c>
      <c r="M865" s="78" t="s">
        <v>661</v>
      </c>
      <c r="N865" s="78" t="s">
        <v>129</v>
      </c>
      <c r="O865" s="78">
        <v>-32.5</v>
      </c>
      <c r="P865" s="20">
        <v>0.7</v>
      </c>
      <c r="Q865" s="20">
        <v>0.8</v>
      </c>
      <c r="R865" s="20">
        <v>0.7</v>
      </c>
      <c r="S865" s="20" t="s">
        <v>696</v>
      </c>
      <c r="T865" s="34">
        <v>36.5</v>
      </c>
      <c r="U865" s="56">
        <v>36.729999999999997</v>
      </c>
      <c r="V865" s="56">
        <v>30</v>
      </c>
      <c r="W865" s="62">
        <f>SUM(V865/U865)*100-100</f>
        <v>-18.322896814592966</v>
      </c>
      <c r="X865" s="34">
        <f>IF(W865&lt;-66.66,1.96,-1)</f>
        <v>-1</v>
      </c>
      <c r="Y865" s="32">
        <f>SUM(Y864+X865)</f>
        <v>-14.479999999999926</v>
      </c>
      <c r="Z865" s="34">
        <f>IF(W865&lt;-49.99,0.98,-1)</f>
        <v>-1</v>
      </c>
      <c r="AA865" s="34">
        <f>SUM(AA864+Table2[[#This Row],[Dob P/L]])</f>
        <v>-56.16000000000011</v>
      </c>
      <c r="AB865" s="34">
        <f>IF(V865=1.01,(U865-1)*98%,-1)</f>
        <v>-1</v>
      </c>
      <c r="AC865" s="34">
        <f>SUM(AC864+Table2[[#This Row],[Win P/L]])</f>
        <v>-36.418599999999984</v>
      </c>
    </row>
    <row r="866" spans="1:29" x14ac:dyDescent="0.25">
      <c r="A866" s="18">
        <v>43750.6875</v>
      </c>
      <c r="B866" s="17" t="s">
        <v>41</v>
      </c>
      <c r="C866" s="17" t="s">
        <v>1246</v>
      </c>
      <c r="D866" s="74">
        <v>7</v>
      </c>
      <c r="E866" s="74">
        <v>231</v>
      </c>
      <c r="F866" s="74">
        <v>0</v>
      </c>
      <c r="G866" s="74">
        <v>133</v>
      </c>
      <c r="H866" s="17" t="s">
        <v>137</v>
      </c>
      <c r="I866" s="74" t="s">
        <v>129</v>
      </c>
      <c r="J866" s="74">
        <v>4</v>
      </c>
      <c r="K866" s="21">
        <v>0.75</v>
      </c>
      <c r="L866" s="78">
        <v>2</v>
      </c>
      <c r="M866" s="78" t="s">
        <v>778</v>
      </c>
      <c r="N866" s="78" t="s">
        <v>128</v>
      </c>
      <c r="O866" s="78">
        <v>9.5</v>
      </c>
      <c r="P866" s="20">
        <v>1</v>
      </c>
      <c r="Q866" s="20">
        <v>1</v>
      </c>
      <c r="R866" s="20">
        <v>1</v>
      </c>
      <c r="S866" s="20" t="s">
        <v>663</v>
      </c>
      <c r="T866" s="34">
        <v>38</v>
      </c>
      <c r="U866" s="56">
        <v>6.68</v>
      </c>
      <c r="V866" s="56">
        <v>2.9</v>
      </c>
      <c r="W866" s="62">
        <f>SUM(V866/U866)*100-100</f>
        <v>-56.58682634730539</v>
      </c>
      <c r="X866" s="34">
        <f>IF(W866&lt;-66.66,1.96,-1)</f>
        <v>-1</v>
      </c>
      <c r="Y866" s="32">
        <f>SUM(Y865+X866)</f>
        <v>-15.479999999999926</v>
      </c>
      <c r="Z866" s="34">
        <f>IF(W866&lt;-49.99,0.98,-1)</f>
        <v>0.98</v>
      </c>
      <c r="AA866" s="34">
        <f>SUM(AA865+Table2[[#This Row],[Dob P/L]])</f>
        <v>-55.180000000000113</v>
      </c>
      <c r="AB866" s="34">
        <f>IF(V866=1.01,(U866-1)*98%,-1)</f>
        <v>-1</v>
      </c>
      <c r="AC866" s="34">
        <f>SUM(AC865+Table2[[#This Row],[Win P/L]])</f>
        <v>-37.418599999999984</v>
      </c>
    </row>
    <row r="867" spans="1:29" x14ac:dyDescent="0.25">
      <c r="A867" s="18">
        <v>43750.6875</v>
      </c>
      <c r="B867" s="17" t="s">
        <v>41</v>
      </c>
      <c r="C867" s="17" t="s">
        <v>1253</v>
      </c>
      <c r="D867" s="74">
        <v>11</v>
      </c>
      <c r="E867" s="74">
        <v>203</v>
      </c>
      <c r="F867" s="74">
        <v>0</v>
      </c>
      <c r="G867" s="74">
        <v>127</v>
      </c>
      <c r="H867" s="17" t="s">
        <v>477</v>
      </c>
      <c r="I867" s="74" t="s">
        <v>128</v>
      </c>
      <c r="J867" s="74">
        <v>5</v>
      </c>
      <c r="K867" s="21">
        <v>0.2</v>
      </c>
      <c r="L867" s="78">
        <v>1</v>
      </c>
      <c r="M867" s="78" t="s">
        <v>519</v>
      </c>
      <c r="N867" s="78" t="s">
        <v>127</v>
      </c>
      <c r="O867" s="78">
        <v>-11.5</v>
      </c>
      <c r="P867" s="20">
        <v>0.8</v>
      </c>
      <c r="Q867" s="20">
        <v>1</v>
      </c>
      <c r="R867" s="20">
        <v>0.8</v>
      </c>
      <c r="S867" s="20" t="s">
        <v>724</v>
      </c>
      <c r="T867" s="34">
        <v>28</v>
      </c>
      <c r="U867" s="56">
        <v>57</v>
      </c>
      <c r="V867" s="56">
        <v>30</v>
      </c>
      <c r="W867" s="62">
        <f>SUM(V867/U867)*100-100</f>
        <v>-47.368421052631582</v>
      </c>
      <c r="X867" s="34">
        <f>IF(W867&lt;-66.66,1.96,-1)</f>
        <v>-1</v>
      </c>
      <c r="Y867" s="32">
        <f>SUM(Y866+X867)</f>
        <v>-16.479999999999926</v>
      </c>
      <c r="Z867" s="34">
        <f>IF(W867&lt;-49.99,0.98,-1)</f>
        <v>-1</v>
      </c>
      <c r="AA867" s="34">
        <f>SUM(AA866+Table2[[#This Row],[Dob P/L]])</f>
        <v>-56.180000000000113</v>
      </c>
      <c r="AB867" s="34">
        <f>IF(V867=1.01,(U867-1)*98%,-1)</f>
        <v>-1</v>
      </c>
      <c r="AC867" s="34">
        <f>SUM(AC866+Table2[[#This Row],[Win P/L]])</f>
        <v>-38.418599999999984</v>
      </c>
    </row>
    <row r="868" spans="1:29" x14ac:dyDescent="0.25">
      <c r="A868" s="63">
        <v>43750.6875</v>
      </c>
      <c r="B868" s="44" t="s">
        <v>41</v>
      </c>
      <c r="C868" s="44" t="s">
        <v>1254</v>
      </c>
      <c r="D868" s="90">
        <v>15</v>
      </c>
      <c r="E868" s="90">
        <v>168</v>
      </c>
      <c r="F868" s="90">
        <v>0</v>
      </c>
      <c r="G868" s="90">
        <v>130</v>
      </c>
      <c r="H868" s="44" t="s">
        <v>287</v>
      </c>
      <c r="I868" s="90" t="s">
        <v>129</v>
      </c>
      <c r="J868" s="90">
        <v>9</v>
      </c>
      <c r="K868" s="65">
        <v>0.33329999999999999</v>
      </c>
      <c r="L868" s="83">
        <v>2</v>
      </c>
      <c r="M868" s="83" t="s">
        <v>1139</v>
      </c>
      <c r="N868" s="83" t="s">
        <v>128</v>
      </c>
      <c r="O868" s="83">
        <v>-21</v>
      </c>
      <c r="P868" s="45">
        <v>0.77780000000000005</v>
      </c>
      <c r="Q868" s="45">
        <v>1</v>
      </c>
      <c r="R868" s="45">
        <v>0.77777777777777779</v>
      </c>
      <c r="S868" s="45" t="s">
        <v>675</v>
      </c>
      <c r="T868" s="46">
        <v>46.5</v>
      </c>
      <c r="U868" s="62">
        <v>33.17</v>
      </c>
      <c r="V868" s="62">
        <v>1.01</v>
      </c>
      <c r="W868" s="62">
        <f>SUM(V868/U868)*100-100</f>
        <v>-96.955079891468188</v>
      </c>
      <c r="X868" s="34">
        <f>IF(W868&lt;-66.66,1.96,-1)</f>
        <v>1.96</v>
      </c>
      <c r="Y868" s="32">
        <f>SUM(Y867+X868)</f>
        <v>-14.519999999999925</v>
      </c>
      <c r="Z868" s="34">
        <f>IF(W868&lt;-49.99,0.98,-1)</f>
        <v>0.98</v>
      </c>
      <c r="AA868" s="34">
        <f>SUM(AA867+Table2[[#This Row],[Dob P/L]])</f>
        <v>-55.200000000000117</v>
      </c>
      <c r="AB868" s="34">
        <f>IF(V868=1.01,(U868-1)*98%,-1)</f>
        <v>31.526600000000002</v>
      </c>
      <c r="AC868" s="34">
        <f>SUM(AC867+Table2[[#This Row],[Win P/L]])</f>
        <v>-6.8919999999999817</v>
      </c>
    </row>
    <row r="869" spans="1:29" x14ac:dyDescent="0.25">
      <c r="A869" s="18">
        <v>43750.6875</v>
      </c>
      <c r="B869" s="17" t="s">
        <v>41</v>
      </c>
      <c r="C869" s="17" t="s">
        <v>1257</v>
      </c>
      <c r="D869" s="74">
        <v>17</v>
      </c>
      <c r="E869" s="74">
        <v>177</v>
      </c>
      <c r="F869" s="74">
        <v>0</v>
      </c>
      <c r="G869" s="74">
        <v>137</v>
      </c>
      <c r="H869" s="17" t="s">
        <v>999</v>
      </c>
      <c r="I869" s="74" t="s">
        <v>129</v>
      </c>
      <c r="J869" s="74">
        <v>8</v>
      </c>
      <c r="K869" s="21">
        <v>0.375</v>
      </c>
      <c r="L869" s="78">
        <v>2</v>
      </c>
      <c r="M869" s="78" t="s">
        <v>661</v>
      </c>
      <c r="N869" s="78" t="s">
        <v>129</v>
      </c>
      <c r="O869" s="78">
        <v>28.5</v>
      </c>
      <c r="P869" s="20">
        <v>0.75</v>
      </c>
      <c r="Q869" s="20">
        <v>1</v>
      </c>
      <c r="R869" s="20">
        <v>0.75</v>
      </c>
      <c r="S869" s="20" t="s">
        <v>740</v>
      </c>
      <c r="T869" s="34">
        <v>37</v>
      </c>
      <c r="U869" s="56">
        <v>27.56</v>
      </c>
      <c r="V869" s="56">
        <v>5</v>
      </c>
      <c r="W869" s="62">
        <f>SUM(V869/U869)*100-100</f>
        <v>-81.8577648766328</v>
      </c>
      <c r="X869" s="34">
        <f>IF(W869&lt;-66.66,1.96,-1)</f>
        <v>1.96</v>
      </c>
      <c r="Y869" s="32">
        <f>SUM(Y868+X869)</f>
        <v>-12.559999999999924</v>
      </c>
      <c r="Z869" s="34">
        <f>IF(W869&lt;-49.99,0.98,-1)</f>
        <v>0.98</v>
      </c>
      <c r="AA869" s="34">
        <f>SUM(AA868+Table2[[#This Row],[Dob P/L]])</f>
        <v>-54.22000000000012</v>
      </c>
      <c r="AB869" s="34">
        <f>IF(V869=1.01,(U869-1)*98%,-1)</f>
        <v>-1</v>
      </c>
      <c r="AC869" s="34">
        <f>SUM(AC868+Table2[[#This Row],[Win P/L]])</f>
        <v>-7.8919999999999817</v>
      </c>
    </row>
    <row r="870" spans="1:29" x14ac:dyDescent="0.25">
      <c r="A870" s="18">
        <v>43750.690972222219</v>
      </c>
      <c r="B870" s="17" t="s">
        <v>1003</v>
      </c>
      <c r="C870" s="17" t="s">
        <v>196</v>
      </c>
      <c r="D870" s="74">
        <v>8</v>
      </c>
      <c r="E870" s="74">
        <v>36</v>
      </c>
      <c r="F870" s="74">
        <v>0</v>
      </c>
      <c r="G870" s="74">
        <v>95</v>
      </c>
      <c r="H870" s="17" t="s">
        <v>197</v>
      </c>
      <c r="I870" s="74" t="s">
        <v>219</v>
      </c>
      <c r="J870" s="74">
        <v>6</v>
      </c>
      <c r="K870" s="21">
        <v>0</v>
      </c>
      <c r="L870" s="78">
        <v>2</v>
      </c>
      <c r="M870" s="78" t="s">
        <v>745</v>
      </c>
      <c r="N870" s="78" t="s">
        <v>127</v>
      </c>
      <c r="O870" s="78">
        <v>19</v>
      </c>
      <c r="P870" s="20">
        <v>1</v>
      </c>
      <c r="Q870" s="20">
        <v>1</v>
      </c>
      <c r="R870" s="20">
        <v>1</v>
      </c>
      <c r="S870" s="20" t="s">
        <v>663</v>
      </c>
      <c r="T870" s="34">
        <v>57</v>
      </c>
      <c r="U870" s="56">
        <v>9.8000000000000007</v>
      </c>
      <c r="V870" s="56">
        <v>3.75</v>
      </c>
      <c r="W870" s="62">
        <f>SUM(V870/U870)*100-100</f>
        <v>-61.734693877551024</v>
      </c>
      <c r="X870" s="34">
        <f>IF(W870&lt;-66.66,1.96,-1)</f>
        <v>-1</v>
      </c>
      <c r="Y870" s="32">
        <f>SUM(Y869+X870)</f>
        <v>-13.559999999999924</v>
      </c>
      <c r="Z870" s="34">
        <f>IF(W870&lt;-49.99,0.98,-1)</f>
        <v>0.98</v>
      </c>
      <c r="AA870" s="34">
        <f>SUM(AA869+Table2[[#This Row],[Dob P/L]])</f>
        <v>-53.240000000000123</v>
      </c>
      <c r="AB870" s="34">
        <f>IF(V870=1.01,(U870-1)*98%,-1)</f>
        <v>-1</v>
      </c>
      <c r="AC870" s="34">
        <f>SUM(AC869+Table2[[#This Row],[Win P/L]])</f>
        <v>-8.8919999999999817</v>
      </c>
    </row>
    <row r="871" spans="1:29" x14ac:dyDescent="0.25">
      <c r="A871" s="18">
        <v>43750.697916666664</v>
      </c>
      <c r="B871" s="17" t="s">
        <v>969</v>
      </c>
      <c r="C871" s="17" t="s">
        <v>866</v>
      </c>
      <c r="D871" s="74">
        <v>34</v>
      </c>
      <c r="E871" s="74">
        <v>16</v>
      </c>
      <c r="F871" s="74">
        <v>10</v>
      </c>
      <c r="G871" s="74">
        <v>80</v>
      </c>
      <c r="H871" s="17" t="s">
        <v>22</v>
      </c>
      <c r="I871" s="74" t="s">
        <v>127</v>
      </c>
      <c r="J871" s="74">
        <v>5</v>
      </c>
      <c r="K871" s="21">
        <v>0.4</v>
      </c>
      <c r="L871" s="78">
        <v>2</v>
      </c>
      <c r="M871" s="78" t="s">
        <v>966</v>
      </c>
      <c r="N871" s="78" t="s">
        <v>128</v>
      </c>
      <c r="O871" s="78">
        <v>9.5</v>
      </c>
      <c r="P871" s="20">
        <v>1</v>
      </c>
      <c r="Q871" s="20">
        <v>1</v>
      </c>
      <c r="R871" s="20">
        <v>1</v>
      </c>
      <c r="S871" s="20" t="s">
        <v>663</v>
      </c>
      <c r="T871" s="34">
        <v>47.5</v>
      </c>
      <c r="U871" s="56">
        <v>60</v>
      </c>
      <c r="V871" s="56">
        <v>55</v>
      </c>
      <c r="W871" s="62">
        <f>SUM(V871/U871)*100-100</f>
        <v>-8.3333333333333428</v>
      </c>
      <c r="X871" s="34">
        <f>IF(W871&lt;-66.66,1.96,-1)</f>
        <v>-1</v>
      </c>
      <c r="Y871" s="32">
        <f>SUM(Y870+X871)</f>
        <v>-14.559999999999924</v>
      </c>
      <c r="Z871" s="34">
        <f>IF(W871&lt;-49.99,0.98,-1)</f>
        <v>-1</v>
      </c>
      <c r="AA871" s="34">
        <f>SUM(AA870+Table2[[#This Row],[Dob P/L]])</f>
        <v>-54.240000000000123</v>
      </c>
      <c r="AB871" s="34">
        <f>IF(V871=1.01,(U871-1)*98%,-1)</f>
        <v>-1</v>
      </c>
      <c r="AC871" s="34">
        <f>SUM(AC870+Table2[[#This Row],[Win P/L]])</f>
        <v>-9.8919999999999817</v>
      </c>
    </row>
    <row r="872" spans="1:29" x14ac:dyDescent="0.25">
      <c r="A872" s="18">
        <v>43750.704861111109</v>
      </c>
      <c r="B872" s="17" t="s">
        <v>1247</v>
      </c>
      <c r="C872" s="17" t="s">
        <v>1248</v>
      </c>
      <c r="D872" s="74">
        <v>17</v>
      </c>
      <c r="E872" s="74">
        <v>11</v>
      </c>
      <c r="F872" s="74">
        <v>9</v>
      </c>
      <c r="G872" s="74">
        <v>68</v>
      </c>
      <c r="H872" s="17" t="s">
        <v>241</v>
      </c>
      <c r="I872" s="74" t="s">
        <v>219</v>
      </c>
      <c r="J872" s="74">
        <v>3</v>
      </c>
      <c r="K872" s="21">
        <v>0</v>
      </c>
      <c r="L872" s="78">
        <v>1</v>
      </c>
      <c r="M872" s="78" t="s">
        <v>677</v>
      </c>
      <c r="N872" s="78" t="s">
        <v>219</v>
      </c>
      <c r="O872" s="78">
        <v>0</v>
      </c>
      <c r="P872" s="20">
        <v>1</v>
      </c>
      <c r="Q872" s="20">
        <v>1</v>
      </c>
      <c r="R872" s="20">
        <v>1</v>
      </c>
      <c r="S872" s="20" t="s">
        <v>663</v>
      </c>
      <c r="T872" s="34">
        <v>28.5</v>
      </c>
      <c r="U872" s="56">
        <v>50</v>
      </c>
      <c r="V872" s="56">
        <v>15</v>
      </c>
      <c r="W872" s="62">
        <f>SUM(V872/U872)*100-100</f>
        <v>-70</v>
      </c>
      <c r="X872" s="34">
        <f>IF(W872&lt;-66.66,1.96,-1)</f>
        <v>1.96</v>
      </c>
      <c r="Y872" s="32">
        <f>SUM(Y871+X872)</f>
        <v>-12.599999999999923</v>
      </c>
      <c r="Z872" s="34">
        <f>IF(W872&lt;-49.99,0.98,-1)</f>
        <v>0.98</v>
      </c>
      <c r="AA872" s="34">
        <f>SUM(AA871+Table2[[#This Row],[Dob P/L]])</f>
        <v>-53.260000000000126</v>
      </c>
      <c r="AB872" s="34">
        <f>IF(V872=1.01,(U872-1)*98%,-1)</f>
        <v>-1</v>
      </c>
      <c r="AC872" s="34">
        <f>SUM(AC871+Table2[[#This Row],[Win P/L]])</f>
        <v>-10.891999999999982</v>
      </c>
    </row>
    <row r="873" spans="1:29" x14ac:dyDescent="0.25">
      <c r="A873" s="18">
        <v>43750.704861111109</v>
      </c>
      <c r="B873" s="17" t="s">
        <v>1247</v>
      </c>
      <c r="C873" s="17" t="s">
        <v>267</v>
      </c>
      <c r="D873" s="74">
        <v>15</v>
      </c>
      <c r="E873" s="74">
        <v>43</v>
      </c>
      <c r="F873" s="74">
        <v>4</v>
      </c>
      <c r="G873" s="74">
        <v>65</v>
      </c>
      <c r="H873" s="17" t="s">
        <v>927</v>
      </c>
      <c r="I873" s="74" t="s">
        <v>128</v>
      </c>
      <c r="J873" s="74">
        <v>9</v>
      </c>
      <c r="K873" s="21">
        <v>0.1111</v>
      </c>
      <c r="L873" s="78">
        <v>3</v>
      </c>
      <c r="M873" s="78" t="s">
        <v>1021</v>
      </c>
      <c r="N873" s="78" t="s">
        <v>127</v>
      </c>
      <c r="O873" s="78">
        <v>-11.5</v>
      </c>
      <c r="P873" s="20">
        <v>0.77780000000000005</v>
      </c>
      <c r="Q873" s="20">
        <v>0.77780000000000005</v>
      </c>
      <c r="R873" s="20">
        <v>0.77777777777777779</v>
      </c>
      <c r="S873" s="20" t="s">
        <v>675</v>
      </c>
      <c r="T873" s="34">
        <v>46.5</v>
      </c>
      <c r="U873" s="56">
        <v>27</v>
      </c>
      <c r="V873" s="56">
        <v>4.7</v>
      </c>
      <c r="W873" s="62">
        <f>SUM(V873/U873)*100-100</f>
        <v>-82.592592592592595</v>
      </c>
      <c r="X873" s="34">
        <f>IF(W873&lt;-66.66,1.96,-1)</f>
        <v>1.96</v>
      </c>
      <c r="Y873" s="32">
        <f>SUM(Y872+X873)</f>
        <v>-10.639999999999922</v>
      </c>
      <c r="Z873" s="34">
        <f>IF(W873&lt;-49.99,0.98,-1)</f>
        <v>0.98</v>
      </c>
      <c r="AA873" s="34">
        <f>SUM(AA872+Table2[[#This Row],[Dob P/L]])</f>
        <v>-52.280000000000129</v>
      </c>
      <c r="AB873" s="34">
        <f>IF(V873=1.01,(U873-1)*98%,-1)</f>
        <v>-1</v>
      </c>
      <c r="AC873" s="34">
        <f>SUM(AC872+Table2[[#This Row],[Win P/L]])</f>
        <v>-11.891999999999982</v>
      </c>
    </row>
    <row r="874" spans="1:29" x14ac:dyDescent="0.25">
      <c r="A874" s="18">
        <v>43750.711805555555</v>
      </c>
      <c r="B874" s="17" t="s">
        <v>41</v>
      </c>
      <c r="C874" s="17" t="s">
        <v>1258</v>
      </c>
      <c r="D874" s="74">
        <v>26</v>
      </c>
      <c r="E874" s="74">
        <v>154</v>
      </c>
      <c r="F874" s="74">
        <v>0</v>
      </c>
      <c r="G874" s="74">
        <v>158</v>
      </c>
      <c r="H874" s="17" t="s">
        <v>86</v>
      </c>
      <c r="I874" s="74" t="s">
        <v>143</v>
      </c>
      <c r="J874" s="74">
        <v>26</v>
      </c>
      <c r="K874" s="21">
        <v>0.42309999999999998</v>
      </c>
      <c r="L874" s="78">
        <v>3</v>
      </c>
      <c r="M874" s="78" t="s">
        <v>673</v>
      </c>
      <c r="N874" s="78" t="s">
        <v>130</v>
      </c>
      <c r="O874" s="78">
        <v>-4</v>
      </c>
      <c r="P874" s="20">
        <v>0.73080000000000001</v>
      </c>
      <c r="Q874" s="20">
        <v>0.84619999999999995</v>
      </c>
      <c r="R874" s="20">
        <v>0.73076923076923073</v>
      </c>
      <c r="S874" s="20" t="s">
        <v>881</v>
      </c>
      <c r="T874" s="34">
        <v>110.5</v>
      </c>
      <c r="U874" s="56">
        <v>28</v>
      </c>
      <c r="V874" s="56">
        <v>11</v>
      </c>
      <c r="W874" s="62">
        <f>SUM(V874/U874)*100-100</f>
        <v>-60.714285714285715</v>
      </c>
      <c r="X874" s="34">
        <f>IF(W874&lt;-66.66,1.96,-1)</f>
        <v>-1</v>
      </c>
      <c r="Y874" s="32">
        <f>SUM(Y873+X874)</f>
        <v>-11.639999999999922</v>
      </c>
      <c r="Z874" s="34">
        <f>IF(W874&lt;-49.99,0.98,-1)</f>
        <v>0.98</v>
      </c>
      <c r="AA874" s="34">
        <f>SUM(AA873+Table2[[#This Row],[Dob P/L]])</f>
        <v>-51.300000000000132</v>
      </c>
      <c r="AB874" s="34">
        <f>IF(V874=1.01,(U874-1)*98%,-1)</f>
        <v>-1</v>
      </c>
      <c r="AC874" s="34">
        <f>SUM(AC873+Table2[[#This Row],[Win P/L]])</f>
        <v>-12.891999999999982</v>
      </c>
    </row>
    <row r="875" spans="1:29" x14ac:dyDescent="0.25">
      <c r="A875" s="18">
        <v>43750.711805555555</v>
      </c>
      <c r="B875" s="17" t="s">
        <v>41</v>
      </c>
      <c r="C875" s="17" t="s">
        <v>1262</v>
      </c>
      <c r="D875" s="74">
        <v>9</v>
      </c>
      <c r="E875" s="74">
        <v>190</v>
      </c>
      <c r="F875" s="74">
        <v>0</v>
      </c>
      <c r="G875" s="74">
        <v>140</v>
      </c>
      <c r="H875" s="17" t="s">
        <v>83</v>
      </c>
      <c r="I875" s="74" t="s">
        <v>139</v>
      </c>
      <c r="J875" s="74">
        <v>30</v>
      </c>
      <c r="K875" s="21">
        <v>0.23330000000000001</v>
      </c>
      <c r="L875" s="78">
        <v>3</v>
      </c>
      <c r="M875" s="78" t="s">
        <v>172</v>
      </c>
      <c r="N875" s="78" t="s">
        <v>129</v>
      </c>
      <c r="O875" s="78">
        <v>-32.5</v>
      </c>
      <c r="P875" s="20">
        <v>0.7</v>
      </c>
      <c r="Q875" s="20">
        <v>0.83330000000000004</v>
      </c>
      <c r="R875" s="20">
        <v>0.7</v>
      </c>
      <c r="S875" s="20" t="s">
        <v>696</v>
      </c>
      <c r="T875" s="34">
        <v>109.5</v>
      </c>
      <c r="U875" s="56">
        <v>8.1999999999999993</v>
      </c>
      <c r="V875" s="56">
        <v>7.8</v>
      </c>
      <c r="W875" s="62">
        <f>SUM(V875/U875)*100-100</f>
        <v>-4.8780487804878021</v>
      </c>
      <c r="X875" s="34">
        <f>IF(W875&lt;-66.66,1.96,-1)</f>
        <v>-1</v>
      </c>
      <c r="Y875" s="32">
        <f>SUM(Y874+X875)</f>
        <v>-12.639999999999922</v>
      </c>
      <c r="Z875" s="34">
        <f>IF(W875&lt;-49.99,0.98,-1)</f>
        <v>-1</v>
      </c>
      <c r="AA875" s="34">
        <f>SUM(AA874+Table2[[#This Row],[Dob P/L]])</f>
        <v>-52.300000000000132</v>
      </c>
      <c r="AB875" s="34">
        <f>IF(V875=1.01,(U875-1)*98%,-1)</f>
        <v>-1</v>
      </c>
      <c r="AC875" s="34">
        <f>SUM(AC874+Table2[[#This Row],[Win P/L]])</f>
        <v>-13.891999999999982</v>
      </c>
    </row>
    <row r="876" spans="1:29" x14ac:dyDescent="0.25">
      <c r="A876" s="18">
        <v>43750.722222222219</v>
      </c>
      <c r="B876" s="17" t="s">
        <v>969</v>
      </c>
      <c r="C876" s="17" t="s">
        <v>487</v>
      </c>
      <c r="D876" s="74">
        <v>4</v>
      </c>
      <c r="E876" s="74">
        <v>28</v>
      </c>
      <c r="F876" s="74">
        <v>7</v>
      </c>
      <c r="G876" s="74">
        <v>112</v>
      </c>
      <c r="H876" s="17" t="s">
        <v>95</v>
      </c>
      <c r="I876" s="74" t="s">
        <v>138</v>
      </c>
      <c r="J876" s="74">
        <v>18</v>
      </c>
      <c r="K876" s="21">
        <v>0.44440000000000002</v>
      </c>
      <c r="L876" s="78">
        <v>1</v>
      </c>
      <c r="M876" s="78" t="s">
        <v>709</v>
      </c>
      <c r="N876" s="78" t="s">
        <v>128</v>
      </c>
      <c r="O876" s="78">
        <v>-21</v>
      </c>
      <c r="P876" s="20">
        <v>0.72219999999999995</v>
      </c>
      <c r="Q876" s="20">
        <v>0.88890000000000002</v>
      </c>
      <c r="R876" s="20">
        <v>0.72222222222222221</v>
      </c>
      <c r="S876" s="20" t="s">
        <v>811</v>
      </c>
      <c r="T876" s="34">
        <v>73.5</v>
      </c>
      <c r="U876" s="56">
        <v>5.21</v>
      </c>
      <c r="V876" s="56">
        <v>3.1</v>
      </c>
      <c r="W876" s="62">
        <f>SUM(V876/U876)*100-100</f>
        <v>-40.49904030710173</v>
      </c>
      <c r="X876" s="34">
        <f>IF(W876&lt;-66.66,1.96,-1)</f>
        <v>-1</v>
      </c>
      <c r="Y876" s="32">
        <f>SUM(Y875+X876)</f>
        <v>-13.639999999999922</v>
      </c>
      <c r="Z876" s="34">
        <f>IF(W876&lt;-49.99,0.98,-1)</f>
        <v>-1</v>
      </c>
      <c r="AA876" s="34">
        <f>SUM(AA875+Table2[[#This Row],[Dob P/L]])</f>
        <v>-53.300000000000132</v>
      </c>
      <c r="AB876" s="34">
        <f>IF(V876=1.01,(U876-1)*98%,-1)</f>
        <v>-1</v>
      </c>
      <c r="AC876" s="34">
        <f>SUM(AC875+Table2[[#This Row],[Win P/L]])</f>
        <v>-14.891999999999982</v>
      </c>
    </row>
    <row r="877" spans="1:29" x14ac:dyDescent="0.25">
      <c r="A877" s="18">
        <v>43750.722222222219</v>
      </c>
      <c r="B877" s="17" t="s">
        <v>969</v>
      </c>
      <c r="C877" s="17" t="s">
        <v>1259</v>
      </c>
      <c r="D877" s="74">
        <v>8</v>
      </c>
      <c r="E877" s="74">
        <v>21</v>
      </c>
      <c r="F877" s="74">
        <v>2</v>
      </c>
      <c r="G877" s="74">
        <v>105</v>
      </c>
      <c r="H877" s="17" t="s">
        <v>611</v>
      </c>
      <c r="I877" s="74" t="s">
        <v>129</v>
      </c>
      <c r="J877" s="74">
        <v>7</v>
      </c>
      <c r="K877" s="21">
        <v>0.42859999999999998</v>
      </c>
      <c r="L877" s="78">
        <v>3</v>
      </c>
      <c r="M877" s="78" t="s">
        <v>683</v>
      </c>
      <c r="N877" s="78" t="s">
        <v>127</v>
      </c>
      <c r="O877" s="78">
        <v>-11.5</v>
      </c>
      <c r="P877" s="20">
        <v>0.71430000000000005</v>
      </c>
      <c r="Q877" s="20">
        <v>0.85709999999999997</v>
      </c>
      <c r="R877" s="20">
        <v>0.7142857142857143</v>
      </c>
      <c r="S877" s="20" t="s">
        <v>681</v>
      </c>
      <c r="T877" s="34">
        <v>27.5</v>
      </c>
      <c r="U877" s="56">
        <v>9.44</v>
      </c>
      <c r="V877" s="56">
        <v>9.1999999999999993</v>
      </c>
      <c r="W877" s="62">
        <f>SUM(V877/U877)*100-100</f>
        <v>-2.5423728813559308</v>
      </c>
      <c r="X877" s="34">
        <f>IF(W877&lt;-66.66,1.96,-1)</f>
        <v>-1</v>
      </c>
      <c r="Y877" s="32">
        <f>SUM(Y876+X877)</f>
        <v>-14.639999999999922</v>
      </c>
      <c r="Z877" s="34">
        <f>IF(W877&lt;-49.99,0.98,-1)</f>
        <v>-1</v>
      </c>
      <c r="AA877" s="34">
        <f>SUM(AA876+Table2[[#This Row],[Dob P/L]])</f>
        <v>-54.300000000000132</v>
      </c>
      <c r="AB877" s="34">
        <f>IF(V877=1.01,(U877-1)*98%,-1)</f>
        <v>-1</v>
      </c>
      <c r="AC877" s="34">
        <f>SUM(AC876+Table2[[#This Row],[Win P/L]])</f>
        <v>-15.891999999999982</v>
      </c>
    </row>
    <row r="878" spans="1:29" x14ac:dyDescent="0.25">
      <c r="A878" s="18">
        <v>43750.725694444445</v>
      </c>
      <c r="B878" s="17" t="s">
        <v>198</v>
      </c>
      <c r="C878" s="17" t="s">
        <v>1107</v>
      </c>
      <c r="D878" s="74">
        <v>6</v>
      </c>
      <c r="E878" s="74">
        <v>9</v>
      </c>
      <c r="F878" s="74">
        <v>4</v>
      </c>
      <c r="G878" s="74">
        <v>73</v>
      </c>
      <c r="H878" s="17" t="s">
        <v>904</v>
      </c>
      <c r="I878" s="74" t="s">
        <v>128</v>
      </c>
      <c r="J878" s="74">
        <v>9</v>
      </c>
      <c r="K878" s="21">
        <v>0.1111</v>
      </c>
      <c r="L878" s="78">
        <v>3</v>
      </c>
      <c r="M878" s="78" t="s">
        <v>729</v>
      </c>
      <c r="N878" s="78" t="s">
        <v>123</v>
      </c>
      <c r="O878" s="78">
        <v>17</v>
      </c>
      <c r="P878" s="20">
        <v>0.88890000000000002</v>
      </c>
      <c r="Q878" s="20">
        <v>0.88890000000000002</v>
      </c>
      <c r="R878" s="20">
        <v>0.88888888888888884</v>
      </c>
      <c r="S878" s="20" t="s">
        <v>669</v>
      </c>
      <c r="T878" s="34">
        <v>66</v>
      </c>
      <c r="U878" s="56">
        <v>5.9</v>
      </c>
      <c r="V878" s="56">
        <v>1.4</v>
      </c>
      <c r="W878" s="62">
        <f>SUM(V878/U878)*100-100</f>
        <v>-76.271186440677965</v>
      </c>
      <c r="X878" s="34">
        <f>IF(W878&lt;-66.66,1.96,-1)</f>
        <v>1.96</v>
      </c>
      <c r="Y878" s="32">
        <f>SUM(Y877+X878)</f>
        <v>-12.679999999999922</v>
      </c>
      <c r="Z878" s="34">
        <f>IF(W878&lt;-49.99,0.98,-1)</f>
        <v>0.98</v>
      </c>
      <c r="AA878" s="34">
        <f>SUM(AA877+Table2[[#This Row],[Dob P/L]])</f>
        <v>-53.320000000000135</v>
      </c>
      <c r="AB878" s="34">
        <f>IF(V878=1.01,(U878-1)*98%,-1)</f>
        <v>-1</v>
      </c>
      <c r="AC878" s="34">
        <f>SUM(AC877+Table2[[#This Row],[Win P/L]])</f>
        <v>-16.891999999999982</v>
      </c>
    </row>
    <row r="879" spans="1:29" x14ac:dyDescent="0.25">
      <c r="A879" s="18">
        <v>43750.732638888891</v>
      </c>
      <c r="B879" s="17" t="s">
        <v>56</v>
      </c>
      <c r="C879" s="17" t="s">
        <v>1249</v>
      </c>
      <c r="D879" s="74">
        <v>5</v>
      </c>
      <c r="E879" s="74">
        <v>23</v>
      </c>
      <c r="F879" s="74">
        <v>10</v>
      </c>
      <c r="G879" s="74">
        <v>89</v>
      </c>
      <c r="H879" s="17" t="s">
        <v>606</v>
      </c>
      <c r="I879" s="74" t="s">
        <v>127</v>
      </c>
      <c r="J879" s="74">
        <v>3</v>
      </c>
      <c r="K879" s="21">
        <v>0.66669999999999996</v>
      </c>
      <c r="L879" s="78">
        <v>2</v>
      </c>
      <c r="M879" s="78" t="s">
        <v>1139</v>
      </c>
      <c r="N879" s="78" t="s">
        <v>219</v>
      </c>
      <c r="O879" s="78">
        <v>0</v>
      </c>
      <c r="P879" s="20">
        <v>1</v>
      </c>
      <c r="Q879" s="20">
        <v>1</v>
      </c>
      <c r="R879" s="20">
        <v>1</v>
      </c>
      <c r="S879" s="20" t="s">
        <v>663</v>
      </c>
      <c r="T879" s="34">
        <v>28.5</v>
      </c>
      <c r="U879" s="56">
        <v>4.5599999999999996</v>
      </c>
      <c r="V879" s="56">
        <v>1.01</v>
      </c>
      <c r="W879" s="62">
        <f>SUM(V879/U879)*100-100</f>
        <v>-77.850877192982452</v>
      </c>
      <c r="X879" s="34">
        <f>IF(W879&lt;-66.66,1.96,-1)</f>
        <v>1.96</v>
      </c>
      <c r="Y879" s="32">
        <f>SUM(Y878+X879)</f>
        <v>-10.719999999999921</v>
      </c>
      <c r="Z879" s="34">
        <f>IF(W879&lt;-49.99,0.98,-1)</f>
        <v>0.98</v>
      </c>
      <c r="AA879" s="34">
        <f>SUM(AA878+Table2[[#This Row],[Dob P/L]])</f>
        <v>-52.340000000000138</v>
      </c>
      <c r="AB879" s="34">
        <f>IF(V879=1.01,(U879-1)*98%,-1)</f>
        <v>3.4887999999999995</v>
      </c>
      <c r="AC879" s="34">
        <f>SUM(AC878+Table2[[#This Row],[Win P/L]])</f>
        <v>-13.403199999999982</v>
      </c>
    </row>
    <row r="880" spans="1:29" x14ac:dyDescent="0.25">
      <c r="A880" s="18">
        <v>43750.770833333336</v>
      </c>
      <c r="B880" s="17" t="s">
        <v>198</v>
      </c>
      <c r="C880" s="17" t="s">
        <v>185</v>
      </c>
      <c r="D880" s="74">
        <v>13</v>
      </c>
      <c r="E880" s="74">
        <v>17</v>
      </c>
      <c r="F880" s="74">
        <v>6</v>
      </c>
      <c r="G880" s="74">
        <v>52</v>
      </c>
      <c r="H880" s="17" t="s">
        <v>47</v>
      </c>
      <c r="I880" s="74" t="s">
        <v>219</v>
      </c>
      <c r="J880" s="74">
        <v>10</v>
      </c>
      <c r="K880" s="21">
        <v>0</v>
      </c>
      <c r="L880" s="78">
        <v>2</v>
      </c>
      <c r="M880" s="78" t="s">
        <v>144</v>
      </c>
      <c r="N880" s="78" t="s">
        <v>128</v>
      </c>
      <c r="O880" s="78">
        <v>9.5</v>
      </c>
      <c r="P880" s="20">
        <v>0.7</v>
      </c>
      <c r="Q880" s="20">
        <v>0.8</v>
      </c>
      <c r="R880" s="20">
        <v>0.7</v>
      </c>
      <c r="S880" s="20" t="s">
        <v>696</v>
      </c>
      <c r="T880" s="34">
        <v>36.5</v>
      </c>
      <c r="U880" s="56">
        <v>28.96</v>
      </c>
      <c r="V880" s="56">
        <v>21</v>
      </c>
      <c r="W880" s="62">
        <f>SUM(V880/U880)*100-100</f>
        <v>-27.48618784530386</v>
      </c>
      <c r="X880" s="34">
        <f>IF(W880&lt;-66.66,1.96,-1)</f>
        <v>-1</v>
      </c>
      <c r="Y880" s="32">
        <f>SUM(Y879+X880)</f>
        <v>-11.719999999999921</v>
      </c>
      <c r="Z880" s="34">
        <f>IF(W880&lt;-49.99,0.98,-1)</f>
        <v>-1</v>
      </c>
      <c r="AA880" s="34">
        <f>SUM(AA879+Table2[[#This Row],[Dob P/L]])</f>
        <v>-53.340000000000138</v>
      </c>
      <c r="AB880" s="34">
        <f>IF(V880=1.01,(U880-1)*98%,-1)</f>
        <v>-1</v>
      </c>
      <c r="AC880" s="34">
        <f>SUM(AC879+Table2[[#This Row],[Win P/L]])</f>
        <v>-14.403199999999982</v>
      </c>
    </row>
    <row r="881" spans="1:29" x14ac:dyDescent="0.25">
      <c r="A881" s="18">
        <v>43750.833333333336</v>
      </c>
      <c r="B881" s="17" t="s">
        <v>198</v>
      </c>
      <c r="C881" s="17" t="s">
        <v>200</v>
      </c>
      <c r="D881" s="74">
        <v>7.5</v>
      </c>
      <c r="E881" s="74">
        <v>9</v>
      </c>
      <c r="F881" s="74">
        <v>4</v>
      </c>
      <c r="G881" s="74">
        <v>73</v>
      </c>
      <c r="H881" s="17" t="s">
        <v>75</v>
      </c>
      <c r="I881" s="74" t="s">
        <v>130</v>
      </c>
      <c r="J881" s="74">
        <v>35</v>
      </c>
      <c r="K881" s="21">
        <v>0.2</v>
      </c>
      <c r="L881" s="78">
        <v>2</v>
      </c>
      <c r="M881" s="78" t="s">
        <v>629</v>
      </c>
      <c r="N881" s="78" t="s">
        <v>130</v>
      </c>
      <c r="O881" s="78">
        <v>-65</v>
      </c>
      <c r="P881" s="20">
        <v>0.73329999999999995</v>
      </c>
      <c r="Q881" s="20">
        <v>0.8</v>
      </c>
      <c r="R881" s="20">
        <v>0.73333333333333328</v>
      </c>
      <c r="S881" s="20" t="s">
        <v>748</v>
      </c>
      <c r="T881" s="34">
        <v>129</v>
      </c>
      <c r="U881" s="34">
        <v>13</v>
      </c>
      <c r="V881" s="34">
        <v>3.55</v>
      </c>
      <c r="W881" s="62">
        <f>SUM(V881/U881)*100-100</f>
        <v>-72.692307692307693</v>
      </c>
      <c r="X881" s="34">
        <f>IF(W881&lt;-66.66,1.96,-1)</f>
        <v>1.96</v>
      </c>
      <c r="Y881" s="32">
        <f>SUM(Y880+X881)</f>
        <v>-9.7599999999999199</v>
      </c>
      <c r="Z881" s="34">
        <f>IF(W881&lt;-49.99,0.98,-1)</f>
        <v>0.98</v>
      </c>
      <c r="AA881" s="34">
        <f>SUM(AA880+Table2[[#This Row],[Dob P/L]])</f>
        <v>-52.360000000000142</v>
      </c>
      <c r="AB881" s="34">
        <f>IF(V881=1.01,(U881-1)*98%,-1)</f>
        <v>-1</v>
      </c>
      <c r="AC881" s="34">
        <f>SUM(AC880+Table2[[#This Row],[Win P/L]])</f>
        <v>-15.403199999999982</v>
      </c>
    </row>
    <row r="882" spans="1:29" x14ac:dyDescent="0.25">
      <c r="A882" s="18">
        <v>43750.833333333336</v>
      </c>
      <c r="B882" s="17" t="s">
        <v>198</v>
      </c>
      <c r="C882" s="17" t="s">
        <v>1260</v>
      </c>
      <c r="D882" s="74">
        <v>4</v>
      </c>
      <c r="E882" s="74">
        <v>26</v>
      </c>
      <c r="F882" s="74">
        <v>7</v>
      </c>
      <c r="G882" s="74">
        <v>75</v>
      </c>
      <c r="H882" s="17" t="s">
        <v>42</v>
      </c>
      <c r="I882" s="74" t="s">
        <v>128</v>
      </c>
      <c r="J882" s="74">
        <v>7</v>
      </c>
      <c r="K882" s="21">
        <v>0.1429</v>
      </c>
      <c r="L882" s="78">
        <v>2</v>
      </c>
      <c r="M882" s="78" t="s">
        <v>689</v>
      </c>
      <c r="N882" s="78" t="s">
        <v>127</v>
      </c>
      <c r="O882" s="78">
        <v>19</v>
      </c>
      <c r="P882" s="20">
        <v>0.71430000000000005</v>
      </c>
      <c r="Q882" s="20">
        <v>0.85709999999999997</v>
      </c>
      <c r="R882" s="20">
        <v>0.7142857142857143</v>
      </c>
      <c r="S882" s="20" t="s">
        <v>681</v>
      </c>
      <c r="T882" s="34">
        <v>27.5</v>
      </c>
      <c r="U882" s="34">
        <v>4.2</v>
      </c>
      <c r="V882" s="34">
        <v>4.4000000000000004</v>
      </c>
      <c r="W882" s="62">
        <f>SUM(V882/U882)*100-100</f>
        <v>4.7619047619047734</v>
      </c>
      <c r="X882" s="34">
        <f>IF(W882&lt;-66.66,1.96,-1)</f>
        <v>-1</v>
      </c>
      <c r="Y882" s="32">
        <f>SUM(Y881+X882)</f>
        <v>-10.75999999999992</v>
      </c>
      <c r="Z882" s="34">
        <f>IF(W882&lt;-49.99,0.98,-1)</f>
        <v>-1</v>
      </c>
      <c r="AA882" s="34">
        <f>SUM(AA881+Table2[[#This Row],[Dob P/L]])</f>
        <v>-53.360000000000142</v>
      </c>
      <c r="AB882" s="34">
        <f>IF(V882=1.01,(U882-1)*98%,-1)</f>
        <v>-1</v>
      </c>
      <c r="AC882" s="34">
        <f>SUM(AC881+Table2[[#This Row],[Win P/L]])</f>
        <v>-16.403199999999984</v>
      </c>
    </row>
    <row r="883" spans="1:29" x14ac:dyDescent="0.25">
      <c r="A883" s="18">
        <v>43751.565972222219</v>
      </c>
      <c r="B883" s="17" t="s">
        <v>239</v>
      </c>
      <c r="C883" s="17" t="s">
        <v>1263</v>
      </c>
      <c r="D883" s="74">
        <v>4.5</v>
      </c>
      <c r="E883" s="74">
        <v>14</v>
      </c>
      <c r="F883" s="74">
        <v>9</v>
      </c>
      <c r="H883" s="17" t="s">
        <v>317</v>
      </c>
      <c r="I883" s="74" t="s">
        <v>219</v>
      </c>
      <c r="J883" s="74">
        <v>3</v>
      </c>
      <c r="K883" s="21">
        <v>0</v>
      </c>
      <c r="L883" s="78">
        <v>1</v>
      </c>
      <c r="M883" s="78" t="s">
        <v>660</v>
      </c>
      <c r="N883" s="78" t="s">
        <v>127</v>
      </c>
      <c r="O883" s="78">
        <v>19</v>
      </c>
      <c r="P883" s="20">
        <v>1</v>
      </c>
      <c r="Q883" s="20">
        <v>1</v>
      </c>
      <c r="R883" s="20">
        <v>1</v>
      </c>
      <c r="S883" s="20" t="s">
        <v>663</v>
      </c>
      <c r="T883" s="34">
        <v>28.5</v>
      </c>
      <c r="U883" s="56">
        <v>6.49</v>
      </c>
      <c r="V883" s="56">
        <v>4.8</v>
      </c>
      <c r="W883" s="62">
        <f>SUM(V883/U883)*100-100</f>
        <v>-26.040061633281979</v>
      </c>
      <c r="X883" s="34">
        <f>IF(W883&lt;-66.66,1.96,-1)</f>
        <v>-1</v>
      </c>
      <c r="Y883" s="32">
        <f>SUM(Y882+X883)</f>
        <v>-11.75999999999992</v>
      </c>
      <c r="Z883" s="34">
        <f>IF(W883&lt;-49.99,0.98,-1)</f>
        <v>-1</v>
      </c>
      <c r="AA883" s="34">
        <f>SUM(AA882+Table2[[#This Row],[Dob P/L]])</f>
        <v>-54.360000000000142</v>
      </c>
      <c r="AB883" s="34">
        <f>IF(V883=1.01,(U883-1)*98%,-1)</f>
        <v>-1</v>
      </c>
      <c r="AC883" s="34">
        <f>SUM(AC882+Table2[[#This Row],[Win P/L]])</f>
        <v>-17.403199999999984</v>
      </c>
    </row>
    <row r="884" spans="1:29" x14ac:dyDescent="0.25">
      <c r="A884" s="18">
        <v>43751.59375</v>
      </c>
      <c r="B884" s="17" t="s">
        <v>1247</v>
      </c>
      <c r="C884" s="17" t="s">
        <v>1266</v>
      </c>
      <c r="D884" s="74">
        <v>5</v>
      </c>
      <c r="E884" s="74">
        <v>3</v>
      </c>
      <c r="F884" s="74">
        <v>0</v>
      </c>
      <c r="G884" s="74">
        <v>101</v>
      </c>
      <c r="H884" s="17" t="s">
        <v>266</v>
      </c>
      <c r="I884" s="74" t="s">
        <v>128</v>
      </c>
      <c r="J884" s="74">
        <v>8</v>
      </c>
      <c r="K884" s="21">
        <v>0.125</v>
      </c>
      <c r="L884" s="78">
        <v>3</v>
      </c>
      <c r="M884" s="78" t="s">
        <v>165</v>
      </c>
      <c r="N884" s="78" t="s">
        <v>128</v>
      </c>
      <c r="O884" s="78">
        <v>-21</v>
      </c>
      <c r="P884" s="20">
        <v>0.75</v>
      </c>
      <c r="Q884" s="20">
        <v>1</v>
      </c>
      <c r="R884" s="20">
        <v>0.75</v>
      </c>
      <c r="S884" s="20" t="s">
        <v>740</v>
      </c>
      <c r="T884" s="34">
        <v>37</v>
      </c>
      <c r="U884" s="56">
        <v>4.0999999999999996</v>
      </c>
      <c r="V884" s="56">
        <v>4.3</v>
      </c>
      <c r="W884" s="62">
        <f>SUM(V884/U884)*100-100</f>
        <v>4.8780487804878021</v>
      </c>
      <c r="X884" s="34">
        <f>IF(W884&lt;-66.66,1.96,-1)</f>
        <v>-1</v>
      </c>
      <c r="Y884" s="32">
        <f>SUM(Y883+X884)</f>
        <v>-12.75999999999992</v>
      </c>
      <c r="Z884" s="34">
        <f>IF(W884&lt;-49.99,0.98,-1)</f>
        <v>-1</v>
      </c>
      <c r="AA884" s="34">
        <f>SUM(AA883+Table2[[#This Row],[Dob P/L]])</f>
        <v>-55.360000000000142</v>
      </c>
      <c r="AB884" s="34">
        <f>IF(V884=1.01,(U884-1)*98%,-1)</f>
        <v>-1</v>
      </c>
      <c r="AC884" s="34">
        <f>SUM(AC883+Table2[[#This Row],[Win P/L]])</f>
        <v>-18.403199999999984</v>
      </c>
    </row>
    <row r="885" spans="1:29" x14ac:dyDescent="0.25">
      <c r="A885" s="18">
        <v>43751.59375</v>
      </c>
      <c r="B885" s="17" t="s">
        <v>1247</v>
      </c>
      <c r="C885" s="17" t="s">
        <v>1268</v>
      </c>
      <c r="D885" s="74">
        <v>8.5</v>
      </c>
      <c r="E885" s="74">
        <v>12</v>
      </c>
      <c r="F885" s="74">
        <v>0</v>
      </c>
      <c r="G885" s="74">
        <v>108</v>
      </c>
      <c r="H885" s="17" t="s">
        <v>960</v>
      </c>
      <c r="I885" s="74" t="s">
        <v>128</v>
      </c>
      <c r="J885" s="74">
        <v>10</v>
      </c>
      <c r="K885" s="21">
        <v>0.1</v>
      </c>
      <c r="L885" s="78">
        <v>3</v>
      </c>
      <c r="M885" s="78" t="s">
        <v>1204</v>
      </c>
      <c r="N885" s="78" t="s">
        <v>128</v>
      </c>
      <c r="O885" s="78">
        <v>9.5</v>
      </c>
      <c r="P885" s="20">
        <v>0.7</v>
      </c>
      <c r="Q885" s="20">
        <v>0.8</v>
      </c>
      <c r="R885" s="20">
        <v>0.7</v>
      </c>
      <c r="S885" s="20" t="s">
        <v>696</v>
      </c>
      <c r="T885" s="34">
        <v>36.5</v>
      </c>
      <c r="U885" s="56">
        <v>10.5</v>
      </c>
      <c r="V885" s="56">
        <v>1.01</v>
      </c>
      <c r="W885" s="62">
        <f>SUM(V885/U885)*100-100</f>
        <v>-90.38095238095238</v>
      </c>
      <c r="X885" s="34">
        <f>IF(W885&lt;-66.66,1.96,-1)</f>
        <v>1.96</v>
      </c>
      <c r="Y885" s="32">
        <f>SUM(Y884+X885)</f>
        <v>-10.799999999999919</v>
      </c>
      <c r="Z885" s="34">
        <f>IF(W885&lt;-49.99,0.98,-1)</f>
        <v>0.98</v>
      </c>
      <c r="AA885" s="34">
        <f>SUM(AA884+Table2[[#This Row],[Dob P/L]])</f>
        <v>-54.380000000000145</v>
      </c>
      <c r="AB885" s="34">
        <f>IF(V885=1.01,(U885-1)*98%,-1)</f>
        <v>9.31</v>
      </c>
      <c r="AC885" s="34">
        <f>SUM(AC884+Table2[[#This Row],[Win P/L]])</f>
        <v>-9.0931999999999835</v>
      </c>
    </row>
    <row r="886" spans="1:29" x14ac:dyDescent="0.25">
      <c r="A886" s="18">
        <v>43751.618055555555</v>
      </c>
      <c r="B886" s="17" t="s">
        <v>1247</v>
      </c>
      <c r="C886" s="17" t="s">
        <v>1063</v>
      </c>
      <c r="D886" s="74">
        <v>2.75</v>
      </c>
      <c r="E886" s="74">
        <v>15</v>
      </c>
      <c r="F886" s="74">
        <v>0</v>
      </c>
      <c r="G886" s="74">
        <v>133</v>
      </c>
      <c r="H886" s="17" t="s">
        <v>1251</v>
      </c>
      <c r="I886" s="74" t="s">
        <v>127</v>
      </c>
      <c r="J886" s="74">
        <v>11</v>
      </c>
      <c r="K886" s="21">
        <v>0.18179999999999999</v>
      </c>
      <c r="L886" s="78">
        <v>2</v>
      </c>
      <c r="M886" s="78" t="s">
        <v>703</v>
      </c>
      <c r="N886" s="78" t="s">
        <v>131</v>
      </c>
      <c r="O886" s="78">
        <v>38</v>
      </c>
      <c r="P886" s="20">
        <v>0.81820000000000004</v>
      </c>
      <c r="Q886" s="20">
        <v>0.81820000000000004</v>
      </c>
      <c r="R886" s="20">
        <v>0.81818181818181823</v>
      </c>
      <c r="S886" s="20" t="s">
        <v>871</v>
      </c>
      <c r="T886" s="34">
        <v>65.5</v>
      </c>
      <c r="U886" s="56">
        <v>4.2</v>
      </c>
      <c r="V886" s="56">
        <v>3.85</v>
      </c>
      <c r="W886" s="62">
        <f>SUM(V886/U886)*100-100</f>
        <v>-8.3333333333333428</v>
      </c>
      <c r="X886" s="34">
        <f>IF(W886&lt;-66.66,1.96,-1)</f>
        <v>-1</v>
      </c>
      <c r="Y886" s="32">
        <f>SUM(Y885+X886)</f>
        <v>-11.799999999999919</v>
      </c>
      <c r="Z886" s="34">
        <f>IF(W886&lt;-49.99,0.98,-1)</f>
        <v>-1</v>
      </c>
      <c r="AA886" s="34">
        <f>SUM(AA885+Table2[[#This Row],[Dob P/L]])</f>
        <v>-55.380000000000145</v>
      </c>
      <c r="AB886" s="34">
        <f>IF(V886=1.01,(U886-1)*98%,-1)</f>
        <v>-1</v>
      </c>
      <c r="AC886" s="34">
        <f>SUM(AC885+Table2[[#This Row],[Win P/L]])</f>
        <v>-10.093199999999984</v>
      </c>
    </row>
    <row r="887" spans="1:29" x14ac:dyDescent="0.25">
      <c r="A887" s="63">
        <v>43751.635416666664</v>
      </c>
      <c r="B887" s="44" t="s">
        <v>239</v>
      </c>
      <c r="C887" s="44" t="s">
        <v>375</v>
      </c>
      <c r="D887" s="90">
        <v>51</v>
      </c>
      <c r="E887" s="90">
        <v>4</v>
      </c>
      <c r="F887" s="90">
        <v>7</v>
      </c>
      <c r="G887" s="90">
        <v>75</v>
      </c>
      <c r="H887" s="44" t="s">
        <v>241</v>
      </c>
      <c r="I887" s="90" t="s">
        <v>128</v>
      </c>
      <c r="J887" s="90">
        <v>7</v>
      </c>
      <c r="K887" s="65">
        <v>0.1429</v>
      </c>
      <c r="L887" s="83">
        <v>2</v>
      </c>
      <c r="M887" s="83" t="s">
        <v>172</v>
      </c>
      <c r="N887" s="83" t="s">
        <v>129</v>
      </c>
      <c r="O887" s="83">
        <v>-2</v>
      </c>
      <c r="P887" s="45">
        <v>0.85709999999999997</v>
      </c>
      <c r="Q887" s="45">
        <v>1</v>
      </c>
      <c r="R887" s="45">
        <v>0.8571428571428571</v>
      </c>
      <c r="S887" s="45" t="s">
        <v>716</v>
      </c>
      <c r="T887" s="46">
        <v>47</v>
      </c>
      <c r="U887" s="62">
        <v>248</v>
      </c>
      <c r="V887" s="62">
        <v>12.5</v>
      </c>
      <c r="W887" s="62">
        <f>SUM(V887/U887)*100-100</f>
        <v>-94.959677419354833</v>
      </c>
      <c r="X887" s="34">
        <f>IF(W887&lt;-66.66,1.96,-1)</f>
        <v>1.96</v>
      </c>
      <c r="Y887" s="32">
        <f>SUM(Y886+X887)</f>
        <v>-9.8399999999999181</v>
      </c>
      <c r="Z887" s="34">
        <f>IF(W887&lt;-49.99,0.98,-1)</f>
        <v>0.98</v>
      </c>
      <c r="AA887" s="34">
        <f>SUM(AA886+Table2[[#This Row],[Dob P/L]])</f>
        <v>-54.400000000000148</v>
      </c>
      <c r="AB887" s="34">
        <f>IF(V887=1.01,(U887-1)*98%,-1)</f>
        <v>-1</v>
      </c>
      <c r="AC887" s="34">
        <f>SUM(AC886+Table2[[#This Row],[Win P/L]])</f>
        <v>-11.093199999999984</v>
      </c>
    </row>
    <row r="888" spans="1:29" x14ac:dyDescent="0.25">
      <c r="A888" s="18">
        <v>43751.642361111109</v>
      </c>
      <c r="B888" s="17" t="s">
        <v>1247</v>
      </c>
      <c r="C888" s="17" t="s">
        <v>1267</v>
      </c>
      <c r="D888" s="74">
        <v>13</v>
      </c>
      <c r="E888" s="74">
        <v>114</v>
      </c>
      <c r="F888" s="74">
        <v>0</v>
      </c>
      <c r="G888" s="74">
        <v>106</v>
      </c>
      <c r="H888" s="17" t="s">
        <v>577</v>
      </c>
      <c r="I888" s="74" t="s">
        <v>128</v>
      </c>
      <c r="J888" s="74">
        <v>7</v>
      </c>
      <c r="K888" s="21">
        <v>0.1429</v>
      </c>
      <c r="L888" s="78">
        <v>3</v>
      </c>
      <c r="M888" s="78" t="s">
        <v>951</v>
      </c>
      <c r="N888" s="78" t="s">
        <v>127</v>
      </c>
      <c r="O888" s="78">
        <v>-11.5</v>
      </c>
      <c r="P888" s="20">
        <v>0.71430000000000005</v>
      </c>
      <c r="Q888" s="20">
        <v>0.85709999999999997</v>
      </c>
      <c r="R888" s="20">
        <v>0.7142857142857143</v>
      </c>
      <c r="S888" s="20" t="s">
        <v>681</v>
      </c>
      <c r="T888" s="34">
        <v>27.5</v>
      </c>
      <c r="U888" s="56">
        <v>19.5</v>
      </c>
      <c r="V888" s="56">
        <v>19</v>
      </c>
      <c r="W888" s="62">
        <f>SUM(V888/U888)*100-100</f>
        <v>-2.5641025641025692</v>
      </c>
      <c r="X888" s="34">
        <f>IF(W888&lt;-66.66,1.96,-1)</f>
        <v>-1</v>
      </c>
      <c r="Y888" s="32">
        <f>SUM(Y887+X888)</f>
        <v>-10.839999999999918</v>
      </c>
      <c r="Z888" s="34">
        <f>IF(W888&lt;-49.99,0.98,-1)</f>
        <v>-1</v>
      </c>
      <c r="AA888" s="34">
        <f>SUM(AA887+Table2[[#This Row],[Dob P/L]])</f>
        <v>-55.400000000000148</v>
      </c>
      <c r="AB888" s="34">
        <f>IF(V888=1.01,(U888-1)*98%,-1)</f>
        <v>-1</v>
      </c>
      <c r="AC888" s="34">
        <f>SUM(AC887+Table2[[#This Row],[Win P/L]])</f>
        <v>-12.093199999999984</v>
      </c>
    </row>
    <row r="889" spans="1:29" x14ac:dyDescent="0.25">
      <c r="A889" s="18">
        <v>43751.684027777781</v>
      </c>
      <c r="B889" s="17" t="s">
        <v>239</v>
      </c>
      <c r="C889" s="17" t="s">
        <v>1264</v>
      </c>
      <c r="D889" s="74">
        <v>17</v>
      </c>
      <c r="E889" s="74">
        <v>15</v>
      </c>
      <c r="F889" s="74">
        <v>0</v>
      </c>
      <c r="G889" s="74">
        <v>83</v>
      </c>
      <c r="H889" s="17"/>
      <c r="I889" s="74" t="s">
        <v>123</v>
      </c>
      <c r="J889" s="74">
        <v>12</v>
      </c>
      <c r="K889" s="21">
        <v>0.41670000000000001</v>
      </c>
      <c r="L889" s="78">
        <v>2</v>
      </c>
      <c r="M889" s="78" t="s">
        <v>955</v>
      </c>
      <c r="N889" s="78" t="s">
        <v>219</v>
      </c>
      <c r="O889" s="78">
        <v>0</v>
      </c>
      <c r="P889" s="20">
        <v>0.83330000000000004</v>
      </c>
      <c r="Q889" s="20">
        <v>1</v>
      </c>
      <c r="R889" s="20">
        <v>0.83333333333333337</v>
      </c>
      <c r="S889" s="20" t="s">
        <v>671</v>
      </c>
      <c r="T889" s="34">
        <v>75</v>
      </c>
      <c r="U889" s="56">
        <v>75</v>
      </c>
      <c r="V889" s="56">
        <v>50</v>
      </c>
      <c r="W889" s="62">
        <f>SUM(V889/U889)*100-100</f>
        <v>-33.333333333333343</v>
      </c>
      <c r="X889" s="34">
        <f>IF(W889&lt;-66.66,1.96,-1)</f>
        <v>-1</v>
      </c>
      <c r="Y889" s="32">
        <f>SUM(Y888+X889)</f>
        <v>-11.839999999999918</v>
      </c>
      <c r="Z889" s="34">
        <f>IF(W889&lt;-49.99,0.98,-1)</f>
        <v>-1</v>
      </c>
      <c r="AA889" s="34">
        <f>SUM(AA888+Table2[[#This Row],[Dob P/L]])</f>
        <v>-56.400000000000148</v>
      </c>
      <c r="AB889" s="34">
        <f>IF(V889=1.01,(U889-1)*98%,-1)</f>
        <v>-1</v>
      </c>
      <c r="AC889" s="34">
        <f>SUM(AC888+Table2[[#This Row],[Win P/L]])</f>
        <v>-13.093199999999984</v>
      </c>
    </row>
    <row r="890" spans="1:29" x14ac:dyDescent="0.25">
      <c r="A890" s="18">
        <v>43751.690972222219</v>
      </c>
      <c r="B890" s="17" t="s">
        <v>1247</v>
      </c>
      <c r="C890" s="17" t="s">
        <v>836</v>
      </c>
      <c r="D890" s="74">
        <v>6.5</v>
      </c>
      <c r="E890" s="74">
        <v>32</v>
      </c>
      <c r="F890" s="74">
        <v>0</v>
      </c>
      <c r="G890" s="74">
        <v>136</v>
      </c>
      <c r="H890" s="17" t="s">
        <v>790</v>
      </c>
      <c r="I890" s="74" t="s">
        <v>129</v>
      </c>
      <c r="J890" s="74">
        <v>11</v>
      </c>
      <c r="K890" s="21">
        <v>0.2727</v>
      </c>
      <c r="L890" s="78">
        <v>2</v>
      </c>
      <c r="M890" s="78" t="s">
        <v>948</v>
      </c>
      <c r="N890" s="78" t="s">
        <v>129</v>
      </c>
      <c r="O890" s="78">
        <v>28.5</v>
      </c>
      <c r="P890" s="20">
        <v>0.72729999999999995</v>
      </c>
      <c r="Q890" s="20">
        <v>0.90910000000000002</v>
      </c>
      <c r="R890" s="20">
        <v>0.72727272727272729</v>
      </c>
      <c r="S890" s="20" t="s">
        <v>767</v>
      </c>
      <c r="T890" s="34">
        <v>46</v>
      </c>
      <c r="U890" s="56">
        <v>6.27</v>
      </c>
      <c r="V890" s="56">
        <v>5.8</v>
      </c>
      <c r="W890" s="62">
        <f>SUM(V890/U890)*100-100</f>
        <v>-7.4960127591706396</v>
      </c>
      <c r="X890" s="34">
        <f>IF(W890&lt;-66.66,1.96,-1)</f>
        <v>-1</v>
      </c>
      <c r="Y890" s="32">
        <f>SUM(Y889+X890)</f>
        <v>-12.839999999999918</v>
      </c>
      <c r="Z890" s="34">
        <f>IF(W890&lt;-49.99,0.98,-1)</f>
        <v>-1</v>
      </c>
      <c r="AA890" s="34">
        <f>SUM(AA889+Table2[[#This Row],[Dob P/L]])</f>
        <v>-57.400000000000148</v>
      </c>
      <c r="AB890" s="34">
        <f>IF(V890=1.01,(U890-1)*98%,-1)</f>
        <v>-1</v>
      </c>
      <c r="AC890" s="34">
        <f>SUM(AC889+Table2[[#This Row],[Win P/L]])</f>
        <v>-14.093199999999984</v>
      </c>
    </row>
    <row r="891" spans="1:29" x14ac:dyDescent="0.25">
      <c r="A891" s="18">
        <v>43752.565972222219</v>
      </c>
      <c r="B891" s="17" t="s">
        <v>206</v>
      </c>
      <c r="C891" s="17" t="s">
        <v>1269</v>
      </c>
      <c r="D891" s="74">
        <v>4</v>
      </c>
      <c r="E891" s="74">
        <v>33</v>
      </c>
      <c r="F891" s="74">
        <v>2</v>
      </c>
      <c r="G891" s="74">
        <v>85</v>
      </c>
      <c r="H891" s="19" t="s">
        <v>615</v>
      </c>
      <c r="I891" s="74" t="s">
        <v>219</v>
      </c>
      <c r="J891" s="74" t="s">
        <v>129</v>
      </c>
      <c r="K891" s="20">
        <v>0</v>
      </c>
      <c r="L891" s="78">
        <v>3</v>
      </c>
      <c r="M891" s="78">
        <v>59</v>
      </c>
      <c r="N891" s="78" t="s">
        <v>128</v>
      </c>
      <c r="O891" s="78" t="s">
        <v>784</v>
      </c>
      <c r="P891" s="20">
        <v>1</v>
      </c>
      <c r="Q891" s="20">
        <v>1</v>
      </c>
      <c r="R891" s="20">
        <v>1</v>
      </c>
      <c r="S891" s="20">
        <v>1</v>
      </c>
      <c r="T891" s="34" t="s">
        <v>781</v>
      </c>
      <c r="U891" s="56">
        <v>4.5999999999999996</v>
      </c>
      <c r="V891" s="56">
        <v>3.7</v>
      </c>
      <c r="W891" s="62">
        <f>SUM(V891/U891)*100-100</f>
        <v>-19.56521739130433</v>
      </c>
      <c r="X891" s="34">
        <f>IF(W891&lt;-66.66,1.96,-1)</f>
        <v>-1</v>
      </c>
      <c r="Y891" s="32">
        <f>SUM(Y890+X891)</f>
        <v>-13.839999999999918</v>
      </c>
      <c r="Z891" s="34">
        <f>IF(W891&lt;-49.99,0.98,-1)</f>
        <v>-1</v>
      </c>
      <c r="AA891" s="34">
        <f>SUM(AA890+Table2[[#This Row],[Dob P/L]])</f>
        <v>-58.400000000000148</v>
      </c>
      <c r="AB891" s="34">
        <f>IF(V891=1.01,(U891-1)*98%,-1)</f>
        <v>-1</v>
      </c>
      <c r="AC891" s="34">
        <f>SUM(AC890+Table2[[#This Row],[Win P/L]])</f>
        <v>-15.093199999999984</v>
      </c>
    </row>
    <row r="892" spans="1:29" x14ac:dyDescent="0.25">
      <c r="A892" s="18">
        <v>43752.576388888891</v>
      </c>
      <c r="B892" s="17" t="s">
        <v>62</v>
      </c>
      <c r="C892" s="17" t="s">
        <v>802</v>
      </c>
      <c r="D892" s="74">
        <v>17</v>
      </c>
      <c r="E892" s="74">
        <v>34</v>
      </c>
      <c r="F892" s="74">
        <v>7</v>
      </c>
      <c r="G892" s="74">
        <v>75</v>
      </c>
      <c r="H892" s="17" t="s">
        <v>152</v>
      </c>
      <c r="I892" s="74" t="s">
        <v>131</v>
      </c>
      <c r="J892" s="74">
        <v>14</v>
      </c>
      <c r="K892" s="21">
        <v>0.28570000000000001</v>
      </c>
      <c r="L892" s="78">
        <v>2</v>
      </c>
      <c r="M892" s="78" t="s">
        <v>779</v>
      </c>
      <c r="N892" s="78" t="s">
        <v>128</v>
      </c>
      <c r="O892" s="78">
        <v>-21</v>
      </c>
      <c r="P892" s="20">
        <v>0.78569999999999995</v>
      </c>
      <c r="Q892" s="20">
        <v>0.85709999999999997</v>
      </c>
      <c r="R892" s="20">
        <v>0.7857142857142857</v>
      </c>
      <c r="S892" s="20" t="s">
        <v>814</v>
      </c>
      <c r="T892" s="56">
        <v>74.5</v>
      </c>
      <c r="U892" s="56">
        <v>81</v>
      </c>
      <c r="V892" s="56">
        <v>55</v>
      </c>
      <c r="W892" s="62">
        <f>SUM(V892/U892)*100-100</f>
        <v>-32.098765432098759</v>
      </c>
      <c r="X892" s="34">
        <f>IF(W892&lt;-66.66,1.96,-1)</f>
        <v>-1</v>
      </c>
      <c r="Y892" s="32">
        <f>SUM(Y891+X892)</f>
        <v>-14.839999999999918</v>
      </c>
      <c r="Z892" s="34">
        <f>IF(W892&lt;-49.99,0.98,-1)</f>
        <v>-1</v>
      </c>
      <c r="AA892" s="34">
        <f>SUM(AA891+Table2[[#This Row],[Dob P/L]])</f>
        <v>-59.400000000000148</v>
      </c>
      <c r="AB892" s="34">
        <f>IF(V892=1.01,(U892-1)*98%,-1)</f>
        <v>-1</v>
      </c>
      <c r="AC892" s="34">
        <f>SUM(AC891+Table2[[#This Row],[Win P/L]])</f>
        <v>-16.093199999999982</v>
      </c>
    </row>
    <row r="893" spans="1:29" x14ac:dyDescent="0.25">
      <c r="A893" s="18">
        <v>43752.576388888891</v>
      </c>
      <c r="B893" s="17" t="s">
        <v>62</v>
      </c>
      <c r="C893" s="17" t="s">
        <v>125</v>
      </c>
      <c r="D893" s="74">
        <v>5</v>
      </c>
      <c r="E893" s="74">
        <v>20</v>
      </c>
      <c r="F893" s="74">
        <v>8</v>
      </c>
      <c r="G893" s="74">
        <v>75</v>
      </c>
      <c r="H893" s="17" t="s">
        <v>28</v>
      </c>
      <c r="I893" s="74" t="s">
        <v>131</v>
      </c>
      <c r="J893" s="74">
        <v>17</v>
      </c>
      <c r="K893" s="21">
        <v>0.23530000000000001</v>
      </c>
      <c r="L893" s="78">
        <v>1</v>
      </c>
      <c r="M893" s="78" t="s">
        <v>942</v>
      </c>
      <c r="N893" s="78" t="s">
        <v>123</v>
      </c>
      <c r="O893" s="78">
        <v>17</v>
      </c>
      <c r="P893" s="20">
        <v>0.70589999999999997</v>
      </c>
      <c r="Q893" s="20">
        <v>1</v>
      </c>
      <c r="R893" s="20">
        <v>0.70588235294117652</v>
      </c>
      <c r="S893" s="20" t="s">
        <v>891</v>
      </c>
      <c r="T893" s="56">
        <v>64</v>
      </c>
      <c r="U893" s="56">
        <v>10.5</v>
      </c>
      <c r="V893" s="56">
        <v>8.6</v>
      </c>
      <c r="W893" s="62">
        <f>SUM(V893/U893)*100-100</f>
        <v>-18.095238095238102</v>
      </c>
      <c r="X893" s="34">
        <f>IF(W893&lt;-66.66,1.96,-1)</f>
        <v>-1</v>
      </c>
      <c r="Y893" s="32">
        <f>SUM(Y892+X893)</f>
        <v>-15.839999999999918</v>
      </c>
      <c r="Z893" s="34">
        <f>IF(W893&lt;-49.99,0.98,-1)</f>
        <v>-1</v>
      </c>
      <c r="AA893" s="34">
        <f>SUM(AA892+Table2[[#This Row],[Dob P/L]])</f>
        <v>-60.400000000000148</v>
      </c>
      <c r="AB893" s="34">
        <f>IF(V893=1.01,(U893-1)*98%,-1)</f>
        <v>-1</v>
      </c>
      <c r="AC893" s="34">
        <f>SUM(AC892+Table2[[#This Row],[Win P/L]])</f>
        <v>-17.093199999999982</v>
      </c>
    </row>
    <row r="894" spans="1:29" x14ac:dyDescent="0.25">
      <c r="A894" s="18">
        <v>43752.590277777781</v>
      </c>
      <c r="B894" s="17" t="s">
        <v>68</v>
      </c>
      <c r="C894" s="17" t="s">
        <v>910</v>
      </c>
      <c r="D894" s="74">
        <v>17</v>
      </c>
      <c r="E894" s="74">
        <v>12</v>
      </c>
      <c r="F894" s="74">
        <v>4</v>
      </c>
      <c r="G894" s="74">
        <v>61</v>
      </c>
      <c r="H894" s="17" t="s">
        <v>911</v>
      </c>
      <c r="I894" s="74" t="s">
        <v>219</v>
      </c>
      <c r="J894" s="74">
        <v>7</v>
      </c>
      <c r="K894" s="21">
        <v>0</v>
      </c>
      <c r="L894" s="78">
        <v>2</v>
      </c>
      <c r="M894" s="78" t="s">
        <v>745</v>
      </c>
      <c r="N894" s="78" t="s">
        <v>128</v>
      </c>
      <c r="O894" s="78">
        <v>9.5</v>
      </c>
      <c r="P894" s="20">
        <v>0.85709999999999997</v>
      </c>
      <c r="Q894" s="20">
        <v>0.85709999999999997</v>
      </c>
      <c r="R894" s="20">
        <v>0.8571428571428571</v>
      </c>
      <c r="S894" s="20" t="s">
        <v>716</v>
      </c>
      <c r="T894" s="56">
        <v>47</v>
      </c>
      <c r="U894" s="56">
        <v>12.5</v>
      </c>
      <c r="V894" s="56">
        <v>3.15</v>
      </c>
      <c r="W894" s="62">
        <f>SUM(V894/U894)*100-100</f>
        <v>-74.8</v>
      </c>
      <c r="X894" s="34">
        <f>IF(W894&lt;-66.66,1.96,-1)</f>
        <v>1.96</v>
      </c>
      <c r="Y894" s="32">
        <f>SUM(Y893+X894)</f>
        <v>-13.879999999999917</v>
      </c>
      <c r="Z894" s="34">
        <f>IF(W894&lt;-49.99,0.98,-1)</f>
        <v>0.98</v>
      </c>
      <c r="AA894" s="34">
        <f>SUM(AA893+Table2[[#This Row],[Dob P/L]])</f>
        <v>-59.420000000000151</v>
      </c>
      <c r="AB894" s="34">
        <f>IF(V894=1.01,(U894-1)*98%,-1)</f>
        <v>-1</v>
      </c>
      <c r="AC894" s="34">
        <f>SUM(AC893+Table2[[#This Row],[Win P/L]])</f>
        <v>-18.093199999999982</v>
      </c>
    </row>
    <row r="895" spans="1:29" x14ac:dyDescent="0.25">
      <c r="A895" s="18">
        <v>43752.642361111109</v>
      </c>
      <c r="B895" s="17" t="s">
        <v>62</v>
      </c>
      <c r="C895" s="17" t="s">
        <v>1272</v>
      </c>
      <c r="D895" s="74">
        <v>4</v>
      </c>
      <c r="E895" s="74">
        <v>103</v>
      </c>
      <c r="F895" s="74">
        <v>10</v>
      </c>
      <c r="G895" s="74">
        <v>88</v>
      </c>
      <c r="H895" s="17" t="s">
        <v>78</v>
      </c>
      <c r="I895" s="74" t="s">
        <v>131</v>
      </c>
      <c r="J895" s="74">
        <v>9</v>
      </c>
      <c r="K895" s="21">
        <v>0.44440000000000002</v>
      </c>
      <c r="L895" s="78">
        <v>3</v>
      </c>
      <c r="M895" s="78" t="s">
        <v>731</v>
      </c>
      <c r="N895" s="78" t="s">
        <v>219</v>
      </c>
      <c r="O895" s="78">
        <v>0</v>
      </c>
      <c r="P895" s="20">
        <v>0.77780000000000005</v>
      </c>
      <c r="Q895" s="20">
        <v>0.88890000000000002</v>
      </c>
      <c r="R895" s="20">
        <v>0.77777777777777779</v>
      </c>
      <c r="S895" s="20" t="s">
        <v>675</v>
      </c>
      <c r="T895" s="56">
        <v>46.5</v>
      </c>
      <c r="U895" s="56">
        <v>7.52</v>
      </c>
      <c r="V895" s="56">
        <v>6</v>
      </c>
      <c r="W895" s="62">
        <f>SUM(V895/U895)*100-100</f>
        <v>-20.212765957446805</v>
      </c>
      <c r="X895" s="34">
        <f>IF(W895&lt;-66.66,1.96,-1)</f>
        <v>-1</v>
      </c>
      <c r="Y895" s="32">
        <f>SUM(Y894+X895)</f>
        <v>-14.879999999999917</v>
      </c>
      <c r="Z895" s="34">
        <f>IF(W895&lt;-49.99,0.98,-1)</f>
        <v>-1</v>
      </c>
      <c r="AA895" s="34">
        <f>SUM(AA894+Table2[[#This Row],[Dob P/L]])</f>
        <v>-60.420000000000151</v>
      </c>
      <c r="AB895" s="34">
        <f>IF(V895=1.01,(U895-1)*98%,-1)</f>
        <v>-1</v>
      </c>
      <c r="AC895" s="34">
        <f>SUM(AC894+Table2[[#This Row],[Win P/L]])</f>
        <v>-19.093199999999982</v>
      </c>
    </row>
    <row r="896" spans="1:29" x14ac:dyDescent="0.25">
      <c r="A896" s="18">
        <v>43752.6875</v>
      </c>
      <c r="B896" s="17" t="s">
        <v>62</v>
      </c>
      <c r="C896" s="17" t="s">
        <v>246</v>
      </c>
      <c r="D896" s="74">
        <v>6</v>
      </c>
      <c r="E896" s="74">
        <v>47</v>
      </c>
      <c r="F896" s="74">
        <v>2</v>
      </c>
      <c r="G896" s="74">
        <v>65</v>
      </c>
      <c r="H896" s="17" t="s">
        <v>1270</v>
      </c>
      <c r="I896" s="74" t="s">
        <v>128</v>
      </c>
      <c r="J896" s="74">
        <v>9</v>
      </c>
      <c r="K896" s="21">
        <v>0.1111</v>
      </c>
      <c r="L896" s="78">
        <v>3</v>
      </c>
      <c r="M896" s="78" t="s">
        <v>779</v>
      </c>
      <c r="N896" s="78" t="s">
        <v>219</v>
      </c>
      <c r="O896" s="78">
        <v>0</v>
      </c>
      <c r="P896" s="20">
        <v>0.88890000000000002</v>
      </c>
      <c r="Q896" s="20">
        <v>1</v>
      </c>
      <c r="R896" s="20">
        <v>0.88888888888888884</v>
      </c>
      <c r="S896" s="20" t="s">
        <v>669</v>
      </c>
      <c r="T896" s="56">
        <v>66</v>
      </c>
      <c r="U896" s="56">
        <v>4.9000000000000004</v>
      </c>
      <c r="V896" s="56">
        <v>2.2200000000000002</v>
      </c>
      <c r="W896" s="62">
        <f>SUM(V896/U896)*100-100</f>
        <v>-54.693877551020407</v>
      </c>
      <c r="X896" s="34">
        <f>IF(W896&lt;-66.66,1.96,-1)</f>
        <v>-1</v>
      </c>
      <c r="Y896" s="32">
        <f>SUM(Y895+X896)</f>
        <v>-15.879999999999917</v>
      </c>
      <c r="Z896" s="34">
        <f>IF(W896&lt;-49.99,0.98,-1)</f>
        <v>0.98</v>
      </c>
      <c r="AA896" s="34">
        <f>SUM(AA895+Table2[[#This Row],[Dob P/L]])</f>
        <v>-59.440000000000154</v>
      </c>
      <c r="AB896" s="34">
        <f>IF(V896=1.01,(U896-1)*98%,-1)</f>
        <v>-1</v>
      </c>
      <c r="AC896" s="34">
        <f>SUM(AC895+Table2[[#This Row],[Win P/L]])</f>
        <v>-20.093199999999982</v>
      </c>
    </row>
    <row r="897" spans="1:29" x14ac:dyDescent="0.25">
      <c r="A897" s="18">
        <v>43752.704861111109</v>
      </c>
      <c r="B897" s="17" t="s">
        <v>68</v>
      </c>
      <c r="C897" s="17" t="s">
        <v>1271</v>
      </c>
      <c r="D897" s="74">
        <v>26</v>
      </c>
      <c r="E897" s="74">
        <v>292</v>
      </c>
      <c r="F897" s="74">
        <v>1</v>
      </c>
      <c r="G897" s="74">
        <v>66</v>
      </c>
      <c r="H897" s="17" t="s">
        <v>249</v>
      </c>
      <c r="I897" s="74" t="s">
        <v>219</v>
      </c>
      <c r="J897" s="74">
        <v>5</v>
      </c>
      <c r="K897" s="21">
        <v>0</v>
      </c>
      <c r="L897" s="78">
        <v>3</v>
      </c>
      <c r="M897" s="78" t="s">
        <v>520</v>
      </c>
      <c r="N897" s="78" t="s">
        <v>219</v>
      </c>
      <c r="O897" s="78">
        <v>0</v>
      </c>
      <c r="P897" s="20">
        <v>0.8</v>
      </c>
      <c r="Q897" s="20">
        <v>0.8</v>
      </c>
      <c r="R897" s="20">
        <v>0.8</v>
      </c>
      <c r="S897" s="20" t="s">
        <v>724</v>
      </c>
      <c r="T897" s="56">
        <v>28</v>
      </c>
      <c r="U897" s="56">
        <v>47.2</v>
      </c>
      <c r="V897" s="56">
        <v>23</v>
      </c>
      <c r="W897" s="62">
        <f>SUM(V897/U897)*100-100</f>
        <v>-51.271186440677965</v>
      </c>
      <c r="X897" s="34">
        <f>IF(W897&lt;-66.66,1.96,-1)</f>
        <v>-1</v>
      </c>
      <c r="Y897" s="32">
        <f>SUM(Y896+X897)</f>
        <v>-16.879999999999917</v>
      </c>
      <c r="Z897" s="34">
        <f>IF(W897&lt;-49.99,0.98,-1)</f>
        <v>0.98</v>
      </c>
      <c r="AA897" s="34">
        <f>SUM(AA896+Table2[[#This Row],[Dob P/L]])</f>
        <v>-58.460000000000157</v>
      </c>
      <c r="AB897" s="34">
        <f>IF(V897=1.01,(U897-1)*98%,-1)</f>
        <v>-1</v>
      </c>
      <c r="AC897" s="34">
        <f>SUM(AC896+Table2[[#This Row],[Win P/L]])</f>
        <v>-21.093199999999982</v>
      </c>
    </row>
    <row r="898" spans="1:29" x14ac:dyDescent="0.25">
      <c r="A898" s="18">
        <v>43753.590277777781</v>
      </c>
      <c r="B898" s="17" t="s">
        <v>1098</v>
      </c>
      <c r="C898" s="17" t="s">
        <v>1278</v>
      </c>
      <c r="D898" s="74">
        <v>4</v>
      </c>
      <c r="E898" s="74">
        <v>156</v>
      </c>
      <c r="F898" s="74">
        <v>0</v>
      </c>
      <c r="H898" s="17" t="s">
        <v>990</v>
      </c>
      <c r="I898" s="74" t="s">
        <v>127</v>
      </c>
      <c r="J898" s="74">
        <v>3</v>
      </c>
      <c r="K898" s="21">
        <v>0.66669999999999996</v>
      </c>
      <c r="L898" s="78">
        <v>2</v>
      </c>
      <c r="M898" s="78" t="s">
        <v>420</v>
      </c>
      <c r="N898" s="78" t="s">
        <v>127</v>
      </c>
      <c r="O898" s="78">
        <v>-11.5</v>
      </c>
      <c r="P898" s="20">
        <v>1</v>
      </c>
      <c r="Q898" s="20">
        <v>1</v>
      </c>
      <c r="R898" s="20">
        <v>1</v>
      </c>
      <c r="S898" s="20" t="s">
        <v>663</v>
      </c>
      <c r="T898" s="56">
        <v>28.5</v>
      </c>
      <c r="U898" s="56">
        <v>6.65</v>
      </c>
      <c r="V898" s="56">
        <v>5.8</v>
      </c>
      <c r="W898" s="62">
        <f>SUM(V898/U898)*100-100</f>
        <v>-12.781954887218049</v>
      </c>
      <c r="X898" s="34">
        <f>IF(W898&lt;-66.66,1.96,-1)</f>
        <v>-1</v>
      </c>
      <c r="Y898" s="32">
        <f>SUM(Y897+X898)</f>
        <v>-17.879999999999917</v>
      </c>
      <c r="Z898" s="34">
        <f>IF(W898&lt;-49.99,0.98,-1)</f>
        <v>-1</v>
      </c>
      <c r="AA898" s="34">
        <f>SUM(AA897+Table2[[#This Row],[Dob P/L]])</f>
        <v>-59.460000000000157</v>
      </c>
      <c r="AB898" s="34">
        <f>IF(V898=1.01,(U898-1)*98%,-1)</f>
        <v>-1</v>
      </c>
      <c r="AC898" s="34">
        <f>SUM(AC897+Table2[[#This Row],[Win P/L]])</f>
        <v>-22.093199999999982</v>
      </c>
    </row>
    <row r="899" spans="1:29" x14ac:dyDescent="0.25">
      <c r="A899" s="18">
        <v>43753.604166666664</v>
      </c>
      <c r="B899" s="17" t="s">
        <v>1279</v>
      </c>
      <c r="C899" s="17" t="s">
        <v>1283</v>
      </c>
      <c r="D899" s="74">
        <v>21</v>
      </c>
      <c r="E899" s="74">
        <v>211</v>
      </c>
      <c r="F899" s="74">
        <v>0</v>
      </c>
      <c r="H899" s="17" t="s">
        <v>1284</v>
      </c>
      <c r="I899" s="74" t="s">
        <v>128</v>
      </c>
      <c r="J899" s="74">
        <v>5</v>
      </c>
      <c r="K899" s="21">
        <v>0.2</v>
      </c>
      <c r="L899" s="78">
        <v>2</v>
      </c>
      <c r="M899" s="78" t="s">
        <v>1021</v>
      </c>
      <c r="N899" s="78" t="s">
        <v>219</v>
      </c>
      <c r="O899" s="78">
        <v>0</v>
      </c>
      <c r="P899" s="20">
        <v>0.8</v>
      </c>
      <c r="Q899" s="20">
        <v>0.8</v>
      </c>
      <c r="R899" s="20">
        <v>0.8</v>
      </c>
      <c r="S899" s="20" t="s">
        <v>724</v>
      </c>
      <c r="T899" s="56">
        <v>28</v>
      </c>
      <c r="U899" s="56">
        <v>8.31</v>
      </c>
      <c r="V899" s="56">
        <v>7</v>
      </c>
      <c r="W899" s="62">
        <f>SUM(V899/U899)*100-100</f>
        <v>-15.764139590854398</v>
      </c>
      <c r="X899" s="34">
        <f>IF(W899&lt;-66.66,1.96,-1)</f>
        <v>-1</v>
      </c>
      <c r="Y899" s="32">
        <f>SUM(Y898+X899)</f>
        <v>-18.879999999999917</v>
      </c>
      <c r="Z899" s="34">
        <f>IF(W899&lt;-49.99,0.98,-1)</f>
        <v>-1</v>
      </c>
      <c r="AA899" s="34">
        <f>SUM(AA898+Table2[[#This Row],[Dob P/L]])</f>
        <v>-60.460000000000157</v>
      </c>
      <c r="AB899" s="34">
        <f>IF(V899=1.01,(U899-1)*98%,-1)</f>
        <v>-1</v>
      </c>
      <c r="AC899" s="34">
        <f>SUM(AC898+Table2[[#This Row],[Win P/L]])</f>
        <v>-23.093199999999982</v>
      </c>
    </row>
    <row r="900" spans="1:29" x14ac:dyDescent="0.25">
      <c r="A900" s="18">
        <v>43753.635416666664</v>
      </c>
      <c r="B900" s="17" t="s">
        <v>1098</v>
      </c>
      <c r="C900" s="17" t="s">
        <v>299</v>
      </c>
      <c r="D900" s="74">
        <v>6.5</v>
      </c>
      <c r="E900" s="74">
        <v>17</v>
      </c>
      <c r="F900" s="74">
        <v>0</v>
      </c>
      <c r="G900" s="74">
        <v>120</v>
      </c>
      <c r="H900" s="17"/>
      <c r="I900" s="74" t="s">
        <v>127</v>
      </c>
      <c r="J900" s="74">
        <v>9</v>
      </c>
      <c r="K900" s="21">
        <v>0.22220000000000001</v>
      </c>
      <c r="L900" s="78">
        <v>2</v>
      </c>
      <c r="M900" s="78" t="s">
        <v>727</v>
      </c>
      <c r="N900" s="78" t="s">
        <v>129</v>
      </c>
      <c r="O900" s="78">
        <v>28.5</v>
      </c>
      <c r="P900" s="20">
        <v>0.77780000000000005</v>
      </c>
      <c r="Q900" s="20">
        <v>0.88890000000000002</v>
      </c>
      <c r="R900" s="20">
        <v>0.77777777777777779</v>
      </c>
      <c r="S900" s="20" t="s">
        <v>675</v>
      </c>
      <c r="T900" s="56">
        <v>46.5</v>
      </c>
      <c r="U900" s="56">
        <v>5.83</v>
      </c>
      <c r="V900" s="56">
        <v>1.95</v>
      </c>
      <c r="W900" s="62">
        <f>SUM(V900/U900)*100-100</f>
        <v>-66.552315608919372</v>
      </c>
      <c r="X900" s="34">
        <f>IF(W900&lt;-66.66,1.96,-1)</f>
        <v>-1</v>
      </c>
      <c r="Y900" s="32">
        <f>SUM(Y899+X900)</f>
        <v>-19.879999999999917</v>
      </c>
      <c r="Z900" s="34">
        <f>IF(W900&lt;-49.99,0.98,-1)</f>
        <v>0.98</v>
      </c>
      <c r="AA900" s="34">
        <f>SUM(AA899+Table2[[#This Row],[Dob P/L]])</f>
        <v>-59.48000000000016</v>
      </c>
      <c r="AB900" s="34">
        <f>IF(V900=1.01,(U900-1)*98%,-1)</f>
        <v>-1</v>
      </c>
      <c r="AC900" s="34">
        <f>SUM(AC899+Table2[[#This Row],[Win P/L]])</f>
        <v>-24.093199999999982</v>
      </c>
    </row>
    <row r="901" spans="1:29" x14ac:dyDescent="0.25">
      <c r="A901" s="18">
        <v>43753.649305555555</v>
      </c>
      <c r="B901" s="17" t="s">
        <v>1279</v>
      </c>
      <c r="C901" s="17" t="s">
        <v>280</v>
      </c>
      <c r="D901" s="74">
        <v>5</v>
      </c>
      <c r="E901" s="74">
        <v>35</v>
      </c>
      <c r="F901" s="74">
        <v>0</v>
      </c>
      <c r="G901" s="74">
        <v>126</v>
      </c>
      <c r="H901" s="17" t="s">
        <v>1286</v>
      </c>
      <c r="I901" s="74" t="s">
        <v>127</v>
      </c>
      <c r="J901" s="74">
        <v>11</v>
      </c>
      <c r="K901" s="21">
        <v>0.18179999999999999</v>
      </c>
      <c r="L901" s="78">
        <v>2</v>
      </c>
      <c r="M901" s="78" t="s">
        <v>638</v>
      </c>
      <c r="N901" s="78" t="s">
        <v>128</v>
      </c>
      <c r="O901" s="78">
        <v>-21</v>
      </c>
      <c r="P901" s="20">
        <v>0.72729999999999995</v>
      </c>
      <c r="Q901" s="20">
        <v>0.81820000000000004</v>
      </c>
      <c r="R901" s="20">
        <v>0.72727272727272729</v>
      </c>
      <c r="S901" s="20" t="s">
        <v>767</v>
      </c>
      <c r="T901" s="56">
        <v>46</v>
      </c>
      <c r="U901" s="56">
        <v>9.6</v>
      </c>
      <c r="V901" s="56">
        <v>2.2000000000000002</v>
      </c>
      <c r="W901" s="62">
        <f>SUM(V901/U901)*100-100</f>
        <v>-77.083333333333329</v>
      </c>
      <c r="X901" s="34">
        <f>IF(W901&lt;-66.66,1.96,-1)</f>
        <v>1.96</v>
      </c>
      <c r="Y901" s="32">
        <f>SUM(Y900+X901)</f>
        <v>-17.919999999999916</v>
      </c>
      <c r="Z901" s="34">
        <f>IF(W901&lt;-49.99,0.98,-1)</f>
        <v>0.98</v>
      </c>
      <c r="AA901" s="34">
        <f>SUM(AA900+Table2[[#This Row],[Dob P/L]])</f>
        <v>-58.500000000000163</v>
      </c>
      <c r="AB901" s="34">
        <f>IF(V901=1.01,(U901-1)*98%,-1)</f>
        <v>-1</v>
      </c>
      <c r="AC901" s="34">
        <f>SUM(AC900+Table2[[#This Row],[Win P/L]])</f>
        <v>-25.093199999999982</v>
      </c>
    </row>
    <row r="902" spans="1:29" x14ac:dyDescent="0.25">
      <c r="A902" s="18">
        <v>43753.690972222219</v>
      </c>
      <c r="B902" s="17" t="s">
        <v>1282</v>
      </c>
      <c r="C902" s="17" t="s">
        <v>1174</v>
      </c>
      <c r="D902" s="74">
        <v>51</v>
      </c>
      <c r="E902" s="74">
        <v>8</v>
      </c>
      <c r="F902" s="74">
        <v>0</v>
      </c>
      <c r="G902" s="74">
        <v>84</v>
      </c>
      <c r="H902" s="17" t="s">
        <v>243</v>
      </c>
      <c r="I902" s="74" t="s">
        <v>219</v>
      </c>
      <c r="J902" s="74">
        <v>6</v>
      </c>
      <c r="K902" s="21">
        <v>0</v>
      </c>
      <c r="L902" s="78">
        <v>3</v>
      </c>
      <c r="M902" s="78" t="s">
        <v>136</v>
      </c>
      <c r="N902" s="78" t="s">
        <v>219</v>
      </c>
      <c r="O902" s="78">
        <v>0</v>
      </c>
      <c r="P902" s="20">
        <v>0.83330000000000004</v>
      </c>
      <c r="Q902" s="20">
        <v>0.83330000000000004</v>
      </c>
      <c r="R902" s="20">
        <v>0.83333333333333337</v>
      </c>
      <c r="S902" s="20" t="s">
        <v>671</v>
      </c>
      <c r="T902" s="56">
        <v>37.5</v>
      </c>
      <c r="U902" s="56">
        <v>99.89</v>
      </c>
      <c r="V902" s="56">
        <v>34</v>
      </c>
      <c r="W902" s="62">
        <f>SUM(V902/U902)*100-100</f>
        <v>-65.962558814696166</v>
      </c>
      <c r="X902" s="34">
        <f>IF(W902&lt;-66.66,1.96,-1)</f>
        <v>-1</v>
      </c>
      <c r="Y902" s="32">
        <f>SUM(Y901+X902)</f>
        <v>-18.919999999999916</v>
      </c>
      <c r="Z902" s="34">
        <f>IF(W902&lt;-49.99,0.98,-1)</f>
        <v>0.98</v>
      </c>
      <c r="AA902" s="34">
        <f>SUM(AA901+Table2[[#This Row],[Dob P/L]])</f>
        <v>-57.520000000000167</v>
      </c>
      <c r="AB902" s="34">
        <f>IF(V902=1.01,(U902-1)*98%,-1)</f>
        <v>-1</v>
      </c>
      <c r="AC902" s="34">
        <f>SUM(AC901+Table2[[#This Row],[Win P/L]])</f>
        <v>-26.093199999999982</v>
      </c>
    </row>
    <row r="903" spans="1:29" x14ac:dyDescent="0.25">
      <c r="A903" s="18">
        <v>43753.71875</v>
      </c>
      <c r="B903" s="17" t="s">
        <v>1279</v>
      </c>
      <c r="C903" s="17" t="s">
        <v>1280</v>
      </c>
      <c r="D903" s="74">
        <v>7</v>
      </c>
      <c r="E903" s="74">
        <v>174</v>
      </c>
      <c r="F903" s="74">
        <v>0</v>
      </c>
      <c r="H903" s="17" t="s">
        <v>1281</v>
      </c>
      <c r="I903" s="74" t="s">
        <v>128</v>
      </c>
      <c r="J903" s="74">
        <v>4</v>
      </c>
      <c r="K903" s="21">
        <v>0.25</v>
      </c>
      <c r="L903" s="78">
        <v>3</v>
      </c>
      <c r="M903" s="78" t="s">
        <v>519</v>
      </c>
      <c r="N903" s="78" t="s">
        <v>128</v>
      </c>
      <c r="O903" s="78">
        <v>9.5</v>
      </c>
      <c r="P903" s="20">
        <v>1</v>
      </c>
      <c r="Q903" s="20">
        <v>1</v>
      </c>
      <c r="R903" s="20">
        <v>1</v>
      </c>
      <c r="S903" s="20" t="s">
        <v>663</v>
      </c>
      <c r="T903" s="56">
        <v>38</v>
      </c>
      <c r="U903" s="56">
        <v>10.5</v>
      </c>
      <c r="V903" s="56">
        <v>1.01</v>
      </c>
      <c r="W903" s="62">
        <f>SUM(V903/U903)*100-100</f>
        <v>-90.38095238095238</v>
      </c>
      <c r="X903" s="34">
        <f>IF(W903&lt;-66.66,1.96,-1)</f>
        <v>1.96</v>
      </c>
      <c r="Y903" s="32">
        <f>SUM(Y902+X903)</f>
        <v>-16.959999999999916</v>
      </c>
      <c r="Z903" s="34">
        <f>IF(W903&lt;-49.99,0.98,-1)</f>
        <v>0.98</v>
      </c>
      <c r="AA903" s="34">
        <f>SUM(AA902+Table2[[#This Row],[Dob P/L]])</f>
        <v>-56.54000000000017</v>
      </c>
      <c r="AB903" s="34">
        <f>IF(V903=1.01,(U903-1)*98%,-1)</f>
        <v>9.31</v>
      </c>
      <c r="AC903" s="34">
        <f>SUM(AC902+Table2[[#This Row],[Win P/L]])</f>
        <v>-16.783199999999979</v>
      </c>
    </row>
    <row r="904" spans="1:29" x14ac:dyDescent="0.25">
      <c r="A904" s="18">
        <v>43753.8125</v>
      </c>
      <c r="B904" s="17" t="s">
        <v>294</v>
      </c>
      <c r="C904" s="17" t="s">
        <v>1285</v>
      </c>
      <c r="D904" s="74">
        <v>7</v>
      </c>
      <c r="E904" s="74">
        <v>104</v>
      </c>
      <c r="F904" s="74">
        <v>3</v>
      </c>
      <c r="G904" s="74">
        <v>87</v>
      </c>
      <c r="H904" s="17" t="s">
        <v>155</v>
      </c>
      <c r="I904" s="74" t="s">
        <v>127</v>
      </c>
      <c r="J904" s="74">
        <v>5</v>
      </c>
      <c r="K904" s="21">
        <v>0.4</v>
      </c>
      <c r="L904" s="78">
        <v>2</v>
      </c>
      <c r="M904" s="78" t="s">
        <v>743</v>
      </c>
      <c r="N904" s="78" t="s">
        <v>219</v>
      </c>
      <c r="O904" s="78">
        <v>0</v>
      </c>
      <c r="P904" s="20">
        <v>0.8</v>
      </c>
      <c r="Q904" s="20">
        <v>0.8</v>
      </c>
      <c r="R904" s="20">
        <v>0.8</v>
      </c>
      <c r="S904" s="20" t="s">
        <v>724</v>
      </c>
      <c r="T904" s="56">
        <v>28</v>
      </c>
      <c r="U904" s="56">
        <v>17.71</v>
      </c>
      <c r="V904" s="56">
        <v>17.5</v>
      </c>
      <c r="W904" s="62">
        <f>SUM(V904/U904)*100-100</f>
        <v>-1.1857707509881408</v>
      </c>
      <c r="X904" s="34">
        <f>IF(W904&lt;-66.66,1.96,-1)</f>
        <v>-1</v>
      </c>
      <c r="Y904" s="32">
        <f>SUM(Y903+X904)</f>
        <v>-17.959999999999916</v>
      </c>
      <c r="Z904" s="34">
        <f>IF(W904&lt;-49.99,0.98,-1)</f>
        <v>-1</v>
      </c>
      <c r="AA904" s="34">
        <f>SUM(AA903+Table2[[#This Row],[Dob P/L]])</f>
        <v>-57.54000000000017</v>
      </c>
      <c r="AB904" s="34">
        <f>IF(V904=1.01,(U904-1)*98%,-1)</f>
        <v>-1</v>
      </c>
      <c r="AC904" s="34">
        <f>SUM(AC903+Table2[[#This Row],[Win P/L]])</f>
        <v>-17.783199999999979</v>
      </c>
    </row>
    <row r="905" spans="1:29" x14ac:dyDescent="0.25">
      <c r="A905" s="18">
        <v>43754.586805555555</v>
      </c>
      <c r="B905" s="17" t="s">
        <v>1282</v>
      </c>
      <c r="C905" s="17" t="s">
        <v>759</v>
      </c>
      <c r="D905" s="74">
        <v>15</v>
      </c>
      <c r="E905" s="74">
        <v>12</v>
      </c>
      <c r="F905" s="74">
        <v>0</v>
      </c>
      <c r="H905" s="17" t="s">
        <v>813</v>
      </c>
      <c r="I905" s="74" t="s">
        <v>128</v>
      </c>
      <c r="J905" s="74">
        <v>5</v>
      </c>
      <c r="K905" s="21">
        <v>0.2</v>
      </c>
      <c r="L905" s="78">
        <v>3</v>
      </c>
      <c r="M905" s="78" t="s">
        <v>698</v>
      </c>
      <c r="N905" s="78" t="s">
        <v>128</v>
      </c>
      <c r="O905" s="78">
        <v>9.5</v>
      </c>
      <c r="P905" s="20">
        <v>1</v>
      </c>
      <c r="Q905" s="20">
        <v>1</v>
      </c>
      <c r="R905" s="20">
        <v>1</v>
      </c>
      <c r="S905" s="20" t="s">
        <v>663</v>
      </c>
      <c r="T905" s="56">
        <v>47.5</v>
      </c>
      <c r="U905" s="56">
        <v>51.95</v>
      </c>
      <c r="V905" s="56">
        <v>19.5</v>
      </c>
      <c r="W905" s="62">
        <f>SUM(V905/U905)*100-100</f>
        <v>-62.463907603464875</v>
      </c>
      <c r="X905" s="34">
        <f>IF(W905&lt;-66.66,1.96,-1)</f>
        <v>-1</v>
      </c>
      <c r="Y905" s="32">
        <f>SUM(Y904+X905)</f>
        <v>-18.959999999999916</v>
      </c>
      <c r="Z905" s="34">
        <f>IF(W905&lt;-49.99,0.98,-1)</f>
        <v>0.98</v>
      </c>
      <c r="AA905" s="34">
        <f>SUM(AA904+Table2[[#This Row],[Dob P/L]])</f>
        <v>-56.560000000000173</v>
      </c>
      <c r="AB905" s="34">
        <f>IF(V905=1.01,(U905-1)*98%,-1)</f>
        <v>-1</v>
      </c>
      <c r="AC905" s="34">
        <f>SUM(AC904+Table2[[#This Row],[Win P/L]])</f>
        <v>-18.783199999999979</v>
      </c>
    </row>
    <row r="906" spans="1:29" x14ac:dyDescent="0.25">
      <c r="A906" s="63">
        <v>43754.607638888891</v>
      </c>
      <c r="B906" s="44" t="s">
        <v>1282</v>
      </c>
      <c r="C906" s="44" t="s">
        <v>1081</v>
      </c>
      <c r="D906" s="90">
        <v>6.5</v>
      </c>
      <c r="E906" s="90">
        <v>16</v>
      </c>
      <c r="F906" s="90">
        <v>0</v>
      </c>
      <c r="G906" s="90">
        <v>109</v>
      </c>
      <c r="H906" s="44" t="s">
        <v>1082</v>
      </c>
      <c r="I906" s="90" t="s">
        <v>128</v>
      </c>
      <c r="J906" s="90">
        <v>7</v>
      </c>
      <c r="K906" s="65">
        <v>0.1429</v>
      </c>
      <c r="L906" s="83">
        <v>3</v>
      </c>
      <c r="M906" s="83" t="s">
        <v>704</v>
      </c>
      <c r="N906" s="83" t="s">
        <v>129</v>
      </c>
      <c r="O906" s="83">
        <v>-2</v>
      </c>
      <c r="P906" s="45">
        <v>0.85709999999999997</v>
      </c>
      <c r="Q906" s="45">
        <v>0.85709999999999997</v>
      </c>
      <c r="R906" s="45">
        <v>0.8571428571428571</v>
      </c>
      <c r="S906" s="45" t="s">
        <v>716</v>
      </c>
      <c r="T906" s="62">
        <v>47</v>
      </c>
      <c r="U906" s="62">
        <v>9.6</v>
      </c>
      <c r="V906" s="62">
        <v>6.4</v>
      </c>
      <c r="W906" s="62">
        <f>SUM(V906/U906)*100-100</f>
        <v>-33.333333333333329</v>
      </c>
      <c r="X906" s="34">
        <f>IF(W906&lt;-66.66,1.96,-1)</f>
        <v>-1</v>
      </c>
      <c r="Y906" s="32">
        <f>SUM(Y905+X906)</f>
        <v>-19.959999999999916</v>
      </c>
      <c r="Z906" s="34">
        <f>IF(W906&lt;-49.99,0.98,-1)</f>
        <v>-1</v>
      </c>
      <c r="AA906" s="34">
        <f>SUM(AA905+Table2[[#This Row],[Dob P/L]])</f>
        <v>-57.560000000000173</v>
      </c>
      <c r="AB906" s="34">
        <f>IF(V906=1.01,(U906-1)*98%,-1)</f>
        <v>-1</v>
      </c>
      <c r="AC906" s="34">
        <f>SUM(AC905+Table2[[#This Row],[Win P/L]])</f>
        <v>-19.783199999999979</v>
      </c>
    </row>
    <row r="907" spans="1:29" x14ac:dyDescent="0.25">
      <c r="A907" s="18">
        <v>43754.607638888891</v>
      </c>
      <c r="B907" s="17" t="s">
        <v>1282</v>
      </c>
      <c r="C907" s="17" t="s">
        <v>224</v>
      </c>
      <c r="D907" s="74">
        <v>11</v>
      </c>
      <c r="E907" s="74">
        <v>18</v>
      </c>
      <c r="F907" s="74">
        <v>0</v>
      </c>
      <c r="G907" s="74">
        <v>105</v>
      </c>
      <c r="H907" s="17" t="s">
        <v>225</v>
      </c>
      <c r="I907" s="74" t="s">
        <v>129</v>
      </c>
      <c r="J907" s="74">
        <v>26</v>
      </c>
      <c r="K907" s="21">
        <v>0.1154</v>
      </c>
      <c r="L907" s="78">
        <v>3</v>
      </c>
      <c r="M907" s="78" t="s">
        <v>955</v>
      </c>
      <c r="N907" s="78" t="s">
        <v>138</v>
      </c>
      <c r="O907" s="78">
        <v>-15.5</v>
      </c>
      <c r="P907" s="20">
        <v>0.73080000000000001</v>
      </c>
      <c r="Q907" s="20">
        <v>0.84619999999999995</v>
      </c>
      <c r="R907" s="20">
        <v>0.73076923076923073</v>
      </c>
      <c r="S907" s="20" t="s">
        <v>881</v>
      </c>
      <c r="T907" s="56">
        <v>110.5</v>
      </c>
      <c r="U907" s="56">
        <v>30</v>
      </c>
      <c r="V907" s="56">
        <v>10</v>
      </c>
      <c r="W907" s="62">
        <f>SUM(V907/U907)*100-100</f>
        <v>-66.666666666666671</v>
      </c>
      <c r="X907" s="34">
        <f>IF(W907&lt;-66.66,1.96,-1)</f>
        <v>1.96</v>
      </c>
      <c r="Y907" s="32">
        <f>SUM(Y906+X907)</f>
        <v>-17.999999999999915</v>
      </c>
      <c r="Z907" s="34">
        <f>IF(W907&lt;-49.99,0.98,-1)</f>
        <v>0.98</v>
      </c>
      <c r="AA907" s="34">
        <f>SUM(AA906+Table2[[#This Row],[Dob P/L]])</f>
        <v>-56.580000000000176</v>
      </c>
      <c r="AB907" s="34">
        <f>IF(V907=1.01,(U907-1)*98%,-1)</f>
        <v>-1</v>
      </c>
      <c r="AC907" s="34">
        <f>SUM(AC906+Table2[[#This Row],[Win P/L]])</f>
        <v>-20.783199999999979</v>
      </c>
    </row>
    <row r="908" spans="1:29" x14ac:dyDescent="0.25">
      <c r="A908" s="18">
        <v>43754.621527777781</v>
      </c>
      <c r="B908" s="17" t="s">
        <v>1290</v>
      </c>
      <c r="C908" s="17" t="s">
        <v>1295</v>
      </c>
      <c r="D908" s="74">
        <v>8.5</v>
      </c>
      <c r="E908" s="74">
        <v>202</v>
      </c>
      <c r="F908" s="74">
        <v>0</v>
      </c>
      <c r="G908" s="74">
        <v>130</v>
      </c>
      <c r="H908" s="17" t="s">
        <v>571</v>
      </c>
      <c r="I908" s="74" t="s">
        <v>129</v>
      </c>
      <c r="J908" s="74">
        <v>6</v>
      </c>
      <c r="K908" s="21">
        <v>0.5</v>
      </c>
      <c r="L908" s="78">
        <v>2</v>
      </c>
      <c r="M908" s="78" t="s">
        <v>731</v>
      </c>
      <c r="N908" s="78" t="s">
        <v>128</v>
      </c>
      <c r="O908" s="78">
        <v>9.5</v>
      </c>
      <c r="P908" s="20">
        <v>0.83330000000000004</v>
      </c>
      <c r="Q908" s="20">
        <v>0.83330000000000004</v>
      </c>
      <c r="R908" s="20">
        <v>0.83333333333333337</v>
      </c>
      <c r="S908" s="20" t="s">
        <v>671</v>
      </c>
      <c r="T908" s="56">
        <v>37.5</v>
      </c>
      <c r="U908" s="56">
        <v>26</v>
      </c>
      <c r="V908" s="56">
        <v>3</v>
      </c>
      <c r="W908" s="62">
        <f>SUM(V908/U908)*100-100</f>
        <v>-88.461538461538467</v>
      </c>
      <c r="X908" s="34">
        <f>IF(W908&lt;-66.66,1.96,-1)</f>
        <v>1.96</v>
      </c>
      <c r="Y908" s="32">
        <f>SUM(Y907+X908)</f>
        <v>-16.039999999999914</v>
      </c>
      <c r="Z908" s="34">
        <f>IF(W908&lt;-49.99,0.98,-1)</f>
        <v>0.98</v>
      </c>
      <c r="AA908" s="34">
        <f>SUM(AA907+Table2[[#This Row],[Dob P/L]])</f>
        <v>-55.600000000000179</v>
      </c>
      <c r="AB908" s="34">
        <f>IF(V908=1.01,(U908-1)*98%,-1)</f>
        <v>-1</v>
      </c>
      <c r="AC908" s="34">
        <f>SUM(AC907+Table2[[#This Row],[Win P/L]])</f>
        <v>-21.783199999999979</v>
      </c>
    </row>
    <row r="909" spans="1:29" x14ac:dyDescent="0.25">
      <c r="A909" s="18">
        <v>43754.628472222219</v>
      </c>
      <c r="B909" s="17" t="s">
        <v>49</v>
      </c>
      <c r="C909" s="17" t="s">
        <v>1289</v>
      </c>
      <c r="D909" s="74">
        <v>15</v>
      </c>
      <c r="E909" s="74">
        <v>48</v>
      </c>
      <c r="F909" s="74">
        <v>10</v>
      </c>
      <c r="G909" s="74">
        <v>62</v>
      </c>
      <c r="H909" s="17" t="s">
        <v>357</v>
      </c>
      <c r="I909" s="74" t="s">
        <v>219</v>
      </c>
      <c r="J909" s="74">
        <v>3</v>
      </c>
      <c r="K909" s="21">
        <v>0</v>
      </c>
      <c r="L909" s="78">
        <v>1</v>
      </c>
      <c r="M909" s="78" t="s">
        <v>779</v>
      </c>
      <c r="N909" s="78" t="s">
        <v>128</v>
      </c>
      <c r="O909" s="78">
        <v>9.5</v>
      </c>
      <c r="P909" s="20">
        <v>1</v>
      </c>
      <c r="Q909" s="20">
        <v>1</v>
      </c>
      <c r="R909" s="20">
        <v>1</v>
      </c>
      <c r="S909" s="20" t="s">
        <v>663</v>
      </c>
      <c r="T909" s="56">
        <v>28.5</v>
      </c>
      <c r="U909" s="56">
        <v>22</v>
      </c>
      <c r="V909" s="56">
        <v>7.8</v>
      </c>
      <c r="W909" s="62">
        <f>SUM(V909/U909)*100-100</f>
        <v>-64.545454545454547</v>
      </c>
      <c r="X909" s="34">
        <f>IF(W909&lt;-66.66,1.96,-1)</f>
        <v>-1</v>
      </c>
      <c r="Y909" s="32">
        <f>SUM(Y908+X909)</f>
        <v>-17.039999999999914</v>
      </c>
      <c r="Z909" s="34">
        <f>IF(W909&lt;-49.99,0.98,-1)</f>
        <v>0.98</v>
      </c>
      <c r="AA909" s="34">
        <f>SUM(AA908+Table2[[#This Row],[Dob P/L]])</f>
        <v>-54.620000000000182</v>
      </c>
      <c r="AB909" s="34">
        <f>IF(V909=1.01,(U909-1)*98%,-1)</f>
        <v>-1</v>
      </c>
      <c r="AC909" s="34">
        <f>SUM(AC908+Table2[[#This Row],[Win P/L]])</f>
        <v>-22.783199999999979</v>
      </c>
    </row>
    <row r="910" spans="1:29" x14ac:dyDescent="0.25">
      <c r="A910" s="18">
        <v>43754.631944444445</v>
      </c>
      <c r="B910" s="17" t="s">
        <v>1282</v>
      </c>
      <c r="C910" s="17" t="s">
        <v>578</v>
      </c>
      <c r="D910" s="74">
        <v>5.5</v>
      </c>
      <c r="E910" s="74">
        <v>48</v>
      </c>
      <c r="F910" s="74">
        <v>0</v>
      </c>
      <c r="G910" s="74">
        <v>121</v>
      </c>
      <c r="H910" s="17" t="s">
        <v>327</v>
      </c>
      <c r="I910" s="74" t="s">
        <v>129</v>
      </c>
      <c r="J910" s="74">
        <v>8</v>
      </c>
      <c r="K910" s="21">
        <v>0.375</v>
      </c>
      <c r="L910" s="78">
        <v>3</v>
      </c>
      <c r="M910" s="78" t="s">
        <v>551</v>
      </c>
      <c r="N910" s="78" t="s">
        <v>127</v>
      </c>
      <c r="O910" s="78">
        <v>-42</v>
      </c>
      <c r="P910" s="20">
        <v>0.75</v>
      </c>
      <c r="Q910" s="20">
        <v>0.875</v>
      </c>
      <c r="R910" s="20">
        <v>0.75</v>
      </c>
      <c r="S910" s="20" t="s">
        <v>740</v>
      </c>
      <c r="T910" s="56">
        <v>37</v>
      </c>
      <c r="U910" s="56">
        <v>12.5</v>
      </c>
      <c r="V910" s="56">
        <v>3.9</v>
      </c>
      <c r="W910" s="62">
        <f>SUM(V910/U910)*100-100</f>
        <v>-68.8</v>
      </c>
      <c r="X910" s="34">
        <f>IF(W910&lt;-66.66,1.96,-1)</f>
        <v>1.96</v>
      </c>
      <c r="Y910" s="32">
        <f>SUM(Y909+X910)</f>
        <v>-15.079999999999913</v>
      </c>
      <c r="Z910" s="34">
        <f>IF(W910&lt;-49.99,0.98,-1)</f>
        <v>0.98</v>
      </c>
      <c r="AA910" s="34">
        <f>SUM(AA909+Table2[[#This Row],[Dob P/L]])</f>
        <v>-53.640000000000185</v>
      </c>
      <c r="AB910" s="34">
        <f>IF(V910=1.01,(U910-1)*98%,-1)</f>
        <v>-1</v>
      </c>
      <c r="AC910" s="34">
        <f>SUM(AC909+Table2[[#This Row],[Win P/L]])</f>
        <v>-23.783199999999979</v>
      </c>
    </row>
    <row r="911" spans="1:29" x14ac:dyDescent="0.25">
      <c r="A911" s="18">
        <v>43754.638888888891</v>
      </c>
      <c r="B911" s="17" t="s">
        <v>46</v>
      </c>
      <c r="C911" s="17" t="s">
        <v>1035</v>
      </c>
      <c r="D911" s="74">
        <v>34</v>
      </c>
      <c r="E911" s="74">
        <v>19</v>
      </c>
      <c r="F911" s="74">
        <v>4</v>
      </c>
      <c r="G911" s="74">
        <v>75</v>
      </c>
      <c r="H911" s="17" t="s">
        <v>114</v>
      </c>
      <c r="I911" s="74" t="s">
        <v>127</v>
      </c>
      <c r="J911" s="74">
        <v>8</v>
      </c>
      <c r="K911" s="21">
        <v>0.25</v>
      </c>
      <c r="L911" s="78">
        <v>3</v>
      </c>
      <c r="M911" s="78" t="s">
        <v>638</v>
      </c>
      <c r="N911" s="78" t="s">
        <v>127</v>
      </c>
      <c r="O911" s="78">
        <v>19</v>
      </c>
      <c r="P911" s="20">
        <v>0.75</v>
      </c>
      <c r="Q911" s="20">
        <v>0.875</v>
      </c>
      <c r="R911" s="20">
        <v>0.75</v>
      </c>
      <c r="S911" s="20" t="s">
        <v>740</v>
      </c>
      <c r="T911" s="56">
        <v>37</v>
      </c>
      <c r="U911" s="56">
        <v>55</v>
      </c>
      <c r="V911" s="56">
        <v>25</v>
      </c>
      <c r="W911" s="62">
        <f>SUM(V911/U911)*100-100</f>
        <v>-54.545454545454547</v>
      </c>
      <c r="X911" s="34">
        <f>IF(W911&lt;-66.66,1.96,-1)</f>
        <v>-1</v>
      </c>
      <c r="Y911" s="32">
        <f>SUM(Y910+X911)</f>
        <v>-16.079999999999913</v>
      </c>
      <c r="Z911" s="34">
        <f>IF(W911&lt;-49.99,0.98,-1)</f>
        <v>0.98</v>
      </c>
      <c r="AA911" s="34">
        <f>SUM(AA910+Table2[[#This Row],[Dob P/L]])</f>
        <v>-52.660000000000188</v>
      </c>
      <c r="AB911" s="34">
        <f>IF(V911=1.01,(U911-1)*98%,-1)</f>
        <v>-1</v>
      </c>
      <c r="AC911" s="34">
        <f>SUM(AC910+Table2[[#This Row],[Win P/L]])</f>
        <v>-24.783199999999979</v>
      </c>
    </row>
    <row r="912" spans="1:29" x14ac:dyDescent="0.25">
      <c r="A912" s="18">
        <v>43754.645833333336</v>
      </c>
      <c r="B912" s="17" t="s">
        <v>1290</v>
      </c>
      <c r="C912" s="17" t="s">
        <v>1291</v>
      </c>
      <c r="D912" s="74">
        <v>4</v>
      </c>
      <c r="E912" s="74">
        <v>15</v>
      </c>
      <c r="F912" s="74">
        <v>0</v>
      </c>
      <c r="G912" s="74">
        <v>135</v>
      </c>
      <c r="H912" s="17" t="s">
        <v>1292</v>
      </c>
      <c r="I912" s="74" t="s">
        <v>129</v>
      </c>
      <c r="J912" s="74">
        <v>3</v>
      </c>
      <c r="K912" s="21">
        <v>1</v>
      </c>
      <c r="L912" s="78">
        <v>2</v>
      </c>
      <c r="M912" s="78" t="s">
        <v>722</v>
      </c>
      <c r="N912" s="78" t="s">
        <v>219</v>
      </c>
      <c r="O912" s="78">
        <v>0</v>
      </c>
      <c r="P912" s="20">
        <v>1</v>
      </c>
      <c r="Q912" s="20">
        <v>1</v>
      </c>
      <c r="R912" s="20">
        <v>1</v>
      </c>
      <c r="S912" s="20" t="s">
        <v>663</v>
      </c>
      <c r="T912" s="56">
        <v>28.5</v>
      </c>
      <c r="U912" s="56">
        <v>9</v>
      </c>
      <c r="V912" s="56">
        <v>1.01</v>
      </c>
      <c r="W912" s="62">
        <f>SUM(V912/U912)*100-100</f>
        <v>-88.777777777777771</v>
      </c>
      <c r="X912" s="34">
        <f>IF(W912&lt;-66.66,1.96,-1)</f>
        <v>1.96</v>
      </c>
      <c r="Y912" s="32">
        <f>SUM(Y911+X912)</f>
        <v>-14.119999999999912</v>
      </c>
      <c r="Z912" s="34">
        <f>IF(W912&lt;-49.99,0.98,-1)</f>
        <v>0.98</v>
      </c>
      <c r="AA912" s="34">
        <f>SUM(AA911+Table2[[#This Row],[Dob P/L]])</f>
        <v>-51.680000000000192</v>
      </c>
      <c r="AB912" s="34">
        <f>IF(V912=1.01,(U912-1)*98%,-1)</f>
        <v>7.84</v>
      </c>
      <c r="AC912" s="34">
        <f>SUM(AC911+Table2[[#This Row],[Win P/L]])</f>
        <v>-16.94319999999998</v>
      </c>
    </row>
    <row r="913" spans="1:29" x14ac:dyDescent="0.25">
      <c r="A913" s="18">
        <v>43754.690972222219</v>
      </c>
      <c r="B913" s="17" t="s">
        <v>1290</v>
      </c>
      <c r="C913" s="17" t="s">
        <v>1301</v>
      </c>
      <c r="D913" s="74">
        <v>8</v>
      </c>
      <c r="E913" s="74">
        <v>115</v>
      </c>
      <c r="F913" s="74">
        <v>0</v>
      </c>
      <c r="G913" s="74">
        <v>134</v>
      </c>
      <c r="H913" s="17" t="s">
        <v>1302</v>
      </c>
      <c r="I913" s="74" t="s">
        <v>131</v>
      </c>
      <c r="J913" s="74">
        <v>17</v>
      </c>
      <c r="K913" s="21">
        <v>0.23530000000000001</v>
      </c>
      <c r="L913" s="78">
        <v>2</v>
      </c>
      <c r="M913" s="78" t="s">
        <v>551</v>
      </c>
      <c r="N913" s="78" t="s">
        <v>139</v>
      </c>
      <c r="O913" s="78">
        <v>5.5</v>
      </c>
      <c r="P913" s="20">
        <v>0.70589999999999997</v>
      </c>
      <c r="Q913" s="20">
        <v>0.76470000000000005</v>
      </c>
      <c r="R913" s="20">
        <v>0.70588235294117652</v>
      </c>
      <c r="S913" s="20" t="s">
        <v>891</v>
      </c>
      <c r="T913" s="56">
        <v>64</v>
      </c>
      <c r="U913" s="56">
        <v>23</v>
      </c>
      <c r="V913" s="56">
        <v>16.5</v>
      </c>
      <c r="W913" s="62">
        <f>SUM(V913/U913)*100-100</f>
        <v>-28.260869565217391</v>
      </c>
      <c r="X913" s="34">
        <f>IF(W913&lt;-66.66,1.96,-1)</f>
        <v>-1</v>
      </c>
      <c r="Y913" s="32">
        <f>SUM(Y912+X913)</f>
        <v>-15.119999999999912</v>
      </c>
      <c r="Z913" s="34">
        <f>IF(W913&lt;-49.99,0.98,-1)</f>
        <v>-1</v>
      </c>
      <c r="AA913" s="34">
        <f>SUM(AA912+Table2[[#This Row],[Dob P/L]])</f>
        <v>-52.680000000000192</v>
      </c>
      <c r="AB913" s="34">
        <f>IF(V913=1.01,(U913-1)*98%,-1)</f>
        <v>-1</v>
      </c>
      <c r="AC913" s="34">
        <f>SUM(AC912+Table2[[#This Row],[Win P/L]])</f>
        <v>-17.94319999999998</v>
      </c>
    </row>
    <row r="914" spans="1:29" x14ac:dyDescent="0.25">
      <c r="A914" s="18">
        <v>43754.694444444445</v>
      </c>
      <c r="B914" s="17" t="s">
        <v>294</v>
      </c>
      <c r="C914" s="17" t="s">
        <v>1296</v>
      </c>
      <c r="D914" s="74">
        <v>21</v>
      </c>
      <c r="E914" s="74">
        <v>29</v>
      </c>
      <c r="F914" s="74">
        <v>4</v>
      </c>
      <c r="G914" s="74">
        <v>48</v>
      </c>
      <c r="H914" s="17" t="s">
        <v>113</v>
      </c>
      <c r="I914" s="74" t="s">
        <v>219</v>
      </c>
      <c r="J914" s="74">
        <v>5</v>
      </c>
      <c r="K914" s="21">
        <v>0</v>
      </c>
      <c r="L914" s="78">
        <v>2</v>
      </c>
      <c r="M914" s="78" t="s">
        <v>164</v>
      </c>
      <c r="N914" s="78" t="s">
        <v>219</v>
      </c>
      <c r="O914" s="78">
        <v>0</v>
      </c>
      <c r="P914" s="20">
        <v>0.8</v>
      </c>
      <c r="Q914" s="20">
        <v>1</v>
      </c>
      <c r="R914" s="20">
        <v>0.8</v>
      </c>
      <c r="S914" s="20" t="s">
        <v>724</v>
      </c>
      <c r="T914" s="56">
        <v>28</v>
      </c>
      <c r="U914" s="56">
        <v>28</v>
      </c>
      <c r="V914" s="56">
        <v>29</v>
      </c>
      <c r="W914" s="62">
        <f>SUM(V914/U914)*100-100</f>
        <v>3.5714285714285836</v>
      </c>
      <c r="X914" s="34">
        <f>IF(W914&lt;-66.66,1.96,-1)</f>
        <v>-1</v>
      </c>
      <c r="Y914" s="32">
        <f>SUM(Y913+X914)</f>
        <v>-16.119999999999912</v>
      </c>
      <c r="Z914" s="34">
        <f>IF(W914&lt;-49.99,0.98,-1)</f>
        <v>-1</v>
      </c>
      <c r="AA914" s="34">
        <f>SUM(AA913+Table2[[#This Row],[Dob P/L]])</f>
        <v>-53.680000000000192</v>
      </c>
      <c r="AB914" s="34">
        <f>IF(V914=1.01,(U914-1)*98%,-1)</f>
        <v>-1</v>
      </c>
      <c r="AC914" s="34">
        <f>SUM(AC913+Table2[[#This Row],[Win P/L]])</f>
        <v>-18.94319999999998</v>
      </c>
    </row>
    <row r="915" spans="1:29" x14ac:dyDescent="0.25">
      <c r="A915" s="18">
        <v>43754.704861111109</v>
      </c>
      <c r="B915" s="17" t="s">
        <v>46</v>
      </c>
      <c r="C915" s="17" t="s">
        <v>1303</v>
      </c>
      <c r="D915" s="74">
        <v>4.5</v>
      </c>
      <c r="E915" s="74">
        <v>8</v>
      </c>
      <c r="F915" s="74">
        <v>11</v>
      </c>
      <c r="G915" s="74">
        <v>61</v>
      </c>
      <c r="H915" s="17" t="s">
        <v>1304</v>
      </c>
      <c r="I915" s="74" t="s">
        <v>128</v>
      </c>
      <c r="J915" s="74">
        <v>10</v>
      </c>
      <c r="K915" s="21">
        <v>0.1</v>
      </c>
      <c r="L915" s="78">
        <v>3</v>
      </c>
      <c r="M915" s="78" t="s">
        <v>172</v>
      </c>
      <c r="N915" s="78" t="s">
        <v>127</v>
      </c>
      <c r="O915" s="78">
        <v>-11.5</v>
      </c>
      <c r="P915" s="20">
        <v>0.7</v>
      </c>
      <c r="Q915" s="20">
        <v>0.7</v>
      </c>
      <c r="R915" s="20">
        <v>0.7</v>
      </c>
      <c r="S915" s="20" t="s">
        <v>696</v>
      </c>
      <c r="T915" s="56">
        <v>36.5</v>
      </c>
      <c r="U915" s="56">
        <v>4.5</v>
      </c>
      <c r="V915" s="56">
        <v>2.68</v>
      </c>
      <c r="W915" s="62">
        <f>SUM(V915/U915)*100-100</f>
        <v>-40.444444444444436</v>
      </c>
      <c r="X915" s="34">
        <f>IF(W915&lt;-66.66,1.96,-1)</f>
        <v>-1</v>
      </c>
      <c r="Y915" s="32">
        <f>SUM(Y914+X915)</f>
        <v>-17.119999999999912</v>
      </c>
      <c r="Z915" s="34">
        <f>IF(W915&lt;-49.99,0.98,-1)</f>
        <v>-1</v>
      </c>
      <c r="AA915" s="34">
        <f>SUM(AA914+Table2[[#This Row],[Dob P/L]])</f>
        <v>-54.680000000000192</v>
      </c>
      <c r="AB915" s="34">
        <f>IF(V915=1.01,(U915-1)*98%,-1)</f>
        <v>-1</v>
      </c>
      <c r="AC915" s="34">
        <f>SUM(AC914+Table2[[#This Row],[Win P/L]])</f>
        <v>-19.94319999999998</v>
      </c>
    </row>
    <row r="916" spans="1:29" x14ac:dyDescent="0.25">
      <c r="A916" s="18">
        <v>43754.711805555555</v>
      </c>
      <c r="B916" s="17" t="s">
        <v>1290</v>
      </c>
      <c r="C916" s="17" t="s">
        <v>1293</v>
      </c>
      <c r="D916" s="74">
        <v>5.5</v>
      </c>
      <c r="E916" s="74">
        <v>270</v>
      </c>
      <c r="F916" s="74">
        <v>0</v>
      </c>
      <c r="G916" s="74">
        <v>130</v>
      </c>
      <c r="H916" s="17" t="s">
        <v>1292</v>
      </c>
      <c r="I916" s="74" t="s">
        <v>128</v>
      </c>
      <c r="J916" s="74">
        <v>4</v>
      </c>
      <c r="K916" s="21">
        <v>0.25</v>
      </c>
      <c r="L916" s="78">
        <v>2</v>
      </c>
      <c r="M916" s="78" t="s">
        <v>1294</v>
      </c>
      <c r="N916" s="78" t="s">
        <v>127</v>
      </c>
      <c r="O916" s="78">
        <v>-11.5</v>
      </c>
      <c r="P916" s="20">
        <v>1</v>
      </c>
      <c r="Q916" s="20">
        <v>1</v>
      </c>
      <c r="R916" s="20">
        <v>1</v>
      </c>
      <c r="S916" s="20" t="s">
        <v>663</v>
      </c>
      <c r="T916" s="56">
        <v>38</v>
      </c>
      <c r="U916" s="56">
        <v>5.96</v>
      </c>
      <c r="V916" s="56">
        <v>1.37</v>
      </c>
      <c r="W916" s="62">
        <f>SUM(V916/U916)*100-100</f>
        <v>-77.013422818791952</v>
      </c>
      <c r="X916" s="34">
        <f>IF(W916&lt;-66.66,1.96,-1)</f>
        <v>1.96</v>
      </c>
      <c r="Y916" s="32">
        <f>SUM(Y915+X916)</f>
        <v>-15.159999999999911</v>
      </c>
      <c r="Z916" s="34">
        <f>IF(W916&lt;-49.99,0.98,-1)</f>
        <v>0.98</v>
      </c>
      <c r="AA916" s="34">
        <f>SUM(AA915+Table2[[#This Row],[Dob P/L]])</f>
        <v>-53.700000000000195</v>
      </c>
      <c r="AB916" s="34">
        <f>IF(V916=1.01,(U916-1)*98%,-1)</f>
        <v>-1</v>
      </c>
      <c r="AC916" s="34">
        <f>SUM(AC915+Table2[[#This Row],[Win P/L]])</f>
        <v>-20.94319999999998</v>
      </c>
    </row>
    <row r="917" spans="1:29" x14ac:dyDescent="0.25">
      <c r="A917" s="18">
        <v>43754.711805555555</v>
      </c>
      <c r="B917" s="17" t="s">
        <v>1290</v>
      </c>
      <c r="C917" s="17" t="s">
        <v>1297</v>
      </c>
      <c r="D917" s="74">
        <v>10</v>
      </c>
      <c r="E917" s="74">
        <v>179</v>
      </c>
      <c r="F917" s="74">
        <v>0</v>
      </c>
      <c r="G917" s="74">
        <v>124</v>
      </c>
      <c r="H917" s="17" t="s">
        <v>1119</v>
      </c>
      <c r="I917" s="74" t="s">
        <v>129</v>
      </c>
      <c r="J917" s="74">
        <v>15</v>
      </c>
      <c r="K917" s="21">
        <v>0.2</v>
      </c>
      <c r="L917" s="78">
        <v>2</v>
      </c>
      <c r="M917" s="78" t="s">
        <v>1139</v>
      </c>
      <c r="N917" s="78" t="s">
        <v>123</v>
      </c>
      <c r="O917" s="78">
        <v>-44</v>
      </c>
      <c r="P917" s="20">
        <v>0.73329999999999995</v>
      </c>
      <c r="Q917" s="20">
        <v>0.93330000000000002</v>
      </c>
      <c r="R917" s="20">
        <v>0.73333333333333328</v>
      </c>
      <c r="S917" s="20" t="s">
        <v>748</v>
      </c>
      <c r="T917" s="56">
        <v>64.5</v>
      </c>
      <c r="U917" s="56">
        <v>12.14</v>
      </c>
      <c r="V917" s="56">
        <v>10.5</v>
      </c>
      <c r="W917" s="62">
        <f>SUM(V917/U917)*100-100</f>
        <v>-13.509060955518947</v>
      </c>
      <c r="X917" s="34">
        <f>IF(W917&lt;-66.66,1.96,-1)</f>
        <v>-1</v>
      </c>
      <c r="Y917" s="32">
        <f>SUM(Y916+X917)</f>
        <v>-16.159999999999911</v>
      </c>
      <c r="Z917" s="34">
        <f>IF(W917&lt;-49.99,0.98,-1)</f>
        <v>-1</v>
      </c>
      <c r="AA917" s="34">
        <f>SUM(AA916+Table2[[#This Row],[Dob P/L]])</f>
        <v>-54.700000000000195</v>
      </c>
      <c r="AB917" s="34">
        <f>IF(V917=1.01,(U917-1)*98%,-1)</f>
        <v>-1</v>
      </c>
      <c r="AC917" s="34">
        <f>SUM(AC916+Table2[[#This Row],[Win P/L]])</f>
        <v>-21.94319999999998</v>
      </c>
    </row>
    <row r="918" spans="1:29" x14ac:dyDescent="0.25">
      <c r="A918" s="18">
        <v>43754.711805555555</v>
      </c>
      <c r="B918" s="17" t="s">
        <v>1290</v>
      </c>
      <c r="C918" s="17" t="s">
        <v>1298</v>
      </c>
      <c r="D918" s="74">
        <v>8.5</v>
      </c>
      <c r="E918" s="74">
        <v>186</v>
      </c>
      <c r="F918" s="74">
        <v>0</v>
      </c>
      <c r="G918" s="74">
        <v>131</v>
      </c>
      <c r="H918" s="17" t="s">
        <v>1299</v>
      </c>
      <c r="I918" s="74" t="s">
        <v>129</v>
      </c>
      <c r="J918" s="74">
        <v>14</v>
      </c>
      <c r="K918" s="21">
        <v>0.21429999999999999</v>
      </c>
      <c r="L918" s="78">
        <v>2</v>
      </c>
      <c r="M918" s="78" t="s">
        <v>745</v>
      </c>
      <c r="N918" s="78" t="s">
        <v>127</v>
      </c>
      <c r="O918" s="78">
        <v>19</v>
      </c>
      <c r="P918" s="20">
        <v>0.71430000000000005</v>
      </c>
      <c r="Q918" s="20">
        <v>0.92859999999999998</v>
      </c>
      <c r="R918" s="20">
        <v>0.7142857142857143</v>
      </c>
      <c r="S918" s="20" t="s">
        <v>681</v>
      </c>
      <c r="T918" s="56">
        <v>55</v>
      </c>
      <c r="U918" s="56">
        <v>19.43</v>
      </c>
      <c r="V918" s="56">
        <v>22</v>
      </c>
      <c r="W918" s="62">
        <f>SUM(V918/U918)*100-100</f>
        <v>13.22696860524961</v>
      </c>
      <c r="X918" s="34">
        <f>IF(W918&lt;-66.66,1.96,-1)</f>
        <v>-1</v>
      </c>
      <c r="Y918" s="32">
        <f>SUM(Y917+X918)</f>
        <v>-17.159999999999911</v>
      </c>
      <c r="Z918" s="34">
        <f>IF(W918&lt;-49.99,0.98,-1)</f>
        <v>-1</v>
      </c>
      <c r="AA918" s="34">
        <f>SUM(AA917+Table2[[#This Row],[Dob P/L]])</f>
        <v>-55.700000000000195</v>
      </c>
      <c r="AB918" s="34">
        <f>IF(V918=1.01,(U918-1)*98%,-1)</f>
        <v>-1</v>
      </c>
      <c r="AC918" s="34">
        <f>SUM(AC917+Table2[[#This Row],[Win P/L]])</f>
        <v>-22.94319999999998</v>
      </c>
    </row>
    <row r="919" spans="1:29" x14ac:dyDescent="0.25">
      <c r="A919" s="18">
        <v>43754.732638888891</v>
      </c>
      <c r="B919" s="17" t="s">
        <v>1290</v>
      </c>
      <c r="C919" s="17" t="s">
        <v>1073</v>
      </c>
      <c r="D919" s="74">
        <v>8</v>
      </c>
      <c r="E919" s="74">
        <v>18</v>
      </c>
      <c r="F919" s="74">
        <v>0</v>
      </c>
      <c r="G919" s="74">
        <v>130</v>
      </c>
      <c r="H919" s="17" t="s">
        <v>571</v>
      </c>
      <c r="I919" s="74" t="s">
        <v>129</v>
      </c>
      <c r="J919" s="74">
        <v>5</v>
      </c>
      <c r="K919" s="21">
        <v>0.6</v>
      </c>
      <c r="L919" s="78">
        <v>1</v>
      </c>
      <c r="M919" s="78" t="s">
        <v>778</v>
      </c>
      <c r="N919" s="78" t="s">
        <v>128</v>
      </c>
      <c r="O919" s="78">
        <v>9.5</v>
      </c>
      <c r="P919" s="20">
        <v>0.8</v>
      </c>
      <c r="Q919" s="20">
        <v>0.8</v>
      </c>
      <c r="R919" s="20">
        <v>0.8</v>
      </c>
      <c r="S919" s="20" t="s">
        <v>724</v>
      </c>
      <c r="T919" s="56">
        <v>28</v>
      </c>
      <c r="U919" s="56">
        <v>23.77</v>
      </c>
      <c r="V919" s="56">
        <v>18</v>
      </c>
      <c r="W919" s="62">
        <f>SUM(V919/U919)*100-100</f>
        <v>-24.274295330248208</v>
      </c>
      <c r="X919" s="34">
        <f>IF(W919&lt;-66.66,1.96,-1)</f>
        <v>-1</v>
      </c>
      <c r="Y919" s="32">
        <f>SUM(Y918+X919)</f>
        <v>-18.159999999999911</v>
      </c>
      <c r="Z919" s="34">
        <f>IF(W919&lt;-49.99,0.98,-1)</f>
        <v>-1</v>
      </c>
      <c r="AA919" s="34">
        <f>SUM(AA918+Table2[[#This Row],[Dob P/L]])</f>
        <v>-56.700000000000195</v>
      </c>
      <c r="AB919" s="34">
        <f>IF(V919=1.01,(U919-1)*98%,-1)</f>
        <v>-1</v>
      </c>
      <c r="AC919" s="34">
        <f>SUM(AC918+Table2[[#This Row],[Win P/L]])</f>
        <v>-23.94319999999998</v>
      </c>
    </row>
    <row r="920" spans="1:29" x14ac:dyDescent="0.25">
      <c r="A920" s="18">
        <v>43754.732638888891</v>
      </c>
      <c r="B920" s="17" t="s">
        <v>1290</v>
      </c>
      <c r="C920" s="17" t="s">
        <v>1300</v>
      </c>
      <c r="D920" s="74">
        <v>6.5</v>
      </c>
      <c r="E920" s="74">
        <v>186</v>
      </c>
      <c r="F920" s="74">
        <v>0</v>
      </c>
      <c r="G920" s="74">
        <v>132</v>
      </c>
      <c r="H920" s="17" t="s">
        <v>1119</v>
      </c>
      <c r="I920" s="74" t="s">
        <v>127</v>
      </c>
      <c r="J920" s="74">
        <v>7</v>
      </c>
      <c r="K920" s="21">
        <v>0.28570000000000001</v>
      </c>
      <c r="L920" s="78">
        <v>3</v>
      </c>
      <c r="M920" s="78" t="s">
        <v>709</v>
      </c>
      <c r="N920" s="78" t="s">
        <v>127</v>
      </c>
      <c r="O920" s="78">
        <v>-11.5</v>
      </c>
      <c r="P920" s="20">
        <v>0.71430000000000005</v>
      </c>
      <c r="Q920" s="20">
        <v>1</v>
      </c>
      <c r="R920" s="20">
        <v>0.7142857142857143</v>
      </c>
      <c r="S920" s="20" t="s">
        <v>681</v>
      </c>
      <c r="T920" s="56">
        <v>27.5</v>
      </c>
      <c r="U920" s="56">
        <v>14.07</v>
      </c>
      <c r="V920" s="56">
        <v>7</v>
      </c>
      <c r="W920" s="62">
        <f>SUM(V920/U920)*100-100</f>
        <v>-50.24875621890547</v>
      </c>
      <c r="X920" s="34">
        <f>IF(W920&lt;-66.66,1.96,-1)</f>
        <v>-1</v>
      </c>
      <c r="Y920" s="32">
        <f>SUM(Y919+X920)</f>
        <v>-19.159999999999911</v>
      </c>
      <c r="Z920" s="34">
        <f>IF(W920&lt;-49.99,0.98,-1)</f>
        <v>0.98</v>
      </c>
      <c r="AA920" s="34">
        <f>SUM(AA919+Table2[[#This Row],[Dob P/L]])</f>
        <v>-55.720000000000198</v>
      </c>
      <c r="AB920" s="34">
        <f>IF(V920=1.01,(U920-1)*98%,-1)</f>
        <v>-1</v>
      </c>
      <c r="AC920" s="34">
        <f>SUM(AC919+Table2[[#This Row],[Win P/L]])</f>
        <v>-24.94319999999998</v>
      </c>
    </row>
    <row r="921" spans="1:29" x14ac:dyDescent="0.25">
      <c r="A921" s="18">
        <v>43754.732638888891</v>
      </c>
      <c r="B921" s="17" t="s">
        <v>1290</v>
      </c>
      <c r="C921" s="17" t="s">
        <v>1305</v>
      </c>
      <c r="D921" s="74">
        <v>8</v>
      </c>
      <c r="E921" s="74">
        <v>152</v>
      </c>
      <c r="F921" s="74">
        <v>0</v>
      </c>
      <c r="G921" s="74">
        <v>134</v>
      </c>
      <c r="H921" s="17" t="s">
        <v>1273</v>
      </c>
      <c r="I921" s="74" t="s">
        <v>131</v>
      </c>
      <c r="J921" s="74">
        <v>10</v>
      </c>
      <c r="K921" s="21">
        <v>0.4</v>
      </c>
      <c r="L921" s="78">
        <v>2</v>
      </c>
      <c r="M921" s="78" t="s">
        <v>1127</v>
      </c>
      <c r="N921" s="78" t="s">
        <v>129</v>
      </c>
      <c r="O921" s="78">
        <v>-32.5</v>
      </c>
      <c r="P921" s="20">
        <v>0.7</v>
      </c>
      <c r="Q921" s="20">
        <v>0.8</v>
      </c>
      <c r="R921" s="20">
        <v>0.7</v>
      </c>
      <c r="S921" s="20" t="s">
        <v>696</v>
      </c>
      <c r="T921" s="56">
        <v>36.5</v>
      </c>
      <c r="U921" s="56">
        <v>7.88</v>
      </c>
      <c r="V921" s="56">
        <v>2.78</v>
      </c>
      <c r="W921" s="62">
        <f>SUM(V921/U921)*100-100</f>
        <v>-64.720812182741113</v>
      </c>
      <c r="X921" s="34">
        <f>IF(W921&lt;-66.66,1.96,-1)</f>
        <v>-1</v>
      </c>
      <c r="Y921" s="32">
        <f>SUM(Y920+X921)</f>
        <v>-20.159999999999911</v>
      </c>
      <c r="Z921" s="34">
        <f>IF(W921&lt;-49.99,0.98,-1)</f>
        <v>0.98</v>
      </c>
      <c r="AA921" s="34">
        <f>SUM(AA920+Table2[[#This Row],[Dob P/L]])</f>
        <v>-54.740000000000201</v>
      </c>
      <c r="AB921" s="34">
        <f>IF(V921=1.01,(U921-1)*98%,-1)</f>
        <v>-1</v>
      </c>
      <c r="AC921" s="34">
        <f>SUM(AC920+Table2[[#This Row],[Win P/L]])</f>
        <v>-25.94319999999998</v>
      </c>
    </row>
    <row r="922" spans="1:29" x14ac:dyDescent="0.25">
      <c r="A922" s="18">
        <v>43754.777777777781</v>
      </c>
      <c r="B922" s="17" t="s">
        <v>294</v>
      </c>
      <c r="C922" s="17" t="s">
        <v>664</v>
      </c>
      <c r="D922" s="74">
        <v>11</v>
      </c>
      <c r="E922" s="74">
        <v>12</v>
      </c>
      <c r="F922" s="74">
        <v>10</v>
      </c>
      <c r="G922" s="74">
        <v>87</v>
      </c>
      <c r="H922" s="17" t="s">
        <v>319</v>
      </c>
      <c r="I922" s="74" t="s">
        <v>129</v>
      </c>
      <c r="J922" s="74">
        <v>5</v>
      </c>
      <c r="K922" s="21">
        <v>0.6</v>
      </c>
      <c r="L922" s="78">
        <v>2</v>
      </c>
      <c r="M922" s="78" t="s">
        <v>683</v>
      </c>
      <c r="N922" s="78" t="s">
        <v>219</v>
      </c>
      <c r="O922" s="78">
        <v>0</v>
      </c>
      <c r="P922" s="20">
        <v>0.8</v>
      </c>
      <c r="Q922" s="20">
        <v>0.8</v>
      </c>
      <c r="R922" s="20">
        <v>0.8</v>
      </c>
      <c r="S922" s="20" t="s">
        <v>724</v>
      </c>
      <c r="T922" s="56">
        <v>28</v>
      </c>
      <c r="U922" s="56">
        <v>10</v>
      </c>
      <c r="V922" s="56">
        <v>14</v>
      </c>
      <c r="W922" s="62">
        <f>SUM(V922/U922)*100-100</f>
        <v>40</v>
      </c>
      <c r="X922" s="34">
        <f>IF(W922&lt;-66.66,1.96,-1)</f>
        <v>-1</v>
      </c>
      <c r="Y922" s="32">
        <f>SUM(Y921+X922)</f>
        <v>-21.159999999999911</v>
      </c>
      <c r="Z922" s="34">
        <f>IF(W922&lt;-49.99,0.98,-1)</f>
        <v>-1</v>
      </c>
      <c r="AA922" s="34">
        <f>SUM(AA921+Table2[[#This Row],[Dob P/L]])</f>
        <v>-55.740000000000201</v>
      </c>
      <c r="AB922" s="34">
        <f>IF(V922=1.01,(U922-1)*98%,-1)</f>
        <v>-1</v>
      </c>
      <c r="AC922" s="34">
        <f>SUM(AC921+Table2[[#This Row],[Win P/L]])</f>
        <v>-26.94319999999998</v>
      </c>
    </row>
    <row r="923" spans="1:29" x14ac:dyDescent="0.25">
      <c r="A923" s="18">
        <v>43754.788194444445</v>
      </c>
      <c r="B923" s="17" t="s">
        <v>524</v>
      </c>
      <c r="C923" s="17" t="s">
        <v>320</v>
      </c>
      <c r="D923" s="74">
        <v>26</v>
      </c>
      <c r="E923" s="74">
        <v>56</v>
      </c>
      <c r="F923" s="74">
        <v>2</v>
      </c>
      <c r="G923" s="74">
        <v>83</v>
      </c>
      <c r="H923" s="17" t="s">
        <v>321</v>
      </c>
      <c r="I923" s="74" t="s">
        <v>131</v>
      </c>
      <c r="J923" s="74">
        <v>11</v>
      </c>
      <c r="K923" s="21">
        <v>0.36359999999999998</v>
      </c>
      <c r="L923" s="78">
        <v>1</v>
      </c>
      <c r="M923" s="78" t="s">
        <v>551</v>
      </c>
      <c r="N923" s="78" t="s">
        <v>127</v>
      </c>
      <c r="O923" s="78">
        <v>-42</v>
      </c>
      <c r="P923" s="20">
        <v>0.72729999999999995</v>
      </c>
      <c r="Q923" s="20">
        <v>0.90910000000000002</v>
      </c>
      <c r="R923" s="20">
        <v>0.72727272727272729</v>
      </c>
      <c r="S923" s="20" t="s">
        <v>767</v>
      </c>
      <c r="T923" s="56">
        <v>46</v>
      </c>
      <c r="U923" s="56">
        <v>106</v>
      </c>
      <c r="V923" s="56">
        <v>100</v>
      </c>
      <c r="W923" s="62">
        <f>SUM(V923/U923)*100-100</f>
        <v>-5.6603773584905639</v>
      </c>
      <c r="X923" s="34">
        <f>IF(W923&lt;-66.66,1.96,-1)</f>
        <v>-1</v>
      </c>
      <c r="Y923" s="32">
        <f>SUM(Y922+X923)</f>
        <v>-22.159999999999911</v>
      </c>
      <c r="Z923" s="34">
        <f>IF(W923&lt;-49.99,0.98,-1)</f>
        <v>-1</v>
      </c>
      <c r="AA923" s="34">
        <f>SUM(AA922+Table2[[#This Row],[Dob P/L]])</f>
        <v>-56.740000000000201</v>
      </c>
      <c r="AB923" s="34">
        <f>IF(V923=1.01,(U923-1)*98%,-1)</f>
        <v>-1</v>
      </c>
      <c r="AC923" s="34">
        <f>SUM(AC922+Table2[[#This Row],[Win P/L]])</f>
        <v>-27.94319999999998</v>
      </c>
    </row>
    <row r="924" spans="1:29" x14ac:dyDescent="0.25">
      <c r="A924" s="18">
        <v>43755.510416666664</v>
      </c>
      <c r="B924" s="17" t="s">
        <v>21</v>
      </c>
      <c r="C924" s="17" t="s">
        <v>1313</v>
      </c>
      <c r="D924" s="74">
        <v>6</v>
      </c>
      <c r="E924" s="74">
        <v>215</v>
      </c>
      <c r="F924" s="74">
        <v>0</v>
      </c>
      <c r="G924" s="74">
        <v>123</v>
      </c>
      <c r="H924" s="17" t="s">
        <v>1119</v>
      </c>
      <c r="I924" s="74" t="s">
        <v>128</v>
      </c>
      <c r="J924" s="74">
        <v>6</v>
      </c>
      <c r="K924" s="21">
        <v>0.16669999999999999</v>
      </c>
      <c r="L924" s="78">
        <v>2</v>
      </c>
      <c r="M924" s="78" t="s">
        <v>629</v>
      </c>
      <c r="N924" s="78" t="s">
        <v>128</v>
      </c>
      <c r="O924" s="78">
        <v>9.5</v>
      </c>
      <c r="P924" s="20">
        <v>0.83330000000000004</v>
      </c>
      <c r="Q924" s="20">
        <v>0.83330000000000004</v>
      </c>
      <c r="R924" s="20">
        <v>0.83333333333333337</v>
      </c>
      <c r="S924" s="20" t="s">
        <v>671</v>
      </c>
      <c r="T924" s="56">
        <v>37.5</v>
      </c>
      <c r="U924" s="56">
        <v>4.3</v>
      </c>
      <c r="V924" s="56">
        <v>4</v>
      </c>
      <c r="W924" s="62">
        <f>SUM(V924/U924)*100-100</f>
        <v>-6.9767441860465169</v>
      </c>
      <c r="X924" s="34">
        <f>IF(W924&lt;-66.66,1.96,-1)</f>
        <v>-1</v>
      </c>
      <c r="Y924" s="32">
        <f>SUM(Y923+X924)</f>
        <v>-23.159999999999911</v>
      </c>
      <c r="Z924" s="34">
        <f>IF(W924&lt;-49.99,0.98,-1)</f>
        <v>-1</v>
      </c>
      <c r="AA924" s="34">
        <f>SUM(AA923+Table2[[#This Row],[Dob P/L]])</f>
        <v>-57.740000000000201</v>
      </c>
      <c r="AB924" s="34">
        <f>IF(V924=1.01,(U924-1)*98%,-1)</f>
        <v>-1</v>
      </c>
      <c r="AC924" s="34">
        <f>SUM(AC923+Table2[[#This Row],[Win P/L]])</f>
        <v>-28.94319999999998</v>
      </c>
    </row>
    <row r="925" spans="1:29" x14ac:dyDescent="0.25">
      <c r="A925" s="18">
        <v>43755.510416666664</v>
      </c>
      <c r="B925" s="17" t="s">
        <v>21</v>
      </c>
      <c r="C925" s="17" t="s">
        <v>1314</v>
      </c>
      <c r="D925" s="74">
        <v>5.5</v>
      </c>
      <c r="E925" s="74">
        <v>195</v>
      </c>
      <c r="F925" s="74">
        <v>0</v>
      </c>
      <c r="G925" s="74">
        <v>131</v>
      </c>
      <c r="H925" s="17" t="s">
        <v>60</v>
      </c>
      <c r="I925" s="74" t="s">
        <v>127</v>
      </c>
      <c r="J925" s="74">
        <v>5</v>
      </c>
      <c r="K925" s="21">
        <v>0.4</v>
      </c>
      <c r="L925" s="78">
        <v>2</v>
      </c>
      <c r="M925" s="78" t="s">
        <v>1136</v>
      </c>
      <c r="N925" s="78" t="s">
        <v>128</v>
      </c>
      <c r="O925" s="78">
        <v>-21</v>
      </c>
      <c r="P925" s="20">
        <v>0.8</v>
      </c>
      <c r="Q925" s="20">
        <v>1</v>
      </c>
      <c r="R925" s="20">
        <v>0.8</v>
      </c>
      <c r="S925" s="20" t="s">
        <v>724</v>
      </c>
      <c r="T925" s="56">
        <v>28</v>
      </c>
      <c r="U925" s="56">
        <v>6.6</v>
      </c>
      <c r="V925" s="56">
        <v>3</v>
      </c>
      <c r="W925" s="62">
        <f>SUM(V925/U925)*100-100</f>
        <v>-54.54545454545454</v>
      </c>
      <c r="X925" s="34">
        <f>IF(W925&lt;-66.66,1.96,-1)</f>
        <v>-1</v>
      </c>
      <c r="Y925" s="32">
        <f>SUM(Y924+X925)</f>
        <v>-24.159999999999911</v>
      </c>
      <c r="Z925" s="34">
        <f>IF(W925&lt;-49.99,0.98,-1)</f>
        <v>0.98</v>
      </c>
      <c r="AA925" s="34">
        <f>SUM(AA924+Table2[[#This Row],[Dob P/L]])</f>
        <v>-56.760000000000204</v>
      </c>
      <c r="AB925" s="34">
        <f>IF(V925=1.01,(U925-1)*98%,-1)</f>
        <v>-1</v>
      </c>
      <c r="AC925" s="34">
        <f>SUM(AC924+Table2[[#This Row],[Win P/L]])</f>
        <v>-29.94319999999998</v>
      </c>
    </row>
    <row r="926" spans="1:29" x14ac:dyDescent="0.25">
      <c r="A926" s="18">
        <v>43755.510416666664</v>
      </c>
      <c r="B926" s="17" t="s">
        <v>21</v>
      </c>
      <c r="C926" s="17" t="s">
        <v>1317</v>
      </c>
      <c r="D926" s="74">
        <v>4</v>
      </c>
      <c r="E926" s="74">
        <v>194</v>
      </c>
      <c r="F926" s="74">
        <v>0</v>
      </c>
      <c r="G926" s="74">
        <v>135</v>
      </c>
      <c r="H926" s="17" t="s">
        <v>999</v>
      </c>
      <c r="I926" s="74" t="s">
        <v>129</v>
      </c>
      <c r="J926" s="74">
        <v>9</v>
      </c>
      <c r="K926" s="21">
        <v>0.33329999999999999</v>
      </c>
      <c r="L926" s="78">
        <v>1</v>
      </c>
      <c r="M926" s="78" t="s">
        <v>650</v>
      </c>
      <c r="N926" s="78" t="s">
        <v>127</v>
      </c>
      <c r="O926" s="78">
        <v>19</v>
      </c>
      <c r="P926" s="20">
        <v>0.77780000000000005</v>
      </c>
      <c r="Q926" s="20">
        <v>0.88890000000000002</v>
      </c>
      <c r="R926" s="20">
        <v>0.77777777777777779</v>
      </c>
      <c r="S926" s="20" t="s">
        <v>675</v>
      </c>
      <c r="T926" s="56">
        <v>46.5</v>
      </c>
      <c r="U926" s="56">
        <v>4.0999999999999996</v>
      </c>
      <c r="V926" s="56">
        <v>2.3199999999999998</v>
      </c>
      <c r="W926" s="62">
        <f>SUM(V926/U926)*100-100</f>
        <v>-43.414634146341456</v>
      </c>
      <c r="X926" s="34">
        <f>IF(W926&lt;-66.66,1.96,-1)</f>
        <v>-1</v>
      </c>
      <c r="Y926" s="32">
        <f>SUM(Y925+X926)</f>
        <v>-25.159999999999911</v>
      </c>
      <c r="Z926" s="34">
        <f>IF(W926&lt;-49.99,0.98,-1)</f>
        <v>-1</v>
      </c>
      <c r="AA926" s="34">
        <f>SUM(AA925+Table2[[#This Row],[Dob P/L]])</f>
        <v>-57.760000000000204</v>
      </c>
      <c r="AB926" s="34">
        <f>IF(V926=1.01,(U926-1)*98%,-1)</f>
        <v>-1</v>
      </c>
      <c r="AC926" s="34">
        <f>SUM(AC925+Table2[[#This Row],[Win P/L]])</f>
        <v>-30.94319999999998</v>
      </c>
    </row>
    <row r="927" spans="1:29" x14ac:dyDescent="0.25">
      <c r="A927" s="18">
        <v>43755.520833333336</v>
      </c>
      <c r="B927" s="17" t="s">
        <v>217</v>
      </c>
      <c r="C927" s="17" t="s">
        <v>1080</v>
      </c>
      <c r="D927" s="74">
        <v>4.5</v>
      </c>
      <c r="E927" s="74">
        <v>17</v>
      </c>
      <c r="F927" s="74">
        <v>0</v>
      </c>
      <c r="H927" s="17" t="s">
        <v>327</v>
      </c>
      <c r="I927" s="74" t="s">
        <v>219</v>
      </c>
      <c r="J927" s="74">
        <v>4</v>
      </c>
      <c r="K927" s="21">
        <v>0</v>
      </c>
      <c r="L927" s="78">
        <v>2</v>
      </c>
      <c r="M927" s="78" t="s">
        <v>991</v>
      </c>
      <c r="N927" s="78" t="s">
        <v>219</v>
      </c>
      <c r="O927" s="78">
        <v>0</v>
      </c>
      <c r="P927" s="20">
        <v>1</v>
      </c>
      <c r="Q927" s="20">
        <v>1</v>
      </c>
      <c r="R927" s="20">
        <v>1</v>
      </c>
      <c r="S927" s="20" t="s">
        <v>663</v>
      </c>
      <c r="T927" s="56">
        <v>38</v>
      </c>
      <c r="U927" s="56">
        <v>3.8</v>
      </c>
      <c r="V927" s="56">
        <v>1.01</v>
      </c>
      <c r="W927" s="62">
        <f>SUM(V927/U927)*100-100</f>
        <v>-73.421052631578945</v>
      </c>
      <c r="X927" s="34">
        <f>IF(W927&lt;-66.66,1.96,-1)</f>
        <v>1.96</v>
      </c>
      <c r="Y927" s="32">
        <f>SUM(Y926+X927)</f>
        <v>-23.19999999999991</v>
      </c>
      <c r="Z927" s="34">
        <f>IF(W927&lt;-49.99,0.98,-1)</f>
        <v>0.98</v>
      </c>
      <c r="AA927" s="34">
        <f>SUM(AA926+Table2[[#This Row],[Dob P/L]])</f>
        <v>-56.780000000000207</v>
      </c>
      <c r="AB927" s="34">
        <f>IF(V927=1.01,(U927-1)*98%,-1)</f>
        <v>2.7439999999999998</v>
      </c>
      <c r="AC927" s="34">
        <f>SUM(AC926+Table2[[#This Row],[Win P/L]])</f>
        <v>-28.19919999999998</v>
      </c>
    </row>
    <row r="928" spans="1:29" x14ac:dyDescent="0.25">
      <c r="A928" s="18">
        <v>43755.520833333336</v>
      </c>
      <c r="B928" s="17" t="s">
        <v>217</v>
      </c>
      <c r="C928" s="17" t="s">
        <v>1307</v>
      </c>
      <c r="D928" s="74">
        <v>11</v>
      </c>
      <c r="E928" s="74">
        <v>343</v>
      </c>
      <c r="F928" s="74">
        <v>0</v>
      </c>
      <c r="H928" s="17" t="s">
        <v>1308</v>
      </c>
      <c r="I928" s="74" t="s">
        <v>219</v>
      </c>
      <c r="J928" s="74">
        <v>3</v>
      </c>
      <c r="K928" s="21">
        <v>0</v>
      </c>
      <c r="L928" s="78">
        <v>2</v>
      </c>
      <c r="M928" s="78" t="s">
        <v>751</v>
      </c>
      <c r="N928" s="78" t="s">
        <v>219</v>
      </c>
      <c r="O928" s="78">
        <v>0</v>
      </c>
      <c r="P928" s="20">
        <v>1</v>
      </c>
      <c r="Q928" s="20">
        <v>1</v>
      </c>
      <c r="R928" s="20">
        <v>1</v>
      </c>
      <c r="S928" s="20" t="s">
        <v>663</v>
      </c>
      <c r="T928" s="56">
        <v>28.5</v>
      </c>
      <c r="U928" s="56">
        <v>22</v>
      </c>
      <c r="V928" s="56">
        <v>27</v>
      </c>
      <c r="W928" s="62">
        <f>SUM(V928/U928)*100-100</f>
        <v>22.727272727272734</v>
      </c>
      <c r="X928" s="34">
        <f>IF(W928&lt;-66.66,1.96,-1)</f>
        <v>-1</v>
      </c>
      <c r="Y928" s="32">
        <f>SUM(Y927+X928)</f>
        <v>-24.19999999999991</v>
      </c>
      <c r="Z928" s="34">
        <f>IF(W928&lt;-49.99,0.98,-1)</f>
        <v>-1</v>
      </c>
      <c r="AA928" s="34">
        <f>SUM(AA927+Table2[[#This Row],[Dob P/L]])</f>
        <v>-57.780000000000207</v>
      </c>
      <c r="AB928" s="34">
        <f>IF(V928=1.01,(U928-1)*98%,-1)</f>
        <v>-1</v>
      </c>
      <c r="AC928" s="34">
        <f>SUM(AC927+Table2[[#This Row],[Win P/L]])</f>
        <v>-29.19919999999998</v>
      </c>
    </row>
    <row r="929" spans="1:29" x14ac:dyDescent="0.25">
      <c r="A929" s="18">
        <v>43755.572916666664</v>
      </c>
      <c r="B929" s="17" t="s">
        <v>21</v>
      </c>
      <c r="C929" s="17" t="s">
        <v>1323</v>
      </c>
      <c r="D929" s="74">
        <v>4</v>
      </c>
      <c r="E929" s="74">
        <v>194</v>
      </c>
      <c r="F929" s="74">
        <v>0</v>
      </c>
      <c r="G929" s="74">
        <v>130</v>
      </c>
      <c r="H929" s="17" t="s">
        <v>939</v>
      </c>
      <c r="I929" s="74" t="s">
        <v>129</v>
      </c>
      <c r="J929" s="74">
        <v>17</v>
      </c>
      <c r="K929" s="21">
        <v>0.17649999999999999</v>
      </c>
      <c r="L929" s="78">
        <v>3</v>
      </c>
      <c r="M929" s="78" t="s">
        <v>668</v>
      </c>
      <c r="N929" s="78" t="s">
        <v>127</v>
      </c>
      <c r="O929" s="78">
        <v>19</v>
      </c>
      <c r="P929" s="20">
        <v>0.70589999999999997</v>
      </c>
      <c r="Q929" s="20">
        <v>0.82350000000000001</v>
      </c>
      <c r="R929" s="20">
        <v>0.70588235294117652</v>
      </c>
      <c r="S929" s="20" t="s">
        <v>891</v>
      </c>
      <c r="T929" s="56">
        <v>64</v>
      </c>
      <c r="U929" s="56">
        <v>13</v>
      </c>
      <c r="V929" s="56">
        <v>1.01</v>
      </c>
      <c r="W929" s="62">
        <f>SUM(V929/U929)*100-100</f>
        <v>-92.230769230769226</v>
      </c>
      <c r="X929" s="34">
        <f>IF(W929&lt;-66.66,1.96,-1)</f>
        <v>1.96</v>
      </c>
      <c r="Y929" s="32">
        <f>SUM(Y928+X929)</f>
        <v>-22.23999999999991</v>
      </c>
      <c r="Z929" s="34">
        <f>IF(W929&lt;-49.99,0.98,-1)</f>
        <v>0.98</v>
      </c>
      <c r="AA929" s="34">
        <f>SUM(AA928+Table2[[#This Row],[Dob P/L]])</f>
        <v>-56.80000000000021</v>
      </c>
      <c r="AB929" s="34">
        <f>IF(V929=1.01,(U929-1)*98%,-1)</f>
        <v>11.76</v>
      </c>
      <c r="AC929" s="34">
        <f>SUM(AC928+Table2[[#This Row],[Win P/L]])</f>
        <v>-17.439199999999978</v>
      </c>
    </row>
    <row r="930" spans="1:29" x14ac:dyDescent="0.25">
      <c r="A930" s="18">
        <v>43755.583333333336</v>
      </c>
      <c r="B930" s="17" t="s">
        <v>217</v>
      </c>
      <c r="C930" s="17" t="s">
        <v>196</v>
      </c>
      <c r="D930" s="74">
        <v>5.5</v>
      </c>
      <c r="E930" s="74">
        <v>5</v>
      </c>
      <c r="F930" s="74">
        <v>0</v>
      </c>
      <c r="G930" s="74">
        <v>95</v>
      </c>
      <c r="H930" s="17" t="s">
        <v>197</v>
      </c>
      <c r="I930" s="74" t="s">
        <v>219</v>
      </c>
      <c r="J930" s="74">
        <v>7</v>
      </c>
      <c r="K930" s="21">
        <v>0</v>
      </c>
      <c r="L930" s="78">
        <v>2</v>
      </c>
      <c r="M930" s="78" t="s">
        <v>310</v>
      </c>
      <c r="N930" s="78" t="s">
        <v>127</v>
      </c>
      <c r="O930" s="78">
        <v>19</v>
      </c>
      <c r="P930" s="20">
        <v>1</v>
      </c>
      <c r="Q930" s="20">
        <v>1</v>
      </c>
      <c r="R930" s="20">
        <v>1</v>
      </c>
      <c r="S930" s="20" t="s">
        <v>663</v>
      </c>
      <c r="T930" s="56">
        <v>66.5</v>
      </c>
      <c r="U930" s="56">
        <v>5.0999999999999996</v>
      </c>
      <c r="V930" s="56">
        <v>2.2400000000000002</v>
      </c>
      <c r="W930" s="62">
        <f>SUM(V930/U930)*100-100</f>
        <v>-56.078431372549012</v>
      </c>
      <c r="X930" s="34">
        <f>IF(W930&lt;-66.66,1.96,-1)</f>
        <v>-1</v>
      </c>
      <c r="Y930" s="32">
        <f>SUM(Y929+X930)</f>
        <v>-23.23999999999991</v>
      </c>
      <c r="Z930" s="34">
        <f>IF(W930&lt;-49.99,0.98,-1)</f>
        <v>0.98</v>
      </c>
      <c r="AA930" s="34">
        <f>SUM(AA929+Table2[[#This Row],[Dob P/L]])</f>
        <v>-55.820000000000213</v>
      </c>
      <c r="AB930" s="34">
        <f>IF(V930=1.01,(U930-1)*98%,-1)</f>
        <v>-1</v>
      </c>
      <c r="AC930" s="34">
        <f>SUM(AC929+Table2[[#This Row],[Win P/L]])</f>
        <v>-18.439199999999978</v>
      </c>
    </row>
    <row r="931" spans="1:29" x14ac:dyDescent="0.25">
      <c r="A931" s="18">
        <v>43755.607638888891</v>
      </c>
      <c r="B931" s="17" t="s">
        <v>217</v>
      </c>
      <c r="C931" s="17" t="s">
        <v>1319</v>
      </c>
      <c r="D931" s="74">
        <v>3.25</v>
      </c>
      <c r="E931" s="74">
        <v>12</v>
      </c>
      <c r="F931" s="74">
        <v>0</v>
      </c>
      <c r="H931" s="17" t="s">
        <v>1320</v>
      </c>
      <c r="I931" s="74" t="s">
        <v>128</v>
      </c>
      <c r="J931" s="74">
        <v>14</v>
      </c>
      <c r="K931" s="21">
        <v>7.1400000000000005E-2</v>
      </c>
      <c r="L931" s="78">
        <v>3</v>
      </c>
      <c r="M931" s="78" t="s">
        <v>976</v>
      </c>
      <c r="N931" s="78" t="s">
        <v>129</v>
      </c>
      <c r="O931" s="78">
        <v>28.5</v>
      </c>
      <c r="P931" s="20">
        <v>0.71430000000000005</v>
      </c>
      <c r="Q931" s="20">
        <v>0.92859999999999998</v>
      </c>
      <c r="R931" s="20">
        <v>0.7142857142857143</v>
      </c>
      <c r="S931" s="20" t="s">
        <v>681</v>
      </c>
      <c r="T931" s="56">
        <v>55</v>
      </c>
      <c r="U931" s="56">
        <v>5.0999999999999996</v>
      </c>
      <c r="V931" s="56">
        <v>2.0099999999999998</v>
      </c>
      <c r="W931" s="62">
        <f>SUM(V931/U931)*100-100</f>
        <v>-60.588235294117645</v>
      </c>
      <c r="X931" s="34">
        <f>IF(W931&lt;-66.66,1.96,-1)</f>
        <v>-1</v>
      </c>
      <c r="Y931" s="32">
        <f>SUM(Y930+X931)</f>
        <v>-24.23999999999991</v>
      </c>
      <c r="Z931" s="34">
        <f>IF(W931&lt;-49.99,0.98,-1)</f>
        <v>0.98</v>
      </c>
      <c r="AA931" s="34">
        <f>SUM(AA930+Table2[[#This Row],[Dob P/L]])</f>
        <v>-54.840000000000217</v>
      </c>
      <c r="AB931" s="34">
        <f>IF(V931=1.01,(U931-1)*98%,-1)</f>
        <v>-1</v>
      </c>
      <c r="AC931" s="34">
        <f>SUM(AC930+Table2[[#This Row],[Win P/L]])</f>
        <v>-19.439199999999978</v>
      </c>
    </row>
    <row r="932" spans="1:29" x14ac:dyDescent="0.25">
      <c r="A932" s="18">
        <v>43755.614583333336</v>
      </c>
      <c r="B932" s="17" t="s">
        <v>1309</v>
      </c>
      <c r="C932" s="17" t="s">
        <v>1321</v>
      </c>
      <c r="D932" s="74">
        <v>3.5</v>
      </c>
      <c r="E932" s="74">
        <v>7</v>
      </c>
      <c r="F932" s="74">
        <v>0</v>
      </c>
      <c r="G932" s="74">
        <v>101</v>
      </c>
      <c r="H932" s="17" t="s">
        <v>1322</v>
      </c>
      <c r="I932" s="74" t="s">
        <v>128</v>
      </c>
      <c r="J932" s="74">
        <v>7</v>
      </c>
      <c r="K932" s="21">
        <v>0.1429</v>
      </c>
      <c r="L932" s="78">
        <v>2</v>
      </c>
      <c r="M932" s="78" t="s">
        <v>310</v>
      </c>
      <c r="N932" s="78" t="s">
        <v>219</v>
      </c>
      <c r="O932" s="78">
        <v>0</v>
      </c>
      <c r="P932" s="20">
        <v>0.71430000000000005</v>
      </c>
      <c r="Q932" s="20">
        <v>0.85709999999999997</v>
      </c>
      <c r="R932" s="20">
        <v>0.7142857142857143</v>
      </c>
      <c r="S932" s="20" t="s">
        <v>681</v>
      </c>
      <c r="T932" s="56">
        <v>27.5</v>
      </c>
      <c r="U932" s="56">
        <v>3.88</v>
      </c>
      <c r="V932" s="56">
        <v>3.8</v>
      </c>
      <c r="W932" s="62">
        <f>SUM(V932/U932)*100-100</f>
        <v>-2.0618556701030997</v>
      </c>
      <c r="X932" s="34">
        <f>IF(W932&lt;-66.66,1.96,-1)</f>
        <v>-1</v>
      </c>
      <c r="Y932" s="32">
        <f>SUM(Y931+X932)</f>
        <v>-25.23999999999991</v>
      </c>
      <c r="Z932" s="34">
        <f>IF(W932&lt;-49.99,0.98,-1)</f>
        <v>-1</v>
      </c>
      <c r="AA932" s="34">
        <f>SUM(AA931+Table2[[#This Row],[Dob P/L]])</f>
        <v>-55.840000000000217</v>
      </c>
      <c r="AB932" s="34">
        <f>IF(V932=1.01,(U932-1)*98%,-1)</f>
        <v>-1</v>
      </c>
      <c r="AC932" s="34">
        <f>SUM(AC931+Table2[[#This Row],[Win P/L]])</f>
        <v>-20.439199999999978</v>
      </c>
    </row>
    <row r="933" spans="1:29" x14ac:dyDescent="0.25">
      <c r="A933" s="18">
        <v>43755.631944444445</v>
      </c>
      <c r="B933" s="17" t="s">
        <v>217</v>
      </c>
      <c r="C933" s="17" t="s">
        <v>793</v>
      </c>
      <c r="D933" s="74">
        <v>17</v>
      </c>
      <c r="E933" s="74">
        <v>17</v>
      </c>
      <c r="F933" s="74">
        <v>0</v>
      </c>
      <c r="H933" s="17" t="s">
        <v>1101</v>
      </c>
      <c r="I933" s="74" t="s">
        <v>219</v>
      </c>
      <c r="J933" s="74">
        <v>9</v>
      </c>
      <c r="K933" s="21">
        <v>0</v>
      </c>
      <c r="L933" s="78">
        <v>2</v>
      </c>
      <c r="M933" s="78" t="s">
        <v>286</v>
      </c>
      <c r="N933" s="78" t="s">
        <v>128</v>
      </c>
      <c r="O933" s="78">
        <v>9.5</v>
      </c>
      <c r="P933" s="20">
        <v>0.77780000000000005</v>
      </c>
      <c r="Q933" s="20">
        <v>1</v>
      </c>
      <c r="R933" s="20">
        <v>0.77777777777777779</v>
      </c>
      <c r="S933" s="20" t="s">
        <v>675</v>
      </c>
      <c r="T933" s="56">
        <v>46.5</v>
      </c>
      <c r="U933" s="56">
        <v>210</v>
      </c>
      <c r="V933" s="56">
        <v>140</v>
      </c>
      <c r="W933" s="62">
        <f>SUM(V933/U933)*100-100</f>
        <v>-33.333333333333343</v>
      </c>
      <c r="X933" s="34">
        <f>IF(W933&lt;-66.66,1.96,-1)</f>
        <v>-1</v>
      </c>
      <c r="Y933" s="32">
        <f>SUM(Y932+X933)</f>
        <v>-26.23999999999991</v>
      </c>
      <c r="Z933" s="34">
        <f>IF(W933&lt;-49.99,0.98,-1)</f>
        <v>-1</v>
      </c>
      <c r="AA933" s="34">
        <f>SUM(AA932+Table2[[#This Row],[Dob P/L]])</f>
        <v>-56.840000000000217</v>
      </c>
      <c r="AB933" s="34">
        <f>IF(V933=1.01,(U933-1)*98%,-1)</f>
        <v>-1</v>
      </c>
      <c r="AC933" s="34">
        <f>SUM(AC932+Table2[[#This Row],[Win P/L]])</f>
        <v>-21.439199999999978</v>
      </c>
    </row>
    <row r="934" spans="1:29" x14ac:dyDescent="0.25">
      <c r="A934" s="18">
        <v>43755.638888888891</v>
      </c>
      <c r="B934" s="17" t="s">
        <v>1309</v>
      </c>
      <c r="C934" s="17" t="s">
        <v>1310</v>
      </c>
      <c r="D934" s="74">
        <v>11</v>
      </c>
      <c r="E934" s="74">
        <v>79</v>
      </c>
      <c r="F934" s="74">
        <v>0</v>
      </c>
      <c r="G934" s="74">
        <v>120</v>
      </c>
      <c r="H934" s="17" t="s">
        <v>1311</v>
      </c>
      <c r="I934" s="74" t="s">
        <v>127</v>
      </c>
      <c r="J934" s="74">
        <v>3</v>
      </c>
      <c r="K934" s="21">
        <v>0.66669999999999996</v>
      </c>
      <c r="L934" s="78">
        <v>2</v>
      </c>
      <c r="M934" s="78" t="s">
        <v>677</v>
      </c>
      <c r="N934" s="78" t="s">
        <v>219</v>
      </c>
      <c r="O934" s="78">
        <v>0</v>
      </c>
      <c r="P934" s="20">
        <v>1</v>
      </c>
      <c r="Q934" s="20">
        <v>1</v>
      </c>
      <c r="R934" s="20">
        <v>1</v>
      </c>
      <c r="S934" s="20" t="s">
        <v>663</v>
      </c>
      <c r="T934" s="56">
        <v>28.5</v>
      </c>
      <c r="U934" s="56">
        <v>7.6</v>
      </c>
      <c r="V934" s="56">
        <v>6.4</v>
      </c>
      <c r="W934" s="62">
        <f>SUM(V934/U934)*100-100</f>
        <v>-15.78947368421052</v>
      </c>
      <c r="X934" s="34">
        <f>IF(W934&lt;-66.66,1.96,-1)</f>
        <v>-1</v>
      </c>
      <c r="Y934" s="32">
        <f>SUM(Y933+X934)</f>
        <v>-27.23999999999991</v>
      </c>
      <c r="Z934" s="34">
        <f>IF(W934&lt;-49.99,0.98,-1)</f>
        <v>-1</v>
      </c>
      <c r="AA934" s="34">
        <f>SUM(AA933+Table2[[#This Row],[Dob P/L]])</f>
        <v>-57.840000000000217</v>
      </c>
      <c r="AB934" s="34">
        <f>IF(V934=1.01,(U934-1)*98%,-1)</f>
        <v>-1</v>
      </c>
      <c r="AC934" s="34">
        <f>SUM(AC933+Table2[[#This Row],[Win P/L]])</f>
        <v>-22.439199999999978</v>
      </c>
    </row>
    <row r="935" spans="1:29" x14ac:dyDescent="0.25">
      <c r="A935" s="18">
        <v>43755.638888888891</v>
      </c>
      <c r="B935" s="17" t="s">
        <v>1309</v>
      </c>
      <c r="C935" s="17" t="s">
        <v>1315</v>
      </c>
      <c r="D935" s="74">
        <v>7</v>
      </c>
      <c r="E935" s="74">
        <v>527</v>
      </c>
      <c r="F935" s="74">
        <v>0</v>
      </c>
      <c r="G935" s="74">
        <v>129</v>
      </c>
      <c r="H935" s="17" t="s">
        <v>1223</v>
      </c>
      <c r="I935" s="74" t="s">
        <v>129</v>
      </c>
      <c r="J935" s="74">
        <v>5</v>
      </c>
      <c r="K935" s="21">
        <v>0.6</v>
      </c>
      <c r="L935" s="78">
        <v>1</v>
      </c>
      <c r="M935" s="78" t="s">
        <v>665</v>
      </c>
      <c r="N935" s="78" t="s">
        <v>128</v>
      </c>
      <c r="O935" s="78">
        <v>9.5</v>
      </c>
      <c r="P935" s="20">
        <v>0.8</v>
      </c>
      <c r="Q935" s="20">
        <v>0.8</v>
      </c>
      <c r="R935" s="20">
        <v>0.8</v>
      </c>
      <c r="S935" s="20" t="s">
        <v>724</v>
      </c>
      <c r="T935" s="56">
        <v>28</v>
      </c>
      <c r="U935" s="56">
        <v>8.8000000000000007</v>
      </c>
      <c r="V935" s="56">
        <v>2.5</v>
      </c>
      <c r="W935" s="62">
        <f>SUM(V935/U935)*100-100</f>
        <v>-71.590909090909093</v>
      </c>
      <c r="X935" s="34">
        <f>IF(W935&lt;-66.66,1.96,-1)</f>
        <v>1.96</v>
      </c>
      <c r="Y935" s="32">
        <f>SUM(Y934+X935)</f>
        <v>-25.279999999999909</v>
      </c>
      <c r="Z935" s="34">
        <f>IF(W935&lt;-49.99,0.98,-1)</f>
        <v>0.98</v>
      </c>
      <c r="AA935" s="34">
        <f>SUM(AA934+Table2[[#This Row],[Dob P/L]])</f>
        <v>-56.86000000000022</v>
      </c>
      <c r="AB935" s="34">
        <f>IF(V935=1.01,(U935-1)*98%,-1)</f>
        <v>-1</v>
      </c>
      <c r="AC935" s="34">
        <f>SUM(AC934+Table2[[#This Row],[Win P/L]])</f>
        <v>-23.439199999999978</v>
      </c>
    </row>
    <row r="936" spans="1:29" x14ac:dyDescent="0.25">
      <c r="A936" s="18">
        <v>43755.638888888891</v>
      </c>
      <c r="B936" s="17" t="s">
        <v>1309</v>
      </c>
      <c r="C936" s="17" t="s">
        <v>646</v>
      </c>
      <c r="D936" s="74">
        <v>34</v>
      </c>
      <c r="E936" s="74">
        <v>19</v>
      </c>
      <c r="F936" s="74">
        <v>0</v>
      </c>
      <c r="G936" s="74">
        <v>107</v>
      </c>
      <c r="H936" s="17" t="s">
        <v>109</v>
      </c>
      <c r="I936" s="74" t="s">
        <v>219</v>
      </c>
      <c r="J936" s="74">
        <v>12</v>
      </c>
      <c r="K936" s="21">
        <v>0</v>
      </c>
      <c r="L936" s="78">
        <v>1</v>
      </c>
      <c r="M936" s="78" t="s">
        <v>421</v>
      </c>
      <c r="N936" s="78" t="s">
        <v>131</v>
      </c>
      <c r="O936" s="78">
        <v>38</v>
      </c>
      <c r="P936" s="20">
        <v>0.75</v>
      </c>
      <c r="Q936" s="20">
        <v>0.91669999999999996</v>
      </c>
      <c r="R936" s="20">
        <v>0.75</v>
      </c>
      <c r="S936" s="20" t="s">
        <v>740</v>
      </c>
      <c r="T936" s="56">
        <v>55.5</v>
      </c>
      <c r="U936" s="56">
        <v>29</v>
      </c>
      <c r="V936" s="56">
        <v>26</v>
      </c>
      <c r="W936" s="62">
        <f>SUM(V936/U936)*100-100</f>
        <v>-10.34482758620689</v>
      </c>
      <c r="X936" s="34">
        <f>IF(W936&lt;-66.66,1.96,-1)</f>
        <v>-1</v>
      </c>
      <c r="Y936" s="32">
        <f>SUM(Y935+X936)</f>
        <v>-26.279999999999909</v>
      </c>
      <c r="Z936" s="34">
        <f>IF(W936&lt;-49.99,0.98,-1)</f>
        <v>-1</v>
      </c>
      <c r="AA936" s="34">
        <f>SUM(AA935+Table2[[#This Row],[Dob P/L]])</f>
        <v>-57.86000000000022</v>
      </c>
      <c r="AB936" s="34">
        <f>IF(V936=1.01,(U936-1)*98%,-1)</f>
        <v>-1</v>
      </c>
      <c r="AC936" s="34">
        <f>SUM(AC935+Table2[[#This Row],[Win P/L]])</f>
        <v>-24.439199999999978</v>
      </c>
    </row>
    <row r="937" spans="1:29" x14ac:dyDescent="0.25">
      <c r="A937" s="18">
        <v>43755.642361111109</v>
      </c>
      <c r="B937" s="17" t="s">
        <v>21</v>
      </c>
      <c r="C937" s="17" t="s">
        <v>1318</v>
      </c>
      <c r="D937" s="74">
        <v>5.5</v>
      </c>
      <c r="E937" s="74">
        <v>22</v>
      </c>
      <c r="F937" s="74">
        <v>0</v>
      </c>
      <c r="G937" s="74">
        <v>105</v>
      </c>
      <c r="H937" s="17" t="s">
        <v>1024</v>
      </c>
      <c r="I937" s="74" t="s">
        <v>128</v>
      </c>
      <c r="J937" s="74">
        <v>12</v>
      </c>
      <c r="K937" s="21">
        <v>8.3299999999999999E-2</v>
      </c>
      <c r="L937" s="78">
        <v>2</v>
      </c>
      <c r="M937" s="78" t="s">
        <v>424</v>
      </c>
      <c r="N937" s="78" t="s">
        <v>219</v>
      </c>
      <c r="O937" s="78">
        <v>0</v>
      </c>
      <c r="P937" s="20">
        <v>0.75</v>
      </c>
      <c r="Q937" s="20">
        <v>0.83330000000000004</v>
      </c>
      <c r="R937" s="20">
        <v>0.75</v>
      </c>
      <c r="S937" s="20" t="s">
        <v>740</v>
      </c>
      <c r="T937" s="56">
        <v>55.5</v>
      </c>
      <c r="U937" s="56">
        <v>7</v>
      </c>
      <c r="V937" s="56">
        <v>1.01</v>
      </c>
      <c r="W937" s="62">
        <f>SUM(V937/U937)*100-100</f>
        <v>-85.571428571428569</v>
      </c>
      <c r="X937" s="34">
        <f>IF(W937&lt;-66.66,1.96,-1)</f>
        <v>1.96</v>
      </c>
      <c r="Y937" s="32">
        <f>SUM(Y936+X937)</f>
        <v>-24.319999999999908</v>
      </c>
      <c r="Z937" s="34">
        <f>IF(W937&lt;-49.99,0.98,-1)</f>
        <v>0.98</v>
      </c>
      <c r="AA937" s="34">
        <f>SUM(AA936+Table2[[#This Row],[Dob P/L]])</f>
        <v>-56.880000000000223</v>
      </c>
      <c r="AB937" s="34">
        <f>IF(V937=1.01,(U937-1)*98%,-1)</f>
        <v>5.88</v>
      </c>
      <c r="AC937" s="34">
        <f>SUM(AC936+Table2[[#This Row],[Win P/L]])</f>
        <v>-18.559199999999979</v>
      </c>
    </row>
    <row r="938" spans="1:29" x14ac:dyDescent="0.25">
      <c r="A938" s="18">
        <v>43755.684027777781</v>
      </c>
      <c r="B938" s="17" t="s">
        <v>1309</v>
      </c>
      <c r="C938" s="17" t="s">
        <v>1316</v>
      </c>
      <c r="D938" s="74">
        <v>11</v>
      </c>
      <c r="E938" s="74">
        <v>14</v>
      </c>
      <c r="F938" s="74">
        <v>0</v>
      </c>
      <c r="G938" s="74">
        <v>111</v>
      </c>
      <c r="H938" s="17" t="s">
        <v>990</v>
      </c>
      <c r="I938" s="74" t="s">
        <v>128</v>
      </c>
      <c r="J938" s="74">
        <v>5</v>
      </c>
      <c r="K938" s="21">
        <v>0.2</v>
      </c>
      <c r="L938" s="78">
        <v>2</v>
      </c>
      <c r="M938" s="78" t="s">
        <v>677</v>
      </c>
      <c r="N938" s="78" t="s">
        <v>128</v>
      </c>
      <c r="O938" s="78">
        <v>9.5</v>
      </c>
      <c r="P938" s="20">
        <v>0.8</v>
      </c>
      <c r="Q938" s="20">
        <v>0.8</v>
      </c>
      <c r="R938" s="20">
        <v>0.8</v>
      </c>
      <c r="S938" s="20" t="s">
        <v>724</v>
      </c>
      <c r="T938" s="56">
        <v>28</v>
      </c>
      <c r="U938" s="56">
        <v>27</v>
      </c>
      <c r="V938" s="56">
        <v>18</v>
      </c>
      <c r="W938" s="62">
        <f>SUM(V938/U938)*100-100</f>
        <v>-33.333333333333343</v>
      </c>
      <c r="X938" s="34">
        <f>IF(W938&lt;-66.66,1.96,-1)</f>
        <v>-1</v>
      </c>
      <c r="Y938" s="32">
        <f>SUM(Y937+X938)</f>
        <v>-25.319999999999908</v>
      </c>
      <c r="Z938" s="34">
        <f>IF(W938&lt;-49.99,0.98,-1)</f>
        <v>-1</v>
      </c>
      <c r="AA938" s="34">
        <f>SUM(AA937+Table2[[#This Row],[Dob P/L]])</f>
        <v>-57.880000000000223</v>
      </c>
      <c r="AB938" s="34">
        <f>IF(V938=1.01,(U938-1)*98%,-1)</f>
        <v>-1</v>
      </c>
      <c r="AC938" s="34">
        <f>SUM(AC937+Table2[[#This Row],[Win P/L]])</f>
        <v>-19.559199999999979</v>
      </c>
    </row>
    <row r="939" spans="1:29" x14ac:dyDescent="0.25">
      <c r="A939" s="18">
        <v>43755.684027777781</v>
      </c>
      <c r="B939" s="17" t="s">
        <v>1309</v>
      </c>
      <c r="C939" s="17" t="s">
        <v>1324</v>
      </c>
      <c r="D939" s="74">
        <v>6</v>
      </c>
      <c r="E939" s="74">
        <v>191</v>
      </c>
      <c r="F939" s="74">
        <v>0</v>
      </c>
      <c r="G939" s="74">
        <v>104</v>
      </c>
      <c r="H939" s="17" t="s">
        <v>306</v>
      </c>
      <c r="I939" s="74" t="s">
        <v>219</v>
      </c>
      <c r="J939" s="74">
        <v>10</v>
      </c>
      <c r="K939" s="21">
        <v>0</v>
      </c>
      <c r="L939" s="78">
        <v>3</v>
      </c>
      <c r="M939" s="78" t="s">
        <v>310</v>
      </c>
      <c r="N939" s="78" t="s">
        <v>128</v>
      </c>
      <c r="O939" s="78">
        <v>9.5</v>
      </c>
      <c r="P939" s="20">
        <v>0.7</v>
      </c>
      <c r="Q939" s="20">
        <v>0.8</v>
      </c>
      <c r="R939" s="20">
        <v>0.7</v>
      </c>
      <c r="S939" s="20" t="s">
        <v>696</v>
      </c>
      <c r="T939" s="56">
        <v>36.5</v>
      </c>
      <c r="U939" s="56">
        <v>6.84</v>
      </c>
      <c r="V939" s="56">
        <v>3.35</v>
      </c>
      <c r="W939" s="62">
        <f>SUM(V939/U939)*100-100</f>
        <v>-51.023391812865491</v>
      </c>
      <c r="X939" s="34">
        <f>IF(W939&lt;-66.66,1.96,-1)</f>
        <v>-1</v>
      </c>
      <c r="Y939" s="32">
        <f>SUM(Y938+X939)</f>
        <v>-26.319999999999908</v>
      </c>
      <c r="Z939" s="34">
        <f>IF(W939&lt;-49.99,0.98,-1)</f>
        <v>0.98</v>
      </c>
      <c r="AA939" s="34">
        <f>SUM(AA938+Table2[[#This Row],[Dob P/L]])</f>
        <v>-56.900000000000226</v>
      </c>
      <c r="AB939" s="34">
        <f>IF(V939=1.01,(U939-1)*98%,-1)</f>
        <v>-1</v>
      </c>
      <c r="AC939" s="34">
        <f>SUM(AC938+Table2[[#This Row],[Win P/L]])</f>
        <v>-20.559199999999979</v>
      </c>
    </row>
    <row r="940" spans="1:29" x14ac:dyDescent="0.25">
      <c r="A940" s="18">
        <v>43755.78125</v>
      </c>
      <c r="B940" s="17" t="s">
        <v>198</v>
      </c>
      <c r="C940" s="17" t="s">
        <v>645</v>
      </c>
      <c r="D940" s="74">
        <v>15</v>
      </c>
      <c r="E940" s="74">
        <v>10</v>
      </c>
      <c r="F940" s="74">
        <v>8</v>
      </c>
      <c r="G940" s="74">
        <v>64</v>
      </c>
      <c r="H940" s="17" t="s">
        <v>75</v>
      </c>
      <c r="I940" s="74" t="s">
        <v>130</v>
      </c>
      <c r="J940" s="74">
        <v>31</v>
      </c>
      <c r="K940" s="21">
        <v>0.2</v>
      </c>
      <c r="L940" s="78">
        <v>2</v>
      </c>
      <c r="M940" s="78" t="s">
        <v>689</v>
      </c>
      <c r="N940" s="78" t="s">
        <v>127</v>
      </c>
      <c r="O940" s="78">
        <v>-11.5</v>
      </c>
      <c r="P940" s="20">
        <v>0.73329999999999995</v>
      </c>
      <c r="Q940" s="20">
        <v>0.76670000000000005</v>
      </c>
      <c r="R940" s="20">
        <v>0.73333333333333328</v>
      </c>
      <c r="S940" s="20" t="s">
        <v>748</v>
      </c>
      <c r="T940" s="56">
        <v>129</v>
      </c>
      <c r="U940" s="56">
        <v>14.3</v>
      </c>
      <c r="V940" s="56">
        <v>6.2</v>
      </c>
      <c r="W940" s="62">
        <f>SUM(V940/U940)*100-100</f>
        <v>-56.643356643356647</v>
      </c>
      <c r="X940" s="34">
        <f>IF(W940&lt;-66.66,1.96,-1)</f>
        <v>-1</v>
      </c>
      <c r="Y940" s="32">
        <f>SUM(Y939+X940)</f>
        <v>-27.319999999999908</v>
      </c>
      <c r="Z940" s="34">
        <f>IF(W940&lt;-49.99,0.98,-1)</f>
        <v>0.98</v>
      </c>
      <c r="AA940" s="34">
        <f>SUM(AA939+Table2[[#This Row],[Dob P/L]])</f>
        <v>-55.920000000000229</v>
      </c>
      <c r="AB940" s="34">
        <f>IF(V940=1.01,(U940-1)*98%,-1)</f>
        <v>-1</v>
      </c>
      <c r="AC940" s="34">
        <f>SUM(AC939+Table2[[#This Row],[Win P/L]])</f>
        <v>-21.559199999999979</v>
      </c>
    </row>
    <row r="941" spans="1:29" x14ac:dyDescent="0.25">
      <c r="A941" s="18">
        <v>43755.802083333336</v>
      </c>
      <c r="B941" s="17" t="s">
        <v>198</v>
      </c>
      <c r="C941" s="17" t="s">
        <v>1312</v>
      </c>
      <c r="D941" s="74">
        <v>9</v>
      </c>
      <c r="E941" s="74">
        <v>33</v>
      </c>
      <c r="F941" s="74">
        <v>4</v>
      </c>
      <c r="G941" s="74">
        <v>75</v>
      </c>
      <c r="H941" s="17" t="s">
        <v>78</v>
      </c>
      <c r="I941" s="74" t="s">
        <v>219</v>
      </c>
      <c r="J941" s="74">
        <v>3</v>
      </c>
      <c r="K941" s="21">
        <v>0</v>
      </c>
      <c r="L941" s="78">
        <v>2</v>
      </c>
      <c r="M941" s="78" t="s">
        <v>709</v>
      </c>
      <c r="N941" s="78" t="s">
        <v>127</v>
      </c>
      <c r="O941" s="78">
        <v>19</v>
      </c>
      <c r="P941" s="20">
        <v>1</v>
      </c>
      <c r="Q941" s="20">
        <v>1</v>
      </c>
      <c r="R941" s="20">
        <v>1</v>
      </c>
      <c r="S941" s="20" t="s">
        <v>663</v>
      </c>
      <c r="T941" s="56">
        <v>28.5</v>
      </c>
      <c r="U941" s="56">
        <v>4.8600000000000003</v>
      </c>
      <c r="V941" s="56">
        <v>4.5</v>
      </c>
      <c r="W941" s="62">
        <f>SUM(V941/U941)*100-100</f>
        <v>-7.407407407407419</v>
      </c>
      <c r="X941" s="34">
        <f>IF(W941&lt;-66.66,1.96,-1)</f>
        <v>-1</v>
      </c>
      <c r="Y941" s="32">
        <f>SUM(Y940+X941)</f>
        <v>-28.319999999999908</v>
      </c>
      <c r="Z941" s="34">
        <f>IF(W941&lt;-49.99,0.98,-1)</f>
        <v>-1</v>
      </c>
      <c r="AA941" s="34">
        <f>SUM(AA940+Table2[[#This Row],[Dob P/L]])</f>
        <v>-56.920000000000229</v>
      </c>
      <c r="AB941" s="34">
        <f>IF(V941=1.01,(U941-1)*98%,-1)</f>
        <v>-1</v>
      </c>
      <c r="AC941" s="34">
        <f>SUM(AC940+Table2[[#This Row],[Win P/L]])</f>
        <v>-22.559199999999979</v>
      </c>
    </row>
    <row r="942" spans="1:29" x14ac:dyDescent="0.25">
      <c r="A942" s="18">
        <v>43755.822916666664</v>
      </c>
      <c r="B942" s="17" t="s">
        <v>198</v>
      </c>
      <c r="C942" s="17" t="s">
        <v>1325</v>
      </c>
      <c r="D942" s="74">
        <v>11</v>
      </c>
      <c r="E942" s="74">
        <v>16</v>
      </c>
      <c r="F942" s="74">
        <v>4</v>
      </c>
      <c r="G942" s="74">
        <v>69</v>
      </c>
      <c r="H942" s="17" t="s">
        <v>103</v>
      </c>
      <c r="I942" s="74" t="s">
        <v>128</v>
      </c>
      <c r="J942" s="74">
        <v>10</v>
      </c>
      <c r="K942" s="21">
        <v>0.1</v>
      </c>
      <c r="L942" s="78">
        <v>3</v>
      </c>
      <c r="M942" s="78" t="s">
        <v>694</v>
      </c>
      <c r="N942" s="78" t="s">
        <v>128</v>
      </c>
      <c r="O942" s="78">
        <v>9.5</v>
      </c>
      <c r="P942" s="20">
        <v>0.7</v>
      </c>
      <c r="Q942" s="20">
        <v>0.8</v>
      </c>
      <c r="R942" s="20">
        <v>0.7</v>
      </c>
      <c r="S942" s="20" t="s">
        <v>696</v>
      </c>
      <c r="T942" s="56">
        <v>36.5</v>
      </c>
      <c r="U942" s="56">
        <v>11</v>
      </c>
      <c r="V942" s="56">
        <v>1.72</v>
      </c>
      <c r="W942" s="62">
        <f>SUM(V942/U942)*100-100</f>
        <v>-84.36363636363636</v>
      </c>
      <c r="X942" s="34">
        <f>IF(W942&lt;-66.66,1.96,-1)</f>
        <v>1.96</v>
      </c>
      <c r="Y942" s="32">
        <f>SUM(Y941+X942)</f>
        <v>-26.359999999999907</v>
      </c>
      <c r="Z942" s="34">
        <f>IF(W942&lt;-49.99,0.98,-1)</f>
        <v>0.98</v>
      </c>
      <c r="AA942" s="34">
        <f>SUM(AA941+Table2[[#This Row],[Dob P/L]])</f>
        <v>-55.940000000000232</v>
      </c>
      <c r="AB942" s="34">
        <f>IF(V942=1.01,(U942-1)*98%,-1)</f>
        <v>-1</v>
      </c>
      <c r="AC942" s="34">
        <f>SUM(AC941+Table2[[#This Row],[Win P/L]])</f>
        <v>-23.559199999999979</v>
      </c>
    </row>
    <row r="943" spans="1:29" x14ac:dyDescent="0.25">
      <c r="A943" s="18">
        <v>43756.635416666664</v>
      </c>
      <c r="B943" s="17" t="s">
        <v>89</v>
      </c>
      <c r="C943" s="17" t="s">
        <v>1327</v>
      </c>
      <c r="D943" s="74">
        <v>9</v>
      </c>
      <c r="E943" s="74">
        <v>223</v>
      </c>
      <c r="F943" s="74">
        <v>0</v>
      </c>
      <c r="G943" s="74">
        <v>122</v>
      </c>
      <c r="H943" s="17" t="s">
        <v>60</v>
      </c>
      <c r="I943" s="74" t="s">
        <v>128</v>
      </c>
      <c r="J943" s="74">
        <v>8</v>
      </c>
      <c r="K943" s="21">
        <v>0.125</v>
      </c>
      <c r="L943" s="78">
        <v>3</v>
      </c>
      <c r="M943" s="78" t="s">
        <v>965</v>
      </c>
      <c r="N943" s="78" t="s">
        <v>129</v>
      </c>
      <c r="O943" s="78">
        <v>-2</v>
      </c>
      <c r="P943" s="20">
        <v>0.875</v>
      </c>
      <c r="Q943" s="20">
        <v>1</v>
      </c>
      <c r="R943" s="20">
        <v>0.875</v>
      </c>
      <c r="S943" s="20" t="s">
        <v>806</v>
      </c>
      <c r="T943" s="56">
        <v>56.5</v>
      </c>
      <c r="U943" s="56">
        <v>15</v>
      </c>
      <c r="V943" s="56">
        <v>11.5</v>
      </c>
      <c r="W943" s="62">
        <f>SUM(V943/U943)*100-100</f>
        <v>-23.333333333333329</v>
      </c>
      <c r="X943" s="34">
        <f>IF(W943&lt;-66.66,1.96,-1)</f>
        <v>-1</v>
      </c>
      <c r="Y943" s="32">
        <f>SUM(Y942+X943)</f>
        <v>-27.359999999999907</v>
      </c>
      <c r="Z943" s="34">
        <f>IF(W943&lt;-49.99,0.98,-1)</f>
        <v>-1</v>
      </c>
      <c r="AA943" s="34">
        <f>SUM(AA942+Table2[[#This Row],[Dob P/L]])</f>
        <v>-56.940000000000232</v>
      </c>
      <c r="AB943" s="34">
        <f>IF(V943=1.01,(U943-1)*98%,-1)</f>
        <v>-1</v>
      </c>
      <c r="AC943" s="34">
        <f>SUM(AC942+Table2[[#This Row],[Win P/L]])</f>
        <v>-24.559199999999979</v>
      </c>
    </row>
    <row r="944" spans="1:29" x14ac:dyDescent="0.25">
      <c r="A944" s="18">
        <v>43756.635416666664</v>
      </c>
      <c r="B944" s="17" t="s">
        <v>89</v>
      </c>
      <c r="C944" s="17" t="s">
        <v>1331</v>
      </c>
      <c r="D944" s="74">
        <v>17</v>
      </c>
      <c r="E944" s="74">
        <v>218</v>
      </c>
      <c r="F944" s="74">
        <v>0</v>
      </c>
      <c r="G944" s="74">
        <v>118</v>
      </c>
      <c r="H944" s="17"/>
      <c r="I944" s="74" t="s">
        <v>127</v>
      </c>
      <c r="J944" s="74">
        <v>8</v>
      </c>
      <c r="K944" s="21">
        <v>0.25</v>
      </c>
      <c r="L944" s="78">
        <v>2</v>
      </c>
      <c r="M944" s="78" t="s">
        <v>1036</v>
      </c>
      <c r="N944" s="78" t="s">
        <v>127</v>
      </c>
      <c r="O944" s="78">
        <v>-11.5</v>
      </c>
      <c r="P944" s="20">
        <v>0.75</v>
      </c>
      <c r="Q944" s="20">
        <v>0.875</v>
      </c>
      <c r="R944" s="20">
        <v>0.75</v>
      </c>
      <c r="S944" s="20" t="s">
        <v>740</v>
      </c>
      <c r="T944" s="56">
        <v>37</v>
      </c>
      <c r="U944" s="56">
        <v>28</v>
      </c>
      <c r="V944" s="56">
        <v>14.5</v>
      </c>
      <c r="W944" s="62">
        <f>SUM(V944/U944)*100-100</f>
        <v>-48.214285714285708</v>
      </c>
      <c r="X944" s="34">
        <f>IF(W944&lt;-66.66,1.96,-1)</f>
        <v>-1</v>
      </c>
      <c r="Y944" s="32">
        <f>SUM(Y943+X944)</f>
        <v>-28.359999999999907</v>
      </c>
      <c r="Z944" s="34">
        <f>IF(W944&lt;-49.99,0.98,-1)</f>
        <v>-1</v>
      </c>
      <c r="AA944" s="34">
        <f>SUM(AA943+Table2[[#This Row],[Dob P/L]])</f>
        <v>-57.940000000000232</v>
      </c>
      <c r="AB944" s="34">
        <f>IF(V944=1.01,(U944-1)*98%,-1)</f>
        <v>-1</v>
      </c>
      <c r="AC944" s="34">
        <f>SUM(AC943+Table2[[#This Row],[Win P/L]])</f>
        <v>-25.559199999999979</v>
      </c>
    </row>
    <row r="945" spans="1:29" x14ac:dyDescent="0.25">
      <c r="A945" s="18">
        <v>43756.635416666664</v>
      </c>
      <c r="B945" s="17" t="s">
        <v>89</v>
      </c>
      <c r="C945" s="17" t="s">
        <v>1332</v>
      </c>
      <c r="D945" s="74">
        <v>4</v>
      </c>
      <c r="E945" s="74">
        <v>77</v>
      </c>
      <c r="F945" s="74">
        <v>0</v>
      </c>
      <c r="G945" s="74">
        <v>133</v>
      </c>
      <c r="H945" s="17" t="s">
        <v>1333</v>
      </c>
      <c r="I945" s="74" t="s">
        <v>127</v>
      </c>
      <c r="J945" s="74">
        <v>10</v>
      </c>
      <c r="K945" s="21">
        <v>0.2</v>
      </c>
      <c r="L945" s="78">
        <v>4</v>
      </c>
      <c r="M945" s="78" t="s">
        <v>665</v>
      </c>
      <c r="N945" s="78" t="s">
        <v>128</v>
      </c>
      <c r="O945" s="78">
        <v>-21</v>
      </c>
      <c r="P945" s="20">
        <v>0.7</v>
      </c>
      <c r="Q945" s="20">
        <v>0.8</v>
      </c>
      <c r="R945" s="20">
        <v>0.7</v>
      </c>
      <c r="S945" s="20" t="s">
        <v>696</v>
      </c>
      <c r="T945" s="56">
        <v>36.5</v>
      </c>
      <c r="U945" s="56">
        <v>4.38</v>
      </c>
      <c r="V945" s="56">
        <v>1.01</v>
      </c>
      <c r="W945" s="62">
        <f>SUM(V945/U945)*100-100</f>
        <v>-76.94063926940639</v>
      </c>
      <c r="X945" s="34">
        <f>IF(W945&lt;-66.66,1.96,-1)</f>
        <v>1.96</v>
      </c>
      <c r="Y945" s="32">
        <f>SUM(Y944+X945)</f>
        <v>-26.399999999999906</v>
      </c>
      <c r="Z945" s="34">
        <f>IF(W945&lt;-49.99,0.98,-1)</f>
        <v>0.98</v>
      </c>
      <c r="AA945" s="34">
        <f>SUM(AA944+Table2[[#This Row],[Dob P/L]])</f>
        <v>-56.960000000000235</v>
      </c>
      <c r="AB945" s="34">
        <f>IF(V945=1.01,(U945-1)*98%,-1)</f>
        <v>3.3123999999999998</v>
      </c>
      <c r="AC945" s="34">
        <f>SUM(AC944+Table2[[#This Row],[Win P/L]])</f>
        <v>-22.246799999999979</v>
      </c>
    </row>
    <row r="946" spans="1:29" x14ac:dyDescent="0.25">
      <c r="A946" s="18">
        <v>43756.725694444445</v>
      </c>
      <c r="B946" s="17" t="s">
        <v>198</v>
      </c>
      <c r="C946" s="17" t="s">
        <v>252</v>
      </c>
      <c r="D946" s="74">
        <v>8</v>
      </c>
      <c r="E946" s="74">
        <v>17</v>
      </c>
      <c r="F946" s="74">
        <v>7</v>
      </c>
      <c r="G946" s="74">
        <v>72</v>
      </c>
      <c r="H946" s="17" t="s">
        <v>103</v>
      </c>
      <c r="I946" s="74" t="s">
        <v>128</v>
      </c>
      <c r="J946" s="74">
        <v>9</v>
      </c>
      <c r="K946" s="21">
        <v>0.1111</v>
      </c>
      <c r="L946" s="78">
        <v>2</v>
      </c>
      <c r="M946" s="78" t="s">
        <v>460</v>
      </c>
      <c r="N946" s="78" t="s">
        <v>123</v>
      </c>
      <c r="O946" s="78">
        <v>47.5</v>
      </c>
      <c r="P946" s="20">
        <v>0.88890000000000002</v>
      </c>
      <c r="Q946" s="20">
        <v>0.88890000000000002</v>
      </c>
      <c r="R946" s="20">
        <v>0.88888888888888884</v>
      </c>
      <c r="S946" s="20" t="s">
        <v>669</v>
      </c>
      <c r="T946" s="56">
        <v>66</v>
      </c>
      <c r="U946" s="56">
        <v>9.0500000000000007</v>
      </c>
      <c r="V946" s="56">
        <v>9.4</v>
      </c>
      <c r="W946" s="62">
        <f>SUM(V946/U946)*100-100</f>
        <v>3.8674033149171265</v>
      </c>
      <c r="X946" s="34">
        <f>IF(W946&lt;-66.66,1.96,-1)</f>
        <v>-1</v>
      </c>
      <c r="Y946" s="32">
        <f>SUM(Y945+X946)</f>
        <v>-27.399999999999906</v>
      </c>
      <c r="Z946" s="34">
        <f>IF(W946&lt;-49.99,0.98,-1)</f>
        <v>-1</v>
      </c>
      <c r="AA946" s="34">
        <f>SUM(AA945+Table2[[#This Row],[Dob P/L]])</f>
        <v>-57.960000000000235</v>
      </c>
      <c r="AB946" s="34">
        <f>IF(V946=1.01,(U946-1)*98%,-1)</f>
        <v>-1</v>
      </c>
      <c r="AC946" s="34">
        <f>SUM(AC945+Table2[[#This Row],[Win P/L]])</f>
        <v>-23.246799999999979</v>
      </c>
    </row>
    <row r="947" spans="1:29" x14ac:dyDescent="0.25">
      <c r="A947" s="18">
        <v>43756.725694444445</v>
      </c>
      <c r="B947" s="17" t="s">
        <v>198</v>
      </c>
      <c r="C947" s="17" t="s">
        <v>1328</v>
      </c>
      <c r="D947" s="74">
        <v>17</v>
      </c>
      <c r="E947" s="74">
        <v>18</v>
      </c>
      <c r="F947" s="74">
        <v>6</v>
      </c>
      <c r="G947" s="74">
        <v>71</v>
      </c>
      <c r="H947" s="17" t="s">
        <v>77</v>
      </c>
      <c r="I947" s="74" t="s">
        <v>219</v>
      </c>
      <c r="J947" s="74">
        <v>5</v>
      </c>
      <c r="K947" s="21">
        <v>0</v>
      </c>
      <c r="L947" s="78">
        <v>2</v>
      </c>
      <c r="M947" s="78" t="s">
        <v>1021</v>
      </c>
      <c r="N947" s="78" t="s">
        <v>128</v>
      </c>
      <c r="O947" s="78">
        <v>9.5</v>
      </c>
      <c r="P947" s="20">
        <v>0.8</v>
      </c>
      <c r="Q947" s="20">
        <v>0.8</v>
      </c>
      <c r="R947" s="20">
        <v>0.8</v>
      </c>
      <c r="S947" s="20" t="s">
        <v>724</v>
      </c>
      <c r="T947" s="56">
        <v>28</v>
      </c>
      <c r="U947" s="56">
        <v>21.89</v>
      </c>
      <c r="V947" s="56">
        <v>1.01</v>
      </c>
      <c r="W947" s="62">
        <f>SUM(V947/U947)*100-100</f>
        <v>-95.386021014161713</v>
      </c>
      <c r="X947" s="34">
        <f>IF(W947&lt;-66.66,1.96,-1)</f>
        <v>1.96</v>
      </c>
      <c r="Y947" s="32">
        <f>SUM(Y946+X947)</f>
        <v>-25.439999999999905</v>
      </c>
      <c r="Z947" s="34">
        <f>IF(W947&lt;-49.99,0.98,-1)</f>
        <v>0.98</v>
      </c>
      <c r="AA947" s="34">
        <f>SUM(AA946+Table2[[#This Row],[Dob P/L]])</f>
        <v>-56.980000000000238</v>
      </c>
      <c r="AB947" s="34">
        <f>IF(V947=1.01,(U947-1)*98%,-1)</f>
        <v>20.472200000000001</v>
      </c>
      <c r="AC947" s="34">
        <f>SUM(AC946+Table2[[#This Row],[Win P/L]])</f>
        <v>-2.7745999999999782</v>
      </c>
    </row>
    <row r="948" spans="1:29" x14ac:dyDescent="0.25">
      <c r="A948" s="18">
        <v>43756.725694444445</v>
      </c>
      <c r="B948" s="17" t="s">
        <v>198</v>
      </c>
      <c r="C948" s="17" t="s">
        <v>1329</v>
      </c>
      <c r="D948" s="74">
        <v>5</v>
      </c>
      <c r="E948" s="74">
        <v>15</v>
      </c>
      <c r="F948" s="74">
        <v>1</v>
      </c>
      <c r="G948" s="74">
        <v>55</v>
      </c>
      <c r="H948" s="17" t="s">
        <v>23</v>
      </c>
      <c r="I948" s="74" t="s">
        <v>128</v>
      </c>
      <c r="J948" s="74">
        <v>5</v>
      </c>
      <c r="K948" s="21">
        <v>0.2</v>
      </c>
      <c r="L948" s="78">
        <v>3</v>
      </c>
      <c r="M948" s="78" t="s">
        <v>638</v>
      </c>
      <c r="N948" s="78" t="s">
        <v>128</v>
      </c>
      <c r="O948" s="78">
        <v>-21</v>
      </c>
      <c r="P948" s="20">
        <v>0.8</v>
      </c>
      <c r="Q948" s="20">
        <v>0.8</v>
      </c>
      <c r="R948" s="20">
        <v>0.8</v>
      </c>
      <c r="S948" s="20" t="s">
        <v>724</v>
      </c>
      <c r="T948" s="56">
        <v>28</v>
      </c>
      <c r="U948" s="56">
        <v>16</v>
      </c>
      <c r="V948" s="56">
        <v>11</v>
      </c>
      <c r="W948" s="62">
        <f>SUM(V948/U948)*100-100</f>
        <v>-31.25</v>
      </c>
      <c r="X948" s="34">
        <f>IF(W948&lt;-66.66,1.96,-1)</f>
        <v>-1</v>
      </c>
      <c r="Y948" s="32">
        <f>SUM(Y947+X948)</f>
        <v>-26.439999999999905</v>
      </c>
      <c r="Z948" s="34">
        <f>IF(W948&lt;-49.99,0.98,-1)</f>
        <v>-1</v>
      </c>
      <c r="AA948" s="34">
        <f>SUM(AA947+Table2[[#This Row],[Dob P/L]])</f>
        <v>-57.980000000000238</v>
      </c>
      <c r="AB948" s="34">
        <f>IF(V948=1.01,(U948-1)*98%,-1)</f>
        <v>-1</v>
      </c>
      <c r="AC948" s="34">
        <f>SUM(AC947+Table2[[#This Row],[Win P/L]])</f>
        <v>-3.7745999999999782</v>
      </c>
    </row>
    <row r="949" spans="1:29" x14ac:dyDescent="0.25">
      <c r="A949" s="18">
        <v>43756.739583333336</v>
      </c>
      <c r="B949" s="17" t="s">
        <v>949</v>
      </c>
      <c r="C949" s="17" t="s">
        <v>1043</v>
      </c>
      <c r="D949" s="74">
        <v>13</v>
      </c>
      <c r="E949" s="74">
        <v>21</v>
      </c>
      <c r="F949" s="74">
        <v>9</v>
      </c>
      <c r="G949" s="74">
        <v>82</v>
      </c>
      <c r="H949" s="17" t="s">
        <v>210</v>
      </c>
      <c r="I949" s="74" t="s">
        <v>128</v>
      </c>
      <c r="J949" s="74">
        <v>10</v>
      </c>
      <c r="K949" s="21">
        <v>0.1</v>
      </c>
      <c r="L949" s="78">
        <v>2</v>
      </c>
      <c r="M949" s="78" t="s">
        <v>965</v>
      </c>
      <c r="N949" s="78" t="s">
        <v>127</v>
      </c>
      <c r="O949" s="78">
        <v>19</v>
      </c>
      <c r="P949" s="20">
        <v>0.8</v>
      </c>
      <c r="Q949" s="20">
        <v>0.8</v>
      </c>
      <c r="R949" s="20">
        <v>0.8</v>
      </c>
      <c r="S949" s="20" t="s">
        <v>724</v>
      </c>
      <c r="T949" s="56">
        <v>56</v>
      </c>
      <c r="U949" s="56">
        <v>11</v>
      </c>
      <c r="V949" s="56">
        <v>6.6</v>
      </c>
      <c r="W949" s="62">
        <f>SUM(V949/U949)*100-100</f>
        <v>-40</v>
      </c>
      <c r="X949" s="34">
        <f>IF(W949&lt;-66.66,1.96,-1)</f>
        <v>-1</v>
      </c>
      <c r="Y949" s="32">
        <f>SUM(Y948+X949)</f>
        <v>-27.439999999999905</v>
      </c>
      <c r="Z949" s="34">
        <f>IF(W949&lt;-49.99,0.98,-1)</f>
        <v>-1</v>
      </c>
      <c r="AA949" s="34">
        <f>SUM(AA948+Table2[[#This Row],[Dob P/L]])</f>
        <v>-58.980000000000238</v>
      </c>
      <c r="AB949" s="34">
        <f>IF(V949=1.01,(U949-1)*98%,-1)</f>
        <v>-1</v>
      </c>
      <c r="AC949" s="34">
        <f>SUM(AC948+Table2[[#This Row],[Win P/L]])</f>
        <v>-4.7745999999999782</v>
      </c>
    </row>
    <row r="950" spans="1:29" x14ac:dyDescent="0.25">
      <c r="A950" s="18">
        <v>43756.774305555555</v>
      </c>
      <c r="B950" s="17" t="s">
        <v>592</v>
      </c>
      <c r="C950" s="17" t="s">
        <v>1330</v>
      </c>
      <c r="D950" s="74">
        <v>11</v>
      </c>
      <c r="E950" s="74">
        <v>27</v>
      </c>
      <c r="F950" s="74">
        <v>8</v>
      </c>
      <c r="G950" s="74">
        <v>76</v>
      </c>
      <c r="H950" s="17" t="s">
        <v>152</v>
      </c>
      <c r="I950" s="74" t="s">
        <v>128</v>
      </c>
      <c r="J950" s="74">
        <v>5</v>
      </c>
      <c r="K950" s="21">
        <v>0.2</v>
      </c>
      <c r="L950" s="78">
        <v>2</v>
      </c>
      <c r="M950" s="78" t="s">
        <v>976</v>
      </c>
      <c r="N950" s="78" t="s">
        <v>128</v>
      </c>
      <c r="O950" s="78">
        <v>9.5</v>
      </c>
      <c r="P950" s="20">
        <v>0.8</v>
      </c>
      <c r="Q950" s="20">
        <v>1</v>
      </c>
      <c r="R950" s="20">
        <v>0.8</v>
      </c>
      <c r="S950" s="20" t="s">
        <v>724</v>
      </c>
      <c r="T950" s="56">
        <v>28</v>
      </c>
      <c r="U950" s="56">
        <v>14.89</v>
      </c>
      <c r="V950" s="56">
        <v>6</v>
      </c>
      <c r="W950" s="62">
        <f>SUM(V950/U950)*100-100</f>
        <v>-59.704499664204164</v>
      </c>
      <c r="X950" s="34">
        <f>IF(W950&lt;-66.66,1.96,-1)</f>
        <v>-1</v>
      </c>
      <c r="Y950" s="32">
        <f>SUM(Y949+X950)</f>
        <v>-28.439999999999905</v>
      </c>
      <c r="Z950" s="34">
        <f>IF(W950&lt;-49.99,0.98,-1)</f>
        <v>0.98</v>
      </c>
      <c r="AA950" s="34">
        <f>SUM(AA949+Table2[[#This Row],[Dob P/L]])</f>
        <v>-58.000000000000242</v>
      </c>
      <c r="AB950" s="34">
        <f>IF(V950=1.01,(U950-1)*98%,-1)</f>
        <v>-1</v>
      </c>
      <c r="AC950" s="34">
        <f>SUM(AC949+Table2[[#This Row],[Win P/L]])</f>
        <v>-5.7745999999999782</v>
      </c>
    </row>
    <row r="951" spans="1:29" x14ac:dyDescent="0.25">
      <c r="A951" s="18">
        <v>43756.788194444445</v>
      </c>
      <c r="B951" s="17" t="s">
        <v>198</v>
      </c>
      <c r="C951" s="17" t="s">
        <v>553</v>
      </c>
      <c r="D951" s="74">
        <v>4.5</v>
      </c>
      <c r="E951" s="74">
        <v>18</v>
      </c>
      <c r="F951" s="74">
        <v>2</v>
      </c>
      <c r="G951" s="74">
        <v>74</v>
      </c>
      <c r="H951" s="17" t="s">
        <v>319</v>
      </c>
      <c r="I951" s="74" t="s">
        <v>127</v>
      </c>
      <c r="J951" s="74">
        <v>5</v>
      </c>
      <c r="K951" s="21">
        <v>0.4</v>
      </c>
      <c r="L951" s="78">
        <v>2</v>
      </c>
      <c r="M951" s="78" t="s">
        <v>677</v>
      </c>
      <c r="N951" s="78" t="s">
        <v>128</v>
      </c>
      <c r="O951" s="78">
        <v>-21</v>
      </c>
      <c r="P951" s="20">
        <v>1</v>
      </c>
      <c r="Q951" s="20">
        <v>1</v>
      </c>
      <c r="R951" s="20">
        <v>1</v>
      </c>
      <c r="S951" s="20" t="s">
        <v>663</v>
      </c>
      <c r="T951" s="56">
        <v>47.5</v>
      </c>
      <c r="U951" s="56">
        <v>11.5</v>
      </c>
      <c r="V951" s="56">
        <v>8.6</v>
      </c>
      <c r="W951" s="62">
        <f>SUM(V951/U951)*100-100</f>
        <v>-25.217391304347828</v>
      </c>
      <c r="X951" s="34">
        <f>IF(W951&lt;-66.66,1.96,-1)</f>
        <v>-1</v>
      </c>
      <c r="Y951" s="32">
        <f>SUM(Y950+X951)</f>
        <v>-29.439999999999905</v>
      </c>
      <c r="Z951" s="34">
        <f>IF(W951&lt;-49.99,0.98,-1)</f>
        <v>-1</v>
      </c>
      <c r="AA951" s="34">
        <f>SUM(AA950+Table2[[#This Row],[Dob P/L]])</f>
        <v>-59.000000000000242</v>
      </c>
      <c r="AB951" s="34">
        <f>IF(V951=1.01,(U951-1)*98%,-1)</f>
        <v>-1</v>
      </c>
      <c r="AC951" s="34">
        <f>SUM(AC950+Table2[[#This Row],[Win P/L]])</f>
        <v>-6.7745999999999782</v>
      </c>
    </row>
    <row r="952" spans="1:29" x14ac:dyDescent="0.25">
      <c r="A952" s="18">
        <v>43756.829861111109</v>
      </c>
      <c r="B952" s="17" t="s">
        <v>198</v>
      </c>
      <c r="C952" s="17" t="s">
        <v>1326</v>
      </c>
      <c r="D952" s="74">
        <v>4</v>
      </c>
      <c r="E952" s="74">
        <v>128</v>
      </c>
      <c r="F952" s="74">
        <v>2</v>
      </c>
      <c r="G952" s="74">
        <v>91</v>
      </c>
      <c r="H952" s="17" t="s">
        <v>19</v>
      </c>
      <c r="I952" s="74" t="s">
        <v>127</v>
      </c>
      <c r="J952" s="74">
        <v>3</v>
      </c>
      <c r="K952" s="21">
        <v>0.66669999999999996</v>
      </c>
      <c r="L952" s="78">
        <v>1</v>
      </c>
      <c r="M952" s="78" t="s">
        <v>745</v>
      </c>
      <c r="N952" s="78" t="s">
        <v>219</v>
      </c>
      <c r="O952" s="78">
        <v>0</v>
      </c>
      <c r="P952" s="20">
        <v>1</v>
      </c>
      <c r="Q952" s="20">
        <v>1</v>
      </c>
      <c r="R952" s="20">
        <v>1</v>
      </c>
      <c r="S952" s="20" t="s">
        <v>663</v>
      </c>
      <c r="T952" s="56">
        <v>28.5</v>
      </c>
      <c r="U952" s="56">
        <v>3.56</v>
      </c>
      <c r="V952" s="56">
        <v>1.6</v>
      </c>
      <c r="W952" s="62">
        <f>SUM(V952/U952)*100-100</f>
        <v>-55.056179775280896</v>
      </c>
      <c r="X952" s="34">
        <f>IF(W952&lt;-66.66,1.96,-1)</f>
        <v>-1</v>
      </c>
      <c r="Y952" s="32">
        <f>SUM(Y951+X952)</f>
        <v>-30.439999999999905</v>
      </c>
      <c r="Z952" s="34">
        <f>IF(W952&lt;-49.99,0.98,-1)</f>
        <v>0.98</v>
      </c>
      <c r="AA952" s="34">
        <f>SUM(AA951+Table2[[#This Row],[Dob P/L]])</f>
        <v>-58.020000000000245</v>
      </c>
      <c r="AB952" s="34">
        <f>IF(V952=1.01,(U952-1)*98%,-1)</f>
        <v>-1</v>
      </c>
      <c r="AC952" s="34">
        <f>SUM(AC951+Table2[[#This Row],[Win P/L]])</f>
        <v>-7.7745999999999782</v>
      </c>
    </row>
    <row r="953" spans="1:29" x14ac:dyDescent="0.25">
      <c r="A953" s="18">
        <v>43756.84375</v>
      </c>
      <c r="B953" s="17" t="s">
        <v>949</v>
      </c>
      <c r="C953" s="17" t="s">
        <v>1225</v>
      </c>
      <c r="D953" s="74">
        <v>34</v>
      </c>
      <c r="E953" s="74">
        <v>7</v>
      </c>
      <c r="F953" s="74">
        <v>10</v>
      </c>
      <c r="G953" s="74">
        <v>95</v>
      </c>
      <c r="H953" s="17" t="s">
        <v>440</v>
      </c>
      <c r="I953" s="74" t="s">
        <v>127</v>
      </c>
      <c r="J953" s="74">
        <v>6</v>
      </c>
      <c r="K953" s="21">
        <v>0.33329999999999999</v>
      </c>
      <c r="L953" s="78">
        <v>2</v>
      </c>
      <c r="M953" s="78" t="s">
        <v>661</v>
      </c>
      <c r="N953" s="78" t="s">
        <v>131</v>
      </c>
      <c r="O953" s="78">
        <v>-23</v>
      </c>
      <c r="P953" s="20">
        <v>0.83330000000000004</v>
      </c>
      <c r="Q953" s="20">
        <v>0.83330000000000004</v>
      </c>
      <c r="R953" s="20">
        <v>0.83333333333333337</v>
      </c>
      <c r="S953" s="20" t="s">
        <v>671</v>
      </c>
      <c r="T953" s="56">
        <v>37.5</v>
      </c>
      <c r="U953" s="56">
        <v>85</v>
      </c>
      <c r="V953" s="56">
        <v>65</v>
      </c>
      <c r="W953" s="62">
        <f>SUM(V953/U953)*100-100</f>
        <v>-23.529411764705884</v>
      </c>
      <c r="X953" s="34">
        <f>IF(W953&lt;-66.66,1.96,-1)</f>
        <v>-1</v>
      </c>
      <c r="Y953" s="32">
        <f>SUM(Y952+X953)</f>
        <v>-31.439999999999905</v>
      </c>
      <c r="Z953" s="34">
        <f>IF(W953&lt;-49.99,0.98,-1)</f>
        <v>-1</v>
      </c>
      <c r="AA953" s="34">
        <f>SUM(AA952+Table2[[#This Row],[Dob P/L]])</f>
        <v>-59.020000000000245</v>
      </c>
      <c r="AB953" s="34">
        <f>IF(V953=1.01,(U953-1)*98%,-1)</f>
        <v>-1</v>
      </c>
      <c r="AC953" s="34">
        <f>SUM(AC952+Table2[[#This Row],[Win P/L]])</f>
        <v>-8.7745999999999782</v>
      </c>
    </row>
    <row r="954" spans="1:29" x14ac:dyDescent="0.25">
      <c r="A954" s="18">
        <v>43756.84375</v>
      </c>
      <c r="B954" s="17" t="s">
        <v>949</v>
      </c>
      <c r="C954" s="17" t="s">
        <v>567</v>
      </c>
      <c r="D954" s="74">
        <v>34</v>
      </c>
      <c r="E954" s="74">
        <v>28</v>
      </c>
      <c r="F954" s="74">
        <v>13</v>
      </c>
      <c r="G954" s="74">
        <v>92</v>
      </c>
      <c r="H954" s="17" t="s">
        <v>497</v>
      </c>
      <c r="I954" s="74" t="s">
        <v>128</v>
      </c>
      <c r="J954" s="74">
        <v>14</v>
      </c>
      <c r="K954" s="21">
        <v>7.1400000000000005E-2</v>
      </c>
      <c r="L954" s="78">
        <v>2</v>
      </c>
      <c r="M954" s="78" t="s">
        <v>421</v>
      </c>
      <c r="N954" s="78" t="s">
        <v>129</v>
      </c>
      <c r="O954" s="78">
        <v>28.5</v>
      </c>
      <c r="P954" s="20">
        <v>0.78569999999999995</v>
      </c>
      <c r="Q954" s="20">
        <v>0.92859999999999998</v>
      </c>
      <c r="R954" s="20">
        <v>0.7857142857142857</v>
      </c>
      <c r="S954" s="20" t="s">
        <v>814</v>
      </c>
      <c r="T954" s="56">
        <v>74.5</v>
      </c>
      <c r="U954" s="56">
        <v>148</v>
      </c>
      <c r="V954" s="56">
        <v>290</v>
      </c>
      <c r="W954" s="62">
        <f>SUM(V954/U954)*100-100</f>
        <v>95.945945945945937</v>
      </c>
      <c r="X954" s="34">
        <f>IF(W954&lt;-66.66,1.96,-1)</f>
        <v>-1</v>
      </c>
      <c r="Y954" s="32">
        <f>SUM(Y953+X954)</f>
        <v>-32.439999999999905</v>
      </c>
      <c r="Z954" s="34">
        <f>IF(W954&lt;-49.99,0.98,-1)</f>
        <v>-1</v>
      </c>
      <c r="AA954" s="34">
        <f>SUM(AA953+Table2[[#This Row],[Dob P/L]])</f>
        <v>-60.020000000000245</v>
      </c>
      <c r="AB954" s="34">
        <f>IF(V954=1.01,(U954-1)*98%,-1)</f>
        <v>-1</v>
      </c>
      <c r="AC954" s="34">
        <f>SUM(AC953+Table2[[#This Row],[Win P/L]])</f>
        <v>-9.7745999999999782</v>
      </c>
    </row>
    <row r="955" spans="1:29" x14ac:dyDescent="0.25">
      <c r="A955" s="18">
        <v>43756.84375</v>
      </c>
      <c r="B955" s="17" t="s">
        <v>949</v>
      </c>
      <c r="C955" s="17" t="s">
        <v>973</v>
      </c>
      <c r="D955" s="74">
        <v>7.5</v>
      </c>
      <c r="E955" s="74">
        <v>27</v>
      </c>
      <c r="F955" s="74">
        <v>11</v>
      </c>
      <c r="G955" s="74">
        <v>104</v>
      </c>
      <c r="H955" s="17" t="s">
        <v>28</v>
      </c>
      <c r="I955" s="74" t="s">
        <v>130</v>
      </c>
      <c r="J955" s="74">
        <v>9</v>
      </c>
      <c r="K955" s="21">
        <v>0.66669999999999996</v>
      </c>
      <c r="L955" s="78">
        <v>2</v>
      </c>
      <c r="M955" s="78" t="s">
        <v>1039</v>
      </c>
      <c r="N955" s="78" t="s">
        <v>129</v>
      </c>
      <c r="O955" s="78">
        <v>-32.5</v>
      </c>
      <c r="P955" s="20">
        <v>0.77780000000000005</v>
      </c>
      <c r="Q955" s="20">
        <v>0.77780000000000005</v>
      </c>
      <c r="R955" s="20">
        <v>0.77777777777777779</v>
      </c>
      <c r="S955" s="20" t="s">
        <v>675</v>
      </c>
      <c r="T955" s="56">
        <v>46.5</v>
      </c>
      <c r="U955" s="56">
        <v>14.76</v>
      </c>
      <c r="V955" s="56">
        <v>19</v>
      </c>
      <c r="W955" s="62">
        <f>SUM(V955/U955)*100-100</f>
        <v>28.726287262872631</v>
      </c>
      <c r="X955" s="34">
        <f>IF(W955&lt;-66.66,1.96,-1)</f>
        <v>-1</v>
      </c>
      <c r="Y955" s="32">
        <f>SUM(Y954+X955)</f>
        <v>-33.439999999999905</v>
      </c>
      <c r="Z955" s="34">
        <f>IF(W955&lt;-49.99,0.98,-1)</f>
        <v>-1</v>
      </c>
      <c r="AA955" s="34">
        <f>SUM(AA954+Table2[[#This Row],[Dob P/L]])</f>
        <v>-61.020000000000245</v>
      </c>
      <c r="AB955" s="34">
        <f>IF(V955=1.01,(U955-1)*98%,-1)</f>
        <v>-1</v>
      </c>
      <c r="AC955" s="34">
        <f>SUM(AC954+Table2[[#This Row],[Win P/L]])</f>
        <v>-10.774599999999978</v>
      </c>
    </row>
    <row r="956" spans="1:29" x14ac:dyDescent="0.25">
      <c r="A956" s="18">
        <v>43757.565972222219</v>
      </c>
      <c r="B956" s="17" t="s">
        <v>99</v>
      </c>
      <c r="C956" s="17" t="s">
        <v>728</v>
      </c>
      <c r="D956" s="74">
        <v>7</v>
      </c>
      <c r="E956" s="74">
        <v>42</v>
      </c>
      <c r="F956" s="74">
        <v>5</v>
      </c>
      <c r="G956" s="74">
        <v>118</v>
      </c>
      <c r="H956" s="17" t="s">
        <v>319</v>
      </c>
      <c r="I956" s="74" t="s">
        <v>129</v>
      </c>
      <c r="J956" s="74">
        <v>6</v>
      </c>
      <c r="K956" s="21">
        <v>0.5</v>
      </c>
      <c r="L956" s="78">
        <v>2</v>
      </c>
      <c r="M956" s="78" t="s">
        <v>1017</v>
      </c>
      <c r="N956" s="78" t="s">
        <v>129</v>
      </c>
      <c r="O956" s="78">
        <v>-32.5</v>
      </c>
      <c r="P956" s="20">
        <v>0.83330000000000004</v>
      </c>
      <c r="Q956" s="20">
        <v>0.83330000000000004</v>
      </c>
      <c r="R956" s="20">
        <v>0.83333333333333337</v>
      </c>
      <c r="S956" s="20" t="s">
        <v>671</v>
      </c>
      <c r="T956" s="56">
        <v>37.5</v>
      </c>
      <c r="U956" s="56">
        <v>8.99</v>
      </c>
      <c r="V956" s="56">
        <v>3.15</v>
      </c>
      <c r="W956" s="62">
        <f>SUM(V956/U956)*100-100</f>
        <v>-64.961067853170192</v>
      </c>
      <c r="X956" s="34">
        <f>IF(W956&lt;-66.66,1.96,-1)</f>
        <v>-1</v>
      </c>
      <c r="Y956" s="32">
        <f>SUM(Y955+X956)</f>
        <v>-34.439999999999905</v>
      </c>
      <c r="Z956" s="34">
        <f>IF(W956&lt;-49.99,0.98,-1)</f>
        <v>0.98</v>
      </c>
      <c r="AA956" s="34">
        <f>SUM(AA955+Table2[[#This Row],[Dob P/L]])</f>
        <v>-60.040000000000248</v>
      </c>
      <c r="AB956" s="34">
        <f>IF(V956=1.01,(U956-1)*98%,-1)</f>
        <v>-1</v>
      </c>
      <c r="AC956" s="34">
        <f>SUM(AC955+Table2[[#This Row],[Win P/L]])</f>
        <v>-11.774599999999978</v>
      </c>
    </row>
    <row r="957" spans="1:29" x14ac:dyDescent="0.25">
      <c r="A957" s="18">
        <v>43757.565972222219</v>
      </c>
      <c r="B957" s="17" t="s">
        <v>99</v>
      </c>
      <c r="C957" s="17" t="s">
        <v>377</v>
      </c>
      <c r="D957" s="74">
        <v>8</v>
      </c>
      <c r="E957" s="74">
        <v>6</v>
      </c>
      <c r="F957" s="74">
        <v>16</v>
      </c>
      <c r="G957" s="74">
        <v>111</v>
      </c>
      <c r="H957" s="17" t="s">
        <v>378</v>
      </c>
      <c r="I957" s="74" t="s">
        <v>123</v>
      </c>
      <c r="J957" s="74">
        <v>13</v>
      </c>
      <c r="K957" s="21">
        <v>0.3846</v>
      </c>
      <c r="L957" s="78">
        <v>2</v>
      </c>
      <c r="M957" s="78" t="s">
        <v>1265</v>
      </c>
      <c r="N957" s="78" t="s">
        <v>130</v>
      </c>
      <c r="O957" s="78">
        <v>-34.5</v>
      </c>
      <c r="P957" s="20">
        <v>0.76919999999999999</v>
      </c>
      <c r="Q957" s="20">
        <v>0.84619999999999995</v>
      </c>
      <c r="R957" s="20">
        <v>0.76923076923076927</v>
      </c>
      <c r="S957" s="20" t="s">
        <v>680</v>
      </c>
      <c r="T957" s="56">
        <v>65</v>
      </c>
      <c r="U957" s="56">
        <v>11.31</v>
      </c>
      <c r="V957" s="56">
        <v>1.26</v>
      </c>
      <c r="W957" s="62">
        <f>SUM(V957/U957)*100-100</f>
        <v>-88.859416445623339</v>
      </c>
      <c r="X957" s="34">
        <f>IF(W957&lt;-66.66,1.96,-1)</f>
        <v>1.96</v>
      </c>
      <c r="Y957" s="32">
        <f>SUM(Y956+X957)</f>
        <v>-32.479999999999905</v>
      </c>
      <c r="Z957" s="34">
        <f>IF(W957&lt;-49.99,0.98,-1)</f>
        <v>0.98</v>
      </c>
      <c r="AA957" s="34">
        <f>SUM(AA956+Table2[[#This Row],[Dob P/L]])</f>
        <v>-59.060000000000251</v>
      </c>
      <c r="AB957" s="34">
        <f>IF(V957=1.01,(U957-1)*98%,-1)</f>
        <v>-1</v>
      </c>
      <c r="AC957" s="34">
        <f>SUM(AC956+Table2[[#This Row],[Win P/L]])</f>
        <v>-12.774599999999978</v>
      </c>
    </row>
    <row r="958" spans="1:29" x14ac:dyDescent="0.25">
      <c r="A958" s="18">
        <v>43757.565972222219</v>
      </c>
      <c r="B958" s="17" t="s">
        <v>99</v>
      </c>
      <c r="C958" s="17" t="s">
        <v>717</v>
      </c>
      <c r="D958" s="74">
        <v>17</v>
      </c>
      <c r="E958" s="74">
        <v>42</v>
      </c>
      <c r="F958" s="74">
        <v>6</v>
      </c>
      <c r="G958" s="74">
        <v>116</v>
      </c>
      <c r="H958" s="17" t="s">
        <v>134</v>
      </c>
      <c r="I958" s="74" t="s">
        <v>131</v>
      </c>
      <c r="J958" s="74">
        <v>8</v>
      </c>
      <c r="K958" s="21">
        <v>0.5</v>
      </c>
      <c r="L958" s="78">
        <v>3</v>
      </c>
      <c r="M958" s="78" t="s">
        <v>460</v>
      </c>
      <c r="N958" s="78" t="s">
        <v>127</v>
      </c>
      <c r="O958" s="78">
        <v>-11.5</v>
      </c>
      <c r="P958" s="20">
        <v>0.75</v>
      </c>
      <c r="Q958" s="20">
        <v>0.75</v>
      </c>
      <c r="R958" s="20">
        <v>0.75</v>
      </c>
      <c r="S958" s="20" t="s">
        <v>740</v>
      </c>
      <c r="T958" s="56">
        <v>37</v>
      </c>
      <c r="U958" s="56">
        <v>105</v>
      </c>
      <c r="V958" s="56">
        <v>85</v>
      </c>
      <c r="W958" s="62">
        <f>SUM(V958/U958)*100-100</f>
        <v>-19.047619047619051</v>
      </c>
      <c r="X958" s="34">
        <f>IF(W958&lt;-66.66,1.96,-1)</f>
        <v>-1</v>
      </c>
      <c r="Y958" s="32">
        <f>SUM(Y957+X958)</f>
        <v>-33.479999999999905</v>
      </c>
      <c r="Z958" s="34">
        <f>IF(W958&lt;-49.99,0.98,-1)</f>
        <v>-1</v>
      </c>
      <c r="AA958" s="34">
        <f>SUM(AA957+Table2[[#This Row],[Dob P/L]])</f>
        <v>-60.060000000000251</v>
      </c>
      <c r="AB958" s="34">
        <f>IF(V958=1.01,(U958-1)*98%,-1)</f>
        <v>-1</v>
      </c>
      <c r="AC958" s="34">
        <f>SUM(AC957+Table2[[#This Row],[Win P/L]])</f>
        <v>-13.774599999999978</v>
      </c>
    </row>
    <row r="959" spans="1:29" x14ac:dyDescent="0.25">
      <c r="A959" s="18">
        <v>43757.565972222219</v>
      </c>
      <c r="B959" s="17" t="s">
        <v>99</v>
      </c>
      <c r="C959" s="17" t="s">
        <v>1152</v>
      </c>
      <c r="D959" s="74">
        <v>67</v>
      </c>
      <c r="E959" s="74">
        <v>14</v>
      </c>
      <c r="F959" s="74">
        <v>14</v>
      </c>
      <c r="G959" s="74">
        <v>109</v>
      </c>
      <c r="H959" s="17" t="s">
        <v>92</v>
      </c>
      <c r="I959" s="74" t="s">
        <v>139</v>
      </c>
      <c r="J959" s="74">
        <v>21</v>
      </c>
      <c r="K959" s="21">
        <v>0.33329999999999999</v>
      </c>
      <c r="L959" s="78">
        <v>4</v>
      </c>
      <c r="M959" s="78" t="s">
        <v>709</v>
      </c>
      <c r="N959" s="78" t="s">
        <v>139</v>
      </c>
      <c r="O959" s="78">
        <v>-55.5</v>
      </c>
      <c r="P959" s="20">
        <v>0.71430000000000005</v>
      </c>
      <c r="Q959" s="20">
        <v>0.8095</v>
      </c>
      <c r="R959" s="20">
        <v>0.7142857142857143</v>
      </c>
      <c r="S959" s="20" t="s">
        <v>681</v>
      </c>
      <c r="T959" s="56">
        <v>82.5</v>
      </c>
      <c r="U959" s="56">
        <v>162</v>
      </c>
      <c r="V959" s="56">
        <v>60</v>
      </c>
      <c r="W959" s="62">
        <f>SUM(V959/U959)*100-100</f>
        <v>-62.962962962962962</v>
      </c>
      <c r="X959" s="34">
        <f>IF(W959&lt;-66.66,1.96,-1)</f>
        <v>-1</v>
      </c>
      <c r="Y959" s="32">
        <f>SUM(Y958+X959)</f>
        <v>-34.479999999999905</v>
      </c>
      <c r="Z959" s="34">
        <f>IF(W959&lt;-49.99,0.98,-1)</f>
        <v>0.98</v>
      </c>
      <c r="AA959" s="34">
        <f>SUM(AA958+Table2[[#This Row],[Dob P/L]])</f>
        <v>-59.080000000000254</v>
      </c>
      <c r="AB959" s="34">
        <f>IF(V959=1.01,(U959-1)*98%,-1)</f>
        <v>-1</v>
      </c>
      <c r="AC959" s="34">
        <f>SUM(AC958+Table2[[#This Row],[Win P/L]])</f>
        <v>-14.774599999999978</v>
      </c>
    </row>
    <row r="960" spans="1:29" x14ac:dyDescent="0.25">
      <c r="A960" s="18">
        <v>43757.565972222219</v>
      </c>
      <c r="B960" s="17" t="s">
        <v>99</v>
      </c>
      <c r="C960" s="17" t="s">
        <v>1368</v>
      </c>
      <c r="D960" s="74">
        <v>6</v>
      </c>
      <c r="E960" s="74">
        <v>13</v>
      </c>
      <c r="F960" s="74">
        <v>10</v>
      </c>
      <c r="G960" s="74">
        <v>115</v>
      </c>
      <c r="H960" s="17" t="s">
        <v>1369</v>
      </c>
      <c r="I960" s="74" t="s">
        <v>129</v>
      </c>
      <c r="J960" s="74">
        <v>10</v>
      </c>
      <c r="K960" s="21">
        <v>0.3</v>
      </c>
      <c r="L960" s="78">
        <v>3</v>
      </c>
      <c r="M960" s="78" t="s">
        <v>686</v>
      </c>
      <c r="N960" s="78" t="s">
        <v>129</v>
      </c>
      <c r="O960" s="78">
        <v>-32.5</v>
      </c>
      <c r="P960" s="20">
        <v>0.7</v>
      </c>
      <c r="Q960" s="20">
        <v>0.7</v>
      </c>
      <c r="R960" s="20">
        <v>0.7</v>
      </c>
      <c r="S960" s="20" t="s">
        <v>696</v>
      </c>
      <c r="T960" s="56">
        <v>36.5</v>
      </c>
      <c r="U960" s="56">
        <v>5.7</v>
      </c>
      <c r="V960" s="56">
        <v>1.33</v>
      </c>
      <c r="W960" s="62">
        <f>SUM(V960/U960)*100-100</f>
        <v>-76.666666666666671</v>
      </c>
      <c r="X960" s="34">
        <f>IF(W960&lt;-66.66,1.96,-1)</f>
        <v>1.96</v>
      </c>
      <c r="Y960" s="32">
        <f>SUM(Y959+X960)</f>
        <v>-32.519999999999904</v>
      </c>
      <c r="Z960" s="34">
        <f>IF(W960&lt;-49.99,0.98,-1)</f>
        <v>0.98</v>
      </c>
      <c r="AA960" s="34">
        <f>SUM(AA959+Table2[[#This Row],[Dob P/L]])</f>
        <v>-58.100000000000257</v>
      </c>
      <c r="AB960" s="34">
        <f>IF(V960=1.01,(U960-1)*98%,-1)</f>
        <v>-1</v>
      </c>
      <c r="AC960" s="34">
        <f>SUM(AC959+Table2[[#This Row],[Win P/L]])</f>
        <v>-15.774599999999978</v>
      </c>
    </row>
    <row r="961" spans="1:29" x14ac:dyDescent="0.25">
      <c r="A961" s="18">
        <v>43757.572916666664</v>
      </c>
      <c r="B961" s="17" t="s">
        <v>107</v>
      </c>
      <c r="C961" s="17" t="s">
        <v>1335</v>
      </c>
      <c r="D961" s="74">
        <v>6</v>
      </c>
      <c r="E961" s="74">
        <v>13</v>
      </c>
      <c r="F961" s="74">
        <v>0</v>
      </c>
      <c r="H961" s="17" t="s">
        <v>281</v>
      </c>
      <c r="I961" s="74" t="s">
        <v>128</v>
      </c>
      <c r="J961" s="74">
        <v>3</v>
      </c>
      <c r="K961" s="21">
        <v>0.33329999999999999</v>
      </c>
      <c r="L961" s="78">
        <v>2</v>
      </c>
      <c r="M961" s="78" t="s">
        <v>519</v>
      </c>
      <c r="N961" s="78" t="s">
        <v>127</v>
      </c>
      <c r="O961" s="78">
        <v>19</v>
      </c>
      <c r="P961" s="20">
        <v>1</v>
      </c>
      <c r="Q961" s="20">
        <v>1</v>
      </c>
      <c r="R961" s="20">
        <v>1</v>
      </c>
      <c r="S961" s="20" t="s">
        <v>663</v>
      </c>
      <c r="T961" s="56">
        <v>28.5</v>
      </c>
      <c r="U961" s="56">
        <v>5.26</v>
      </c>
      <c r="V961" s="56">
        <v>2.66</v>
      </c>
      <c r="W961" s="62">
        <f>SUM(V961/U961)*100-100</f>
        <v>-49.429657794676807</v>
      </c>
      <c r="X961" s="34">
        <f>IF(W961&lt;-66.66,1.96,-1)</f>
        <v>-1</v>
      </c>
      <c r="Y961" s="32">
        <f>SUM(Y960+X961)</f>
        <v>-33.519999999999904</v>
      </c>
      <c r="Z961" s="34">
        <f>IF(W961&lt;-49.99,0.98,-1)</f>
        <v>-1</v>
      </c>
      <c r="AA961" s="34">
        <f>SUM(AA960+Table2[[#This Row],[Dob P/L]])</f>
        <v>-59.100000000000257</v>
      </c>
      <c r="AB961" s="34">
        <f>IF(V961=1.01,(U961-1)*98%,-1)</f>
        <v>-1</v>
      </c>
      <c r="AC961" s="34">
        <f>SUM(AC960+Table2[[#This Row],[Win P/L]])</f>
        <v>-16.774599999999978</v>
      </c>
    </row>
    <row r="962" spans="1:29" x14ac:dyDescent="0.25">
      <c r="A962" s="18">
        <v>43757.583333333336</v>
      </c>
      <c r="B962" s="17" t="s">
        <v>82</v>
      </c>
      <c r="C962" s="17" t="s">
        <v>1348</v>
      </c>
      <c r="D962" s="74">
        <v>6</v>
      </c>
      <c r="E962" s="74">
        <v>163</v>
      </c>
      <c r="F962" s="74">
        <v>0</v>
      </c>
      <c r="G962" s="74">
        <v>0</v>
      </c>
      <c r="H962" s="17" t="s">
        <v>990</v>
      </c>
      <c r="I962" s="74" t="s">
        <v>128</v>
      </c>
      <c r="J962" s="74">
        <v>5</v>
      </c>
      <c r="K962" s="21">
        <v>0.2</v>
      </c>
      <c r="L962" s="78">
        <v>2</v>
      </c>
      <c r="M962" s="78" t="s">
        <v>709</v>
      </c>
      <c r="N962" s="78" t="s">
        <v>127</v>
      </c>
      <c r="O962" s="78">
        <v>-11.5</v>
      </c>
      <c r="P962" s="20">
        <v>0.8</v>
      </c>
      <c r="Q962" s="20">
        <v>1</v>
      </c>
      <c r="R962" s="20">
        <v>0.8</v>
      </c>
      <c r="S962" s="20" t="s">
        <v>724</v>
      </c>
      <c r="T962" s="56">
        <v>28</v>
      </c>
      <c r="U962" s="56">
        <v>8.6</v>
      </c>
      <c r="V962" s="56">
        <v>6.6</v>
      </c>
      <c r="W962" s="62">
        <f>SUM(V962/U962)*100-100</f>
        <v>-23.255813953488371</v>
      </c>
      <c r="X962" s="34">
        <f>IF(W962&lt;-66.66,1.96,-1)</f>
        <v>-1</v>
      </c>
      <c r="Y962" s="32">
        <f>SUM(Y961+X962)</f>
        <v>-34.519999999999904</v>
      </c>
      <c r="Z962" s="34">
        <f>IF(W962&lt;-49.99,0.98,-1)</f>
        <v>-1</v>
      </c>
      <c r="AA962" s="34">
        <f>SUM(AA961+Table2[[#This Row],[Dob P/L]])</f>
        <v>-60.100000000000257</v>
      </c>
      <c r="AB962" s="34">
        <f>IF(V962=1.01,(U962-1)*98%,-1)</f>
        <v>-1</v>
      </c>
      <c r="AC962" s="34">
        <f>SUM(AC961+Table2[[#This Row],[Win P/L]])</f>
        <v>-17.774599999999978</v>
      </c>
    </row>
    <row r="963" spans="1:29" x14ac:dyDescent="0.25">
      <c r="A963" s="18">
        <v>43757.590277777781</v>
      </c>
      <c r="B963" s="17" t="s">
        <v>99</v>
      </c>
      <c r="C963" s="17" t="s">
        <v>741</v>
      </c>
      <c r="D963" s="74">
        <v>9</v>
      </c>
      <c r="E963" s="74">
        <v>42</v>
      </c>
      <c r="F963" s="74">
        <v>5</v>
      </c>
      <c r="G963" s="74">
        <v>111</v>
      </c>
      <c r="H963" s="17" t="s">
        <v>541</v>
      </c>
      <c r="I963" s="74" t="s">
        <v>123</v>
      </c>
      <c r="J963" s="74">
        <v>9</v>
      </c>
      <c r="K963" s="21">
        <v>0.55559999999999998</v>
      </c>
      <c r="L963" s="78">
        <v>2</v>
      </c>
      <c r="M963" s="78" t="s">
        <v>1265</v>
      </c>
      <c r="N963" s="78" t="s">
        <v>123</v>
      </c>
      <c r="O963" s="78">
        <v>-44</v>
      </c>
      <c r="P963" s="20">
        <v>0.77780000000000005</v>
      </c>
      <c r="Q963" s="20">
        <v>1</v>
      </c>
      <c r="R963" s="20">
        <v>0.77777777777777779</v>
      </c>
      <c r="S963" s="20" t="s">
        <v>675</v>
      </c>
      <c r="T963" s="56">
        <v>46.5</v>
      </c>
      <c r="U963" s="56">
        <v>21</v>
      </c>
      <c r="V963" s="56">
        <v>4.5999999999999996</v>
      </c>
      <c r="W963" s="62">
        <f>SUM(V963/U963)*100-100</f>
        <v>-78.095238095238102</v>
      </c>
      <c r="X963" s="34">
        <f>IF(W963&lt;-66.66,1.96,-1)</f>
        <v>1.96</v>
      </c>
      <c r="Y963" s="32">
        <f>SUM(Y962+X963)</f>
        <v>-32.559999999999903</v>
      </c>
      <c r="Z963" s="34">
        <f>IF(W963&lt;-49.99,0.98,-1)</f>
        <v>0.98</v>
      </c>
      <c r="AA963" s="34">
        <f>SUM(AA962+Table2[[#This Row],[Dob P/L]])</f>
        <v>-59.12000000000026</v>
      </c>
      <c r="AB963" s="34">
        <f>IF(V963=1.01,(U963-1)*98%,-1)</f>
        <v>-1</v>
      </c>
      <c r="AC963" s="34">
        <f>SUM(AC962+Table2[[#This Row],[Win P/L]])</f>
        <v>-18.774599999999978</v>
      </c>
    </row>
    <row r="964" spans="1:29" x14ac:dyDescent="0.25">
      <c r="A964" s="18">
        <v>43757.597222222219</v>
      </c>
      <c r="B964" s="17" t="s">
        <v>107</v>
      </c>
      <c r="C964" s="17" t="s">
        <v>1171</v>
      </c>
      <c r="D964" s="74">
        <v>11</v>
      </c>
      <c r="E964" s="74">
        <v>12</v>
      </c>
      <c r="F964" s="74">
        <v>0</v>
      </c>
      <c r="G964" s="74">
        <v>100</v>
      </c>
      <c r="H964" s="17" t="s">
        <v>1140</v>
      </c>
      <c r="I964" s="74" t="s">
        <v>219</v>
      </c>
      <c r="J964" s="74">
        <v>4</v>
      </c>
      <c r="K964" s="21">
        <v>0</v>
      </c>
      <c r="L964" s="78">
        <v>2</v>
      </c>
      <c r="M964" s="78" t="s">
        <v>745</v>
      </c>
      <c r="N964" s="78" t="s">
        <v>128</v>
      </c>
      <c r="O964" s="78">
        <v>9.5</v>
      </c>
      <c r="P964" s="20">
        <v>1</v>
      </c>
      <c r="Q964" s="20">
        <v>1</v>
      </c>
      <c r="R964" s="20">
        <v>1</v>
      </c>
      <c r="S964" s="20" t="s">
        <v>663</v>
      </c>
      <c r="T964" s="56">
        <v>38</v>
      </c>
      <c r="U964" s="56">
        <v>15.28</v>
      </c>
      <c r="V964" s="56">
        <v>7.2</v>
      </c>
      <c r="W964" s="62">
        <f>SUM(V964/U964)*100-100</f>
        <v>-52.879581151832454</v>
      </c>
      <c r="X964" s="34">
        <f>IF(W964&lt;-66.66,1.96,-1)</f>
        <v>-1</v>
      </c>
      <c r="Y964" s="32">
        <f>SUM(Y963+X964)</f>
        <v>-33.559999999999903</v>
      </c>
      <c r="Z964" s="34">
        <f>IF(W964&lt;-49.99,0.98,-1)</f>
        <v>0.98</v>
      </c>
      <c r="AA964" s="34">
        <f>SUM(AA963+Table2[[#This Row],[Dob P/L]])</f>
        <v>-58.140000000000263</v>
      </c>
      <c r="AB964" s="34">
        <f>IF(V964=1.01,(U964-1)*98%,-1)</f>
        <v>-1</v>
      </c>
      <c r="AC964" s="34">
        <f>SUM(AC963+Table2[[#This Row],[Win P/L]])</f>
        <v>-19.774599999999978</v>
      </c>
    </row>
    <row r="965" spans="1:29" x14ac:dyDescent="0.25">
      <c r="A965" s="18">
        <v>43757.607638888891</v>
      </c>
      <c r="B965" s="17" t="s">
        <v>82</v>
      </c>
      <c r="C965" s="17" t="s">
        <v>1337</v>
      </c>
      <c r="D965" s="74">
        <v>34</v>
      </c>
      <c r="E965" s="74">
        <v>245</v>
      </c>
      <c r="F965" s="74">
        <v>0</v>
      </c>
      <c r="G965" s="74">
        <v>0</v>
      </c>
      <c r="H965" s="17" t="s">
        <v>999</v>
      </c>
      <c r="I965" s="74" t="s">
        <v>219</v>
      </c>
      <c r="J965" s="74">
        <v>3</v>
      </c>
      <c r="K965" s="21">
        <v>0</v>
      </c>
      <c r="L965" s="78">
        <v>2</v>
      </c>
      <c r="M965" s="78" t="s">
        <v>1108</v>
      </c>
      <c r="N965" s="78" t="s">
        <v>219</v>
      </c>
      <c r="O965" s="78">
        <v>0</v>
      </c>
      <c r="P965" s="20">
        <v>1</v>
      </c>
      <c r="Q965" s="20">
        <v>1</v>
      </c>
      <c r="R965" s="20">
        <v>1</v>
      </c>
      <c r="S965" s="20" t="s">
        <v>663</v>
      </c>
      <c r="T965" s="56">
        <v>28.5</v>
      </c>
      <c r="U965" s="56">
        <v>6.19</v>
      </c>
      <c r="V965" s="56">
        <v>1.01</v>
      </c>
      <c r="W965" s="62">
        <f>SUM(V965/U965)*100-100</f>
        <v>-83.683360258481429</v>
      </c>
      <c r="X965" s="34">
        <f>IF(W965&lt;-66.66,1.96,-1)</f>
        <v>1.96</v>
      </c>
      <c r="Y965" s="32">
        <f>SUM(Y964+X965)</f>
        <v>-31.599999999999902</v>
      </c>
      <c r="Z965" s="34">
        <f>IF(W965&lt;-49.99,0.98,-1)</f>
        <v>0.98</v>
      </c>
      <c r="AA965" s="34">
        <f>SUM(AA964+Table2[[#This Row],[Dob P/L]])</f>
        <v>-57.160000000000267</v>
      </c>
      <c r="AB965" s="34">
        <f>IF(V965=1.01,(U965-1)*98%,-1)</f>
        <v>5.0862000000000007</v>
      </c>
      <c r="AC965" s="34">
        <f>SUM(AC964+Table2[[#This Row],[Win P/L]])</f>
        <v>-14.688399999999977</v>
      </c>
    </row>
    <row r="966" spans="1:29" x14ac:dyDescent="0.25">
      <c r="A966" s="18">
        <v>43757.607638888891</v>
      </c>
      <c r="B966" s="17" t="s">
        <v>82</v>
      </c>
      <c r="C966" s="17" t="s">
        <v>1336</v>
      </c>
      <c r="D966" s="74">
        <v>13</v>
      </c>
      <c r="E966" s="74">
        <v>39</v>
      </c>
      <c r="F966" s="74">
        <v>0</v>
      </c>
      <c r="G966" s="74">
        <v>0</v>
      </c>
      <c r="H966" s="17" t="s">
        <v>334</v>
      </c>
      <c r="I966" s="74" t="s">
        <v>219</v>
      </c>
      <c r="J966" s="74">
        <v>4</v>
      </c>
      <c r="K966" s="21">
        <v>0</v>
      </c>
      <c r="L966" s="78">
        <v>2</v>
      </c>
      <c r="M966" s="78" t="s">
        <v>991</v>
      </c>
      <c r="N966" s="78" t="s">
        <v>219</v>
      </c>
      <c r="O966" s="78">
        <v>0</v>
      </c>
      <c r="P966" s="20">
        <v>1</v>
      </c>
      <c r="Q966" s="20">
        <v>1</v>
      </c>
      <c r="R966" s="20">
        <v>1</v>
      </c>
      <c r="S966" s="20" t="s">
        <v>663</v>
      </c>
      <c r="T966" s="56">
        <v>38</v>
      </c>
      <c r="U966" s="56">
        <v>203</v>
      </c>
      <c r="V966" s="56">
        <v>13.5</v>
      </c>
      <c r="W966" s="62">
        <f>SUM(V966/U966)*100-100</f>
        <v>-93.349753694581281</v>
      </c>
      <c r="X966" s="34">
        <f>IF(W966&lt;-66.66,1.96,-1)</f>
        <v>1.96</v>
      </c>
      <c r="Y966" s="32">
        <f>SUM(Y965+X966)</f>
        <v>-29.639999999999901</v>
      </c>
      <c r="Z966" s="34">
        <f>IF(W966&lt;-49.99,0.98,-1)</f>
        <v>0.98</v>
      </c>
      <c r="AA966" s="34">
        <f>SUM(AA965+Table2[[#This Row],[Dob P/L]])</f>
        <v>-56.18000000000027</v>
      </c>
      <c r="AB966" s="34">
        <f>IF(V966=1.01,(U966-1)*98%,-1)</f>
        <v>-1</v>
      </c>
      <c r="AC966" s="34">
        <f>SUM(AC965+Table2[[#This Row],[Win P/L]])</f>
        <v>-15.688399999999977</v>
      </c>
    </row>
    <row r="967" spans="1:29" x14ac:dyDescent="0.25">
      <c r="A967" s="18">
        <v>43757.614583333336</v>
      </c>
      <c r="B967" s="17" t="s">
        <v>99</v>
      </c>
      <c r="C967" s="17" t="s">
        <v>1360</v>
      </c>
      <c r="D967" s="74">
        <v>7.5</v>
      </c>
      <c r="E967" s="74">
        <v>13</v>
      </c>
      <c r="F967" s="74">
        <v>5</v>
      </c>
      <c r="G967" s="74">
        <v>113</v>
      </c>
      <c r="H967" s="17" t="s">
        <v>497</v>
      </c>
      <c r="I967" s="74" t="s">
        <v>127</v>
      </c>
      <c r="J967" s="74">
        <v>8</v>
      </c>
      <c r="K967" s="21">
        <v>0.25</v>
      </c>
      <c r="L967" s="78">
        <v>3</v>
      </c>
      <c r="M967" s="78" t="s">
        <v>172</v>
      </c>
      <c r="N967" s="78" t="s">
        <v>127</v>
      </c>
      <c r="O967" s="78">
        <v>-11.5</v>
      </c>
      <c r="P967" s="20">
        <v>0.75</v>
      </c>
      <c r="Q967" s="20">
        <v>1</v>
      </c>
      <c r="R967" s="20">
        <v>0.75</v>
      </c>
      <c r="S967" s="20" t="s">
        <v>740</v>
      </c>
      <c r="T967" s="56">
        <v>37</v>
      </c>
      <c r="U967" s="56">
        <v>6.23</v>
      </c>
      <c r="V967" s="56">
        <v>2.02</v>
      </c>
      <c r="W967" s="62">
        <f>SUM(V967/U967)*100-100</f>
        <v>-67.576243980738369</v>
      </c>
      <c r="X967" s="34">
        <f>IF(W967&lt;-66.66,1.96,-1)</f>
        <v>1.96</v>
      </c>
      <c r="Y967" s="32">
        <f>SUM(Y966+X967)</f>
        <v>-27.6799999999999</v>
      </c>
      <c r="Z967" s="34">
        <f>IF(W967&lt;-49.99,0.98,-1)</f>
        <v>0.98</v>
      </c>
      <c r="AA967" s="34">
        <f>SUM(AA966+Table2[[#This Row],[Dob P/L]])</f>
        <v>-55.200000000000273</v>
      </c>
      <c r="AB967" s="34">
        <f>IF(V967=1.01,(U967-1)*98%,-1)</f>
        <v>-1</v>
      </c>
      <c r="AC967" s="34">
        <f>SUM(AC966+Table2[[#This Row],[Win P/L]])</f>
        <v>-16.688399999999977</v>
      </c>
    </row>
    <row r="968" spans="1:29" x14ac:dyDescent="0.25">
      <c r="A968" s="18">
        <v>43757.621527777781</v>
      </c>
      <c r="B968" s="17" t="s">
        <v>107</v>
      </c>
      <c r="C968" s="17" t="s">
        <v>1350</v>
      </c>
      <c r="D968" s="74">
        <v>8</v>
      </c>
      <c r="E968" s="74">
        <v>147</v>
      </c>
      <c r="F968" s="74">
        <v>0</v>
      </c>
      <c r="G968" s="74">
        <v>102</v>
      </c>
      <c r="H968" s="17" t="s">
        <v>477</v>
      </c>
      <c r="I968" s="74" t="s">
        <v>219</v>
      </c>
      <c r="J968" s="74">
        <v>5</v>
      </c>
      <c r="K968" s="21">
        <v>0</v>
      </c>
      <c r="L968" s="78">
        <v>3</v>
      </c>
      <c r="M968" s="78" t="s">
        <v>991</v>
      </c>
      <c r="N968" s="78" t="s">
        <v>219</v>
      </c>
      <c r="O968" s="78">
        <v>0</v>
      </c>
      <c r="P968" s="20">
        <v>0.8</v>
      </c>
      <c r="Q968" s="20">
        <v>1</v>
      </c>
      <c r="R968" s="20">
        <v>0.8</v>
      </c>
      <c r="S968" s="20" t="s">
        <v>724</v>
      </c>
      <c r="T968" s="56">
        <v>28</v>
      </c>
      <c r="U968" s="56">
        <v>21.29</v>
      </c>
      <c r="V968" s="56">
        <v>23</v>
      </c>
      <c r="W968" s="62">
        <f>SUM(V968/U968)*100-100</f>
        <v>8.0319398778769369</v>
      </c>
      <c r="X968" s="34">
        <f>IF(W968&lt;-66.66,1.96,-1)</f>
        <v>-1</v>
      </c>
      <c r="Y968" s="32">
        <f>SUM(Y967+X968)</f>
        <v>-28.6799999999999</v>
      </c>
      <c r="Z968" s="34">
        <f>IF(W968&lt;-49.99,0.98,-1)</f>
        <v>-1</v>
      </c>
      <c r="AA968" s="34">
        <f>SUM(AA967+Table2[[#This Row],[Dob P/L]])</f>
        <v>-56.200000000000273</v>
      </c>
      <c r="AB968" s="34">
        <f>IF(V968=1.01,(U968-1)*98%,-1)</f>
        <v>-1</v>
      </c>
      <c r="AC968" s="34">
        <f>SUM(AC967+Table2[[#This Row],[Win P/L]])</f>
        <v>-17.688399999999977</v>
      </c>
    </row>
    <row r="969" spans="1:29" x14ac:dyDescent="0.25">
      <c r="A969" s="18">
        <v>43757.631944444445</v>
      </c>
      <c r="B969" s="17" t="s">
        <v>82</v>
      </c>
      <c r="C969" s="17" t="s">
        <v>1361</v>
      </c>
      <c r="D969" s="74">
        <v>7</v>
      </c>
      <c r="E969" s="74">
        <v>178</v>
      </c>
      <c r="F969" s="74">
        <v>0</v>
      </c>
      <c r="G969" s="74">
        <v>122</v>
      </c>
      <c r="H969" s="17" t="s">
        <v>1362</v>
      </c>
      <c r="I969" s="74" t="s">
        <v>129</v>
      </c>
      <c r="J969" s="74">
        <v>8</v>
      </c>
      <c r="K969" s="21">
        <v>0.375</v>
      </c>
      <c r="L969" s="78">
        <v>2</v>
      </c>
      <c r="M969" s="78" t="s">
        <v>779</v>
      </c>
      <c r="N969" s="78" t="s">
        <v>127</v>
      </c>
      <c r="O969" s="78">
        <v>-11.5</v>
      </c>
      <c r="P969" s="20">
        <v>0.75</v>
      </c>
      <c r="Q969" s="20">
        <v>0.75</v>
      </c>
      <c r="R969" s="20">
        <v>0.75</v>
      </c>
      <c r="S969" s="20" t="s">
        <v>740</v>
      </c>
      <c r="T969" s="56">
        <v>37</v>
      </c>
      <c r="U969" s="56">
        <v>6.4</v>
      </c>
      <c r="V969" s="56">
        <v>2.5</v>
      </c>
      <c r="W969" s="62">
        <f>SUM(V969/U969)*100-100</f>
        <v>-60.9375</v>
      </c>
      <c r="X969" s="34">
        <f>IF(W969&lt;-66.66,1.96,-1)</f>
        <v>-1</v>
      </c>
      <c r="Y969" s="32">
        <f>SUM(Y968+X969)</f>
        <v>-29.6799999999999</v>
      </c>
      <c r="Z969" s="34">
        <f>IF(W969&lt;-49.99,0.98,-1)</f>
        <v>0.98</v>
      </c>
      <c r="AA969" s="34">
        <f>SUM(AA968+Table2[[#This Row],[Dob P/L]])</f>
        <v>-55.220000000000276</v>
      </c>
      <c r="AB969" s="34">
        <f>IF(V969=1.01,(U969-1)*98%,-1)</f>
        <v>-1</v>
      </c>
      <c r="AC969" s="34">
        <f>SUM(AC968+Table2[[#This Row],[Win P/L]])</f>
        <v>-18.688399999999977</v>
      </c>
    </row>
    <row r="970" spans="1:29" x14ac:dyDescent="0.25">
      <c r="A970" s="18">
        <v>43757.638888888891</v>
      </c>
      <c r="B970" s="17" t="s">
        <v>99</v>
      </c>
      <c r="C970" s="17" t="s">
        <v>1342</v>
      </c>
      <c r="D970" s="74">
        <v>34</v>
      </c>
      <c r="E970" s="74">
        <v>13</v>
      </c>
      <c r="F970" s="74">
        <v>16</v>
      </c>
      <c r="G970" s="74">
        <v>107</v>
      </c>
      <c r="H970" s="17" t="s">
        <v>317</v>
      </c>
      <c r="I970" s="74" t="s">
        <v>123</v>
      </c>
      <c r="J970" s="74">
        <v>10</v>
      </c>
      <c r="K970" s="21">
        <v>0.5</v>
      </c>
      <c r="L970" s="78">
        <v>3</v>
      </c>
      <c r="M970" s="78" t="s">
        <v>778</v>
      </c>
      <c r="N970" s="78" t="s">
        <v>128</v>
      </c>
      <c r="O970" s="78">
        <v>9.5</v>
      </c>
      <c r="P970" s="20">
        <v>0.9</v>
      </c>
      <c r="Q970" s="20">
        <v>1</v>
      </c>
      <c r="R970" s="20">
        <v>0.9</v>
      </c>
      <c r="S970" s="20" t="s">
        <v>821</v>
      </c>
      <c r="T970" s="56">
        <v>75.5</v>
      </c>
      <c r="U970" s="56">
        <v>46</v>
      </c>
      <c r="V970" s="56">
        <v>36</v>
      </c>
      <c r="W970" s="62">
        <f>SUM(V970/U970)*100-100</f>
        <v>-21.739130434782609</v>
      </c>
      <c r="X970" s="34">
        <f>IF(W970&lt;-66.66,1.96,-1)</f>
        <v>-1</v>
      </c>
      <c r="Y970" s="32">
        <f>SUM(Y969+X970)</f>
        <v>-30.6799999999999</v>
      </c>
      <c r="Z970" s="34">
        <f>IF(W970&lt;-49.99,0.98,-1)</f>
        <v>-1</v>
      </c>
      <c r="AA970" s="34">
        <f>SUM(AA969+Table2[[#This Row],[Dob P/L]])</f>
        <v>-56.220000000000276</v>
      </c>
      <c r="AB970" s="34">
        <f>IF(V970=1.01,(U970-1)*98%,-1)</f>
        <v>-1</v>
      </c>
      <c r="AC970" s="34">
        <f>SUM(AC969+Table2[[#This Row],[Win P/L]])</f>
        <v>-19.688399999999977</v>
      </c>
    </row>
    <row r="971" spans="1:29" x14ac:dyDescent="0.25">
      <c r="A971" s="18">
        <v>43757.638888888891</v>
      </c>
      <c r="B971" s="17" t="s">
        <v>99</v>
      </c>
      <c r="C971" s="17" t="s">
        <v>1351</v>
      </c>
      <c r="D971" s="74">
        <v>9</v>
      </c>
      <c r="E971" s="74">
        <v>31</v>
      </c>
      <c r="F971" s="74">
        <v>12</v>
      </c>
      <c r="G971" s="74">
        <v>115</v>
      </c>
      <c r="H971" s="17" t="s">
        <v>45</v>
      </c>
      <c r="I971" s="74" t="s">
        <v>127</v>
      </c>
      <c r="J971" s="74">
        <v>5</v>
      </c>
      <c r="K971" s="21">
        <v>0.4</v>
      </c>
      <c r="L971" s="78">
        <v>2</v>
      </c>
      <c r="M971" s="78" t="s">
        <v>709</v>
      </c>
      <c r="N971" s="78" t="s">
        <v>219</v>
      </c>
      <c r="O971" s="78">
        <v>0</v>
      </c>
      <c r="P971" s="20">
        <v>0.8</v>
      </c>
      <c r="Q971" s="20">
        <v>1</v>
      </c>
      <c r="R971" s="20">
        <v>0.8</v>
      </c>
      <c r="S971" s="20" t="s">
        <v>724</v>
      </c>
      <c r="T971" s="56">
        <v>28</v>
      </c>
      <c r="U971" s="56">
        <v>13.53</v>
      </c>
      <c r="V971" s="56">
        <v>1.01</v>
      </c>
      <c r="W971" s="62">
        <f>SUM(V971/U971)*100-100</f>
        <v>-92.535107169253507</v>
      </c>
      <c r="X971" s="34">
        <f>IF(W971&lt;-66.66,1.96,-1)</f>
        <v>1.96</v>
      </c>
      <c r="Y971" s="32">
        <f>SUM(Y970+X971)</f>
        <v>-28.719999999999899</v>
      </c>
      <c r="Z971" s="34">
        <f>IF(W971&lt;-49.99,0.98,-1)</f>
        <v>0.98</v>
      </c>
      <c r="AA971" s="34">
        <f>SUM(AA970+Table2[[#This Row],[Dob P/L]])</f>
        <v>-55.240000000000279</v>
      </c>
      <c r="AB971" s="34">
        <f>IF(V971=1.01,(U971-1)*98%,-1)</f>
        <v>12.279399999999999</v>
      </c>
      <c r="AC971" s="34">
        <f>SUM(AC970+Table2[[#This Row],[Win P/L]])</f>
        <v>-7.4089999999999776</v>
      </c>
    </row>
    <row r="972" spans="1:29" x14ac:dyDescent="0.25">
      <c r="A972" s="18">
        <v>43757.638888888891</v>
      </c>
      <c r="B972" s="17" t="s">
        <v>99</v>
      </c>
      <c r="C972" s="17" t="s">
        <v>1352</v>
      </c>
      <c r="D972" s="74">
        <v>6</v>
      </c>
      <c r="E972" s="74">
        <v>147</v>
      </c>
      <c r="F972" s="74">
        <v>1</v>
      </c>
      <c r="G972" s="74">
        <v>120</v>
      </c>
      <c r="H972" s="17" t="s">
        <v>497</v>
      </c>
      <c r="I972" s="74" t="s">
        <v>129</v>
      </c>
      <c r="J972" s="74">
        <v>5</v>
      </c>
      <c r="K972" s="21">
        <v>0.6</v>
      </c>
      <c r="L972" s="78">
        <v>2</v>
      </c>
      <c r="M972" s="78" t="s">
        <v>1353</v>
      </c>
      <c r="N972" s="78" t="s">
        <v>128</v>
      </c>
      <c r="O972" s="78">
        <v>-21</v>
      </c>
      <c r="P972" s="20">
        <v>0.8</v>
      </c>
      <c r="Q972" s="20">
        <v>0.8</v>
      </c>
      <c r="R972" s="20">
        <v>0.8</v>
      </c>
      <c r="S972" s="20" t="s">
        <v>724</v>
      </c>
      <c r="T972" s="56">
        <v>28</v>
      </c>
      <c r="U972" s="56">
        <v>8.07</v>
      </c>
      <c r="V972" s="56">
        <v>7</v>
      </c>
      <c r="W972" s="62">
        <f>SUM(V972/U972)*100-100</f>
        <v>-13.258983890954156</v>
      </c>
      <c r="X972" s="34">
        <f>IF(W972&lt;-66.66,1.96,-1)</f>
        <v>-1</v>
      </c>
      <c r="Y972" s="32">
        <f>SUM(Y971+X972)</f>
        <v>-29.719999999999899</v>
      </c>
      <c r="Z972" s="34">
        <f>IF(W972&lt;-49.99,0.98,-1)</f>
        <v>-1</v>
      </c>
      <c r="AA972" s="34">
        <f>SUM(AA971+Table2[[#This Row],[Dob P/L]])</f>
        <v>-56.240000000000279</v>
      </c>
      <c r="AB972" s="34">
        <f>IF(V972=1.01,(U972-1)*98%,-1)</f>
        <v>-1</v>
      </c>
      <c r="AC972" s="34">
        <f>SUM(AC971+Table2[[#This Row],[Win P/L]])</f>
        <v>-8.4089999999999776</v>
      </c>
    </row>
    <row r="973" spans="1:29" x14ac:dyDescent="0.25">
      <c r="A973" s="41">
        <v>43757.638888888891</v>
      </c>
      <c r="B973" s="17" t="s">
        <v>99</v>
      </c>
      <c r="C973" s="17" t="s">
        <v>1363</v>
      </c>
      <c r="D973" s="74">
        <v>21</v>
      </c>
      <c r="E973" s="74">
        <v>83</v>
      </c>
      <c r="F973" s="74">
        <v>4</v>
      </c>
      <c r="G973" s="74">
        <v>112</v>
      </c>
      <c r="H973" s="17" t="s">
        <v>77</v>
      </c>
      <c r="I973" s="74" t="s">
        <v>131</v>
      </c>
      <c r="J973" s="74">
        <v>8</v>
      </c>
      <c r="K973" s="21">
        <v>0.5</v>
      </c>
      <c r="L973" s="78">
        <v>4</v>
      </c>
      <c r="M973" s="78" t="s">
        <v>683</v>
      </c>
      <c r="N973" s="78" t="s">
        <v>127</v>
      </c>
      <c r="O973" s="78">
        <v>-42</v>
      </c>
      <c r="P973" s="20">
        <v>0.75</v>
      </c>
      <c r="Q973" s="20">
        <v>0.75</v>
      </c>
      <c r="R973" s="20">
        <v>0.75</v>
      </c>
      <c r="S973" s="20" t="s">
        <v>740</v>
      </c>
      <c r="T973" s="56">
        <v>37</v>
      </c>
      <c r="U973" s="56">
        <v>51</v>
      </c>
      <c r="V973" s="56">
        <v>50</v>
      </c>
      <c r="W973" s="62">
        <f>SUM(V973/U973)*100-100</f>
        <v>-1.9607843137254974</v>
      </c>
      <c r="X973" s="34">
        <f>IF(W973&lt;-66.66,1.96,-1)</f>
        <v>-1</v>
      </c>
      <c r="Y973" s="32">
        <f>SUM(Y972+X973)</f>
        <v>-30.719999999999899</v>
      </c>
      <c r="Z973" s="34">
        <f>IF(W973&lt;-49.99,0.98,-1)</f>
        <v>-1</v>
      </c>
      <c r="AA973" s="34">
        <f>SUM(AA972+Table2[[#This Row],[Dob P/L]])</f>
        <v>-57.240000000000279</v>
      </c>
      <c r="AB973" s="34">
        <f>IF(V973=1.01,(U973-1)*98%,-1)</f>
        <v>-1</v>
      </c>
      <c r="AC973" s="34">
        <f>SUM(AC972+Table2[[#This Row],[Win P/L]])</f>
        <v>-9.4089999999999776</v>
      </c>
    </row>
    <row r="974" spans="1:29" x14ac:dyDescent="0.25">
      <c r="A974" s="41">
        <v>43757.638888888891</v>
      </c>
      <c r="B974" s="17" t="s">
        <v>99</v>
      </c>
      <c r="C974" s="17" t="s">
        <v>1364</v>
      </c>
      <c r="D974" s="74">
        <v>21</v>
      </c>
      <c r="E974" s="74">
        <v>41</v>
      </c>
      <c r="F974" s="74">
        <v>7</v>
      </c>
      <c r="G974" s="74">
        <v>118</v>
      </c>
      <c r="H974" s="17" t="s">
        <v>319</v>
      </c>
      <c r="I974" s="74" t="s">
        <v>129</v>
      </c>
      <c r="J974" s="74">
        <v>8</v>
      </c>
      <c r="K974" s="21">
        <v>0.375</v>
      </c>
      <c r="L974" s="78">
        <v>2</v>
      </c>
      <c r="M974" s="78" t="s">
        <v>660</v>
      </c>
      <c r="N974" s="78" t="s">
        <v>129</v>
      </c>
      <c r="O974" s="78">
        <v>-32.5</v>
      </c>
      <c r="P974" s="20">
        <v>0.75</v>
      </c>
      <c r="Q974" s="20">
        <v>0.875</v>
      </c>
      <c r="R974" s="20">
        <v>0.75</v>
      </c>
      <c r="S974" s="20" t="s">
        <v>740</v>
      </c>
      <c r="T974" s="56">
        <v>37</v>
      </c>
      <c r="U974" s="56">
        <v>35</v>
      </c>
      <c r="V974" s="56">
        <v>24</v>
      </c>
      <c r="W974" s="62">
        <f>SUM(V974/U974)*100-100</f>
        <v>-31.428571428571431</v>
      </c>
      <c r="X974" s="34">
        <f>IF(W974&lt;-66.66,1.96,-1)</f>
        <v>-1</v>
      </c>
      <c r="Y974" s="32">
        <f>SUM(Y973+X974)</f>
        <v>-31.719999999999899</v>
      </c>
      <c r="Z974" s="34">
        <f>IF(W974&lt;-49.99,0.98,-1)</f>
        <v>-1</v>
      </c>
      <c r="AA974" s="34">
        <f>SUM(AA973+Table2[[#This Row],[Dob P/L]])</f>
        <v>-58.240000000000279</v>
      </c>
      <c r="AB974" s="34">
        <f>IF(V974=1.01,(U974-1)*98%,-1)</f>
        <v>-1</v>
      </c>
      <c r="AC974" s="34">
        <f>SUM(AC973+Table2[[#This Row],[Win P/L]])</f>
        <v>-10.408999999999978</v>
      </c>
    </row>
    <row r="975" spans="1:29" x14ac:dyDescent="0.25">
      <c r="A975" s="41">
        <v>43757.65625</v>
      </c>
      <c r="B975" s="17" t="s">
        <v>82</v>
      </c>
      <c r="C975" s="17" t="s">
        <v>1343</v>
      </c>
      <c r="D975" s="74">
        <v>13</v>
      </c>
      <c r="E975" s="74">
        <v>248</v>
      </c>
      <c r="F975" s="74">
        <v>0</v>
      </c>
      <c r="G975" s="74">
        <v>131</v>
      </c>
      <c r="H975" s="17" t="s">
        <v>990</v>
      </c>
      <c r="I975" s="74" t="s">
        <v>127</v>
      </c>
      <c r="J975" s="74">
        <v>7</v>
      </c>
      <c r="K975" s="21">
        <v>0.28570000000000001</v>
      </c>
      <c r="L975" s="78">
        <v>2</v>
      </c>
      <c r="M975" s="78" t="s">
        <v>660</v>
      </c>
      <c r="N975" s="78" t="s">
        <v>127</v>
      </c>
      <c r="O975" s="78">
        <v>19</v>
      </c>
      <c r="P975" s="20">
        <v>0.85709999999999997</v>
      </c>
      <c r="Q975" s="20">
        <v>0.85709999999999997</v>
      </c>
      <c r="R975" s="20">
        <v>0.8571428571428571</v>
      </c>
      <c r="S975" s="20" t="s">
        <v>716</v>
      </c>
      <c r="T975" s="56">
        <v>47</v>
      </c>
      <c r="U975" s="56">
        <v>16.96</v>
      </c>
      <c r="V975" s="56">
        <v>2.02</v>
      </c>
      <c r="W975" s="62">
        <f>SUM(V975/U975)*100-100</f>
        <v>-88.089622641509436</v>
      </c>
      <c r="X975" s="34">
        <f>IF(W975&lt;-66.66,1.96,-1)</f>
        <v>1.96</v>
      </c>
      <c r="Y975" s="32">
        <f>SUM(Y974+X975)</f>
        <v>-29.759999999999899</v>
      </c>
      <c r="Z975" s="34">
        <f>IF(W975&lt;-49.99,0.98,-1)</f>
        <v>0.98</v>
      </c>
      <c r="AA975" s="34">
        <f>SUM(AA974+Table2[[#This Row],[Dob P/L]])</f>
        <v>-57.260000000000282</v>
      </c>
      <c r="AB975" s="34">
        <f>IF(V975=1.01,(U975-1)*98%,-1)</f>
        <v>-1</v>
      </c>
      <c r="AC975" s="34">
        <f>SUM(AC974+Table2[[#This Row],[Win P/L]])</f>
        <v>-11.408999999999978</v>
      </c>
    </row>
    <row r="976" spans="1:29" x14ac:dyDescent="0.25">
      <c r="A976" s="41">
        <v>43757.65625</v>
      </c>
      <c r="B976" s="17" t="s">
        <v>82</v>
      </c>
      <c r="C976" s="17" t="s">
        <v>1345</v>
      </c>
      <c r="D976" s="74">
        <v>9</v>
      </c>
      <c r="E976" s="74">
        <v>385</v>
      </c>
      <c r="F976" s="74">
        <v>0</v>
      </c>
      <c r="G976" s="74">
        <v>143</v>
      </c>
      <c r="H976" s="17" t="s">
        <v>537</v>
      </c>
      <c r="I976" s="74" t="s">
        <v>131</v>
      </c>
      <c r="J976" s="74">
        <v>6</v>
      </c>
      <c r="K976" s="21">
        <v>0.66669999999999996</v>
      </c>
      <c r="L976" s="78">
        <v>2</v>
      </c>
      <c r="M976" s="78" t="s">
        <v>742</v>
      </c>
      <c r="N976" s="78" t="s">
        <v>127</v>
      </c>
      <c r="O976" s="78">
        <v>-11.5</v>
      </c>
      <c r="P976" s="20">
        <v>0.83330000000000004</v>
      </c>
      <c r="Q976" s="20">
        <v>1</v>
      </c>
      <c r="R976" s="20">
        <v>0.83333333333333337</v>
      </c>
      <c r="S976" s="20" t="s">
        <v>671</v>
      </c>
      <c r="T976" s="56">
        <v>37.5</v>
      </c>
      <c r="U976" s="56">
        <v>35</v>
      </c>
      <c r="V976" s="56">
        <v>26</v>
      </c>
      <c r="W976" s="62">
        <f>SUM(V976/U976)*100-100</f>
        <v>-25.714285714285708</v>
      </c>
      <c r="X976" s="34">
        <f>IF(W976&lt;-66.66,1.96,-1)</f>
        <v>-1</v>
      </c>
      <c r="Y976" s="32">
        <f>SUM(Y975+X976)</f>
        <v>-30.759999999999899</v>
      </c>
      <c r="Z976" s="34">
        <f>IF(W976&lt;-49.99,0.98,-1)</f>
        <v>-1</v>
      </c>
      <c r="AA976" s="34">
        <f>SUM(AA975+Table2[[#This Row],[Dob P/L]])</f>
        <v>-58.260000000000282</v>
      </c>
      <c r="AB976" s="34">
        <f>IF(V976=1.01,(U976-1)*98%,-1)</f>
        <v>-1</v>
      </c>
      <c r="AC976" s="34">
        <f>SUM(AC975+Table2[[#This Row],[Win P/L]])</f>
        <v>-12.408999999999978</v>
      </c>
    </row>
    <row r="977" spans="1:29" x14ac:dyDescent="0.25">
      <c r="A977" s="41">
        <v>43757.666666666664</v>
      </c>
      <c r="B977" s="17" t="s">
        <v>99</v>
      </c>
      <c r="C977" s="17" t="s">
        <v>825</v>
      </c>
      <c r="D977" s="74">
        <v>21</v>
      </c>
      <c r="E977" s="74">
        <v>38</v>
      </c>
      <c r="F977" s="74">
        <v>2</v>
      </c>
      <c r="G977" s="74">
        <v>110</v>
      </c>
      <c r="H977" s="17" t="s">
        <v>357</v>
      </c>
      <c r="I977" s="74" t="s">
        <v>127</v>
      </c>
      <c r="J977" s="74">
        <v>4</v>
      </c>
      <c r="K977" s="21">
        <v>0.5</v>
      </c>
      <c r="L977" s="78">
        <v>3</v>
      </c>
      <c r="M977" s="78" t="s">
        <v>778</v>
      </c>
      <c r="N977" s="78" t="s">
        <v>127</v>
      </c>
      <c r="O977" s="78">
        <v>-11.5</v>
      </c>
      <c r="P977" s="20">
        <v>1</v>
      </c>
      <c r="Q977" s="20">
        <v>1</v>
      </c>
      <c r="R977" s="20">
        <v>1</v>
      </c>
      <c r="S977" s="20" t="s">
        <v>663</v>
      </c>
      <c r="T977" s="56">
        <v>38</v>
      </c>
      <c r="U977" s="56">
        <v>37</v>
      </c>
      <c r="V977" s="56">
        <v>20</v>
      </c>
      <c r="W977" s="62">
        <f>SUM(V977/U977)*100-100</f>
        <v>-45.945945945945944</v>
      </c>
      <c r="X977" s="34">
        <f>IF(W977&lt;-66.66,1.96,-1)</f>
        <v>-1</v>
      </c>
      <c r="Y977" s="32">
        <f>SUM(Y976+X977)</f>
        <v>-31.759999999999899</v>
      </c>
      <c r="Z977" s="34">
        <f>IF(W977&lt;-49.99,0.98,-1)</f>
        <v>-1</v>
      </c>
      <c r="AA977" s="34">
        <f>SUM(AA976+Table2[[#This Row],[Dob P/L]])</f>
        <v>-59.260000000000282</v>
      </c>
      <c r="AB977" s="34">
        <f>IF(V977=1.01,(U977-1)*98%,-1)</f>
        <v>-1</v>
      </c>
      <c r="AC977" s="34">
        <f>SUM(AC976+Table2[[#This Row],[Win P/L]])</f>
        <v>-13.408999999999978</v>
      </c>
    </row>
    <row r="978" spans="1:29" x14ac:dyDescent="0.25">
      <c r="A978" s="41">
        <v>43757.666666666664</v>
      </c>
      <c r="B978" s="17" t="s">
        <v>99</v>
      </c>
      <c r="C978" s="17" t="s">
        <v>324</v>
      </c>
      <c r="D978" s="74">
        <v>17</v>
      </c>
      <c r="E978" s="74">
        <v>59</v>
      </c>
      <c r="F978" s="74">
        <v>9</v>
      </c>
      <c r="G978" s="74">
        <v>120</v>
      </c>
      <c r="H978" s="17" t="s">
        <v>134</v>
      </c>
      <c r="I978" s="74" t="s">
        <v>129</v>
      </c>
      <c r="J978" s="74">
        <v>10</v>
      </c>
      <c r="K978" s="21">
        <v>0.3</v>
      </c>
      <c r="L978" s="78">
        <v>3</v>
      </c>
      <c r="M978" s="78" t="s">
        <v>944</v>
      </c>
      <c r="N978" s="78" t="s">
        <v>127</v>
      </c>
      <c r="O978" s="78">
        <v>-11.5</v>
      </c>
      <c r="P978" s="20">
        <v>0.8</v>
      </c>
      <c r="Q978" s="20">
        <v>0.9</v>
      </c>
      <c r="R978" s="20">
        <v>0.8</v>
      </c>
      <c r="S978" s="20" t="s">
        <v>724</v>
      </c>
      <c r="T978" s="56">
        <v>56</v>
      </c>
      <c r="U978" s="56">
        <v>24.92</v>
      </c>
      <c r="V978" s="56">
        <v>10</v>
      </c>
      <c r="W978" s="62">
        <f>SUM(V978/U978)*100-100</f>
        <v>-59.871589085072237</v>
      </c>
      <c r="X978" s="34">
        <f>IF(W978&lt;-66.66,1.96,-1)</f>
        <v>-1</v>
      </c>
      <c r="Y978" s="32">
        <f>SUM(Y977+X978)</f>
        <v>-32.759999999999899</v>
      </c>
      <c r="Z978" s="34">
        <f>IF(W978&lt;-49.99,0.98,-1)</f>
        <v>0.98</v>
      </c>
      <c r="AA978" s="34">
        <f>SUM(AA977+Table2[[#This Row],[Dob P/L]])</f>
        <v>-58.280000000000285</v>
      </c>
      <c r="AB978" s="34">
        <f>IF(V978=1.01,(U978-1)*98%,-1)</f>
        <v>-1</v>
      </c>
      <c r="AC978" s="34">
        <f>SUM(AC977+Table2[[#This Row],[Win P/L]])</f>
        <v>-14.408999999999978</v>
      </c>
    </row>
    <row r="979" spans="1:29" x14ac:dyDescent="0.25">
      <c r="A979" s="41">
        <v>43757.670138888891</v>
      </c>
      <c r="B979" s="17" t="s">
        <v>107</v>
      </c>
      <c r="C979" s="17" t="s">
        <v>1338</v>
      </c>
      <c r="D979" s="74">
        <v>7</v>
      </c>
      <c r="E979" s="74">
        <v>210</v>
      </c>
      <c r="F979" s="74">
        <v>0</v>
      </c>
      <c r="G979" s="74">
        <v>116</v>
      </c>
      <c r="H979" s="17" t="s">
        <v>1215</v>
      </c>
      <c r="I979" s="74" t="s">
        <v>219</v>
      </c>
      <c r="J979" s="74">
        <v>3</v>
      </c>
      <c r="K979" s="21">
        <v>0</v>
      </c>
      <c r="L979" s="78">
        <v>4</v>
      </c>
      <c r="M979" s="78" t="s">
        <v>745</v>
      </c>
      <c r="N979" s="78" t="s">
        <v>128</v>
      </c>
      <c r="O979" s="78">
        <v>9.5</v>
      </c>
      <c r="P979" s="20">
        <v>1</v>
      </c>
      <c r="Q979" s="20">
        <v>1</v>
      </c>
      <c r="R979" s="20">
        <v>1</v>
      </c>
      <c r="S979" s="20" t="s">
        <v>663</v>
      </c>
      <c r="T979" s="56">
        <v>28.5</v>
      </c>
      <c r="U979" s="56">
        <v>12.51</v>
      </c>
      <c r="V979" s="56">
        <v>5.2</v>
      </c>
      <c r="W979" s="62">
        <f>SUM(V979/U979)*100-100</f>
        <v>-58.433253397282172</v>
      </c>
      <c r="X979" s="34">
        <f>IF(W979&lt;-66.66,1.96,-1)</f>
        <v>-1</v>
      </c>
      <c r="Y979" s="32">
        <f>SUM(Y978+X979)</f>
        <v>-33.759999999999899</v>
      </c>
      <c r="Z979" s="34">
        <f>IF(W979&lt;-49.99,0.98,-1)</f>
        <v>0.98</v>
      </c>
      <c r="AA979" s="34">
        <f>SUM(AA978+Table2[[#This Row],[Dob P/L]])</f>
        <v>-57.300000000000288</v>
      </c>
      <c r="AB979" s="34">
        <f>IF(V979=1.01,(U979-1)*98%,-1)</f>
        <v>-1</v>
      </c>
      <c r="AC979" s="34">
        <f>SUM(AC978+Table2[[#This Row],[Win P/L]])</f>
        <v>-15.408999999999978</v>
      </c>
    </row>
    <row r="980" spans="1:29" x14ac:dyDescent="0.25">
      <c r="A980" s="42">
        <v>43757.670138888891</v>
      </c>
      <c r="B980" s="44" t="s">
        <v>107</v>
      </c>
      <c r="C980" s="44" t="s">
        <v>1339</v>
      </c>
      <c r="D980" s="90">
        <v>34</v>
      </c>
      <c r="E980" s="90">
        <v>163</v>
      </c>
      <c r="F980" s="90">
        <v>0</v>
      </c>
      <c r="G980" s="90">
        <v>107</v>
      </c>
      <c r="H980" s="44" t="s">
        <v>293</v>
      </c>
      <c r="I980" s="90" t="s">
        <v>219</v>
      </c>
      <c r="J980" s="90">
        <v>3</v>
      </c>
      <c r="K980" s="65">
        <v>0</v>
      </c>
      <c r="L980" s="83">
        <v>4</v>
      </c>
      <c r="M980" s="83" t="s">
        <v>764</v>
      </c>
      <c r="N980" s="83" t="s">
        <v>219</v>
      </c>
      <c r="O980" s="83">
        <v>0</v>
      </c>
      <c r="P980" s="45">
        <v>1</v>
      </c>
      <c r="Q980" s="45">
        <v>1</v>
      </c>
      <c r="R980" s="45">
        <v>1</v>
      </c>
      <c r="S980" s="45" t="s">
        <v>663</v>
      </c>
      <c r="T980" s="62">
        <v>28.5</v>
      </c>
      <c r="U980" s="62">
        <v>83</v>
      </c>
      <c r="V980" s="62">
        <v>40</v>
      </c>
      <c r="W980" s="62">
        <f>SUM(V980/U980)*100-100</f>
        <v>-51.807228915662648</v>
      </c>
      <c r="X980" s="34">
        <f>IF(W980&lt;-66.66,1.96,-1)</f>
        <v>-1</v>
      </c>
      <c r="Y980" s="32">
        <f>SUM(Y979+X980)</f>
        <v>-34.759999999999899</v>
      </c>
      <c r="Z980" s="34">
        <f>IF(W980&lt;-49.99,0.98,-1)</f>
        <v>0.98</v>
      </c>
      <c r="AA980" s="34">
        <f>SUM(AA979+Table2[[#This Row],[Dob P/L]])</f>
        <v>-56.320000000000292</v>
      </c>
      <c r="AB980" s="34">
        <f>IF(V980=1.01,(U980-1)*98%,-1)</f>
        <v>-1</v>
      </c>
      <c r="AC980" s="34">
        <f>SUM(AC979+Table2[[#This Row],[Win P/L]])</f>
        <v>-16.408999999999978</v>
      </c>
    </row>
    <row r="981" spans="1:29" x14ac:dyDescent="0.25">
      <c r="A981" s="18">
        <v>43757.677083333336</v>
      </c>
      <c r="B981" s="17" t="s">
        <v>111</v>
      </c>
      <c r="C981" s="17" t="s">
        <v>1344</v>
      </c>
      <c r="D981" s="74">
        <v>9</v>
      </c>
      <c r="E981" s="74">
        <v>196</v>
      </c>
      <c r="F981" s="74">
        <v>0</v>
      </c>
      <c r="G981" s="74">
        <v>134</v>
      </c>
      <c r="H981" s="17" t="s">
        <v>1299</v>
      </c>
      <c r="I981" s="74" t="s">
        <v>129</v>
      </c>
      <c r="J981" s="74">
        <v>7</v>
      </c>
      <c r="K981" s="21">
        <v>0.42859999999999998</v>
      </c>
      <c r="L981" s="78">
        <v>2</v>
      </c>
      <c r="M981" s="78" t="s">
        <v>948</v>
      </c>
      <c r="N981" s="78" t="s">
        <v>127</v>
      </c>
      <c r="O981" s="78">
        <v>-42</v>
      </c>
      <c r="P981" s="20">
        <v>0.85709999999999997</v>
      </c>
      <c r="Q981" s="20">
        <v>1</v>
      </c>
      <c r="R981" s="20">
        <v>0.8571428571428571</v>
      </c>
      <c r="S981" s="20" t="s">
        <v>716</v>
      </c>
      <c r="T981" s="56">
        <v>47</v>
      </c>
      <c r="U981" s="56">
        <v>4.08</v>
      </c>
      <c r="V981" s="56">
        <v>2.5</v>
      </c>
      <c r="W981" s="62">
        <f>SUM(V981/U981)*100-100</f>
        <v>-38.725490196078425</v>
      </c>
      <c r="X981" s="34">
        <f>IF(W981&lt;-66.66,1.96,-1)</f>
        <v>-1</v>
      </c>
      <c r="Y981" s="32">
        <f>SUM(Y980+X981)</f>
        <v>-35.759999999999899</v>
      </c>
      <c r="Z981" s="34">
        <f>IF(W981&lt;-49.99,0.98,-1)</f>
        <v>-1</v>
      </c>
      <c r="AA981" s="34">
        <f>SUM(AA980+Table2[[#This Row],[Dob P/L]])</f>
        <v>-57.320000000000292</v>
      </c>
      <c r="AB981" s="34">
        <f>IF(V981=1.01,(U981-1)*98%,-1)</f>
        <v>-1</v>
      </c>
      <c r="AC981" s="34">
        <f>SUM(AC980+Table2[[#This Row],[Win P/L]])</f>
        <v>-17.408999999999978</v>
      </c>
    </row>
    <row r="982" spans="1:29" x14ac:dyDescent="0.25">
      <c r="A982" s="18">
        <v>43757.677083333336</v>
      </c>
      <c r="B982" s="17" t="s">
        <v>111</v>
      </c>
      <c r="C982" s="17" t="s">
        <v>1346</v>
      </c>
      <c r="D982" s="74">
        <v>4.5</v>
      </c>
      <c r="E982" s="74">
        <v>218</v>
      </c>
      <c r="F982" s="74">
        <v>0</v>
      </c>
      <c r="G982" s="74">
        <v>138</v>
      </c>
      <c r="H982" s="17" t="s">
        <v>1347</v>
      </c>
      <c r="I982" s="74" t="s">
        <v>127</v>
      </c>
      <c r="J982" s="74">
        <v>6</v>
      </c>
      <c r="K982" s="21">
        <v>0.33329999999999999</v>
      </c>
      <c r="L982" s="78">
        <v>2</v>
      </c>
      <c r="M982" s="78" t="s">
        <v>712</v>
      </c>
      <c r="N982" s="78" t="s">
        <v>219</v>
      </c>
      <c r="O982" s="78">
        <v>0</v>
      </c>
      <c r="P982" s="20">
        <v>0.83330000000000004</v>
      </c>
      <c r="Q982" s="20">
        <v>0.83330000000000004</v>
      </c>
      <c r="R982" s="20">
        <v>0.83333333333333337</v>
      </c>
      <c r="S982" s="20" t="s">
        <v>671</v>
      </c>
      <c r="T982" s="56">
        <v>37.5</v>
      </c>
      <c r="U982" s="56">
        <v>5.0999999999999996</v>
      </c>
      <c r="V982" s="56">
        <v>1.01</v>
      </c>
      <c r="W982" s="62">
        <f>SUM(V982/U982)*100-100</f>
        <v>-80.196078431372541</v>
      </c>
      <c r="X982" s="34">
        <f>IF(W982&lt;-66.66,1.96,-1)</f>
        <v>1.96</v>
      </c>
      <c r="Y982" s="32">
        <f>SUM(Y981+X982)</f>
        <v>-33.799999999999898</v>
      </c>
      <c r="Z982" s="34">
        <f>IF(W982&lt;-49.99,0.98,-1)</f>
        <v>0.98</v>
      </c>
      <c r="AA982" s="34">
        <f>SUM(AA981+Table2[[#This Row],[Dob P/L]])</f>
        <v>-56.340000000000295</v>
      </c>
      <c r="AB982" s="34">
        <f>IF(V982=1.01,(U982-1)*98%,-1)</f>
        <v>4.0179999999999998</v>
      </c>
      <c r="AC982" s="34">
        <f>SUM(AC981+Table2[[#This Row],[Win P/L]])</f>
        <v>-13.390999999999977</v>
      </c>
    </row>
    <row r="983" spans="1:29" x14ac:dyDescent="0.25">
      <c r="A983" s="18">
        <v>43757.677083333336</v>
      </c>
      <c r="B983" s="17" t="s">
        <v>111</v>
      </c>
      <c r="C983" s="17" t="s">
        <v>1365</v>
      </c>
      <c r="D983" s="74">
        <v>21</v>
      </c>
      <c r="E983" s="74">
        <v>196</v>
      </c>
      <c r="F983" s="74">
        <v>0</v>
      </c>
      <c r="G983" s="74">
        <v>137</v>
      </c>
      <c r="H983" s="17" t="s">
        <v>300</v>
      </c>
      <c r="I983" s="74" t="s">
        <v>131</v>
      </c>
      <c r="J983" s="74">
        <v>16</v>
      </c>
      <c r="K983" s="21">
        <v>0.25</v>
      </c>
      <c r="L983" s="78">
        <v>1</v>
      </c>
      <c r="M983" s="78" t="s">
        <v>962</v>
      </c>
      <c r="N983" s="78" t="s">
        <v>129</v>
      </c>
      <c r="O983" s="78">
        <v>-2</v>
      </c>
      <c r="P983" s="20">
        <v>0.75</v>
      </c>
      <c r="Q983" s="20">
        <v>0.875</v>
      </c>
      <c r="R983" s="20">
        <v>0.75</v>
      </c>
      <c r="S983" s="20" t="s">
        <v>740</v>
      </c>
      <c r="T983" s="56">
        <v>74</v>
      </c>
      <c r="U983" s="56">
        <v>17</v>
      </c>
      <c r="V983" s="56">
        <v>12</v>
      </c>
      <c r="W983" s="62">
        <f>SUM(V983/U983)*100-100</f>
        <v>-29.411764705882348</v>
      </c>
      <c r="X983" s="34">
        <f>IF(W983&lt;-66.66,1.96,-1)</f>
        <v>-1</v>
      </c>
      <c r="Y983" s="32">
        <f>SUM(Y982+X983)</f>
        <v>-34.799999999999898</v>
      </c>
      <c r="Z983" s="34">
        <f>IF(W983&lt;-49.99,0.98,-1)</f>
        <v>-1</v>
      </c>
      <c r="AA983" s="34">
        <f>SUM(AA982+Table2[[#This Row],[Dob P/L]])</f>
        <v>-57.340000000000295</v>
      </c>
      <c r="AB983" s="34">
        <f>IF(V983=1.01,(U983-1)*98%,-1)</f>
        <v>-1</v>
      </c>
      <c r="AC983" s="34">
        <f>SUM(AC982+Table2[[#This Row],[Win P/L]])</f>
        <v>-14.390999999999977</v>
      </c>
    </row>
    <row r="984" spans="1:29" x14ac:dyDescent="0.25">
      <c r="A984" s="18">
        <v>43757.680555555555</v>
      </c>
      <c r="B984" s="17" t="s">
        <v>82</v>
      </c>
      <c r="C984" s="17" t="s">
        <v>1366</v>
      </c>
      <c r="D984" s="74">
        <v>6</v>
      </c>
      <c r="E984" s="74">
        <v>210</v>
      </c>
      <c r="F984" s="74">
        <v>0</v>
      </c>
      <c r="G984" s="74">
        <v>144</v>
      </c>
      <c r="H984" s="17" t="s">
        <v>990</v>
      </c>
      <c r="I984" s="74" t="s">
        <v>139</v>
      </c>
      <c r="J984" s="74">
        <v>22</v>
      </c>
      <c r="K984" s="21">
        <v>0.31819999999999998</v>
      </c>
      <c r="L984" s="78">
        <v>3</v>
      </c>
      <c r="M984" s="78" t="s">
        <v>937</v>
      </c>
      <c r="N984" s="78" t="s">
        <v>127</v>
      </c>
      <c r="O984" s="78">
        <v>19</v>
      </c>
      <c r="P984" s="20">
        <v>0.72729999999999995</v>
      </c>
      <c r="Q984" s="20">
        <v>0.90910000000000002</v>
      </c>
      <c r="R984" s="20">
        <v>0.72727272727272729</v>
      </c>
      <c r="S984" s="20" t="s">
        <v>767</v>
      </c>
      <c r="T984" s="56">
        <v>92</v>
      </c>
      <c r="U984" s="56">
        <v>15</v>
      </c>
      <c r="V984" s="56">
        <v>6</v>
      </c>
      <c r="W984" s="62">
        <f>SUM(V984/U984)*100-100</f>
        <v>-60</v>
      </c>
      <c r="X984" s="34">
        <f>IF(W984&lt;-66.66,1.96,-1)</f>
        <v>-1</v>
      </c>
      <c r="Y984" s="32">
        <f>SUM(Y983+X984)</f>
        <v>-35.799999999999898</v>
      </c>
      <c r="Z984" s="34">
        <f>IF(W984&lt;-49.99,0.98,-1)</f>
        <v>0.98</v>
      </c>
      <c r="AA984" s="34">
        <f>SUM(AA983+Table2[[#This Row],[Dob P/L]])</f>
        <v>-56.360000000000298</v>
      </c>
      <c r="AB984" s="34">
        <f>IF(V984=1.01,(U984-1)*98%,-1)</f>
        <v>-1</v>
      </c>
      <c r="AC984" s="34">
        <f>SUM(AC983+Table2[[#This Row],[Win P/L]])</f>
        <v>-15.390999999999977</v>
      </c>
    </row>
    <row r="985" spans="1:29" x14ac:dyDescent="0.25">
      <c r="A985" s="18">
        <v>43757.694444444445</v>
      </c>
      <c r="B985" s="17" t="s">
        <v>99</v>
      </c>
      <c r="C985" s="17" t="s">
        <v>1354</v>
      </c>
      <c r="D985" s="74">
        <v>4.5</v>
      </c>
      <c r="E985" s="74">
        <v>21</v>
      </c>
      <c r="F985" s="74">
        <v>20</v>
      </c>
      <c r="G985" s="74">
        <v>110</v>
      </c>
      <c r="H985" s="17" t="s">
        <v>427</v>
      </c>
      <c r="I985" s="74" t="s">
        <v>129</v>
      </c>
      <c r="J985" s="74">
        <v>5</v>
      </c>
      <c r="K985" s="21">
        <v>0.6</v>
      </c>
      <c r="L985" s="78">
        <v>3</v>
      </c>
      <c r="M985" s="78" t="s">
        <v>1136</v>
      </c>
      <c r="N985" s="78" t="s">
        <v>219</v>
      </c>
      <c r="O985" s="78">
        <v>0</v>
      </c>
      <c r="P985" s="20">
        <v>0.8</v>
      </c>
      <c r="Q985" s="20">
        <v>0.8</v>
      </c>
      <c r="R985" s="20">
        <v>0.8</v>
      </c>
      <c r="S985" s="20" t="s">
        <v>724</v>
      </c>
      <c r="T985" s="56">
        <v>28</v>
      </c>
      <c r="U985" s="56">
        <v>4.8</v>
      </c>
      <c r="V985" s="56">
        <v>2.1</v>
      </c>
      <c r="W985" s="62">
        <f>SUM(V985/U985)*100-100</f>
        <v>-56.249999999999993</v>
      </c>
      <c r="X985" s="34">
        <f>IF(W985&lt;-66.66,1.96,-1)</f>
        <v>-1</v>
      </c>
      <c r="Y985" s="32">
        <f>SUM(Y984+X985)</f>
        <v>-36.799999999999898</v>
      </c>
      <c r="Z985" s="34">
        <f>IF(W985&lt;-49.99,0.98,-1)</f>
        <v>0.98</v>
      </c>
      <c r="AA985" s="34">
        <f>SUM(AA984+Table2[[#This Row],[Dob P/L]])</f>
        <v>-55.380000000000301</v>
      </c>
      <c r="AB985" s="34">
        <f>IF(V985=1.01,(U985-1)*98%,-1)</f>
        <v>-1</v>
      </c>
      <c r="AC985" s="34">
        <f>SUM(AC984+Table2[[#This Row],[Win P/L]])</f>
        <v>-16.390999999999977</v>
      </c>
    </row>
    <row r="986" spans="1:29" x14ac:dyDescent="0.25">
      <c r="A986" s="18">
        <v>43757.694444444445</v>
      </c>
      <c r="B986" s="17" t="s">
        <v>99</v>
      </c>
      <c r="C986" s="17" t="s">
        <v>272</v>
      </c>
      <c r="D986" s="74">
        <v>21</v>
      </c>
      <c r="E986" s="74">
        <v>63</v>
      </c>
      <c r="F986" s="74">
        <v>16</v>
      </c>
      <c r="G986" s="74">
        <v>107</v>
      </c>
      <c r="H986" s="17" t="s">
        <v>365</v>
      </c>
      <c r="I986" s="74" t="s">
        <v>130</v>
      </c>
      <c r="J986" s="74">
        <v>21</v>
      </c>
      <c r="K986" s="21">
        <v>0.28570000000000001</v>
      </c>
      <c r="L986" s="78">
        <v>3</v>
      </c>
      <c r="M986" s="78" t="s">
        <v>629</v>
      </c>
      <c r="N986" s="78" t="s">
        <v>131</v>
      </c>
      <c r="O986" s="78">
        <v>-23</v>
      </c>
      <c r="P986" s="20">
        <v>0.71430000000000005</v>
      </c>
      <c r="Q986" s="20">
        <v>0.71430000000000005</v>
      </c>
      <c r="R986" s="20">
        <v>0.7142857142857143</v>
      </c>
      <c r="S986" s="20" t="s">
        <v>681</v>
      </c>
      <c r="T986" s="56">
        <v>82.5</v>
      </c>
      <c r="U986" s="56">
        <v>57</v>
      </c>
      <c r="V986" s="56">
        <v>60</v>
      </c>
      <c r="W986" s="62">
        <f>SUM(V986/U986)*100-100</f>
        <v>5.2631578947368354</v>
      </c>
      <c r="X986" s="34">
        <f>IF(W986&lt;-66.66,1.96,-1)</f>
        <v>-1</v>
      </c>
      <c r="Y986" s="32">
        <f>SUM(Y985+X986)</f>
        <v>-37.799999999999898</v>
      </c>
      <c r="Z986" s="34">
        <f>IF(W986&lt;-49.99,0.98,-1)</f>
        <v>-1</v>
      </c>
      <c r="AA986" s="34">
        <f>SUM(AA985+Table2[[#This Row],[Dob P/L]])</f>
        <v>-56.380000000000301</v>
      </c>
      <c r="AB986" s="34">
        <f>IF(V986=1.01,(U986-1)*98%,-1)</f>
        <v>-1</v>
      </c>
      <c r="AC986" s="34">
        <f>SUM(AC985+Table2[[#This Row],[Win P/L]])</f>
        <v>-17.390999999999977</v>
      </c>
    </row>
    <row r="987" spans="1:29" x14ac:dyDescent="0.25">
      <c r="A987" s="18">
        <v>43757.694444444445</v>
      </c>
      <c r="B987" s="17" t="s">
        <v>99</v>
      </c>
      <c r="C987" s="17" t="s">
        <v>405</v>
      </c>
      <c r="D987" s="74">
        <v>9</v>
      </c>
      <c r="E987" s="74">
        <v>14</v>
      </c>
      <c r="F987" s="74">
        <v>19</v>
      </c>
      <c r="G987" s="74">
        <v>107</v>
      </c>
      <c r="H987" s="17" t="s">
        <v>84</v>
      </c>
      <c r="I987" s="74" t="s">
        <v>131</v>
      </c>
      <c r="J987" s="74">
        <v>17</v>
      </c>
      <c r="K987" s="21">
        <v>0.23530000000000001</v>
      </c>
      <c r="L987" s="78">
        <v>2</v>
      </c>
      <c r="M987" s="78" t="s">
        <v>1042</v>
      </c>
      <c r="N987" s="78" t="s">
        <v>123</v>
      </c>
      <c r="O987" s="78">
        <v>47.5</v>
      </c>
      <c r="P987" s="20">
        <v>0.70589999999999997</v>
      </c>
      <c r="Q987" s="20">
        <v>0.76470000000000005</v>
      </c>
      <c r="R987" s="20">
        <v>0.70588235294117652</v>
      </c>
      <c r="S987" s="20" t="s">
        <v>891</v>
      </c>
      <c r="T987" s="56">
        <v>64</v>
      </c>
      <c r="U987" s="56">
        <v>9.3000000000000007</v>
      </c>
      <c r="V987" s="56">
        <v>8.6</v>
      </c>
      <c r="W987" s="62">
        <f>SUM(V987/U987)*100-100</f>
        <v>-7.5268817204301257</v>
      </c>
      <c r="X987" s="34">
        <f>IF(W987&lt;-66.66,1.96,-1)</f>
        <v>-1</v>
      </c>
      <c r="Y987" s="32">
        <f>SUM(Y986+X987)</f>
        <v>-38.799999999999898</v>
      </c>
      <c r="Z987" s="34">
        <f>IF(W987&lt;-49.99,0.98,-1)</f>
        <v>-1</v>
      </c>
      <c r="AA987" s="34">
        <f>SUM(AA986+Table2[[#This Row],[Dob P/L]])</f>
        <v>-57.380000000000301</v>
      </c>
      <c r="AB987" s="34">
        <f>IF(V987=1.01,(U987-1)*98%,-1)</f>
        <v>-1</v>
      </c>
      <c r="AC987" s="34">
        <f>SUM(AC986+Table2[[#This Row],[Win P/L]])</f>
        <v>-18.390999999999977</v>
      </c>
    </row>
    <row r="988" spans="1:29" x14ac:dyDescent="0.25">
      <c r="A988" s="18">
        <v>43757.697916666664</v>
      </c>
      <c r="B988" s="17" t="s">
        <v>861</v>
      </c>
      <c r="C988" s="17" t="s">
        <v>1355</v>
      </c>
      <c r="D988" s="74">
        <v>51</v>
      </c>
      <c r="E988" s="74">
        <v>735</v>
      </c>
      <c r="F988" s="74">
        <v>2</v>
      </c>
      <c r="G988" s="74">
        <v>87</v>
      </c>
      <c r="H988" s="17" t="s">
        <v>489</v>
      </c>
      <c r="I988" s="74" t="s">
        <v>128</v>
      </c>
      <c r="J988" s="74">
        <v>10</v>
      </c>
      <c r="K988" s="21">
        <v>0.1</v>
      </c>
      <c r="L988" s="78">
        <v>2</v>
      </c>
      <c r="M988" s="78" t="s">
        <v>665</v>
      </c>
      <c r="N988" s="78" t="s">
        <v>123</v>
      </c>
      <c r="O988" s="78">
        <v>17</v>
      </c>
      <c r="P988" s="20">
        <v>0.8</v>
      </c>
      <c r="Q988" s="20">
        <v>0.8</v>
      </c>
      <c r="R988" s="20">
        <v>0.8</v>
      </c>
      <c r="S988" s="20" t="s">
        <v>724</v>
      </c>
      <c r="T988" s="56">
        <v>56</v>
      </c>
      <c r="U988" s="56">
        <v>259</v>
      </c>
      <c r="V988" s="56">
        <v>200</v>
      </c>
      <c r="W988" s="62">
        <f>SUM(V988/U988)*100-100</f>
        <v>-22.779922779922785</v>
      </c>
      <c r="X988" s="34">
        <f>IF(W988&lt;-66.66,1.96,-1)</f>
        <v>-1</v>
      </c>
      <c r="Y988" s="32">
        <f>SUM(Y987+X988)</f>
        <v>-39.799999999999898</v>
      </c>
      <c r="Z988" s="34">
        <f>IF(W988&lt;-49.99,0.98,-1)</f>
        <v>-1</v>
      </c>
      <c r="AA988" s="34">
        <f>SUM(AA987+Table2[[#This Row],[Dob P/L]])</f>
        <v>-58.380000000000301</v>
      </c>
      <c r="AB988" s="34">
        <f>IF(V988=1.01,(U988-1)*98%,-1)</f>
        <v>-1</v>
      </c>
      <c r="AC988" s="34">
        <f>SUM(AC987+Table2[[#This Row],[Win P/L]])</f>
        <v>-19.390999999999977</v>
      </c>
    </row>
    <row r="989" spans="1:29" x14ac:dyDescent="0.25">
      <c r="A989" s="18">
        <v>43757.697916666664</v>
      </c>
      <c r="B989" s="17" t="s">
        <v>861</v>
      </c>
      <c r="C989" s="17" t="s">
        <v>1356</v>
      </c>
      <c r="D989" s="74">
        <v>6</v>
      </c>
      <c r="E989" s="74">
        <v>112</v>
      </c>
      <c r="F989" s="74">
        <v>9</v>
      </c>
      <c r="G989" s="74">
        <v>102</v>
      </c>
      <c r="H989" s="17" t="s">
        <v>1357</v>
      </c>
      <c r="I989" s="74" t="s">
        <v>127</v>
      </c>
      <c r="J989" s="74">
        <v>5</v>
      </c>
      <c r="K989" s="21">
        <v>0.4</v>
      </c>
      <c r="L989" s="78">
        <v>2</v>
      </c>
      <c r="M989" s="78" t="s">
        <v>421</v>
      </c>
      <c r="N989" s="78" t="s">
        <v>219</v>
      </c>
      <c r="O989" s="78">
        <v>0</v>
      </c>
      <c r="P989" s="20">
        <v>0.8</v>
      </c>
      <c r="Q989" s="20">
        <v>0.8</v>
      </c>
      <c r="R989" s="20">
        <v>0.8</v>
      </c>
      <c r="S989" s="20" t="s">
        <v>724</v>
      </c>
      <c r="T989" s="56">
        <v>28</v>
      </c>
      <c r="U989" s="56">
        <v>16</v>
      </c>
      <c r="V989" s="56">
        <v>4.8</v>
      </c>
      <c r="W989" s="62">
        <f>SUM(V989/U989)*100-100</f>
        <v>-70</v>
      </c>
      <c r="X989" s="34">
        <f>IF(W989&lt;-66.66,1.96,-1)</f>
        <v>1.96</v>
      </c>
      <c r="Y989" s="32">
        <f>SUM(Y988+X989)</f>
        <v>-37.839999999999897</v>
      </c>
      <c r="Z989" s="34">
        <f>IF(W989&lt;-49.99,0.98,-1)</f>
        <v>0.98</v>
      </c>
      <c r="AA989" s="34">
        <f>SUM(AA988+Table2[[#This Row],[Dob P/L]])</f>
        <v>-57.400000000000304</v>
      </c>
      <c r="AB989" s="34">
        <f>IF(V989=1.01,(U989-1)*98%,-1)</f>
        <v>-1</v>
      </c>
      <c r="AC989" s="34">
        <f>SUM(AC988+Table2[[#This Row],[Win P/L]])</f>
        <v>-20.390999999999977</v>
      </c>
    </row>
    <row r="990" spans="1:29" x14ac:dyDescent="0.25">
      <c r="A990" s="63">
        <v>43757.704861111109</v>
      </c>
      <c r="B990" s="44" t="s">
        <v>82</v>
      </c>
      <c r="C990" s="44" t="s">
        <v>1358</v>
      </c>
      <c r="D990" s="90">
        <v>11</v>
      </c>
      <c r="E990" s="90">
        <v>18</v>
      </c>
      <c r="F990" s="90">
        <v>0</v>
      </c>
      <c r="G990" s="90">
        <v>93</v>
      </c>
      <c r="H990" s="44" t="s">
        <v>1168</v>
      </c>
      <c r="I990" s="90" t="s">
        <v>219</v>
      </c>
      <c r="J990" s="90">
        <v>5</v>
      </c>
      <c r="K990" s="65">
        <v>0</v>
      </c>
      <c r="L990" s="83">
        <v>3</v>
      </c>
      <c r="M990" s="83" t="s">
        <v>221</v>
      </c>
      <c r="N990" s="83" t="s">
        <v>219</v>
      </c>
      <c r="O990" s="83">
        <v>0</v>
      </c>
      <c r="P990" s="45">
        <v>0.8</v>
      </c>
      <c r="Q990" s="45">
        <v>0.8</v>
      </c>
      <c r="R990" s="45">
        <v>0.8</v>
      </c>
      <c r="S990" s="45" t="s">
        <v>724</v>
      </c>
      <c r="T990" s="62">
        <v>28</v>
      </c>
      <c r="U990" s="62">
        <v>14.74</v>
      </c>
      <c r="V990" s="62">
        <v>2.74</v>
      </c>
      <c r="W990" s="62">
        <f>SUM(V990/U990)*100-100</f>
        <v>-81.411126187245586</v>
      </c>
      <c r="X990" s="34">
        <f>IF(W990&lt;-66.66,1.96,-1)</f>
        <v>1.96</v>
      </c>
      <c r="Y990" s="32">
        <f>SUM(Y989+X990)</f>
        <v>-35.879999999999896</v>
      </c>
      <c r="Z990" s="34">
        <f>IF(W990&lt;-49.99,0.98,-1)</f>
        <v>0.98</v>
      </c>
      <c r="AA990" s="34">
        <f>SUM(AA989+Table2[[#This Row],[Dob P/L]])</f>
        <v>-56.420000000000307</v>
      </c>
      <c r="AB990" s="34">
        <f>IF(V990=1.01,(U990-1)*98%,-1)</f>
        <v>-1</v>
      </c>
      <c r="AC990" s="34">
        <f>SUM(AC989+Table2[[#This Row],[Win P/L]])</f>
        <v>-21.390999999999977</v>
      </c>
    </row>
    <row r="991" spans="1:29" x14ac:dyDescent="0.25">
      <c r="A991" s="18">
        <v>43757.708333333336</v>
      </c>
      <c r="B991" s="17" t="s">
        <v>34</v>
      </c>
      <c r="C991" s="17" t="s">
        <v>35</v>
      </c>
      <c r="D991" s="74">
        <v>4.5</v>
      </c>
      <c r="E991" s="74">
        <v>28</v>
      </c>
      <c r="F991" s="74">
        <v>10</v>
      </c>
      <c r="G991" s="74">
        <v>58</v>
      </c>
      <c r="H991" s="17" t="s">
        <v>1359</v>
      </c>
      <c r="I991" s="74" t="s">
        <v>127</v>
      </c>
      <c r="J991" s="74">
        <v>69</v>
      </c>
      <c r="K991" s="21">
        <v>6.6699999999999995E-2</v>
      </c>
      <c r="L991" s="78">
        <v>3</v>
      </c>
      <c r="M991" s="78" t="s">
        <v>937</v>
      </c>
      <c r="N991" s="78" t="s">
        <v>149</v>
      </c>
      <c r="O991" s="78">
        <v>53</v>
      </c>
      <c r="P991" s="20">
        <v>0.8</v>
      </c>
      <c r="Q991" s="20">
        <v>0.9667</v>
      </c>
      <c r="R991" s="20">
        <v>0.8</v>
      </c>
      <c r="S991" s="20" t="s">
        <v>724</v>
      </c>
      <c r="T991" s="56">
        <v>168</v>
      </c>
      <c r="U991" s="56">
        <v>5.54</v>
      </c>
      <c r="V991" s="56">
        <v>2.8</v>
      </c>
      <c r="W991" s="62">
        <f>SUM(V991/U991)*100-100</f>
        <v>-49.458483754512642</v>
      </c>
      <c r="X991" s="34">
        <f>IF(W991&lt;-66.66,1.96,-1)</f>
        <v>-1</v>
      </c>
      <c r="Y991" s="32">
        <f>SUM(Y990+X991)</f>
        <v>-36.879999999999896</v>
      </c>
      <c r="Z991" s="34">
        <f>IF(W991&lt;-49.99,0.98,-1)</f>
        <v>-1</v>
      </c>
      <c r="AA991" s="34">
        <f>SUM(AA990+Table2[[#This Row],[Dob P/L]])</f>
        <v>-57.420000000000307</v>
      </c>
      <c r="AB991" s="34">
        <f>IF(V991=1.01,(U991-1)*98%,-1)</f>
        <v>-1</v>
      </c>
      <c r="AC991" s="34">
        <f>SUM(AC990+Table2[[#This Row],[Win P/L]])</f>
        <v>-22.390999999999977</v>
      </c>
    </row>
    <row r="992" spans="1:29" x14ac:dyDescent="0.25">
      <c r="A992" s="18">
        <v>43757.715277777781</v>
      </c>
      <c r="B992" s="17" t="s">
        <v>107</v>
      </c>
      <c r="C992" s="17" t="s">
        <v>355</v>
      </c>
      <c r="D992" s="74">
        <v>2.5</v>
      </c>
      <c r="E992" s="74">
        <v>50</v>
      </c>
      <c r="F992" s="74">
        <v>0</v>
      </c>
      <c r="G992" s="74">
        <v>102</v>
      </c>
      <c r="H992" s="17" t="s">
        <v>356</v>
      </c>
      <c r="I992" s="74" t="s">
        <v>128</v>
      </c>
      <c r="J992" s="74">
        <v>5</v>
      </c>
      <c r="K992" s="21">
        <v>0.2</v>
      </c>
      <c r="L992" s="78">
        <v>2</v>
      </c>
      <c r="M992" s="78" t="s">
        <v>629</v>
      </c>
      <c r="N992" s="78" t="s">
        <v>127</v>
      </c>
      <c r="O992" s="78">
        <v>-11.5</v>
      </c>
      <c r="P992" s="20">
        <v>0.8</v>
      </c>
      <c r="Q992" s="20">
        <v>0.8</v>
      </c>
      <c r="R992" s="20">
        <v>0.8</v>
      </c>
      <c r="S992" s="20" t="s">
        <v>724</v>
      </c>
      <c r="T992" s="56">
        <v>28</v>
      </c>
      <c r="U992" s="56">
        <v>3.75</v>
      </c>
      <c r="V992" s="56">
        <v>1.7</v>
      </c>
      <c r="W992" s="62">
        <f>SUM(V992/U992)*100-100</f>
        <v>-54.666666666666671</v>
      </c>
      <c r="X992" s="34">
        <f>IF(W992&lt;-66.66,1.96,-1)</f>
        <v>-1</v>
      </c>
      <c r="Y992" s="32">
        <f>SUM(Y991+X992)</f>
        <v>-37.879999999999896</v>
      </c>
      <c r="Z992" s="34">
        <f>IF(W992&lt;-49.99,0.98,-1)</f>
        <v>0.98</v>
      </c>
      <c r="AA992" s="34">
        <f>SUM(AA991+Table2[[#This Row],[Dob P/L]])</f>
        <v>-56.44000000000031</v>
      </c>
      <c r="AB992" s="34">
        <f>IF(V992=1.01,(U992-1)*98%,-1)</f>
        <v>-1</v>
      </c>
      <c r="AC992" s="34">
        <f>SUM(AC991+Table2[[#This Row],[Win P/L]])</f>
        <v>-23.390999999999977</v>
      </c>
    </row>
    <row r="993" spans="1:29" x14ac:dyDescent="0.25">
      <c r="A993" s="18">
        <v>43757.715277777781</v>
      </c>
      <c r="B993" s="17" t="s">
        <v>107</v>
      </c>
      <c r="C993" s="17" t="s">
        <v>1163</v>
      </c>
      <c r="D993" s="74">
        <v>21</v>
      </c>
      <c r="E993" s="74">
        <v>13</v>
      </c>
      <c r="F993" s="74">
        <v>0</v>
      </c>
      <c r="G993" s="74">
        <v>84</v>
      </c>
      <c r="H993" s="17" t="s">
        <v>1286</v>
      </c>
      <c r="I993" s="74" t="s">
        <v>219</v>
      </c>
      <c r="J993" s="74">
        <v>12</v>
      </c>
      <c r="K993" s="21">
        <v>0</v>
      </c>
      <c r="L993" s="78">
        <v>3</v>
      </c>
      <c r="M993" s="78" t="s">
        <v>751</v>
      </c>
      <c r="N993" s="78" t="s">
        <v>127</v>
      </c>
      <c r="O993" s="78">
        <v>19</v>
      </c>
      <c r="P993" s="20">
        <v>0.75</v>
      </c>
      <c r="Q993" s="20">
        <v>0.83330000000000004</v>
      </c>
      <c r="R993" s="20">
        <v>0.75</v>
      </c>
      <c r="S993" s="20" t="s">
        <v>740</v>
      </c>
      <c r="T993" s="56">
        <v>55.5</v>
      </c>
      <c r="U993" s="56">
        <v>42.63</v>
      </c>
      <c r="V993" s="56">
        <v>5.9</v>
      </c>
      <c r="W993" s="62">
        <f>SUM(V993/U993)*100-100</f>
        <v>-86.159981233872855</v>
      </c>
      <c r="X993" s="34">
        <f>IF(W993&lt;-66.66,1.96,-1)</f>
        <v>1.96</v>
      </c>
      <c r="Y993" s="32">
        <f>SUM(Y992+X993)</f>
        <v>-35.919999999999895</v>
      </c>
      <c r="Z993" s="34">
        <f>IF(W993&lt;-49.99,0.98,-1)</f>
        <v>0.98</v>
      </c>
      <c r="AA993" s="34">
        <f>SUM(AA992+Table2[[#This Row],[Dob P/L]])</f>
        <v>-55.460000000000313</v>
      </c>
      <c r="AB993" s="34">
        <f>IF(V993=1.01,(U993-1)*98%,-1)</f>
        <v>-1</v>
      </c>
      <c r="AC993" s="34">
        <f>SUM(AC992+Table2[[#This Row],[Win P/L]])</f>
        <v>-24.390999999999977</v>
      </c>
    </row>
    <row r="994" spans="1:29" x14ac:dyDescent="0.25">
      <c r="A994" s="18">
        <v>43757.715277777781</v>
      </c>
      <c r="B994" s="17" t="s">
        <v>107</v>
      </c>
      <c r="C994" s="17" t="s">
        <v>1367</v>
      </c>
      <c r="D994" s="74">
        <v>9</v>
      </c>
      <c r="E994" s="74">
        <v>161</v>
      </c>
      <c r="F994" s="74">
        <v>0</v>
      </c>
      <c r="G994" s="74">
        <v>102</v>
      </c>
      <c r="H994" s="17" t="s">
        <v>477</v>
      </c>
      <c r="I994" s="74" t="s">
        <v>219</v>
      </c>
      <c r="J994" s="74">
        <v>7</v>
      </c>
      <c r="K994" s="21">
        <v>0</v>
      </c>
      <c r="L994" s="78">
        <v>2</v>
      </c>
      <c r="M994" s="78" t="s">
        <v>142</v>
      </c>
      <c r="N994" s="78" t="s">
        <v>219</v>
      </c>
      <c r="O994" s="78">
        <v>0</v>
      </c>
      <c r="P994" s="20">
        <v>0.71430000000000005</v>
      </c>
      <c r="Q994" s="20">
        <v>1</v>
      </c>
      <c r="R994" s="20">
        <v>0.7142857142857143</v>
      </c>
      <c r="S994" s="20" t="s">
        <v>681</v>
      </c>
      <c r="T994" s="56">
        <v>27.5</v>
      </c>
      <c r="U994" s="56">
        <v>7</v>
      </c>
      <c r="V994" s="56">
        <v>1.01</v>
      </c>
      <c r="W994" s="62">
        <f>SUM(V994/U994)*100-100</f>
        <v>-85.571428571428569</v>
      </c>
      <c r="X994" s="34">
        <f>IF(W994&lt;-66.66,1.96,-1)</f>
        <v>1.96</v>
      </c>
      <c r="Y994" s="32">
        <f>SUM(Y993+X994)</f>
        <v>-33.959999999999894</v>
      </c>
      <c r="Z994" s="34">
        <f>IF(W994&lt;-49.99,0.98,-1)</f>
        <v>0.98</v>
      </c>
      <c r="AA994" s="34">
        <f>SUM(AA993+Table2[[#This Row],[Dob P/L]])</f>
        <v>-54.480000000000317</v>
      </c>
      <c r="AB994" s="34">
        <f>IF(V994=1.01,(U994-1)*98%,-1)</f>
        <v>5.88</v>
      </c>
      <c r="AC994" s="34">
        <f>SUM(AC993+Table2[[#This Row],[Win P/L]])</f>
        <v>-18.510999999999978</v>
      </c>
    </row>
    <row r="995" spans="1:29" x14ac:dyDescent="0.25">
      <c r="A995" s="18">
        <v>43757.802083333336</v>
      </c>
      <c r="B995" s="17" t="s">
        <v>198</v>
      </c>
      <c r="C995" s="17" t="s">
        <v>866</v>
      </c>
      <c r="D995" s="74">
        <v>6</v>
      </c>
      <c r="E995" s="74">
        <v>7</v>
      </c>
      <c r="F995" s="74">
        <v>6</v>
      </c>
      <c r="G995" s="74">
        <v>80</v>
      </c>
      <c r="H995" s="17" t="s">
        <v>160</v>
      </c>
      <c r="I995" s="74" t="s">
        <v>127</v>
      </c>
      <c r="J995" s="74">
        <v>6</v>
      </c>
      <c r="K995" s="21">
        <v>0.33329999999999999</v>
      </c>
      <c r="L995" s="78">
        <v>2</v>
      </c>
      <c r="M995" s="78" t="s">
        <v>942</v>
      </c>
      <c r="N995" s="78" t="s">
        <v>128</v>
      </c>
      <c r="O995" s="78">
        <v>9.5</v>
      </c>
      <c r="P995" s="20">
        <v>0.83330000000000004</v>
      </c>
      <c r="Q995" s="20">
        <v>0.83330000000000004</v>
      </c>
      <c r="R995" s="20">
        <v>0.83333333333333337</v>
      </c>
      <c r="S995" s="20" t="s">
        <v>671</v>
      </c>
      <c r="T995" s="56">
        <v>37.5</v>
      </c>
      <c r="U995" s="56">
        <v>6.4</v>
      </c>
      <c r="V995" s="56">
        <v>3.95</v>
      </c>
      <c r="W995" s="62">
        <f>SUM(V995/U995)*100-100</f>
        <v>-38.28125</v>
      </c>
      <c r="X995" s="34">
        <f>IF(W995&lt;-66.66,1.96,-1)</f>
        <v>-1</v>
      </c>
      <c r="Y995" s="32">
        <f>SUM(Y994+X995)</f>
        <v>-34.959999999999894</v>
      </c>
      <c r="Z995" s="34">
        <f>IF(W995&lt;-49.99,0.98,-1)</f>
        <v>-1</v>
      </c>
      <c r="AA995" s="34">
        <f>SUM(AA994+Table2[[#This Row],[Dob P/L]])</f>
        <v>-55.480000000000317</v>
      </c>
      <c r="AB995" s="34">
        <f>IF(V995=1.01,(U995-1)*98%,-1)</f>
        <v>-1</v>
      </c>
      <c r="AC995" s="34">
        <f>SUM(AC994+Table2[[#This Row],[Win P/L]])</f>
        <v>-19.510999999999978</v>
      </c>
    </row>
    <row r="996" spans="1:29" x14ac:dyDescent="0.25">
      <c r="A996" s="18">
        <v>43757.822916666664</v>
      </c>
      <c r="B996" s="17" t="s">
        <v>198</v>
      </c>
      <c r="C996" s="17" t="s">
        <v>1340</v>
      </c>
      <c r="D996" s="74">
        <v>9</v>
      </c>
      <c r="E996" s="74">
        <v>80</v>
      </c>
      <c r="F996" s="74">
        <v>1</v>
      </c>
      <c r="G996" s="74">
        <v>88</v>
      </c>
      <c r="H996" s="17" t="s">
        <v>110</v>
      </c>
      <c r="I996" s="74" t="s">
        <v>127</v>
      </c>
      <c r="J996" s="74">
        <v>5</v>
      </c>
      <c r="K996" s="21">
        <v>0.4</v>
      </c>
      <c r="L996" s="78">
        <v>2</v>
      </c>
      <c r="M996" s="78" t="s">
        <v>709</v>
      </c>
      <c r="N996" s="78" t="s">
        <v>128</v>
      </c>
      <c r="O996" s="78">
        <v>9.5</v>
      </c>
      <c r="P996" s="20">
        <v>1</v>
      </c>
      <c r="Q996" s="20">
        <v>1</v>
      </c>
      <c r="R996" s="20">
        <v>1</v>
      </c>
      <c r="S996" s="20" t="s">
        <v>663</v>
      </c>
      <c r="T996" s="56">
        <v>47.5</v>
      </c>
      <c r="U996" s="56">
        <v>5.0599999999999996</v>
      </c>
      <c r="V996" s="56">
        <v>5</v>
      </c>
      <c r="W996" s="62">
        <f>SUM(V996/U996)*100-100</f>
        <v>-1.1857707509881408</v>
      </c>
      <c r="X996" s="34">
        <f>IF(W996&lt;-66.66,1.96,-1)</f>
        <v>-1</v>
      </c>
      <c r="Y996" s="32">
        <f>SUM(Y995+X996)</f>
        <v>-35.959999999999894</v>
      </c>
      <c r="Z996" s="34">
        <f>IF(W996&lt;-49.99,0.98,-1)</f>
        <v>-1</v>
      </c>
      <c r="AA996" s="34">
        <f>SUM(AA995+Table2[[#This Row],[Dob P/L]])</f>
        <v>-56.480000000000317</v>
      </c>
      <c r="AB996" s="34">
        <f>IF(V996=1.01,(U996-1)*98%,-1)</f>
        <v>-1</v>
      </c>
      <c r="AC996" s="34">
        <f>SUM(AC995+Table2[[#This Row],[Win P/L]])</f>
        <v>-20.510999999999978</v>
      </c>
    </row>
    <row r="997" spans="1:29" x14ac:dyDescent="0.25">
      <c r="A997" s="18">
        <v>43757.822916666664</v>
      </c>
      <c r="B997" s="17" t="s">
        <v>198</v>
      </c>
      <c r="C997" s="17" t="s">
        <v>1341</v>
      </c>
      <c r="D997" s="74">
        <v>15</v>
      </c>
      <c r="E997" s="74">
        <v>70</v>
      </c>
      <c r="F997" s="74">
        <v>10</v>
      </c>
      <c r="G997" s="74">
        <v>82</v>
      </c>
      <c r="H997" s="17" t="s">
        <v>490</v>
      </c>
      <c r="I997" s="74" t="s">
        <v>128</v>
      </c>
      <c r="J997" s="74">
        <v>3</v>
      </c>
      <c r="K997" s="21">
        <v>0.33329999999999999</v>
      </c>
      <c r="L997" s="78">
        <v>2</v>
      </c>
      <c r="M997" s="78" t="s">
        <v>734</v>
      </c>
      <c r="N997" s="78" t="s">
        <v>128</v>
      </c>
      <c r="O997" s="78">
        <v>9.5</v>
      </c>
      <c r="P997" s="20">
        <v>1</v>
      </c>
      <c r="Q997" s="20">
        <v>1</v>
      </c>
      <c r="R997" s="20">
        <v>1</v>
      </c>
      <c r="S997" s="20" t="s">
        <v>663</v>
      </c>
      <c r="T997" s="56">
        <v>28.5</v>
      </c>
      <c r="U997" s="56">
        <v>36</v>
      </c>
      <c r="V997" s="56">
        <v>24</v>
      </c>
      <c r="W997" s="62">
        <f>SUM(V997/U997)*100-100</f>
        <v>-33.333333333333343</v>
      </c>
      <c r="X997" s="34">
        <f>IF(W997&lt;-66.66,1.96,-1)</f>
        <v>-1</v>
      </c>
      <c r="Y997" s="32">
        <f>SUM(Y996+X997)</f>
        <v>-36.959999999999894</v>
      </c>
      <c r="Z997" s="34">
        <f>IF(W997&lt;-49.99,0.98,-1)</f>
        <v>-1</v>
      </c>
      <c r="AA997" s="34">
        <f>SUM(AA996+Table2[[#This Row],[Dob P/L]])</f>
        <v>-57.480000000000317</v>
      </c>
      <c r="AB997" s="34">
        <f>IF(V997=1.01,(U997-1)*98%,-1)</f>
        <v>-1</v>
      </c>
      <c r="AC997" s="34">
        <f>SUM(AC996+Table2[[#This Row],[Win P/L]])</f>
        <v>-21.510999999999978</v>
      </c>
    </row>
    <row r="998" spans="1:29" x14ac:dyDescent="0.25">
      <c r="A998" s="18">
        <v>43758.614583333336</v>
      </c>
      <c r="B998" s="17" t="s">
        <v>1370</v>
      </c>
      <c r="C998" s="17" t="s">
        <v>212</v>
      </c>
      <c r="D998" s="74">
        <v>7.5</v>
      </c>
      <c r="E998" s="74">
        <v>67</v>
      </c>
      <c r="F998" s="74">
        <v>0</v>
      </c>
      <c r="G998" s="74">
        <v>122</v>
      </c>
      <c r="H998" s="17" t="s">
        <v>213</v>
      </c>
      <c r="I998" s="74" t="s">
        <v>127</v>
      </c>
      <c r="J998" s="74">
        <v>9</v>
      </c>
      <c r="K998" s="21">
        <v>0.22220000000000001</v>
      </c>
      <c r="L998" s="78">
        <v>3</v>
      </c>
      <c r="M998" s="78" t="s">
        <v>743</v>
      </c>
      <c r="N998" s="78" t="s">
        <v>129</v>
      </c>
      <c r="O998" s="78">
        <v>-2</v>
      </c>
      <c r="P998" s="20">
        <v>0.77780000000000005</v>
      </c>
      <c r="Q998" s="20">
        <v>0.77780000000000005</v>
      </c>
      <c r="R998" s="20">
        <v>0.77777777777777779</v>
      </c>
      <c r="S998" s="20" t="s">
        <v>675</v>
      </c>
      <c r="T998" s="56">
        <v>46.5</v>
      </c>
      <c r="U998" s="56">
        <v>8.4</v>
      </c>
      <c r="V998" s="56">
        <v>5.3</v>
      </c>
      <c r="W998" s="62">
        <f>SUM(V998/U998)*100-100</f>
        <v>-36.904761904761905</v>
      </c>
      <c r="X998" s="34">
        <f>IF(W998&lt;-66.66,1.96,-1)</f>
        <v>-1</v>
      </c>
      <c r="Y998" s="32">
        <f>SUM(Y997+X998)</f>
        <v>-37.959999999999894</v>
      </c>
      <c r="Z998" s="34">
        <f>IF(W998&lt;-49.99,0.98,-1)</f>
        <v>-1</v>
      </c>
      <c r="AA998" s="34">
        <f>SUM(AA997+Table2[[#This Row],[Dob P/L]])</f>
        <v>-58.480000000000317</v>
      </c>
      <c r="AB998" s="34">
        <f>IF(V998=1.01,(U998-1)*98%,-1)</f>
        <v>-1</v>
      </c>
      <c r="AC998" s="34">
        <f>SUM(AC997+Table2[[#This Row],[Win P/L]])</f>
        <v>-22.510999999999978</v>
      </c>
    </row>
    <row r="999" spans="1:29" x14ac:dyDescent="0.25">
      <c r="A999" s="18">
        <v>43758.621527777781</v>
      </c>
      <c r="B999" s="17" t="s">
        <v>934</v>
      </c>
      <c r="C999" s="17" t="s">
        <v>898</v>
      </c>
      <c r="D999" s="74">
        <v>26</v>
      </c>
      <c r="E999" s="74">
        <v>16</v>
      </c>
      <c r="F999" s="74">
        <v>12</v>
      </c>
      <c r="G999" s="74">
        <v>82</v>
      </c>
      <c r="H999" s="17" t="s">
        <v>899</v>
      </c>
      <c r="I999" s="74" t="s">
        <v>128</v>
      </c>
      <c r="J999" s="74">
        <v>7</v>
      </c>
      <c r="K999" s="21">
        <v>0.1429</v>
      </c>
      <c r="L999" s="78">
        <v>2</v>
      </c>
      <c r="M999" s="78" t="s">
        <v>937</v>
      </c>
      <c r="N999" s="78" t="s">
        <v>127</v>
      </c>
      <c r="O999" s="78">
        <v>-11.5</v>
      </c>
      <c r="P999" s="20">
        <v>0.85709999999999997</v>
      </c>
      <c r="Q999" s="20">
        <v>0.85709999999999997</v>
      </c>
      <c r="R999" s="20">
        <v>0.8571428571428571</v>
      </c>
      <c r="S999" s="20" t="s">
        <v>716</v>
      </c>
      <c r="T999" s="56">
        <v>47</v>
      </c>
      <c r="U999" s="56">
        <v>96</v>
      </c>
      <c r="V999" s="56">
        <v>70</v>
      </c>
      <c r="W999" s="62">
        <f>SUM(V999/U999)*100-100</f>
        <v>-27.083333333333343</v>
      </c>
      <c r="X999" s="34">
        <f>IF(W999&lt;-66.66,1.96,-1)</f>
        <v>-1</v>
      </c>
      <c r="Y999" s="32">
        <f>SUM(Y998+X999)</f>
        <v>-38.959999999999894</v>
      </c>
      <c r="Z999" s="34">
        <f>IF(W999&lt;-49.99,0.98,-1)</f>
        <v>-1</v>
      </c>
      <c r="AA999" s="34">
        <f>SUM(AA998+Table2[[#This Row],[Dob P/L]])</f>
        <v>-59.480000000000317</v>
      </c>
      <c r="AB999" s="34">
        <f>IF(V999=1.01,(U999-1)*98%,-1)</f>
        <v>-1</v>
      </c>
      <c r="AC999" s="34">
        <f>SUM(AC998+Table2[[#This Row],[Win P/L]])</f>
        <v>-23.510999999999978</v>
      </c>
    </row>
    <row r="1000" spans="1:29" x14ac:dyDescent="0.25">
      <c r="A1000" s="18">
        <v>43758.638888888891</v>
      </c>
      <c r="B1000" s="17" t="s">
        <v>1370</v>
      </c>
      <c r="C1000" s="17" t="s">
        <v>1374</v>
      </c>
      <c r="D1000" s="74">
        <v>2.88</v>
      </c>
      <c r="E1000" s="74">
        <v>92</v>
      </c>
      <c r="F1000" s="74">
        <v>0</v>
      </c>
      <c r="G1000" s="74">
        <v>140</v>
      </c>
      <c r="H1000" s="17" t="s">
        <v>287</v>
      </c>
      <c r="I1000" s="74" t="s">
        <v>139</v>
      </c>
      <c r="J1000" s="74">
        <v>8</v>
      </c>
      <c r="K1000" s="21">
        <v>0.875</v>
      </c>
      <c r="L1000" s="78">
        <v>2</v>
      </c>
      <c r="M1000" s="78" t="s">
        <v>168</v>
      </c>
      <c r="N1000" s="78" t="s">
        <v>219</v>
      </c>
      <c r="O1000" s="78">
        <v>0</v>
      </c>
      <c r="P1000" s="20">
        <v>0.875</v>
      </c>
      <c r="Q1000" s="20">
        <v>1</v>
      </c>
      <c r="R1000" s="20">
        <v>0.875</v>
      </c>
      <c r="S1000" s="20" t="s">
        <v>806</v>
      </c>
      <c r="T1000" s="56">
        <v>56.5</v>
      </c>
      <c r="U1000" s="56">
        <v>3.68</v>
      </c>
      <c r="V1000" s="56">
        <v>3</v>
      </c>
      <c r="W1000" s="62">
        <f>SUM(V1000/U1000)*100-100</f>
        <v>-18.478260869565219</v>
      </c>
      <c r="X1000" s="34">
        <f>IF(W1000&lt;-66.66,1.96,-1)</f>
        <v>-1</v>
      </c>
      <c r="Y1000" s="32">
        <f>SUM(Y999+X1000)</f>
        <v>-39.959999999999894</v>
      </c>
      <c r="Z1000" s="34">
        <f>IF(W1000&lt;-49.99,0.98,-1)</f>
        <v>-1</v>
      </c>
      <c r="AA1000" s="34">
        <f>SUM(AA999+Table2[[#This Row],[Dob P/L]])</f>
        <v>-60.480000000000317</v>
      </c>
      <c r="AB1000" s="34">
        <f>IF(V1000=1.01,(U1000-1)*98%,-1)</f>
        <v>-1</v>
      </c>
      <c r="AC1000" s="34">
        <f>SUM(AC999+Table2[[#This Row],[Win P/L]])</f>
        <v>-24.510999999999978</v>
      </c>
    </row>
    <row r="1001" spans="1:29" x14ac:dyDescent="0.25">
      <c r="A1001" s="18">
        <v>43758.638888888891</v>
      </c>
      <c r="B1001" s="17" t="s">
        <v>1370</v>
      </c>
      <c r="C1001" s="17" t="s">
        <v>479</v>
      </c>
      <c r="D1001" s="74">
        <v>13</v>
      </c>
      <c r="E1001" s="74">
        <v>26</v>
      </c>
      <c r="F1001" s="74">
        <v>0</v>
      </c>
      <c r="G1001" s="74">
        <v>125</v>
      </c>
      <c r="H1001" s="17" t="s">
        <v>208</v>
      </c>
      <c r="I1001" s="74" t="s">
        <v>131</v>
      </c>
      <c r="J1001" s="74">
        <v>14</v>
      </c>
      <c r="K1001" s="21">
        <v>0.28570000000000001</v>
      </c>
      <c r="L1001" s="78">
        <v>3</v>
      </c>
      <c r="M1001" s="78" t="s">
        <v>665</v>
      </c>
      <c r="N1001" s="78" t="s">
        <v>123</v>
      </c>
      <c r="O1001" s="78">
        <v>-13.5</v>
      </c>
      <c r="P1001" s="20">
        <v>0.78569999999999995</v>
      </c>
      <c r="Q1001" s="20">
        <v>0.78569999999999995</v>
      </c>
      <c r="R1001" s="20">
        <v>0.7857142857142857</v>
      </c>
      <c r="S1001" s="20" t="s">
        <v>814</v>
      </c>
      <c r="T1001" s="56">
        <v>74.5</v>
      </c>
      <c r="U1001" s="56">
        <v>9.94</v>
      </c>
      <c r="V1001" s="56">
        <v>8</v>
      </c>
      <c r="W1001" s="62">
        <f>SUM(V1001/U1001)*100-100</f>
        <v>-19.517102615694156</v>
      </c>
      <c r="X1001" s="34">
        <f>IF(W1001&lt;-66.66,1.96,-1)</f>
        <v>-1</v>
      </c>
      <c r="Y1001" s="32">
        <f>SUM(Y1000+X1001)</f>
        <v>-40.959999999999894</v>
      </c>
      <c r="Z1001" s="34">
        <f>IF(W1001&lt;-49.99,0.98,-1)</f>
        <v>-1</v>
      </c>
      <c r="AA1001" s="34">
        <f>SUM(AA1000+Table2[[#This Row],[Dob P/L]])</f>
        <v>-61.480000000000317</v>
      </c>
      <c r="AB1001" s="34">
        <f>IF(V1001=1.01,(U1001-1)*98%,-1)</f>
        <v>-1</v>
      </c>
      <c r="AC1001" s="34">
        <f>SUM(AC1000+Table2[[#This Row],[Win P/L]])</f>
        <v>-25.510999999999978</v>
      </c>
    </row>
    <row r="1002" spans="1:29" x14ac:dyDescent="0.25">
      <c r="A1002" s="18">
        <v>43758.638888888891</v>
      </c>
      <c r="B1002" s="17" t="s">
        <v>1370</v>
      </c>
      <c r="C1002" s="17" t="s">
        <v>1195</v>
      </c>
      <c r="D1002" s="74">
        <v>34</v>
      </c>
      <c r="E1002" s="74">
        <v>11</v>
      </c>
      <c r="F1002" s="74">
        <v>0</v>
      </c>
      <c r="G1002" s="74">
        <v>110</v>
      </c>
      <c r="H1002" s="17" t="s">
        <v>1322</v>
      </c>
      <c r="I1002" s="74" t="s">
        <v>128</v>
      </c>
      <c r="J1002" s="74">
        <v>8</v>
      </c>
      <c r="K1002" s="21">
        <v>0.125</v>
      </c>
      <c r="L1002" s="78">
        <v>3</v>
      </c>
      <c r="M1002" s="78" t="s">
        <v>168</v>
      </c>
      <c r="N1002" s="78" t="s">
        <v>127</v>
      </c>
      <c r="O1002" s="78">
        <v>19</v>
      </c>
      <c r="P1002" s="20">
        <v>0.75</v>
      </c>
      <c r="Q1002" s="20">
        <v>0.75</v>
      </c>
      <c r="R1002" s="20">
        <v>0.75</v>
      </c>
      <c r="S1002" s="20" t="s">
        <v>740</v>
      </c>
      <c r="T1002" s="56">
        <v>37</v>
      </c>
      <c r="U1002" s="56">
        <v>242</v>
      </c>
      <c r="V1002" s="56">
        <v>130</v>
      </c>
      <c r="W1002" s="62">
        <f>SUM(V1002/U1002)*100-100</f>
        <v>-46.280991735537192</v>
      </c>
      <c r="X1002" s="34">
        <f>IF(W1002&lt;-66.66,1.96,-1)</f>
        <v>-1</v>
      </c>
      <c r="Y1002" s="32">
        <f>SUM(Y1001+X1002)</f>
        <v>-41.959999999999894</v>
      </c>
      <c r="Z1002" s="34">
        <f>IF(W1002&lt;-49.99,0.98,-1)</f>
        <v>-1</v>
      </c>
      <c r="AA1002" s="34">
        <f>SUM(AA1001+Table2[[#This Row],[Dob P/L]])</f>
        <v>-62.480000000000317</v>
      </c>
      <c r="AB1002" s="34">
        <f>IF(V1002=1.01,(U1002-1)*98%,-1)</f>
        <v>-1</v>
      </c>
      <c r="AC1002" s="34">
        <f>SUM(AC1001+Table2[[#This Row],[Win P/L]])</f>
        <v>-26.510999999999978</v>
      </c>
    </row>
    <row r="1003" spans="1:29" x14ac:dyDescent="0.25">
      <c r="A1003" s="18">
        <v>43758.645833333336</v>
      </c>
      <c r="B1003" s="17" t="s">
        <v>934</v>
      </c>
      <c r="C1003" s="17" t="s">
        <v>1032</v>
      </c>
      <c r="D1003" s="74">
        <v>9</v>
      </c>
      <c r="E1003" s="74">
        <v>15</v>
      </c>
      <c r="F1003" s="74">
        <v>14</v>
      </c>
      <c r="G1003" s="74">
        <v>95</v>
      </c>
      <c r="H1003" s="17" t="s">
        <v>633</v>
      </c>
      <c r="I1003" s="74" t="s">
        <v>128</v>
      </c>
      <c r="J1003" s="74">
        <v>11</v>
      </c>
      <c r="K1003" s="21">
        <v>9.0899999999999995E-2</v>
      </c>
      <c r="L1003" s="78">
        <v>2</v>
      </c>
      <c r="M1003" s="78" t="s">
        <v>1036</v>
      </c>
      <c r="N1003" s="78" t="s">
        <v>128</v>
      </c>
      <c r="O1003" s="78">
        <v>9.5</v>
      </c>
      <c r="P1003" s="20">
        <v>0.81820000000000004</v>
      </c>
      <c r="Q1003" s="20">
        <v>0.90910000000000002</v>
      </c>
      <c r="R1003" s="20">
        <v>0.81818181818181823</v>
      </c>
      <c r="S1003" s="20" t="s">
        <v>871</v>
      </c>
      <c r="T1003" s="56">
        <v>65.5</v>
      </c>
      <c r="U1003" s="56">
        <v>10.87</v>
      </c>
      <c r="V1003" s="56">
        <v>606</v>
      </c>
      <c r="W1003" s="62">
        <f>SUM(V1003/U1003)*100-100</f>
        <v>5474.9770009199638</v>
      </c>
      <c r="X1003" s="34">
        <f>IF(W1003&lt;-66.66,1.96,-1)</f>
        <v>-1</v>
      </c>
      <c r="Y1003" s="32">
        <f>SUM(Y1002+X1003)</f>
        <v>-42.959999999999894</v>
      </c>
      <c r="Z1003" s="34">
        <f>IF(W1003&lt;-49.99,0.98,-1)</f>
        <v>-1</v>
      </c>
      <c r="AA1003" s="34">
        <f>SUM(AA1002+Table2[[#This Row],[Dob P/L]])</f>
        <v>-63.480000000000317</v>
      </c>
      <c r="AB1003" s="34">
        <f>IF(V1003=1.01,(U1003-1)*98%,-1)</f>
        <v>-1</v>
      </c>
      <c r="AC1003" s="34">
        <f>SUM(AC1002+Table2[[#This Row],[Win P/L]])</f>
        <v>-27.510999999999978</v>
      </c>
    </row>
    <row r="1004" spans="1:29" x14ac:dyDescent="0.25">
      <c r="A1004" s="63">
        <v>43758.649305555555</v>
      </c>
      <c r="B1004" s="44" t="s">
        <v>569</v>
      </c>
      <c r="C1004" s="44" t="s">
        <v>1371</v>
      </c>
      <c r="D1004" s="90">
        <v>5</v>
      </c>
      <c r="E1004" s="90">
        <v>215</v>
      </c>
      <c r="F1004" s="90">
        <v>0</v>
      </c>
      <c r="G1004" s="90">
        <v>106</v>
      </c>
      <c r="H1004" s="44" t="s">
        <v>1372</v>
      </c>
      <c r="I1004" s="90" t="s">
        <v>219</v>
      </c>
      <c r="J1004" s="90">
        <v>4</v>
      </c>
      <c r="K1004" s="65">
        <v>0</v>
      </c>
      <c r="L1004" s="83">
        <v>2</v>
      </c>
      <c r="M1004" s="83" t="s">
        <v>962</v>
      </c>
      <c r="N1004" s="83" t="s">
        <v>127</v>
      </c>
      <c r="O1004" s="83">
        <v>19</v>
      </c>
      <c r="P1004" s="45">
        <v>1</v>
      </c>
      <c r="Q1004" s="45">
        <v>1</v>
      </c>
      <c r="R1004" s="45">
        <v>1</v>
      </c>
      <c r="S1004" s="45" t="s">
        <v>663</v>
      </c>
      <c r="T1004" s="62">
        <v>38</v>
      </c>
      <c r="U1004" s="62">
        <v>3.74</v>
      </c>
      <c r="V1004" s="62">
        <v>2.82</v>
      </c>
      <c r="W1004" s="62">
        <f>SUM(V1004/U1004)*100-100</f>
        <v>-24.598930481283432</v>
      </c>
      <c r="X1004" s="34">
        <f>IF(W1004&lt;-66.66,1.96,-1)</f>
        <v>-1</v>
      </c>
      <c r="Y1004" s="32">
        <f>SUM(Y1003+X1004)</f>
        <v>-43.959999999999894</v>
      </c>
      <c r="Z1004" s="34">
        <f>IF(W1004&lt;-49.99,0.98,-1)</f>
        <v>-1</v>
      </c>
      <c r="AA1004" s="34">
        <f>SUM(AA1003+Table2[[#This Row],[Dob P/L]])</f>
        <v>-64.480000000000317</v>
      </c>
      <c r="AB1004" s="34">
        <f>IF(V1004=1.01,(U1004-1)*98%,-1)</f>
        <v>-1</v>
      </c>
      <c r="AC1004" s="34">
        <f>SUM(AC1003+Table2[[#This Row],[Win P/L]])</f>
        <v>-28.510999999999978</v>
      </c>
    </row>
    <row r="1005" spans="1:29" x14ac:dyDescent="0.25">
      <c r="A1005" s="41">
        <v>43758.666666666664</v>
      </c>
      <c r="B1005" s="17" t="s">
        <v>934</v>
      </c>
      <c r="C1005" s="17" t="s">
        <v>209</v>
      </c>
      <c r="D1005" s="74">
        <v>7</v>
      </c>
      <c r="E1005" s="74">
        <v>33</v>
      </c>
      <c r="F1005" s="74">
        <v>10</v>
      </c>
      <c r="G1005" s="74">
        <v>97</v>
      </c>
      <c r="H1005" s="17" t="s">
        <v>210</v>
      </c>
      <c r="I1005" s="74" t="s">
        <v>127</v>
      </c>
      <c r="J1005" s="74">
        <v>7</v>
      </c>
      <c r="K1005" s="21">
        <v>0.28570000000000001</v>
      </c>
      <c r="L1005" s="78">
        <v>3</v>
      </c>
      <c r="M1005" s="78" t="s">
        <v>937</v>
      </c>
      <c r="N1005" s="78" t="s">
        <v>219</v>
      </c>
      <c r="O1005" s="78">
        <v>0</v>
      </c>
      <c r="P1005" s="20">
        <v>0.85709999999999997</v>
      </c>
      <c r="Q1005" s="20">
        <v>1</v>
      </c>
      <c r="R1005" s="20">
        <v>0.8571428571428571</v>
      </c>
      <c r="S1005" s="20" t="s">
        <v>716</v>
      </c>
      <c r="T1005" s="56">
        <v>47</v>
      </c>
      <c r="U1005" s="56">
        <v>6.6</v>
      </c>
      <c r="V1005" s="56">
        <v>1.6</v>
      </c>
      <c r="W1005" s="62">
        <f>SUM(V1005/U1005)*100-100</f>
        <v>-75.757575757575751</v>
      </c>
      <c r="X1005" s="34">
        <f>IF(W1005&lt;-66.66,1.96,-1)</f>
        <v>1.96</v>
      </c>
      <c r="Y1005" s="32">
        <f>SUM(Y1004+X1005)</f>
        <v>-41.999999999999893</v>
      </c>
      <c r="Z1005" s="34">
        <f>IF(W1005&lt;-49.99,0.98,-1)</f>
        <v>0.98</v>
      </c>
      <c r="AA1005" s="34">
        <f>SUM(AA1004+Table2[[#This Row],[Dob P/L]])</f>
        <v>-63.50000000000032</v>
      </c>
      <c r="AB1005" s="34">
        <f>IF(V1005=1.01,(U1005-1)*98%,-1)</f>
        <v>-1</v>
      </c>
      <c r="AC1005" s="34">
        <f>SUM(AC1004+Table2[[#This Row],[Win P/L]])</f>
        <v>-29.510999999999978</v>
      </c>
    </row>
    <row r="1006" spans="1:29" x14ac:dyDescent="0.25">
      <c r="A1006" s="41">
        <v>43758.684027777781</v>
      </c>
      <c r="B1006" s="17" t="s">
        <v>1370</v>
      </c>
      <c r="C1006" s="17" t="s">
        <v>1373</v>
      </c>
      <c r="D1006" s="74">
        <v>7</v>
      </c>
      <c r="E1006" s="74">
        <v>162</v>
      </c>
      <c r="F1006" s="74">
        <v>0</v>
      </c>
      <c r="G1006" s="74">
        <v>142</v>
      </c>
      <c r="H1006" s="17" t="s">
        <v>287</v>
      </c>
      <c r="I1006" s="74" t="s">
        <v>127</v>
      </c>
      <c r="J1006" s="74">
        <v>4</v>
      </c>
      <c r="K1006" s="21">
        <v>0.5</v>
      </c>
      <c r="L1006" s="78">
        <v>2</v>
      </c>
      <c r="M1006" s="78" t="s">
        <v>519</v>
      </c>
      <c r="N1006" s="78" t="s">
        <v>128</v>
      </c>
      <c r="O1006" s="78">
        <v>9.5</v>
      </c>
      <c r="P1006" s="20">
        <v>1</v>
      </c>
      <c r="Q1006" s="20">
        <v>1</v>
      </c>
      <c r="R1006" s="20">
        <v>1</v>
      </c>
      <c r="S1006" s="20" t="s">
        <v>663</v>
      </c>
      <c r="T1006" s="56">
        <v>38</v>
      </c>
      <c r="U1006" s="56">
        <v>6097</v>
      </c>
      <c r="V1006" s="56">
        <v>6.2</v>
      </c>
      <c r="W1006" s="62">
        <f>SUM(V1006/U1006)*100-100</f>
        <v>-99.898310644579297</v>
      </c>
      <c r="X1006" s="34">
        <f>IF(W1006&lt;-66.66,1.96,-1)</f>
        <v>1.96</v>
      </c>
      <c r="Y1006" s="32">
        <f>SUM(Y1005+X1006)</f>
        <v>-40.039999999999893</v>
      </c>
      <c r="Z1006" s="34">
        <f>IF(W1006&lt;-49.99,0.98,-1)</f>
        <v>0.98</v>
      </c>
      <c r="AA1006" s="34">
        <f>SUM(AA1005+Table2[[#This Row],[Dob P/L]])</f>
        <v>-62.520000000000323</v>
      </c>
      <c r="AB1006" s="34">
        <f>IF(V1006=1.01,(U1006-1)*98%,-1)</f>
        <v>-1</v>
      </c>
      <c r="AC1006" s="34">
        <f>SUM(AC1005+Table2[[#This Row],[Win P/L]])</f>
        <v>-30.510999999999978</v>
      </c>
    </row>
    <row r="1007" spans="1:29" x14ac:dyDescent="0.25">
      <c r="A1007" s="41">
        <v>43758.701388888891</v>
      </c>
      <c r="B1007" s="17" t="s">
        <v>613</v>
      </c>
      <c r="C1007" s="17" t="s">
        <v>1375</v>
      </c>
      <c r="D1007" s="74">
        <v>5.5</v>
      </c>
      <c r="E1007" s="74">
        <v>173</v>
      </c>
      <c r="F1007" s="74">
        <v>0</v>
      </c>
      <c r="G1007" s="74">
        <v>146</v>
      </c>
      <c r="H1007" s="17" t="s">
        <v>960</v>
      </c>
      <c r="I1007" s="74" t="s">
        <v>131</v>
      </c>
      <c r="J1007" s="74">
        <v>15</v>
      </c>
      <c r="K1007" s="21">
        <v>0.26669999999999999</v>
      </c>
      <c r="L1007" s="78">
        <v>2</v>
      </c>
      <c r="M1007" s="78" t="s">
        <v>976</v>
      </c>
      <c r="N1007" s="78" t="s">
        <v>131</v>
      </c>
      <c r="O1007" s="78">
        <v>7.5</v>
      </c>
      <c r="P1007" s="20">
        <v>0.73329999999999995</v>
      </c>
      <c r="Q1007" s="20">
        <v>0.73329999999999995</v>
      </c>
      <c r="R1007" s="20">
        <v>0.73333333333333328</v>
      </c>
      <c r="S1007" s="20" t="s">
        <v>748</v>
      </c>
      <c r="T1007" s="56">
        <v>64.5</v>
      </c>
      <c r="U1007" s="56">
        <v>6.48</v>
      </c>
      <c r="V1007" s="56">
        <v>4.5</v>
      </c>
      <c r="W1007" s="62">
        <f>SUM(V1007/U1007)*100-100</f>
        <v>-30.555555555555557</v>
      </c>
      <c r="X1007" s="34">
        <f>IF(W1007&lt;-66.66,1.96,-1)</f>
        <v>-1</v>
      </c>
      <c r="Y1007" s="32">
        <f>SUM(Y1006+X1007)</f>
        <v>-41.039999999999893</v>
      </c>
      <c r="Z1007" s="34">
        <f>IF(W1007&lt;-49.99,0.98,-1)</f>
        <v>-1</v>
      </c>
      <c r="AA1007" s="34">
        <f>SUM(AA1006+Table2[[#This Row],[Dob P/L]])</f>
        <v>-63.520000000000323</v>
      </c>
      <c r="AB1007" s="34">
        <f>IF(V1007=1.01,(U1007-1)*98%,-1)</f>
        <v>-1</v>
      </c>
      <c r="AC1007" s="34">
        <f>SUM(AC1006+Table2[[#This Row],[Win P/L]])</f>
        <v>-31.510999999999978</v>
      </c>
    </row>
    <row r="1008" spans="1:29" x14ac:dyDescent="0.25">
      <c r="A1008" s="42">
        <v>43758.725694444445</v>
      </c>
      <c r="B1008" s="44" t="s">
        <v>613</v>
      </c>
      <c r="C1008" s="44" t="s">
        <v>437</v>
      </c>
      <c r="D1008" s="90">
        <v>26</v>
      </c>
      <c r="E1008" s="90">
        <v>16</v>
      </c>
      <c r="F1008" s="90">
        <v>0</v>
      </c>
      <c r="G1008" s="90"/>
      <c r="H1008" s="44" t="s">
        <v>438</v>
      </c>
      <c r="I1008" s="90" t="s">
        <v>128</v>
      </c>
      <c r="J1008" s="90">
        <v>8</v>
      </c>
      <c r="K1008" s="65">
        <v>0.125</v>
      </c>
      <c r="L1008" s="83">
        <v>2</v>
      </c>
      <c r="M1008" s="83" t="s">
        <v>629</v>
      </c>
      <c r="N1008" s="83" t="s">
        <v>127</v>
      </c>
      <c r="O1008" s="83">
        <v>19</v>
      </c>
      <c r="P1008" s="45">
        <v>0.75</v>
      </c>
      <c r="Q1008" s="45">
        <v>0.875</v>
      </c>
      <c r="R1008" s="45">
        <v>0.75</v>
      </c>
      <c r="S1008" s="45" t="s">
        <v>740</v>
      </c>
      <c r="T1008" s="62">
        <v>37</v>
      </c>
      <c r="U1008" s="62">
        <v>11</v>
      </c>
      <c r="V1008" s="62">
        <v>2.02</v>
      </c>
      <c r="W1008" s="62">
        <f>SUM(V1008/U1008)*100-100</f>
        <v>-81.63636363636364</v>
      </c>
      <c r="X1008" s="34">
        <f>IF(W1008&lt;-66.66,1.96,-1)</f>
        <v>1.96</v>
      </c>
      <c r="Y1008" s="32">
        <f>SUM(Y1007+X1008)</f>
        <v>-39.079999999999892</v>
      </c>
      <c r="Z1008" s="34">
        <f>IF(W1008&lt;-49.99,0.98,-1)</f>
        <v>0.98</v>
      </c>
      <c r="AA1008" s="34">
        <f>SUM(AA1007+Table2[[#This Row],[Dob P/L]])</f>
        <v>-62.540000000000326</v>
      </c>
      <c r="AB1008" s="34">
        <f>IF(V1008=1.01,(U1008-1)*98%,-1)</f>
        <v>-1</v>
      </c>
      <c r="AC1008" s="34">
        <f>SUM(AC1007+Table2[[#This Row],[Win P/L]])</f>
        <v>-32.510999999999981</v>
      </c>
    </row>
    <row r="1009" spans="1:29" x14ac:dyDescent="0.25">
      <c r="A1009" s="18">
        <v>43759.590277777781</v>
      </c>
      <c r="B1009" s="17" t="s">
        <v>989</v>
      </c>
      <c r="C1009" s="17" t="s">
        <v>1381</v>
      </c>
      <c r="D1009" s="74">
        <v>34</v>
      </c>
      <c r="E1009" s="74">
        <v>41</v>
      </c>
      <c r="F1009" s="74">
        <v>0</v>
      </c>
      <c r="H1009" s="19" t="s">
        <v>1382</v>
      </c>
      <c r="I1009" s="74">
        <v>0</v>
      </c>
      <c r="J1009" s="74">
        <v>5</v>
      </c>
      <c r="K1009" s="20">
        <v>0</v>
      </c>
      <c r="L1009" s="78">
        <v>2</v>
      </c>
      <c r="M1009" s="78">
        <v>62</v>
      </c>
      <c r="N1009" s="78">
        <v>1</v>
      </c>
      <c r="O1009" s="78">
        <v>9.5</v>
      </c>
      <c r="P1009" s="20">
        <v>0.8</v>
      </c>
      <c r="Q1009" s="20">
        <v>0.8</v>
      </c>
      <c r="R1009" s="20">
        <v>43589</v>
      </c>
      <c r="S1009" s="20">
        <v>0.8</v>
      </c>
      <c r="T1009" s="34">
        <v>28</v>
      </c>
      <c r="U1009" s="56">
        <v>278</v>
      </c>
      <c r="V1009" s="56">
        <v>11</v>
      </c>
      <c r="W1009" s="62">
        <f>SUM(V1009/U1009)*100-100</f>
        <v>-96.043165467625897</v>
      </c>
      <c r="X1009" s="34">
        <f>IF(W1009&lt;-66.66,1.96,-1)</f>
        <v>1.96</v>
      </c>
      <c r="Y1009" s="32">
        <f>SUM(Y1008+X1009)</f>
        <v>-37.119999999999891</v>
      </c>
      <c r="Z1009" s="34">
        <f>IF(W1009&lt;-49.99,0.98,-1)</f>
        <v>0.98</v>
      </c>
      <c r="AA1009" s="34">
        <f>SUM(AA1008+Table2[[#This Row],[Dob P/L]])</f>
        <v>-61.560000000000329</v>
      </c>
      <c r="AB1009" s="34">
        <f>IF(V1009=1.01,(U1009-1)*98%,-1)</f>
        <v>-1</v>
      </c>
      <c r="AC1009" s="34">
        <f>SUM(AC1008+Table2[[#This Row],[Win P/L]])</f>
        <v>-33.510999999999981</v>
      </c>
    </row>
    <row r="1010" spans="1:29" x14ac:dyDescent="0.25">
      <c r="A1010" s="18">
        <v>43759.631944444445</v>
      </c>
      <c r="B1010" s="17" t="s">
        <v>989</v>
      </c>
      <c r="C1010" s="17" t="s">
        <v>1376</v>
      </c>
      <c r="D1010" s="74">
        <v>6</v>
      </c>
      <c r="E1010" s="74">
        <v>216</v>
      </c>
      <c r="F1010" s="74">
        <v>0</v>
      </c>
      <c r="G1010" s="74">
        <v>101</v>
      </c>
      <c r="H1010" s="19" t="s">
        <v>1377</v>
      </c>
      <c r="I1010" s="74">
        <v>0</v>
      </c>
      <c r="J1010" s="74">
        <v>6</v>
      </c>
      <c r="K1010" s="20">
        <v>0</v>
      </c>
      <c r="L1010" s="78">
        <v>3</v>
      </c>
      <c r="M1010" s="78">
        <v>57</v>
      </c>
      <c r="N1010" s="78">
        <v>1</v>
      </c>
      <c r="O1010" s="78">
        <v>9.5</v>
      </c>
      <c r="P1010" s="20">
        <v>1</v>
      </c>
      <c r="Q1010" s="20">
        <v>1</v>
      </c>
      <c r="R1010" s="20">
        <v>43622</v>
      </c>
      <c r="S1010" s="20">
        <v>1</v>
      </c>
      <c r="T1010" s="34">
        <v>57</v>
      </c>
      <c r="U1010" s="56">
        <v>4.5999999999999996</v>
      </c>
      <c r="V1010" s="56">
        <v>1.35</v>
      </c>
      <c r="W1010" s="62">
        <f>SUM(V1010/U1010)*100-100</f>
        <v>-70.65217391304347</v>
      </c>
      <c r="X1010" s="34">
        <f>IF(W1010&lt;-66.66,1.96,-1)</f>
        <v>1.96</v>
      </c>
      <c r="Y1010" s="32">
        <f>SUM(Y1009+X1010)</f>
        <v>-35.15999999999989</v>
      </c>
      <c r="Z1010" s="34">
        <f>IF(W1010&lt;-49.99,0.98,-1)</f>
        <v>0.98</v>
      </c>
      <c r="AA1010" s="34">
        <f>SUM(AA1009+Table2[[#This Row],[Dob P/L]])</f>
        <v>-60.580000000000332</v>
      </c>
      <c r="AB1010" s="34">
        <f>IF(V1010=1.01,(U1010-1)*98%,-1)</f>
        <v>-1</v>
      </c>
      <c r="AC1010" s="34">
        <f>SUM(AC1009+Table2[[#This Row],[Win P/L]])</f>
        <v>-34.510999999999981</v>
      </c>
    </row>
    <row r="1011" spans="1:29" x14ac:dyDescent="0.25">
      <c r="A1011" s="18">
        <v>43759.631944444445</v>
      </c>
      <c r="B1011" s="17" t="s">
        <v>989</v>
      </c>
      <c r="C1011" s="17" t="s">
        <v>1203</v>
      </c>
      <c r="D1011" s="74">
        <v>26</v>
      </c>
      <c r="E1011" s="74">
        <v>11</v>
      </c>
      <c r="F1011" s="74">
        <v>0</v>
      </c>
      <c r="G1011" s="74">
        <v>99</v>
      </c>
      <c r="H1011" s="19" t="s">
        <v>117</v>
      </c>
      <c r="I1011" s="74">
        <v>0</v>
      </c>
      <c r="J1011" s="74">
        <v>4</v>
      </c>
      <c r="K1011" s="20">
        <v>0</v>
      </c>
      <c r="L1011" s="78">
        <v>2</v>
      </c>
      <c r="M1011" s="78">
        <v>53</v>
      </c>
      <c r="N1011" s="78">
        <v>0</v>
      </c>
      <c r="O1011" s="78">
        <v>0</v>
      </c>
      <c r="P1011" s="20">
        <v>1</v>
      </c>
      <c r="Q1011" s="20">
        <v>1</v>
      </c>
      <c r="R1011" s="20">
        <v>43559</v>
      </c>
      <c r="S1011" s="20">
        <v>1</v>
      </c>
      <c r="T1011" s="34">
        <v>38</v>
      </c>
      <c r="U1011" s="56">
        <v>30</v>
      </c>
      <c r="V1011" s="56">
        <v>14</v>
      </c>
      <c r="W1011" s="62">
        <f>SUM(V1011/U1011)*100-100</f>
        <v>-53.333333333333336</v>
      </c>
      <c r="X1011" s="34">
        <f>IF(W1011&lt;-66.66,1.96,-1)</f>
        <v>-1</v>
      </c>
      <c r="Y1011" s="32">
        <f>SUM(Y1010+X1011)</f>
        <v>-36.15999999999989</v>
      </c>
      <c r="Z1011" s="34">
        <f>IF(W1011&lt;-49.99,0.98,-1)</f>
        <v>0.98</v>
      </c>
      <c r="AA1011" s="34">
        <f>SUM(AA1010+Table2[[#This Row],[Dob P/L]])</f>
        <v>-59.600000000000335</v>
      </c>
      <c r="AB1011" s="34">
        <f>IF(V1011=1.01,(U1011-1)*98%,-1)</f>
        <v>-1</v>
      </c>
      <c r="AC1011" s="34">
        <f>SUM(AC1010+Table2[[#This Row],[Win P/L]])</f>
        <v>-35.510999999999981</v>
      </c>
    </row>
    <row r="1012" spans="1:29" x14ac:dyDescent="0.25">
      <c r="A1012" s="18">
        <v>43759.652777777781</v>
      </c>
      <c r="B1012" s="17" t="s">
        <v>989</v>
      </c>
      <c r="C1012" s="17" t="s">
        <v>1379</v>
      </c>
      <c r="D1012" s="74">
        <v>7.5</v>
      </c>
      <c r="E1012" s="74">
        <v>178</v>
      </c>
      <c r="F1012" s="74">
        <v>0</v>
      </c>
      <c r="G1012" s="74">
        <v>124</v>
      </c>
      <c r="H1012" s="19" t="s">
        <v>1380</v>
      </c>
      <c r="I1012" s="74">
        <v>0</v>
      </c>
      <c r="J1012" s="74">
        <v>6</v>
      </c>
      <c r="K1012" s="20">
        <v>0</v>
      </c>
      <c r="L1012" s="78">
        <v>2</v>
      </c>
      <c r="M1012" s="78">
        <v>60</v>
      </c>
      <c r="N1012" s="78">
        <v>0</v>
      </c>
      <c r="O1012" s="78">
        <v>0</v>
      </c>
      <c r="P1012" s="20">
        <v>0.83330000000000004</v>
      </c>
      <c r="Q1012" s="20">
        <v>1</v>
      </c>
      <c r="R1012" s="20">
        <v>43621</v>
      </c>
      <c r="S1012" s="20">
        <v>0.83330000000000004</v>
      </c>
      <c r="T1012" s="34">
        <v>37.5</v>
      </c>
      <c r="U1012" s="56">
        <v>12.65</v>
      </c>
      <c r="V1012" s="56">
        <v>1.01</v>
      </c>
      <c r="W1012" s="62">
        <f>SUM(V1012/U1012)*100-100</f>
        <v>-92.015810276679844</v>
      </c>
      <c r="X1012" s="34">
        <f>IF(W1012&lt;-66.66,1.96,-1)</f>
        <v>1.96</v>
      </c>
      <c r="Y1012" s="32">
        <f>SUM(Y1011+X1012)</f>
        <v>-34.199999999999889</v>
      </c>
      <c r="Z1012" s="34">
        <f>IF(W1012&lt;-49.99,0.98,-1)</f>
        <v>0.98</v>
      </c>
      <c r="AA1012" s="34">
        <f>SUM(AA1011+Table2[[#This Row],[Dob P/L]])</f>
        <v>-58.620000000000339</v>
      </c>
      <c r="AB1012" s="34">
        <f>IF(V1012=1.01,(U1012-1)*98%,-1)</f>
        <v>11.417</v>
      </c>
      <c r="AC1012" s="34">
        <f>SUM(AC1011+Table2[[#This Row],[Win P/L]])</f>
        <v>-24.09399999999998</v>
      </c>
    </row>
    <row r="1013" spans="1:29" x14ac:dyDescent="0.25">
      <c r="A1013" s="18">
        <v>43759.652777777781</v>
      </c>
      <c r="B1013" s="17" t="s">
        <v>989</v>
      </c>
      <c r="C1013" s="17" t="s">
        <v>1383</v>
      </c>
      <c r="D1013" s="74">
        <v>4.5</v>
      </c>
      <c r="E1013" s="74">
        <v>173</v>
      </c>
      <c r="F1013" s="74">
        <v>0</v>
      </c>
      <c r="G1013" s="74">
        <v>131</v>
      </c>
      <c r="H1013" s="19" t="s">
        <v>1384</v>
      </c>
      <c r="I1013" s="74">
        <v>3</v>
      </c>
      <c r="J1013" s="74">
        <v>7</v>
      </c>
      <c r="K1013" s="20">
        <v>0.42859999999999998</v>
      </c>
      <c r="L1013" s="78">
        <v>3</v>
      </c>
      <c r="M1013" s="78">
        <v>66</v>
      </c>
      <c r="N1013" s="78">
        <v>1</v>
      </c>
      <c r="O1013" s="78">
        <v>-21</v>
      </c>
      <c r="P1013" s="20">
        <v>0.71430000000000005</v>
      </c>
      <c r="Q1013" s="20">
        <v>0.85709999999999997</v>
      </c>
      <c r="R1013" s="20">
        <v>43651</v>
      </c>
      <c r="S1013" s="20">
        <v>0.71430000000000005</v>
      </c>
      <c r="T1013" s="34">
        <v>27.5</v>
      </c>
      <c r="U1013" s="56">
        <v>6.9</v>
      </c>
      <c r="V1013" s="56">
        <v>7</v>
      </c>
      <c r="W1013" s="62">
        <f>SUM(V1013/U1013)*100-100</f>
        <v>1.4492753623188293</v>
      </c>
      <c r="X1013" s="34">
        <f>IF(W1013&lt;-66.66,1.96,-1)</f>
        <v>-1</v>
      </c>
      <c r="Y1013" s="32">
        <f>SUM(Y1012+X1013)</f>
        <v>-35.199999999999889</v>
      </c>
      <c r="Z1013" s="34">
        <f>IF(W1013&lt;-49.99,0.98,-1)</f>
        <v>-1</v>
      </c>
      <c r="AA1013" s="34">
        <f>SUM(AA1012+Table2[[#This Row],[Dob P/L]])</f>
        <v>-59.620000000000339</v>
      </c>
      <c r="AB1013" s="34">
        <f>IF(V1013=1.01,(U1013-1)*98%,-1)</f>
        <v>-1</v>
      </c>
      <c r="AC1013" s="34">
        <f>SUM(AC1012+Table2[[#This Row],[Win P/L]])</f>
        <v>-25.09399999999998</v>
      </c>
    </row>
    <row r="1014" spans="1:29" x14ac:dyDescent="0.25">
      <c r="A1014" s="18">
        <v>43759.659722222219</v>
      </c>
      <c r="B1014" s="17" t="s">
        <v>37</v>
      </c>
      <c r="C1014" s="17" t="s">
        <v>1378</v>
      </c>
      <c r="D1014" s="74">
        <v>4.5</v>
      </c>
      <c r="E1014" s="74">
        <v>33</v>
      </c>
      <c r="F1014" s="74">
        <v>6</v>
      </c>
      <c r="G1014" s="74">
        <v>87</v>
      </c>
      <c r="H1014" s="19" t="s">
        <v>103</v>
      </c>
      <c r="I1014" s="74">
        <v>2</v>
      </c>
      <c r="J1014" s="74">
        <v>3</v>
      </c>
      <c r="K1014" s="20">
        <v>0.66669999999999996</v>
      </c>
      <c r="L1014" s="78">
        <v>1</v>
      </c>
      <c r="M1014" s="78">
        <v>68</v>
      </c>
      <c r="N1014" s="78">
        <v>1</v>
      </c>
      <c r="O1014" s="78">
        <v>9.5</v>
      </c>
      <c r="P1014" s="20">
        <v>1</v>
      </c>
      <c r="Q1014" s="20">
        <v>1</v>
      </c>
      <c r="R1014" s="20">
        <v>43527</v>
      </c>
      <c r="S1014" s="20">
        <v>1</v>
      </c>
      <c r="T1014" s="34">
        <v>28.5</v>
      </c>
      <c r="U1014" s="56">
        <v>11.5</v>
      </c>
      <c r="V1014" s="56">
        <v>8</v>
      </c>
      <c r="W1014" s="62">
        <f>SUM(V1014/U1014)*100-100</f>
        <v>-30.434782608695656</v>
      </c>
      <c r="X1014" s="34">
        <f>IF(W1014&lt;-66.66,1.96,-1)</f>
        <v>-1</v>
      </c>
      <c r="Y1014" s="32">
        <f>SUM(Y1013+X1014)</f>
        <v>-36.199999999999889</v>
      </c>
      <c r="Z1014" s="34">
        <f>IF(W1014&lt;-49.99,0.98,-1)</f>
        <v>-1</v>
      </c>
      <c r="AA1014" s="34">
        <f>SUM(AA1013+Table2[[#This Row],[Dob P/L]])</f>
        <v>-60.620000000000339</v>
      </c>
      <c r="AB1014" s="34">
        <f>IF(V1014=1.01,(U1014-1)*98%,-1)</f>
        <v>-1</v>
      </c>
      <c r="AC1014" s="34">
        <f>SUM(AC1013+Table2[[#This Row],[Win P/L]])</f>
        <v>-26.09399999999998</v>
      </c>
    </row>
    <row r="1015" spans="1:29" x14ac:dyDescent="0.25">
      <c r="A1015" s="18">
        <v>43759.666666666664</v>
      </c>
      <c r="B1015" s="17" t="s">
        <v>30</v>
      </c>
      <c r="C1015" s="17" t="s">
        <v>1179</v>
      </c>
      <c r="D1015" s="74">
        <v>13</v>
      </c>
      <c r="E1015" s="74">
        <v>14</v>
      </c>
      <c r="F1015" s="74">
        <v>11</v>
      </c>
      <c r="G1015" s="74">
        <v>79</v>
      </c>
      <c r="H1015" s="19" t="s">
        <v>852</v>
      </c>
      <c r="I1015" s="74">
        <v>4</v>
      </c>
      <c r="J1015" s="74">
        <v>18</v>
      </c>
      <c r="K1015" s="20">
        <v>0.22220000000000001</v>
      </c>
      <c r="L1015" s="78">
        <v>2</v>
      </c>
      <c r="M1015" s="78">
        <v>87</v>
      </c>
      <c r="N1015" s="78">
        <v>5</v>
      </c>
      <c r="O1015" s="78">
        <v>17</v>
      </c>
      <c r="P1015" s="20">
        <v>0.72219999999999995</v>
      </c>
      <c r="Q1015" s="20">
        <v>0.88890000000000002</v>
      </c>
      <c r="R1015" s="20" t="s">
        <v>216</v>
      </c>
      <c r="S1015" s="20">
        <v>0.72219999999999995</v>
      </c>
      <c r="T1015" s="34">
        <v>73.5</v>
      </c>
      <c r="U1015" s="56">
        <v>32</v>
      </c>
      <c r="V1015" s="56">
        <v>32</v>
      </c>
      <c r="W1015" s="62">
        <f>SUM(V1015/U1015)*100-100</f>
        <v>0</v>
      </c>
      <c r="X1015" s="34">
        <f>IF(W1015&lt;-66.66,1.96,-1)</f>
        <v>-1</v>
      </c>
      <c r="Y1015" s="32">
        <f>SUM(Y1014+X1015)</f>
        <v>-37.199999999999889</v>
      </c>
      <c r="Z1015" s="34">
        <f>IF(W1015&lt;-49.99,0.98,-1)</f>
        <v>-1</v>
      </c>
      <c r="AA1015" s="34">
        <f>SUM(AA1014+Table2[[#This Row],[Dob P/L]])</f>
        <v>-61.620000000000339</v>
      </c>
      <c r="AB1015" s="34">
        <f>IF(V1015=1.01,(U1015-1)*98%,-1)</f>
        <v>-1</v>
      </c>
      <c r="AC1015" s="34">
        <f>SUM(AC1014+Table2[[#This Row],[Win P/L]])</f>
        <v>-27.09399999999998</v>
      </c>
    </row>
    <row r="1016" spans="1:29" x14ac:dyDescent="0.25">
      <c r="A1016" s="18">
        <v>43759.666666666664</v>
      </c>
      <c r="B1016" s="17" t="s">
        <v>30</v>
      </c>
      <c r="C1016" s="17" t="s">
        <v>1385</v>
      </c>
      <c r="D1016" s="74">
        <v>6</v>
      </c>
      <c r="E1016" s="74">
        <v>86</v>
      </c>
      <c r="F1016" s="74">
        <v>8</v>
      </c>
      <c r="G1016" s="74">
        <v>83</v>
      </c>
      <c r="H1016" s="19" t="s">
        <v>382</v>
      </c>
      <c r="I1016" s="74">
        <v>2</v>
      </c>
      <c r="J1016" s="74">
        <v>10</v>
      </c>
      <c r="K1016" s="20">
        <v>0.2</v>
      </c>
      <c r="L1016" s="78">
        <v>3</v>
      </c>
      <c r="M1016" s="78">
        <v>74</v>
      </c>
      <c r="N1016" s="78">
        <v>2</v>
      </c>
      <c r="O1016" s="78">
        <v>-11.5</v>
      </c>
      <c r="P1016" s="20">
        <v>0.7</v>
      </c>
      <c r="Q1016" s="20">
        <v>0.7</v>
      </c>
      <c r="R1016" s="20">
        <v>43745</v>
      </c>
      <c r="S1016" s="20">
        <v>0.7</v>
      </c>
      <c r="T1016" s="34">
        <v>36.5</v>
      </c>
      <c r="U1016" s="56">
        <v>6.4</v>
      </c>
      <c r="V1016" s="56">
        <v>1.01</v>
      </c>
      <c r="W1016" s="62">
        <f>SUM(V1016/U1016)*100-100</f>
        <v>-84.21875</v>
      </c>
      <c r="X1016" s="34">
        <f>IF(W1016&lt;-66.66,1.96,-1)</f>
        <v>1.96</v>
      </c>
      <c r="Y1016" s="32">
        <f>SUM(Y1015+X1016)</f>
        <v>-35.239999999999888</v>
      </c>
      <c r="Z1016" s="34">
        <f>IF(W1016&lt;-49.99,0.98,-1)</f>
        <v>0.98</v>
      </c>
      <c r="AA1016" s="34">
        <f>SUM(AA1015+Table2[[#This Row],[Dob P/L]])</f>
        <v>-60.640000000000342</v>
      </c>
      <c r="AB1016" s="34">
        <f>IF(V1016=1.01,(U1016-1)*98%,-1)</f>
        <v>5.2919999999999998</v>
      </c>
      <c r="AC1016" s="34">
        <f>SUM(AC1015+Table2[[#This Row],[Win P/L]])</f>
        <v>-21.801999999999978</v>
      </c>
    </row>
    <row r="1017" spans="1:29" x14ac:dyDescent="0.25">
      <c r="A1017" s="18">
        <v>43760.576388888891</v>
      </c>
      <c r="B1017" s="17" t="s">
        <v>1198</v>
      </c>
      <c r="C1017" s="17" t="s">
        <v>1386</v>
      </c>
      <c r="D1017" s="74">
        <v>8</v>
      </c>
      <c r="E1017" s="74">
        <v>36</v>
      </c>
      <c r="F1017" s="74">
        <v>0</v>
      </c>
      <c r="G1017" s="74">
        <v>99</v>
      </c>
      <c r="H1017" s="17" t="s">
        <v>1387</v>
      </c>
      <c r="I1017" s="74" t="s">
        <v>219</v>
      </c>
      <c r="J1017" s="74">
        <v>3</v>
      </c>
      <c r="K1017" s="21">
        <v>0</v>
      </c>
      <c r="L1017" s="78">
        <v>2</v>
      </c>
      <c r="M1017" s="78" t="s">
        <v>630</v>
      </c>
      <c r="N1017" s="78" t="s">
        <v>219</v>
      </c>
      <c r="O1017" s="78">
        <v>0</v>
      </c>
      <c r="P1017" s="20">
        <v>1</v>
      </c>
      <c r="Q1017" s="20">
        <v>1</v>
      </c>
      <c r="R1017" s="20">
        <v>1</v>
      </c>
      <c r="S1017" s="20" t="s">
        <v>663</v>
      </c>
      <c r="T1017" s="56">
        <v>28.5</v>
      </c>
      <c r="U1017" s="56">
        <v>33.06</v>
      </c>
      <c r="V1017" s="56">
        <v>11</v>
      </c>
      <c r="W1017" s="62">
        <f>SUM(V1017/U1017)*100-100</f>
        <v>-66.727162734422265</v>
      </c>
      <c r="X1017" s="34">
        <f>IF(W1017&lt;-66.66,1.96,-1)</f>
        <v>1.96</v>
      </c>
      <c r="Y1017" s="32">
        <f>SUM(Y1016+X1017)</f>
        <v>-33.279999999999887</v>
      </c>
      <c r="Z1017" s="34">
        <f>IF(W1017&lt;-49.99,0.98,-1)</f>
        <v>0.98</v>
      </c>
      <c r="AA1017" s="34">
        <f>SUM(AA1016+Table2[[#This Row],[Dob P/L]])</f>
        <v>-59.660000000000345</v>
      </c>
      <c r="AB1017" s="34">
        <f>IF(V1017=1.01,(U1017-1)*98%,-1)</f>
        <v>-1</v>
      </c>
      <c r="AC1017" s="34">
        <f>SUM(AC1016+Table2[[#This Row],[Win P/L]])</f>
        <v>-22.801999999999978</v>
      </c>
    </row>
    <row r="1018" spans="1:29" x14ac:dyDescent="0.25">
      <c r="A1018" s="18">
        <v>43760.583333333336</v>
      </c>
      <c r="B1018" s="17" t="s">
        <v>592</v>
      </c>
      <c r="C1018" s="17" t="s">
        <v>35</v>
      </c>
      <c r="D1018" s="74">
        <v>15</v>
      </c>
      <c r="E1018" s="74">
        <v>3</v>
      </c>
      <c r="F1018" s="74">
        <v>9</v>
      </c>
      <c r="G1018" s="74">
        <v>58</v>
      </c>
      <c r="H1018" s="17" t="s">
        <v>1391</v>
      </c>
      <c r="I1018" s="74" t="s">
        <v>127</v>
      </c>
      <c r="J1018" s="74">
        <v>70</v>
      </c>
      <c r="K1018" s="21">
        <v>6.6699999999999995E-2</v>
      </c>
      <c r="L1018" s="78">
        <v>3</v>
      </c>
      <c r="M1018" s="78" t="s">
        <v>937</v>
      </c>
      <c r="N1018" s="78" t="s">
        <v>149</v>
      </c>
      <c r="O1018" s="78">
        <v>53</v>
      </c>
      <c r="P1018" s="20">
        <v>0.76670000000000005</v>
      </c>
      <c r="Q1018" s="20">
        <v>0.9667</v>
      </c>
      <c r="R1018" s="20">
        <v>0.76666666666666672</v>
      </c>
      <c r="S1018" s="20" t="s">
        <v>805</v>
      </c>
      <c r="T1018" s="56">
        <v>148.5</v>
      </c>
      <c r="U1018" s="56">
        <v>19.899999999999999</v>
      </c>
      <c r="V1018" s="56">
        <v>18</v>
      </c>
      <c r="W1018" s="62">
        <f>SUM(V1018/U1018)*100-100</f>
        <v>-9.5477386934673376</v>
      </c>
      <c r="X1018" s="34">
        <f>IF(W1018&lt;-66.66,1.96,-1)</f>
        <v>-1</v>
      </c>
      <c r="Y1018" s="32">
        <f>SUM(Y1017+X1018)</f>
        <v>-34.279999999999887</v>
      </c>
      <c r="Z1018" s="34">
        <f>IF(W1018&lt;-49.99,0.98,-1)</f>
        <v>-1</v>
      </c>
      <c r="AA1018" s="34">
        <f>SUM(AA1017+Table2[[#This Row],[Dob P/L]])</f>
        <v>-60.660000000000345</v>
      </c>
      <c r="AB1018" s="34">
        <f>IF(V1018=1.01,(U1018-1)*98%,-1)</f>
        <v>-1</v>
      </c>
      <c r="AC1018" s="34">
        <f>SUM(AC1017+Table2[[#This Row],[Win P/L]])</f>
        <v>-23.801999999999978</v>
      </c>
    </row>
    <row r="1019" spans="1:29" x14ac:dyDescent="0.25">
      <c r="A1019" s="18">
        <v>43760.649305555555</v>
      </c>
      <c r="B1019" s="17" t="s">
        <v>1198</v>
      </c>
      <c r="C1019" s="17" t="s">
        <v>1392</v>
      </c>
      <c r="D1019" s="74">
        <v>4.33</v>
      </c>
      <c r="E1019" s="74">
        <v>199</v>
      </c>
      <c r="F1019" s="74">
        <v>0</v>
      </c>
      <c r="G1019" s="74">
        <v>137</v>
      </c>
      <c r="H1019" s="17" t="s">
        <v>15</v>
      </c>
      <c r="I1019" s="74" t="s">
        <v>127</v>
      </c>
      <c r="J1019" s="74">
        <v>8</v>
      </c>
      <c r="K1019" s="21">
        <v>0.25</v>
      </c>
      <c r="L1019" s="78">
        <v>2</v>
      </c>
      <c r="M1019" s="78" t="s">
        <v>420</v>
      </c>
      <c r="N1019" s="78" t="s">
        <v>129</v>
      </c>
      <c r="O1019" s="78">
        <v>-2</v>
      </c>
      <c r="P1019" s="20">
        <v>0.75</v>
      </c>
      <c r="Q1019" s="20">
        <v>1</v>
      </c>
      <c r="R1019" s="20">
        <v>0.75</v>
      </c>
      <c r="S1019" s="20" t="s">
        <v>740</v>
      </c>
      <c r="T1019" s="56">
        <v>37</v>
      </c>
      <c r="U1019" s="56">
        <v>4.8</v>
      </c>
      <c r="V1019" s="56">
        <v>3.05</v>
      </c>
      <c r="W1019" s="62">
        <f>SUM(V1019/U1019)*100-100</f>
        <v>-36.458333333333336</v>
      </c>
      <c r="X1019" s="34">
        <f>IF(W1019&lt;-66.66,1.96,-1)</f>
        <v>-1</v>
      </c>
      <c r="Y1019" s="32">
        <f>SUM(Y1018+X1019)</f>
        <v>-35.279999999999887</v>
      </c>
      <c r="Z1019" s="34">
        <f>IF(W1019&lt;-49.99,0.98,-1)</f>
        <v>-1</v>
      </c>
      <c r="AA1019" s="34">
        <f>SUM(AA1018+Table2[[#This Row],[Dob P/L]])</f>
        <v>-61.660000000000345</v>
      </c>
      <c r="AB1019" s="34">
        <f>IF(V1019=1.01,(U1019-1)*98%,-1)</f>
        <v>-1</v>
      </c>
      <c r="AC1019" s="34">
        <f>SUM(AC1018+Table2[[#This Row],[Win P/L]])</f>
        <v>-24.801999999999978</v>
      </c>
    </row>
    <row r="1020" spans="1:29" x14ac:dyDescent="0.25">
      <c r="A1020" s="18">
        <v>43760.666666666664</v>
      </c>
      <c r="B1020" s="17" t="s">
        <v>68</v>
      </c>
      <c r="C1020" s="17" t="s">
        <v>246</v>
      </c>
      <c r="D1020" s="74">
        <v>7.5</v>
      </c>
      <c r="E1020" s="74">
        <v>8</v>
      </c>
      <c r="F1020" s="74">
        <v>8</v>
      </c>
      <c r="G1020" s="74">
        <v>65</v>
      </c>
      <c r="H1020" s="17" t="s">
        <v>339</v>
      </c>
      <c r="I1020" s="74" t="s">
        <v>128</v>
      </c>
      <c r="J1020" s="74">
        <v>10</v>
      </c>
      <c r="K1020" s="21">
        <v>0.1</v>
      </c>
      <c r="L1020" s="78">
        <v>3</v>
      </c>
      <c r="M1020" s="78" t="s">
        <v>779</v>
      </c>
      <c r="N1020" s="78" t="s">
        <v>219</v>
      </c>
      <c r="O1020" s="78">
        <v>0</v>
      </c>
      <c r="P1020" s="20">
        <v>0.9</v>
      </c>
      <c r="Q1020" s="20">
        <v>1</v>
      </c>
      <c r="R1020" s="20">
        <v>0.9</v>
      </c>
      <c r="S1020" s="20" t="s">
        <v>821</v>
      </c>
      <c r="T1020" s="56">
        <v>75.5</v>
      </c>
      <c r="U1020" s="56">
        <v>8.4</v>
      </c>
      <c r="V1020" s="56">
        <v>1.01</v>
      </c>
      <c r="W1020" s="62">
        <f>SUM(V1020/U1020)*100-100</f>
        <v>-87.976190476190482</v>
      </c>
      <c r="X1020" s="34">
        <f>IF(W1020&lt;-66.66,1.96,-1)</f>
        <v>1.96</v>
      </c>
      <c r="Y1020" s="32">
        <f>SUM(Y1019+X1020)</f>
        <v>-33.319999999999887</v>
      </c>
      <c r="Z1020" s="34">
        <f>IF(W1020&lt;-49.99,0.98,-1)</f>
        <v>0.98</v>
      </c>
      <c r="AA1020" s="34">
        <f>SUM(AA1019+Table2[[#This Row],[Dob P/L]])</f>
        <v>-60.680000000000348</v>
      </c>
      <c r="AB1020" s="34">
        <f>IF(V1020=1.01,(U1020-1)*98%,-1)</f>
        <v>7.2519999999999998</v>
      </c>
      <c r="AC1020" s="34">
        <f>SUM(AC1019+Table2[[#This Row],[Win P/L]])</f>
        <v>-17.549999999999979</v>
      </c>
    </row>
    <row r="1021" spans="1:29" x14ac:dyDescent="0.25">
      <c r="A1021" s="18">
        <v>43760.666666666664</v>
      </c>
      <c r="B1021" s="17" t="s">
        <v>68</v>
      </c>
      <c r="C1021" s="17" t="s">
        <v>1393</v>
      </c>
      <c r="D1021" s="74">
        <v>4.5</v>
      </c>
      <c r="E1021" s="74">
        <v>13</v>
      </c>
      <c r="F1021" s="74">
        <v>1</v>
      </c>
      <c r="G1021" s="74">
        <v>65</v>
      </c>
      <c r="H1021" s="17" t="s">
        <v>273</v>
      </c>
      <c r="I1021" s="74" t="s">
        <v>219</v>
      </c>
      <c r="J1021" s="74">
        <v>7</v>
      </c>
      <c r="K1021" s="21">
        <v>0</v>
      </c>
      <c r="L1021" s="78">
        <v>3</v>
      </c>
      <c r="M1021" s="78" t="s">
        <v>1036</v>
      </c>
      <c r="N1021" s="78" t="s">
        <v>127</v>
      </c>
      <c r="O1021" s="78">
        <v>19</v>
      </c>
      <c r="P1021" s="20">
        <v>0.71430000000000005</v>
      </c>
      <c r="Q1021" s="20">
        <v>0.71430000000000005</v>
      </c>
      <c r="R1021" s="20">
        <v>0.7142857142857143</v>
      </c>
      <c r="S1021" s="20" t="s">
        <v>681</v>
      </c>
      <c r="T1021" s="56">
        <v>27.5</v>
      </c>
      <c r="U1021" s="56">
        <v>10</v>
      </c>
      <c r="V1021" s="56">
        <v>8</v>
      </c>
      <c r="W1021" s="62">
        <f>SUM(V1021/U1021)*100-100</f>
        <v>-20</v>
      </c>
      <c r="X1021" s="34">
        <f>IF(W1021&lt;-66.66,1.96,-1)</f>
        <v>-1</v>
      </c>
      <c r="Y1021" s="32">
        <f>SUM(Y1020+X1021)</f>
        <v>-34.319999999999887</v>
      </c>
      <c r="Z1021" s="34">
        <f>IF(W1021&lt;-49.99,0.98,-1)</f>
        <v>-1</v>
      </c>
      <c r="AA1021" s="34">
        <f>SUM(AA1020+Table2[[#This Row],[Dob P/L]])</f>
        <v>-61.680000000000348</v>
      </c>
      <c r="AB1021" s="34">
        <f>IF(V1021=1.01,(U1021-1)*98%,-1)</f>
        <v>-1</v>
      </c>
      <c r="AC1021" s="34">
        <f>SUM(AC1020+Table2[[#This Row],[Win P/L]])</f>
        <v>-18.549999999999979</v>
      </c>
    </row>
    <row r="1022" spans="1:29" x14ac:dyDescent="0.25">
      <c r="A1022" s="18">
        <v>43760.680555555555</v>
      </c>
      <c r="B1022" s="17" t="s">
        <v>592</v>
      </c>
      <c r="C1022" s="17" t="s">
        <v>363</v>
      </c>
      <c r="D1022" s="74">
        <v>9</v>
      </c>
      <c r="E1022" s="74">
        <v>67</v>
      </c>
      <c r="F1022" s="74">
        <v>6</v>
      </c>
      <c r="G1022" s="74">
        <v>74</v>
      </c>
      <c r="H1022" s="17" t="s">
        <v>84</v>
      </c>
      <c r="I1022" s="74" t="s">
        <v>128</v>
      </c>
      <c r="J1022" s="74">
        <v>5</v>
      </c>
      <c r="K1022" s="21">
        <v>0.2</v>
      </c>
      <c r="L1022" s="78">
        <v>2</v>
      </c>
      <c r="M1022" s="78" t="s">
        <v>951</v>
      </c>
      <c r="N1022" s="78" t="s">
        <v>128</v>
      </c>
      <c r="O1022" s="78">
        <v>9.5</v>
      </c>
      <c r="P1022" s="20">
        <v>1</v>
      </c>
      <c r="Q1022" s="20">
        <v>1</v>
      </c>
      <c r="R1022" s="20">
        <v>1</v>
      </c>
      <c r="S1022" s="20" t="s">
        <v>663</v>
      </c>
      <c r="T1022" s="56">
        <v>47.5</v>
      </c>
      <c r="U1022" s="56">
        <v>5</v>
      </c>
      <c r="V1022" s="56">
        <v>1.01</v>
      </c>
      <c r="W1022" s="62">
        <f>SUM(V1022/U1022)*100-100</f>
        <v>-79.8</v>
      </c>
      <c r="X1022" s="34">
        <f>IF(W1022&lt;-66.66,1.96,-1)</f>
        <v>1.96</v>
      </c>
      <c r="Y1022" s="32">
        <f>SUM(Y1021+X1022)</f>
        <v>-32.359999999999886</v>
      </c>
      <c r="Z1022" s="34">
        <f>IF(W1022&lt;-49.99,0.98,-1)</f>
        <v>0.98</v>
      </c>
      <c r="AA1022" s="34">
        <f>SUM(AA1021+Table2[[#This Row],[Dob P/L]])</f>
        <v>-60.700000000000351</v>
      </c>
      <c r="AB1022" s="34">
        <f>IF(V1022=1.01,(U1022-1)*98%,-1)</f>
        <v>3.92</v>
      </c>
      <c r="AC1022" s="34">
        <f>SUM(AC1021+Table2[[#This Row],[Win P/L]])</f>
        <v>-14.629999999999979</v>
      </c>
    </row>
    <row r="1023" spans="1:29" x14ac:dyDescent="0.25">
      <c r="A1023" s="18">
        <v>43760.704861111109</v>
      </c>
      <c r="B1023" s="17" t="s">
        <v>294</v>
      </c>
      <c r="C1023" s="17" t="s">
        <v>1388</v>
      </c>
      <c r="D1023" s="74">
        <v>17</v>
      </c>
      <c r="E1023" s="74">
        <v>14</v>
      </c>
      <c r="F1023" s="74">
        <v>8</v>
      </c>
      <c r="G1023" s="74">
        <v>56</v>
      </c>
      <c r="H1023" s="17" t="s">
        <v>895</v>
      </c>
      <c r="I1023" s="74" t="s">
        <v>219</v>
      </c>
      <c r="J1023" s="74">
        <v>3</v>
      </c>
      <c r="K1023" s="21">
        <v>0</v>
      </c>
      <c r="L1023" s="78">
        <v>3</v>
      </c>
      <c r="M1023" s="78" t="s">
        <v>106</v>
      </c>
      <c r="N1023" s="78" t="s">
        <v>219</v>
      </c>
      <c r="O1023" s="78">
        <v>0</v>
      </c>
      <c r="P1023" s="20">
        <v>1</v>
      </c>
      <c r="Q1023" s="20">
        <v>1</v>
      </c>
      <c r="R1023" s="20">
        <v>1</v>
      </c>
      <c r="S1023" s="20" t="s">
        <v>663</v>
      </c>
      <c r="T1023" s="56">
        <v>28.5</v>
      </c>
      <c r="U1023" s="56">
        <v>128</v>
      </c>
      <c r="V1023" s="56">
        <v>27</v>
      </c>
      <c r="W1023" s="62">
        <f>SUM(V1023/U1023)*100-100</f>
        <v>-78.90625</v>
      </c>
      <c r="X1023" s="34">
        <f>IF(W1023&lt;-66.66,1.96,-1)</f>
        <v>1.96</v>
      </c>
      <c r="Y1023" s="32">
        <f>SUM(Y1022+X1023)</f>
        <v>-30.399999999999885</v>
      </c>
      <c r="Z1023" s="34">
        <f>IF(W1023&lt;-49.99,0.98,-1)</f>
        <v>0.98</v>
      </c>
      <c r="AA1023" s="34">
        <f>SUM(AA1022+Table2[[#This Row],[Dob P/L]])</f>
        <v>-59.720000000000354</v>
      </c>
      <c r="AB1023" s="34">
        <f>IF(V1023=1.01,(U1023-1)*98%,-1)</f>
        <v>-1</v>
      </c>
      <c r="AC1023" s="34">
        <f>SUM(AC1022+Table2[[#This Row],[Win P/L]])</f>
        <v>-15.629999999999979</v>
      </c>
    </row>
    <row r="1024" spans="1:29" x14ac:dyDescent="0.25">
      <c r="A1024" s="18">
        <v>43760.704861111109</v>
      </c>
      <c r="B1024" s="17" t="s">
        <v>239</v>
      </c>
      <c r="C1024" s="17" t="s">
        <v>1389</v>
      </c>
      <c r="D1024" s="74">
        <v>51</v>
      </c>
      <c r="E1024" s="74">
        <v>50</v>
      </c>
      <c r="F1024" s="74">
        <v>9</v>
      </c>
      <c r="G1024" s="74">
        <v>45</v>
      </c>
      <c r="H1024" s="17"/>
      <c r="I1024" s="74" t="s">
        <v>219</v>
      </c>
      <c r="J1024" s="74">
        <v>3</v>
      </c>
      <c r="K1024" s="21">
        <v>0</v>
      </c>
      <c r="L1024" s="78">
        <v>2</v>
      </c>
      <c r="M1024" s="78" t="s">
        <v>221</v>
      </c>
      <c r="N1024" s="78" t="s">
        <v>219</v>
      </c>
      <c r="O1024" s="78">
        <v>0</v>
      </c>
      <c r="P1024" s="20">
        <v>1</v>
      </c>
      <c r="Q1024" s="20">
        <v>1</v>
      </c>
      <c r="R1024" s="20">
        <v>1</v>
      </c>
      <c r="S1024" s="20" t="s">
        <v>663</v>
      </c>
      <c r="T1024" s="56">
        <v>28.5</v>
      </c>
      <c r="U1024" s="56">
        <v>250</v>
      </c>
      <c r="V1024" s="56">
        <v>100</v>
      </c>
      <c r="W1024" s="62">
        <f>SUM(V1024/U1024)*100-100</f>
        <v>-60</v>
      </c>
      <c r="X1024" s="34">
        <f>IF(W1024&lt;-66.66,1.96,-1)</f>
        <v>-1</v>
      </c>
      <c r="Y1024" s="32">
        <f>SUM(Y1023+X1024)</f>
        <v>-31.399999999999885</v>
      </c>
      <c r="Z1024" s="34">
        <f>IF(W1024&lt;-49.99,0.98,-1)</f>
        <v>0.98</v>
      </c>
      <c r="AA1024" s="34">
        <f>SUM(AA1023+Table2[[#This Row],[Dob P/L]])</f>
        <v>-58.740000000000357</v>
      </c>
      <c r="AB1024" s="34">
        <f>IF(V1024=1.01,(U1024-1)*98%,-1)</f>
        <v>-1</v>
      </c>
      <c r="AC1024" s="34">
        <f>SUM(AC1023+Table2[[#This Row],[Win P/L]])</f>
        <v>-16.629999999999981</v>
      </c>
    </row>
    <row r="1025" spans="1:29" x14ac:dyDescent="0.25">
      <c r="A1025" s="18">
        <v>43760.704861111109</v>
      </c>
      <c r="B1025" s="17" t="s">
        <v>294</v>
      </c>
      <c r="C1025" s="17" t="s">
        <v>910</v>
      </c>
      <c r="D1025" s="74">
        <v>13</v>
      </c>
      <c r="E1025" s="74">
        <v>8</v>
      </c>
      <c r="F1025" s="74">
        <v>2</v>
      </c>
      <c r="G1025" s="74">
        <v>61</v>
      </c>
      <c r="H1025" s="17" t="s">
        <v>47</v>
      </c>
      <c r="I1025" s="74" t="s">
        <v>219</v>
      </c>
      <c r="J1025" s="74">
        <v>8</v>
      </c>
      <c r="K1025" s="21">
        <v>0</v>
      </c>
      <c r="L1025" s="78">
        <v>2</v>
      </c>
      <c r="M1025" s="78" t="s">
        <v>668</v>
      </c>
      <c r="N1025" s="78" t="s">
        <v>128</v>
      </c>
      <c r="O1025" s="78">
        <v>9.5</v>
      </c>
      <c r="P1025" s="20">
        <v>0.875</v>
      </c>
      <c r="Q1025" s="20">
        <v>0.875</v>
      </c>
      <c r="R1025" s="20">
        <v>0.875</v>
      </c>
      <c r="S1025" s="20" t="s">
        <v>806</v>
      </c>
      <c r="T1025" s="56">
        <v>56.5</v>
      </c>
      <c r="U1025" s="56">
        <v>5.73</v>
      </c>
      <c r="V1025" s="56">
        <v>1.55</v>
      </c>
      <c r="W1025" s="62">
        <f>SUM(V1025/U1025)*100-100</f>
        <v>-72.94938917975567</v>
      </c>
      <c r="X1025" s="34">
        <f>IF(W1025&lt;-66.66,1.96,-1)</f>
        <v>1.96</v>
      </c>
      <c r="Y1025" s="32">
        <f>SUM(Y1024+X1025)</f>
        <v>-29.439999999999884</v>
      </c>
      <c r="Z1025" s="34">
        <f>IF(W1025&lt;-49.99,0.98,-1)</f>
        <v>0.98</v>
      </c>
      <c r="AA1025" s="34">
        <f>SUM(AA1024+Table2[[#This Row],[Dob P/L]])</f>
        <v>-57.76000000000036</v>
      </c>
      <c r="AB1025" s="34">
        <f>IF(V1025=1.01,(U1025-1)*98%,-1)</f>
        <v>-1</v>
      </c>
      <c r="AC1025" s="34">
        <f>SUM(AC1024+Table2[[#This Row],[Win P/L]])</f>
        <v>-17.629999999999981</v>
      </c>
    </row>
    <row r="1026" spans="1:29" x14ac:dyDescent="0.25">
      <c r="A1026" s="18">
        <v>43760.833333333336</v>
      </c>
      <c r="B1026" s="17" t="s">
        <v>294</v>
      </c>
      <c r="C1026" s="17" t="s">
        <v>1390</v>
      </c>
      <c r="D1026" s="74">
        <v>7.5</v>
      </c>
      <c r="E1026" s="74">
        <v>27</v>
      </c>
      <c r="F1026" s="74">
        <v>2</v>
      </c>
      <c r="G1026" s="74">
        <v>81</v>
      </c>
      <c r="H1026" s="17" t="s">
        <v>365</v>
      </c>
      <c r="I1026" s="74" t="s">
        <v>128</v>
      </c>
      <c r="J1026" s="74">
        <v>3</v>
      </c>
      <c r="K1026" s="21">
        <v>0.33329999999999999</v>
      </c>
      <c r="L1026" s="78">
        <v>2</v>
      </c>
      <c r="M1026" s="78" t="s">
        <v>660</v>
      </c>
      <c r="N1026" s="78" t="s">
        <v>219</v>
      </c>
      <c r="O1026" s="78">
        <v>0</v>
      </c>
      <c r="P1026" s="20">
        <v>1</v>
      </c>
      <c r="Q1026" s="20">
        <v>1</v>
      </c>
      <c r="R1026" s="20">
        <v>1</v>
      </c>
      <c r="S1026" s="20" t="s">
        <v>663</v>
      </c>
      <c r="T1026" s="56">
        <v>28.5</v>
      </c>
      <c r="U1026" s="56">
        <v>7.8</v>
      </c>
      <c r="V1026" s="56">
        <v>1.01</v>
      </c>
      <c r="W1026" s="62">
        <f>SUM(V1026/U1026)*100-100</f>
        <v>-87.051282051282044</v>
      </c>
      <c r="X1026" s="34">
        <f>IF(W1026&lt;-66.66,1.96,-1)</f>
        <v>1.96</v>
      </c>
      <c r="Y1026" s="32">
        <f>SUM(Y1025+X1026)</f>
        <v>-27.479999999999883</v>
      </c>
      <c r="Z1026" s="34">
        <f>IF(W1026&lt;-49.99,0.98,-1)</f>
        <v>0.98</v>
      </c>
      <c r="AA1026" s="34">
        <f>SUM(AA1025+Table2[[#This Row],[Dob P/L]])</f>
        <v>-56.780000000000364</v>
      </c>
      <c r="AB1026" s="34">
        <f>IF(V1026=1.01,(U1026-1)*98%,-1)</f>
        <v>6.6639999999999997</v>
      </c>
      <c r="AC1026" s="34">
        <f>SUM(AC1025+Table2[[#This Row],[Win P/L]])</f>
        <v>-10.965999999999982</v>
      </c>
    </row>
    <row r="1027" spans="1:29" x14ac:dyDescent="0.25">
      <c r="A1027" s="18">
        <v>43761.548611111109</v>
      </c>
      <c r="B1027" s="17" t="s">
        <v>725</v>
      </c>
      <c r="C1027" s="17" t="s">
        <v>1263</v>
      </c>
      <c r="D1027" s="74">
        <v>7</v>
      </c>
      <c r="E1027" s="74">
        <v>10</v>
      </c>
      <c r="F1027" s="74">
        <v>10</v>
      </c>
      <c r="H1027" s="17" t="s">
        <v>317</v>
      </c>
      <c r="I1027" s="74" t="s">
        <v>219</v>
      </c>
      <c r="J1027" s="74">
        <v>3</v>
      </c>
      <c r="K1027" s="21">
        <v>0</v>
      </c>
      <c r="L1027" s="78">
        <v>1</v>
      </c>
      <c r="M1027" s="78" t="s">
        <v>660</v>
      </c>
      <c r="N1027" s="78" t="s">
        <v>127</v>
      </c>
      <c r="O1027" s="78">
        <v>19</v>
      </c>
      <c r="P1027" s="20">
        <v>1</v>
      </c>
      <c r="Q1027" s="20">
        <v>1</v>
      </c>
      <c r="R1027" s="20">
        <v>1</v>
      </c>
      <c r="S1027" s="20" t="s">
        <v>663</v>
      </c>
      <c r="T1027" s="56">
        <v>28.5</v>
      </c>
      <c r="U1027" s="56">
        <v>14.72</v>
      </c>
      <c r="V1027" s="56">
        <v>9.1999999999999993</v>
      </c>
      <c r="W1027" s="62">
        <f>SUM(V1027/U1027)*100-100</f>
        <v>-37.500000000000014</v>
      </c>
      <c r="X1027" s="34">
        <f>IF(W1027&lt;-66.66,1.96,-1)</f>
        <v>-1</v>
      </c>
      <c r="Y1027" s="32">
        <f>SUM(Y1026+X1027)</f>
        <v>-28.479999999999883</v>
      </c>
      <c r="Z1027" s="34">
        <f>IF(W1027&lt;-49.99,0.98,-1)</f>
        <v>-1</v>
      </c>
      <c r="AA1027" s="34">
        <f>SUM(AA1026+Table2[[#This Row],[Dob P/L]])</f>
        <v>-57.780000000000364</v>
      </c>
      <c r="AB1027" s="34">
        <f>IF(V1027=1.01,(U1027-1)*98%,-1)</f>
        <v>-1</v>
      </c>
      <c r="AC1027" s="34">
        <f>SUM(AC1026+Table2[[#This Row],[Win P/L]])</f>
        <v>-11.965999999999982</v>
      </c>
    </row>
    <row r="1028" spans="1:29" x14ac:dyDescent="0.25">
      <c r="A1028" s="18">
        <v>43761.552083333336</v>
      </c>
      <c r="B1028" s="17" t="s">
        <v>59</v>
      </c>
      <c r="C1028" s="17" t="s">
        <v>1398</v>
      </c>
      <c r="D1028" s="74">
        <v>7</v>
      </c>
      <c r="E1028" s="74">
        <v>207</v>
      </c>
      <c r="F1028" s="74">
        <v>0</v>
      </c>
      <c r="G1028" s="74">
        <v>133</v>
      </c>
      <c r="H1028" s="17" t="s">
        <v>287</v>
      </c>
      <c r="I1028" s="74" t="s">
        <v>129</v>
      </c>
      <c r="J1028" s="74">
        <v>8</v>
      </c>
      <c r="K1028" s="21">
        <v>0.375</v>
      </c>
      <c r="L1028" s="78">
        <v>2</v>
      </c>
      <c r="M1028" s="78" t="s">
        <v>745</v>
      </c>
      <c r="N1028" s="78" t="s">
        <v>127</v>
      </c>
      <c r="O1028" s="78">
        <v>-11.5</v>
      </c>
      <c r="P1028" s="20">
        <v>0.75</v>
      </c>
      <c r="Q1028" s="20">
        <v>1</v>
      </c>
      <c r="R1028" s="20">
        <v>0.75</v>
      </c>
      <c r="S1028" s="20" t="s">
        <v>740</v>
      </c>
      <c r="T1028" s="56">
        <v>37</v>
      </c>
      <c r="U1028" s="56">
        <v>6.42</v>
      </c>
      <c r="V1028" s="56">
        <v>1.2</v>
      </c>
      <c r="W1028" s="62">
        <f>SUM(V1028/U1028)*100-100</f>
        <v>-81.308411214953267</v>
      </c>
      <c r="X1028" s="34">
        <f>IF(W1028&lt;-66.66,1.96,-1)</f>
        <v>1.96</v>
      </c>
      <c r="Y1028" s="32">
        <f>SUM(Y1027+X1028)</f>
        <v>-26.519999999999882</v>
      </c>
      <c r="Z1028" s="34">
        <f>IF(W1028&lt;-49.99,0.98,-1)</f>
        <v>0.98</v>
      </c>
      <c r="AA1028" s="34">
        <f>SUM(AA1027+Table2[[#This Row],[Dob P/L]])</f>
        <v>-56.800000000000367</v>
      </c>
      <c r="AB1028" s="34">
        <f>IF(V1028=1.01,(U1028-1)*98%,-1)</f>
        <v>-1</v>
      </c>
      <c r="AC1028" s="34">
        <f>SUM(AC1027+Table2[[#This Row],[Win P/L]])</f>
        <v>-12.965999999999982</v>
      </c>
    </row>
    <row r="1029" spans="1:29" x14ac:dyDescent="0.25">
      <c r="A1029" s="18">
        <v>43761.5625</v>
      </c>
      <c r="B1029" s="17" t="s">
        <v>400</v>
      </c>
      <c r="C1029" s="17" t="s">
        <v>1400</v>
      </c>
      <c r="D1029" s="74">
        <v>8</v>
      </c>
      <c r="E1029" s="74">
        <v>219</v>
      </c>
      <c r="F1029" s="74">
        <v>0</v>
      </c>
      <c r="G1029" s="74">
        <v>84</v>
      </c>
      <c r="H1029" s="17" t="s">
        <v>1401</v>
      </c>
      <c r="I1029" s="74" t="s">
        <v>219</v>
      </c>
      <c r="J1029" s="74">
        <v>7</v>
      </c>
      <c r="K1029" s="21">
        <v>0</v>
      </c>
      <c r="L1029" s="78">
        <v>3</v>
      </c>
      <c r="M1029" s="78" t="s">
        <v>150</v>
      </c>
      <c r="N1029" s="78" t="s">
        <v>219</v>
      </c>
      <c r="O1029" s="78">
        <v>0</v>
      </c>
      <c r="P1029" s="20">
        <v>0.71430000000000005</v>
      </c>
      <c r="Q1029" s="20">
        <v>1</v>
      </c>
      <c r="R1029" s="20">
        <v>0.7142857142857143</v>
      </c>
      <c r="S1029" s="20" t="s">
        <v>681</v>
      </c>
      <c r="T1029" s="56">
        <v>27.5</v>
      </c>
      <c r="U1029" s="56">
        <v>12.52</v>
      </c>
      <c r="V1029" s="56">
        <v>11</v>
      </c>
      <c r="W1029" s="62">
        <f>SUM(V1029/U1029)*100-100</f>
        <v>-12.140575079872207</v>
      </c>
      <c r="X1029" s="34">
        <f>IF(W1029&lt;-66.66,1.96,-1)</f>
        <v>-1</v>
      </c>
      <c r="Y1029" s="32">
        <f>SUM(Y1028+X1029)</f>
        <v>-27.519999999999882</v>
      </c>
      <c r="Z1029" s="34">
        <f>IF(W1029&lt;-49.99,0.98,-1)</f>
        <v>-1</v>
      </c>
      <c r="AA1029" s="34">
        <f>SUM(AA1028+Table2[[#This Row],[Dob P/L]])</f>
        <v>-57.800000000000367</v>
      </c>
      <c r="AB1029" s="34">
        <f>IF(V1029=1.01,(U1029-1)*98%,-1)</f>
        <v>-1</v>
      </c>
      <c r="AC1029" s="34">
        <f>SUM(AC1028+Table2[[#This Row],[Win P/L]])</f>
        <v>-13.965999999999982</v>
      </c>
    </row>
    <row r="1030" spans="1:29" x14ac:dyDescent="0.25">
      <c r="A1030" s="18">
        <v>43761.586805555555</v>
      </c>
      <c r="B1030" s="17" t="s">
        <v>400</v>
      </c>
      <c r="C1030" s="17" t="s">
        <v>1395</v>
      </c>
      <c r="D1030" s="74">
        <v>4</v>
      </c>
      <c r="E1030" s="74">
        <v>194</v>
      </c>
      <c r="F1030" s="74">
        <v>0</v>
      </c>
      <c r="G1030" s="74">
        <v>105</v>
      </c>
      <c r="H1030" s="17" t="s">
        <v>1048</v>
      </c>
      <c r="I1030" s="74" t="s">
        <v>139</v>
      </c>
      <c r="J1030" s="74">
        <v>28</v>
      </c>
      <c r="K1030" s="21">
        <v>0.25</v>
      </c>
      <c r="L1030" s="78">
        <v>3</v>
      </c>
      <c r="M1030" s="78" t="s">
        <v>668</v>
      </c>
      <c r="N1030" s="78" t="s">
        <v>139</v>
      </c>
      <c r="O1030" s="78">
        <v>36</v>
      </c>
      <c r="P1030" s="20">
        <v>0.71430000000000005</v>
      </c>
      <c r="Q1030" s="20">
        <v>0.85709999999999997</v>
      </c>
      <c r="R1030" s="20">
        <v>0.7142857142857143</v>
      </c>
      <c r="S1030" s="20" t="s">
        <v>681</v>
      </c>
      <c r="T1030" s="56">
        <v>110</v>
      </c>
      <c r="U1030" s="56">
        <v>5</v>
      </c>
      <c r="V1030" s="56">
        <v>4</v>
      </c>
      <c r="W1030" s="62">
        <f>SUM(V1030/U1030)*100-100</f>
        <v>-20</v>
      </c>
      <c r="X1030" s="34">
        <f>IF(W1030&lt;-66.66,1.96,-1)</f>
        <v>-1</v>
      </c>
      <c r="Y1030" s="32">
        <f>SUM(Y1029+X1030)</f>
        <v>-28.519999999999882</v>
      </c>
      <c r="Z1030" s="34">
        <f>IF(W1030&lt;-49.99,0.98,-1)</f>
        <v>-1</v>
      </c>
      <c r="AA1030" s="34">
        <f>SUM(AA1029+Table2[[#This Row],[Dob P/L]])</f>
        <v>-58.800000000000367</v>
      </c>
      <c r="AB1030" s="34">
        <f>IF(V1030=1.01,(U1030-1)*98%,-1)</f>
        <v>-1</v>
      </c>
      <c r="AC1030" s="34">
        <f>SUM(AC1029+Table2[[#This Row],[Win P/L]])</f>
        <v>-14.965999999999982</v>
      </c>
    </row>
    <row r="1031" spans="1:29" x14ac:dyDescent="0.25">
      <c r="A1031" s="18">
        <v>43761.597222222219</v>
      </c>
      <c r="B1031" s="17" t="s">
        <v>59</v>
      </c>
      <c r="C1031" s="17" t="s">
        <v>211</v>
      </c>
      <c r="D1031" s="74">
        <v>7</v>
      </c>
      <c r="E1031" s="74">
        <v>26</v>
      </c>
      <c r="F1031" s="74">
        <v>0</v>
      </c>
      <c r="G1031" s="74">
        <v>133</v>
      </c>
      <c r="H1031" s="17" t="s">
        <v>1399</v>
      </c>
      <c r="I1031" s="74" t="s">
        <v>127</v>
      </c>
      <c r="J1031" s="74">
        <v>12</v>
      </c>
      <c r="K1031" s="21">
        <v>0.16669999999999999</v>
      </c>
      <c r="L1031" s="78">
        <v>3</v>
      </c>
      <c r="M1031" s="78" t="s">
        <v>650</v>
      </c>
      <c r="N1031" s="78" t="s">
        <v>128</v>
      </c>
      <c r="O1031" s="78">
        <v>-21</v>
      </c>
      <c r="P1031" s="20">
        <v>0.75</v>
      </c>
      <c r="Q1031" s="20">
        <v>0.83330000000000004</v>
      </c>
      <c r="R1031" s="20">
        <v>0.75</v>
      </c>
      <c r="S1031" s="20" t="s">
        <v>740</v>
      </c>
      <c r="T1031" s="56">
        <v>55.5</v>
      </c>
      <c r="U1031" s="56">
        <v>16</v>
      </c>
      <c r="V1031" s="56">
        <v>1.65</v>
      </c>
      <c r="W1031" s="62">
        <f>SUM(V1031/U1031)*100-100</f>
        <v>-89.6875</v>
      </c>
      <c r="X1031" s="34">
        <f>IF(W1031&lt;-66.66,1.96,-1)</f>
        <v>1.96</v>
      </c>
      <c r="Y1031" s="32">
        <f>SUM(Y1030+X1031)</f>
        <v>-26.559999999999881</v>
      </c>
      <c r="Z1031" s="34">
        <f>IF(W1031&lt;-49.99,0.98,-1)</f>
        <v>0.98</v>
      </c>
      <c r="AA1031" s="34">
        <f>SUM(AA1030+Table2[[#This Row],[Dob P/L]])</f>
        <v>-57.82000000000037</v>
      </c>
      <c r="AB1031" s="34">
        <f>IF(V1031=1.01,(U1031-1)*98%,-1)</f>
        <v>-1</v>
      </c>
      <c r="AC1031" s="34">
        <f>SUM(AC1030+Table2[[#This Row],[Win P/L]])</f>
        <v>-15.965999999999982</v>
      </c>
    </row>
    <row r="1032" spans="1:29" x14ac:dyDescent="0.25">
      <c r="A1032" s="18">
        <v>43761.611111111109</v>
      </c>
      <c r="B1032" s="17" t="s">
        <v>400</v>
      </c>
      <c r="C1032" s="17" t="s">
        <v>1402</v>
      </c>
      <c r="D1032" s="74">
        <v>6</v>
      </c>
      <c r="E1032" s="74">
        <v>188</v>
      </c>
      <c r="F1032" s="74">
        <v>0</v>
      </c>
      <c r="G1032" s="74">
        <v>114</v>
      </c>
      <c r="H1032" s="17"/>
      <c r="I1032" s="74" t="s">
        <v>128</v>
      </c>
      <c r="J1032" s="74">
        <v>7</v>
      </c>
      <c r="K1032" s="21">
        <v>0.1429</v>
      </c>
      <c r="L1032" s="78">
        <v>3</v>
      </c>
      <c r="M1032" s="78" t="s">
        <v>544</v>
      </c>
      <c r="N1032" s="78" t="s">
        <v>128</v>
      </c>
      <c r="O1032" s="78">
        <v>9.5</v>
      </c>
      <c r="P1032" s="20">
        <v>0.71430000000000005</v>
      </c>
      <c r="Q1032" s="20">
        <v>0.85709999999999997</v>
      </c>
      <c r="R1032" s="20">
        <v>0.7142857142857143</v>
      </c>
      <c r="S1032" s="20" t="s">
        <v>681</v>
      </c>
      <c r="T1032" s="56">
        <v>27.5</v>
      </c>
      <c r="U1032" s="56">
        <v>10.5</v>
      </c>
      <c r="V1032" s="56">
        <v>7</v>
      </c>
      <c r="W1032" s="62">
        <f>SUM(V1032/U1032)*100-100</f>
        <v>-33.333333333333343</v>
      </c>
      <c r="X1032" s="34">
        <f>IF(W1032&lt;-66.66,1.96,-1)</f>
        <v>-1</v>
      </c>
      <c r="Y1032" s="32">
        <f>SUM(Y1031+X1032)</f>
        <v>-27.559999999999881</v>
      </c>
      <c r="Z1032" s="34">
        <f>IF(W1032&lt;-49.99,0.98,-1)</f>
        <v>-1</v>
      </c>
      <c r="AA1032" s="34">
        <f>SUM(AA1031+Table2[[#This Row],[Dob P/L]])</f>
        <v>-58.82000000000037</v>
      </c>
      <c r="AB1032" s="34">
        <f>IF(V1032=1.01,(U1032-1)*98%,-1)</f>
        <v>-1</v>
      </c>
      <c r="AC1032" s="34">
        <f>SUM(AC1031+Table2[[#This Row],[Win P/L]])</f>
        <v>-16.96599999999998</v>
      </c>
    </row>
    <row r="1033" spans="1:29" x14ac:dyDescent="0.25">
      <c r="A1033" s="18">
        <v>43761.621527777781</v>
      </c>
      <c r="B1033" s="17" t="s">
        <v>59</v>
      </c>
      <c r="C1033" s="17" t="s">
        <v>1051</v>
      </c>
      <c r="D1033" s="74">
        <v>9</v>
      </c>
      <c r="E1033" s="74">
        <v>25</v>
      </c>
      <c r="F1033" s="74">
        <v>0</v>
      </c>
      <c r="G1033" s="74">
        <v>111</v>
      </c>
      <c r="H1033" s="17" t="s">
        <v>571</v>
      </c>
      <c r="I1033" s="74" t="s">
        <v>219</v>
      </c>
      <c r="J1033" s="74">
        <v>4</v>
      </c>
      <c r="K1033" s="21">
        <v>0</v>
      </c>
      <c r="L1033" s="78">
        <v>2</v>
      </c>
      <c r="M1033" s="78" t="s">
        <v>955</v>
      </c>
      <c r="N1033" s="78" t="s">
        <v>128</v>
      </c>
      <c r="O1033" s="78">
        <v>9.5</v>
      </c>
      <c r="P1033" s="20">
        <v>1</v>
      </c>
      <c r="Q1033" s="20">
        <v>1</v>
      </c>
      <c r="R1033" s="20">
        <v>1</v>
      </c>
      <c r="S1033" s="20" t="s">
        <v>663</v>
      </c>
      <c r="T1033" s="56">
        <v>38</v>
      </c>
      <c r="U1033" s="56">
        <v>11.5</v>
      </c>
      <c r="V1033" s="56">
        <v>8</v>
      </c>
      <c r="W1033" s="62">
        <f>SUM(V1033/U1033)*100-100</f>
        <v>-30.434782608695656</v>
      </c>
      <c r="X1033" s="34">
        <f>IF(W1033&lt;-66.66,1.96,-1)</f>
        <v>-1</v>
      </c>
      <c r="Y1033" s="32">
        <f>SUM(Y1032+X1033)</f>
        <v>-28.559999999999881</v>
      </c>
      <c r="Z1033" s="34">
        <f>IF(W1033&lt;-49.99,0.98,-1)</f>
        <v>-1</v>
      </c>
      <c r="AA1033" s="34">
        <f>SUM(AA1032+Table2[[#This Row],[Dob P/L]])</f>
        <v>-59.82000000000037</v>
      </c>
      <c r="AB1033" s="34">
        <f>IF(V1033=1.01,(U1033-1)*98%,-1)</f>
        <v>-1</v>
      </c>
      <c r="AC1033" s="34">
        <f>SUM(AC1032+Table2[[#This Row],[Win P/L]])</f>
        <v>-17.96599999999998</v>
      </c>
    </row>
    <row r="1034" spans="1:29" x14ac:dyDescent="0.25">
      <c r="A1034" s="18">
        <v>43761.652777777781</v>
      </c>
      <c r="B1034" s="17" t="s">
        <v>969</v>
      </c>
      <c r="C1034" s="17" t="s">
        <v>1403</v>
      </c>
      <c r="D1034" s="74">
        <v>21</v>
      </c>
      <c r="E1034" s="74">
        <v>14</v>
      </c>
      <c r="F1034" s="74">
        <v>1</v>
      </c>
      <c r="G1034" s="74">
        <v>72</v>
      </c>
      <c r="H1034" s="17" t="s">
        <v>23</v>
      </c>
      <c r="I1034" s="74" t="s">
        <v>129</v>
      </c>
      <c r="J1034" s="74">
        <v>7</v>
      </c>
      <c r="K1034" s="21">
        <v>0.42859999999999998</v>
      </c>
      <c r="L1034" s="78">
        <v>2</v>
      </c>
      <c r="M1034" s="78" t="s">
        <v>650</v>
      </c>
      <c r="N1034" s="78" t="s">
        <v>219</v>
      </c>
      <c r="O1034" s="78">
        <v>0</v>
      </c>
      <c r="P1034" s="20">
        <v>0.71430000000000005</v>
      </c>
      <c r="Q1034" s="20">
        <v>1</v>
      </c>
      <c r="R1034" s="20">
        <v>0.7142857142857143</v>
      </c>
      <c r="S1034" s="20" t="s">
        <v>681</v>
      </c>
      <c r="T1034" s="56">
        <v>27.5</v>
      </c>
      <c r="U1034" s="56">
        <v>12</v>
      </c>
      <c r="V1034" s="56">
        <v>10</v>
      </c>
      <c r="W1034" s="62">
        <f>SUM(V1034/U1034)*100-100</f>
        <v>-16.666666666666657</v>
      </c>
      <c r="X1034" s="34">
        <f>IF(W1034&lt;-66.66,1.96,-1)</f>
        <v>-1</v>
      </c>
      <c r="Y1034" s="32">
        <f>SUM(Y1033+X1034)</f>
        <v>-29.559999999999881</v>
      </c>
      <c r="Z1034" s="34">
        <f>IF(W1034&lt;-49.99,0.98,-1)</f>
        <v>-1</v>
      </c>
      <c r="AA1034" s="34">
        <f>SUM(AA1033+Table2[[#This Row],[Dob P/L]])</f>
        <v>-60.82000000000037</v>
      </c>
      <c r="AB1034" s="34">
        <f>IF(V1034=1.01,(U1034-1)*98%,-1)</f>
        <v>-1</v>
      </c>
      <c r="AC1034" s="34">
        <f>SUM(AC1033+Table2[[#This Row],[Win P/L]])</f>
        <v>-18.96599999999998</v>
      </c>
    </row>
    <row r="1035" spans="1:29" x14ac:dyDescent="0.25">
      <c r="A1035" s="63">
        <v>43761.659722222219</v>
      </c>
      <c r="B1035" s="44" t="s">
        <v>400</v>
      </c>
      <c r="C1035" s="44" t="s">
        <v>1396</v>
      </c>
      <c r="D1035" s="90">
        <v>101</v>
      </c>
      <c r="E1035" s="90">
        <v>86</v>
      </c>
      <c r="F1035" s="90">
        <v>0</v>
      </c>
      <c r="G1035" s="90">
        <v>94</v>
      </c>
      <c r="H1035" s="44" t="s">
        <v>1397</v>
      </c>
      <c r="I1035" s="90" t="s">
        <v>219</v>
      </c>
      <c r="J1035" s="90">
        <v>5</v>
      </c>
      <c r="K1035" s="65">
        <v>0</v>
      </c>
      <c r="L1035" s="83">
        <v>2</v>
      </c>
      <c r="M1035" s="83" t="s">
        <v>520</v>
      </c>
      <c r="N1035" s="83" t="s">
        <v>219</v>
      </c>
      <c r="O1035" s="83">
        <v>0</v>
      </c>
      <c r="P1035" s="45">
        <v>0.8</v>
      </c>
      <c r="Q1035" s="45">
        <v>1</v>
      </c>
      <c r="R1035" s="45">
        <v>0.8</v>
      </c>
      <c r="S1035" s="45" t="s">
        <v>724</v>
      </c>
      <c r="T1035" s="62">
        <v>28</v>
      </c>
      <c r="U1035" s="62">
        <v>1000</v>
      </c>
      <c r="V1035" s="62">
        <v>1000</v>
      </c>
      <c r="W1035" s="62">
        <f>SUM(V1035/U1035)*100-100</f>
        <v>0</v>
      </c>
      <c r="X1035" s="34">
        <f>IF(W1035&lt;-66.66,1.96,-1)</f>
        <v>-1</v>
      </c>
      <c r="Y1035" s="32">
        <f>SUM(Y1034+X1035)</f>
        <v>-30.559999999999881</v>
      </c>
      <c r="Z1035" s="34">
        <f>IF(W1035&lt;-49.99,0.98,-1)</f>
        <v>-1</v>
      </c>
      <c r="AA1035" s="34">
        <f>SUM(AA1034+Table2[[#This Row],[Dob P/L]])</f>
        <v>-61.82000000000037</v>
      </c>
      <c r="AB1035" s="34">
        <f>IF(V1035=1.01,(U1035-1)*98%,-1)</f>
        <v>-1</v>
      </c>
      <c r="AC1035" s="34">
        <f>SUM(AC1034+Table2[[#This Row],[Win P/L]])</f>
        <v>-19.96599999999998</v>
      </c>
    </row>
    <row r="1036" spans="1:29" x14ac:dyDescent="0.25">
      <c r="A1036" s="41">
        <v>43761.694444444445</v>
      </c>
      <c r="B1036" s="17" t="s">
        <v>294</v>
      </c>
      <c r="C1036" s="17" t="s">
        <v>855</v>
      </c>
      <c r="D1036" s="74">
        <v>4</v>
      </c>
      <c r="E1036" s="74">
        <v>20</v>
      </c>
      <c r="F1036" s="74">
        <v>3</v>
      </c>
      <c r="G1036" s="74">
        <v>54</v>
      </c>
      <c r="H1036" s="17" t="s">
        <v>113</v>
      </c>
      <c r="I1036" s="74" t="s">
        <v>127</v>
      </c>
      <c r="J1036" s="74">
        <v>58</v>
      </c>
      <c r="K1036" s="21">
        <v>6.6699999999999995E-2</v>
      </c>
      <c r="L1036" s="78">
        <v>2</v>
      </c>
      <c r="M1036" s="78" t="s">
        <v>421</v>
      </c>
      <c r="N1036" s="78" t="s">
        <v>139</v>
      </c>
      <c r="O1036" s="78">
        <v>5.5</v>
      </c>
      <c r="P1036" s="20">
        <v>0.7</v>
      </c>
      <c r="Q1036" s="20">
        <v>0.86670000000000003</v>
      </c>
      <c r="R1036" s="20">
        <v>0.7</v>
      </c>
      <c r="S1036" s="20" t="s">
        <v>696</v>
      </c>
      <c r="T1036" s="56">
        <v>109.5</v>
      </c>
      <c r="U1036" s="56">
        <v>6.97</v>
      </c>
      <c r="V1036" s="56">
        <v>2.4</v>
      </c>
      <c r="W1036" s="62">
        <f>SUM(V1036/U1036)*100-100</f>
        <v>-65.566714490674315</v>
      </c>
      <c r="X1036" s="34">
        <f>IF(W1036&lt;-66.66,1.96,-1)</f>
        <v>-1</v>
      </c>
      <c r="Y1036" s="32">
        <f>SUM(Y1035+X1036)</f>
        <v>-31.559999999999881</v>
      </c>
      <c r="Z1036" s="34">
        <f>IF(W1036&lt;-49.99,0.98,-1)</f>
        <v>0.98</v>
      </c>
      <c r="AA1036" s="34">
        <f>SUM(AA1035+Table2[[#This Row],[Dob P/L]])</f>
        <v>-60.840000000000373</v>
      </c>
      <c r="AB1036" s="34">
        <f>IF(V1036=1.01,(U1036-1)*98%,-1)</f>
        <v>-1</v>
      </c>
      <c r="AC1036" s="34">
        <f>SUM(AC1035+Table2[[#This Row],[Win P/L]])</f>
        <v>-20.96599999999998</v>
      </c>
    </row>
    <row r="1037" spans="1:29" x14ac:dyDescent="0.25">
      <c r="A1037" s="18">
        <v>43761.809027777781</v>
      </c>
      <c r="B1037" s="17" t="s">
        <v>198</v>
      </c>
      <c r="C1037" s="17" t="s">
        <v>1107</v>
      </c>
      <c r="D1037" s="74">
        <v>6</v>
      </c>
      <c r="E1037" s="74">
        <v>11</v>
      </c>
      <c r="F1037" s="74">
        <v>7</v>
      </c>
      <c r="G1037" s="74">
        <v>74</v>
      </c>
      <c r="H1037" s="17" t="s">
        <v>904</v>
      </c>
      <c r="I1037" s="74" t="s">
        <v>128</v>
      </c>
      <c r="J1037" s="74">
        <v>10</v>
      </c>
      <c r="K1037" s="21">
        <v>0.1</v>
      </c>
      <c r="L1037" s="78">
        <v>2</v>
      </c>
      <c r="M1037" s="78" t="s">
        <v>420</v>
      </c>
      <c r="N1037" s="78" t="s">
        <v>123</v>
      </c>
      <c r="O1037" s="78">
        <v>17</v>
      </c>
      <c r="P1037" s="20">
        <v>0.9</v>
      </c>
      <c r="Q1037" s="20">
        <v>0.9</v>
      </c>
      <c r="R1037" s="20">
        <v>0.9</v>
      </c>
      <c r="S1037" s="20" t="s">
        <v>821</v>
      </c>
      <c r="T1037" s="56">
        <v>75.5</v>
      </c>
      <c r="U1037" s="56">
        <v>7.8</v>
      </c>
      <c r="V1037" s="56">
        <v>6.8</v>
      </c>
      <c r="W1037" s="62">
        <f>SUM(V1037/U1037)*100-100</f>
        <v>-12.820512820512818</v>
      </c>
      <c r="X1037" s="34">
        <f>IF(W1037&lt;-66.66,1.96,-1)</f>
        <v>-1</v>
      </c>
      <c r="Y1037" s="32">
        <f>SUM(Y1036+X1037)</f>
        <v>-32.559999999999881</v>
      </c>
      <c r="Z1037" s="34">
        <f>IF(W1037&lt;-49.99,0.98,-1)</f>
        <v>-1</v>
      </c>
      <c r="AA1037" s="34">
        <f>SUM(AA1036+Table2[[#This Row],[Dob P/L]])</f>
        <v>-61.840000000000373</v>
      </c>
      <c r="AB1037" s="34">
        <f>IF(V1037=1.01,(U1037-1)*98%,-1)</f>
        <v>-1</v>
      </c>
      <c r="AC1037" s="34">
        <f>SUM(AC1036+Table2[[#This Row],[Win P/L]])</f>
        <v>-21.96599999999998</v>
      </c>
    </row>
    <row r="1038" spans="1:29" x14ac:dyDescent="0.25">
      <c r="A1038" s="18">
        <v>43761.809027777781</v>
      </c>
      <c r="B1038" s="17" t="s">
        <v>198</v>
      </c>
      <c r="C1038" s="17" t="s">
        <v>230</v>
      </c>
      <c r="D1038" s="74">
        <v>5.5</v>
      </c>
      <c r="E1038" s="74">
        <v>23</v>
      </c>
      <c r="F1038" s="74">
        <v>2</v>
      </c>
      <c r="G1038" s="74">
        <v>77</v>
      </c>
      <c r="H1038" s="17" t="s">
        <v>382</v>
      </c>
      <c r="I1038" s="74" t="s">
        <v>139</v>
      </c>
      <c r="J1038" s="74">
        <v>34</v>
      </c>
      <c r="K1038" s="21">
        <v>0.23330000000000001</v>
      </c>
      <c r="L1038" s="78">
        <v>3</v>
      </c>
      <c r="M1038" s="78" t="s">
        <v>650</v>
      </c>
      <c r="N1038" s="78" t="s">
        <v>138</v>
      </c>
      <c r="O1038" s="78">
        <v>15</v>
      </c>
      <c r="P1038" s="20">
        <v>0.76670000000000005</v>
      </c>
      <c r="Q1038" s="20">
        <v>0.83330000000000004</v>
      </c>
      <c r="R1038" s="20">
        <v>0.76666666666666672</v>
      </c>
      <c r="S1038" s="20" t="s">
        <v>805</v>
      </c>
      <c r="T1038" s="56">
        <v>148.5</v>
      </c>
      <c r="U1038" s="56">
        <v>8</v>
      </c>
      <c r="V1038" s="56">
        <v>6.2</v>
      </c>
      <c r="W1038" s="62">
        <f>SUM(V1038/U1038)*100-100</f>
        <v>-22.5</v>
      </c>
      <c r="X1038" s="34">
        <f>IF(W1038&lt;-66.66,1.96,-1)</f>
        <v>-1</v>
      </c>
      <c r="Y1038" s="32">
        <f>SUM(Y1037+X1038)</f>
        <v>-33.559999999999881</v>
      </c>
      <c r="Z1038" s="34">
        <f>IF(W1038&lt;-49.99,0.98,-1)</f>
        <v>-1</v>
      </c>
      <c r="AA1038" s="34">
        <f>SUM(AA1037+Table2[[#This Row],[Dob P/L]])</f>
        <v>-62.840000000000373</v>
      </c>
      <c r="AB1038" s="34">
        <f>IF(V1038=1.01,(U1038-1)*98%,-1)</f>
        <v>-1</v>
      </c>
      <c r="AC1038" s="34">
        <f>SUM(AC1037+Table2[[#This Row],[Win P/L]])</f>
        <v>-22.96599999999998</v>
      </c>
    </row>
    <row r="1039" spans="1:29" x14ac:dyDescent="0.25">
      <c r="A1039" s="18">
        <v>43761.819444444445</v>
      </c>
      <c r="B1039" s="17" t="s">
        <v>294</v>
      </c>
      <c r="C1039" s="17" t="s">
        <v>644</v>
      </c>
      <c r="D1039" s="74">
        <v>9</v>
      </c>
      <c r="E1039" s="74">
        <v>18</v>
      </c>
      <c r="F1039" s="74">
        <v>4</v>
      </c>
      <c r="G1039" s="74">
        <v>79</v>
      </c>
      <c r="H1039" s="17" t="s">
        <v>114</v>
      </c>
      <c r="I1039" s="74" t="s">
        <v>123</v>
      </c>
      <c r="J1039" s="74">
        <v>16</v>
      </c>
      <c r="K1039" s="21">
        <v>0.3125</v>
      </c>
      <c r="L1039" s="78">
        <v>1</v>
      </c>
      <c r="M1039" s="78" t="s">
        <v>731</v>
      </c>
      <c r="N1039" s="78" t="s">
        <v>130</v>
      </c>
      <c r="O1039" s="78">
        <v>-34.5</v>
      </c>
      <c r="P1039" s="20">
        <v>0.75</v>
      </c>
      <c r="Q1039" s="20">
        <v>0.9375</v>
      </c>
      <c r="R1039" s="20">
        <v>0.75</v>
      </c>
      <c r="S1039" s="20" t="s">
        <v>740</v>
      </c>
      <c r="T1039" s="56">
        <v>74</v>
      </c>
      <c r="U1039" s="56">
        <v>15.96</v>
      </c>
      <c r="V1039" s="56">
        <v>8.4</v>
      </c>
      <c r="W1039" s="62">
        <f>SUM(V1039/U1039)*100-100</f>
        <v>-47.368421052631582</v>
      </c>
      <c r="X1039" s="34">
        <f>IF(W1039&lt;-66.66,1.96,-1)</f>
        <v>-1</v>
      </c>
      <c r="Y1039" s="32">
        <f>SUM(Y1038+X1039)</f>
        <v>-34.559999999999881</v>
      </c>
      <c r="Z1039" s="34">
        <f>IF(W1039&lt;-49.99,0.98,-1)</f>
        <v>-1</v>
      </c>
      <c r="AA1039" s="34">
        <f>SUM(AA1038+Table2[[#This Row],[Dob P/L]])</f>
        <v>-63.840000000000373</v>
      </c>
      <c r="AB1039" s="34">
        <f>IF(V1039=1.01,(U1039-1)*98%,-1)</f>
        <v>-1</v>
      </c>
      <c r="AC1039" s="34">
        <f>SUM(AC1038+Table2[[#This Row],[Win P/L]])</f>
        <v>-23.96599999999998</v>
      </c>
    </row>
    <row r="1040" spans="1:29" x14ac:dyDescent="0.25">
      <c r="A1040" s="18">
        <v>43761.819444444445</v>
      </c>
      <c r="B1040" s="17" t="s">
        <v>294</v>
      </c>
      <c r="C1040" s="17" t="s">
        <v>214</v>
      </c>
      <c r="D1040" s="74">
        <v>5.5</v>
      </c>
      <c r="E1040" s="74">
        <v>22</v>
      </c>
      <c r="F1040" s="74">
        <v>5</v>
      </c>
      <c r="G1040" s="74">
        <v>76</v>
      </c>
      <c r="H1040" s="17" t="s">
        <v>1404</v>
      </c>
      <c r="I1040" s="74" t="s">
        <v>131</v>
      </c>
      <c r="J1040" s="74">
        <v>21</v>
      </c>
      <c r="K1040" s="21">
        <v>0.1905</v>
      </c>
      <c r="L1040" s="78">
        <v>2</v>
      </c>
      <c r="M1040" s="78" t="s">
        <v>650</v>
      </c>
      <c r="N1040" s="78" t="s">
        <v>116</v>
      </c>
      <c r="O1040" s="78">
        <v>-6</v>
      </c>
      <c r="P1040" s="20">
        <v>0.71430000000000005</v>
      </c>
      <c r="Q1040" s="20">
        <v>0.8095</v>
      </c>
      <c r="R1040" s="20">
        <v>0.7142857142857143</v>
      </c>
      <c r="S1040" s="20" t="s">
        <v>681</v>
      </c>
      <c r="T1040" s="56">
        <v>82.5</v>
      </c>
      <c r="U1040" s="56">
        <v>6.43</v>
      </c>
      <c r="V1040" s="56">
        <v>12</v>
      </c>
      <c r="W1040" s="62">
        <f>SUM(V1040/U1040)*100-100</f>
        <v>86.625194401244158</v>
      </c>
      <c r="X1040" s="34">
        <f>IF(W1040&lt;-66.66,1.96,-1)</f>
        <v>-1</v>
      </c>
      <c r="Y1040" s="32">
        <f>SUM(Y1039+X1040)</f>
        <v>-35.559999999999881</v>
      </c>
      <c r="Z1040" s="34">
        <f>IF(W1040&lt;-49.99,0.98,-1)</f>
        <v>-1</v>
      </c>
      <c r="AA1040" s="34">
        <f>SUM(AA1039+Table2[[#This Row],[Dob P/L]])</f>
        <v>-64.840000000000373</v>
      </c>
      <c r="AB1040" s="34">
        <f>IF(V1040=1.01,(U1040-1)*98%,-1)</f>
        <v>-1</v>
      </c>
      <c r="AC1040" s="34">
        <f>SUM(AC1039+Table2[[#This Row],[Win P/L]])</f>
        <v>-24.96599999999998</v>
      </c>
    </row>
    <row r="1041" spans="1:29" x14ac:dyDescent="0.25">
      <c r="A1041" s="18">
        <v>43762.569444444445</v>
      </c>
      <c r="B1041" s="17" t="s">
        <v>13</v>
      </c>
      <c r="C1041" s="17" t="s">
        <v>1407</v>
      </c>
      <c r="D1041" s="74">
        <v>9</v>
      </c>
      <c r="E1041" s="74">
        <v>196</v>
      </c>
      <c r="F1041" s="74">
        <v>0</v>
      </c>
      <c r="G1041" s="74">
        <v>106</v>
      </c>
      <c r="H1041" s="17" t="s">
        <v>1408</v>
      </c>
      <c r="I1041" s="74" t="s">
        <v>219</v>
      </c>
      <c r="J1041" s="74">
        <v>5</v>
      </c>
      <c r="K1041" s="21">
        <v>0</v>
      </c>
      <c r="L1041" s="78">
        <v>3</v>
      </c>
      <c r="M1041" s="78" t="s">
        <v>1036</v>
      </c>
      <c r="N1041" s="78" t="s">
        <v>219</v>
      </c>
      <c r="O1041" s="78">
        <v>0</v>
      </c>
      <c r="P1041" s="20">
        <v>0.8</v>
      </c>
      <c r="Q1041" s="20">
        <v>1</v>
      </c>
      <c r="R1041" s="20">
        <v>0.8</v>
      </c>
      <c r="S1041" s="20" t="s">
        <v>724</v>
      </c>
      <c r="T1041" s="56">
        <v>28</v>
      </c>
      <c r="U1041" s="56">
        <v>11.31</v>
      </c>
      <c r="V1041" s="56">
        <v>5.6</v>
      </c>
      <c r="W1041" s="62">
        <f>SUM(V1041/U1041)*100-100</f>
        <v>-50.486295313881527</v>
      </c>
      <c r="X1041" s="34">
        <f>IF(W1041&lt;-66.66,1.96,-1)</f>
        <v>-1</v>
      </c>
      <c r="Y1041" s="32">
        <f>SUM(Y1040+X1041)</f>
        <v>-36.559999999999881</v>
      </c>
      <c r="Z1041" s="34">
        <f>IF(W1041&lt;-49.99,0.98,-1)</f>
        <v>0.98</v>
      </c>
      <c r="AA1041" s="34">
        <f>SUM(AA1040+Table2[[#This Row],[Dob P/L]])</f>
        <v>-63.860000000000376</v>
      </c>
      <c r="AB1041" s="34">
        <f>IF(V1041=1.01,(U1041-1)*98%,-1)</f>
        <v>-1</v>
      </c>
      <c r="AC1041" s="34">
        <f>SUM(AC1040+Table2[[#This Row],[Win P/L]])</f>
        <v>-25.96599999999998</v>
      </c>
    </row>
    <row r="1042" spans="1:29" x14ac:dyDescent="0.25">
      <c r="A1042" s="18">
        <v>43762.572916666664</v>
      </c>
      <c r="B1042" s="17" t="s">
        <v>1205</v>
      </c>
      <c r="C1042" s="17" t="s">
        <v>278</v>
      </c>
      <c r="D1042" s="74">
        <v>8</v>
      </c>
      <c r="E1042" s="74">
        <v>12</v>
      </c>
      <c r="F1042" s="74">
        <v>0</v>
      </c>
      <c r="H1042" s="17" t="s">
        <v>1308</v>
      </c>
      <c r="I1042" s="74" t="s">
        <v>128</v>
      </c>
      <c r="J1042" s="74">
        <v>12</v>
      </c>
      <c r="K1042" s="21">
        <v>8.3299999999999999E-2</v>
      </c>
      <c r="L1042" s="78">
        <v>2</v>
      </c>
      <c r="M1042" s="78" t="s">
        <v>650</v>
      </c>
      <c r="N1042" s="78" t="s">
        <v>129</v>
      </c>
      <c r="O1042" s="78">
        <v>28.5</v>
      </c>
      <c r="P1042" s="20">
        <v>0.75</v>
      </c>
      <c r="Q1042" s="20">
        <v>0.83330000000000004</v>
      </c>
      <c r="R1042" s="20">
        <v>0.75</v>
      </c>
      <c r="S1042" s="20" t="s">
        <v>740</v>
      </c>
      <c r="T1042" s="56">
        <v>55.5</v>
      </c>
      <c r="U1042" s="56">
        <v>9.0399999999999991</v>
      </c>
      <c r="V1042" s="56">
        <v>6</v>
      </c>
      <c r="W1042" s="62">
        <f>SUM(V1042/U1042)*100-100</f>
        <v>-33.628318584070797</v>
      </c>
      <c r="X1042" s="34">
        <f>IF(W1042&lt;-66.66,1.96,-1)</f>
        <v>-1</v>
      </c>
      <c r="Y1042" s="32">
        <f>SUM(Y1041+X1042)</f>
        <v>-37.559999999999881</v>
      </c>
      <c r="Z1042" s="34">
        <f>IF(W1042&lt;-49.99,0.98,-1)</f>
        <v>-1</v>
      </c>
      <c r="AA1042" s="34">
        <f>SUM(AA1041+Table2[[#This Row],[Dob P/L]])</f>
        <v>-64.860000000000383</v>
      </c>
      <c r="AB1042" s="34">
        <f>IF(V1042=1.01,(U1042-1)*98%,-1)</f>
        <v>-1</v>
      </c>
      <c r="AC1042" s="34">
        <f>SUM(AC1041+Table2[[#This Row],[Win P/L]])</f>
        <v>-26.96599999999998</v>
      </c>
    </row>
    <row r="1043" spans="1:29" x14ac:dyDescent="0.25">
      <c r="A1043" s="18">
        <v>43762.600694444445</v>
      </c>
      <c r="B1043" s="17" t="s">
        <v>21</v>
      </c>
      <c r="C1043" s="17" t="s">
        <v>1406</v>
      </c>
      <c r="D1043" s="74">
        <v>15</v>
      </c>
      <c r="E1043" s="74">
        <v>287</v>
      </c>
      <c r="F1043" s="74">
        <v>0</v>
      </c>
      <c r="G1043" s="74">
        <v>133</v>
      </c>
      <c r="H1043" s="17" t="s">
        <v>281</v>
      </c>
      <c r="I1043" s="74" t="s">
        <v>131</v>
      </c>
      <c r="J1043" s="74">
        <v>6</v>
      </c>
      <c r="K1043" s="21">
        <v>0.66669999999999996</v>
      </c>
      <c r="L1043" s="78">
        <v>1</v>
      </c>
      <c r="M1043" s="78" t="s">
        <v>1127</v>
      </c>
      <c r="N1043" s="78" t="s">
        <v>128</v>
      </c>
      <c r="O1043" s="78">
        <v>-21</v>
      </c>
      <c r="P1043" s="20">
        <v>0.83330000000000004</v>
      </c>
      <c r="Q1043" s="20">
        <v>0.83330000000000004</v>
      </c>
      <c r="R1043" s="20">
        <v>0.83333333333333337</v>
      </c>
      <c r="S1043" s="20" t="s">
        <v>671</v>
      </c>
      <c r="T1043" s="56">
        <v>37.5</v>
      </c>
      <c r="U1043" s="56">
        <v>36</v>
      </c>
      <c r="V1043" s="56">
        <v>24</v>
      </c>
      <c r="W1043" s="62">
        <f>SUM(V1043/U1043)*100-100</f>
        <v>-33.333333333333343</v>
      </c>
      <c r="X1043" s="34">
        <f>IF(W1043&lt;-66.66,1.96,-1)</f>
        <v>-1</v>
      </c>
      <c r="Y1043" s="32">
        <f>SUM(Y1042+X1043)</f>
        <v>-38.559999999999881</v>
      </c>
      <c r="Z1043" s="34">
        <f>IF(W1043&lt;-49.99,0.98,-1)</f>
        <v>-1</v>
      </c>
      <c r="AA1043" s="34">
        <f>SUM(AA1042+Table2[[#This Row],[Dob P/L]])</f>
        <v>-65.860000000000383</v>
      </c>
      <c r="AB1043" s="34">
        <f>IF(V1043=1.01,(U1043-1)*98%,-1)</f>
        <v>-1</v>
      </c>
      <c r="AC1043" s="34">
        <f>SUM(AC1042+Table2[[#This Row],[Win P/L]])</f>
        <v>-27.96599999999998</v>
      </c>
    </row>
    <row r="1044" spans="1:29" x14ac:dyDescent="0.25">
      <c r="A1044" s="18">
        <v>43762.631944444445</v>
      </c>
      <c r="B1044" s="17" t="s">
        <v>1188</v>
      </c>
      <c r="C1044" s="17" t="s">
        <v>1405</v>
      </c>
      <c r="D1044" s="74">
        <v>4.5</v>
      </c>
      <c r="E1044" s="74">
        <v>46</v>
      </c>
      <c r="F1044" s="74">
        <v>0</v>
      </c>
      <c r="H1044" s="17" t="s">
        <v>559</v>
      </c>
      <c r="I1044" s="74" t="s">
        <v>128</v>
      </c>
      <c r="J1044" s="74">
        <v>3</v>
      </c>
      <c r="K1044" s="21">
        <v>0.33329999999999999</v>
      </c>
      <c r="L1044" s="78">
        <v>3</v>
      </c>
      <c r="M1044" s="78" t="s">
        <v>944</v>
      </c>
      <c r="N1044" s="78" t="s">
        <v>128</v>
      </c>
      <c r="O1044" s="78">
        <v>-21</v>
      </c>
      <c r="P1044" s="20">
        <v>1</v>
      </c>
      <c r="Q1044" s="20">
        <v>1</v>
      </c>
      <c r="R1044" s="20">
        <v>1</v>
      </c>
      <c r="S1044" s="20" t="s">
        <v>663</v>
      </c>
      <c r="T1044" s="56">
        <v>28.5</v>
      </c>
      <c r="U1044" s="56">
        <v>8.66</v>
      </c>
      <c r="V1044" s="56">
        <v>8.4</v>
      </c>
      <c r="W1044" s="62">
        <f>SUM(V1044/U1044)*100-100</f>
        <v>-3.0023094688221761</v>
      </c>
      <c r="X1044" s="34">
        <f>IF(W1044&lt;-66.66,1.96,-1)</f>
        <v>-1</v>
      </c>
      <c r="Y1044" s="32">
        <f>SUM(Y1043+X1044)</f>
        <v>-39.559999999999881</v>
      </c>
      <c r="Z1044" s="34">
        <f>IF(W1044&lt;-49.99,0.98,-1)</f>
        <v>-1</v>
      </c>
      <c r="AA1044" s="34">
        <f>SUM(AA1043+Table2[[#This Row],[Dob P/L]])</f>
        <v>-66.860000000000383</v>
      </c>
      <c r="AB1044" s="34">
        <f>IF(V1044=1.01,(U1044-1)*98%,-1)</f>
        <v>-1</v>
      </c>
      <c r="AC1044" s="34">
        <f>SUM(AC1043+Table2[[#This Row],[Win P/L]])</f>
        <v>-28.96599999999998</v>
      </c>
    </row>
    <row r="1045" spans="1:29" x14ac:dyDescent="0.25">
      <c r="A1045" s="18">
        <v>43762.638888888891</v>
      </c>
      <c r="B1045" s="17" t="s">
        <v>13</v>
      </c>
      <c r="C1045" s="17" t="s">
        <v>1412</v>
      </c>
      <c r="D1045" s="74">
        <v>11</v>
      </c>
      <c r="E1045" s="74">
        <v>173</v>
      </c>
      <c r="F1045" s="74">
        <v>0</v>
      </c>
      <c r="G1045" s="74">
        <v>94</v>
      </c>
      <c r="H1045" s="17" t="s">
        <v>1413</v>
      </c>
      <c r="I1045" s="74" t="s">
        <v>219</v>
      </c>
      <c r="J1045" s="74">
        <v>10</v>
      </c>
      <c r="K1045" s="21">
        <v>0</v>
      </c>
      <c r="L1045" s="78">
        <v>2</v>
      </c>
      <c r="M1045" s="78" t="s">
        <v>630</v>
      </c>
      <c r="N1045" s="78" t="s">
        <v>128</v>
      </c>
      <c r="O1045" s="78">
        <v>9.5</v>
      </c>
      <c r="P1045" s="20">
        <v>0.7</v>
      </c>
      <c r="Q1045" s="20">
        <v>0.9</v>
      </c>
      <c r="R1045" s="20">
        <v>0.7</v>
      </c>
      <c r="S1045" s="20" t="s">
        <v>696</v>
      </c>
      <c r="T1045" s="56">
        <v>36.5</v>
      </c>
      <c r="U1045" s="56">
        <v>7.4</v>
      </c>
      <c r="V1045" s="56">
        <v>7.2</v>
      </c>
      <c r="W1045" s="62">
        <f>SUM(V1045/U1045)*100-100</f>
        <v>-2.7027027027027088</v>
      </c>
      <c r="X1045" s="34">
        <f>IF(W1045&lt;-66.66,1.96,-1)</f>
        <v>-1</v>
      </c>
      <c r="Y1045" s="32">
        <f>SUM(Y1044+X1045)</f>
        <v>-40.559999999999881</v>
      </c>
      <c r="Z1045" s="34">
        <f>IF(W1045&lt;-49.99,0.98,-1)</f>
        <v>-1</v>
      </c>
      <c r="AA1045" s="34">
        <f>SUM(AA1044+Table2[[#This Row],[Dob P/L]])</f>
        <v>-67.860000000000383</v>
      </c>
      <c r="AB1045" s="34">
        <f>IF(V1045=1.01,(U1045-1)*98%,-1)</f>
        <v>-1</v>
      </c>
      <c r="AC1045" s="34">
        <f>SUM(AC1044+Table2[[#This Row],[Win P/L]])</f>
        <v>-29.96599999999998</v>
      </c>
    </row>
    <row r="1046" spans="1:29" x14ac:dyDescent="0.25">
      <c r="A1046" s="18">
        <v>43762.642361111109</v>
      </c>
      <c r="B1046" s="17" t="s">
        <v>1205</v>
      </c>
      <c r="C1046" s="17" t="s">
        <v>1174</v>
      </c>
      <c r="D1046" s="74">
        <v>26</v>
      </c>
      <c r="E1046" s="74">
        <v>9</v>
      </c>
      <c r="F1046" s="74">
        <v>0</v>
      </c>
      <c r="G1046" s="74">
        <v>82</v>
      </c>
      <c r="H1046" s="17" t="s">
        <v>225</v>
      </c>
      <c r="I1046" s="74" t="s">
        <v>219</v>
      </c>
      <c r="J1046" s="74">
        <v>7</v>
      </c>
      <c r="K1046" s="21">
        <v>0</v>
      </c>
      <c r="L1046" s="78">
        <v>3</v>
      </c>
      <c r="M1046" s="78" t="s">
        <v>221</v>
      </c>
      <c r="N1046" s="78" t="s">
        <v>219</v>
      </c>
      <c r="O1046" s="78">
        <v>0</v>
      </c>
      <c r="P1046" s="20">
        <v>0.85709999999999997</v>
      </c>
      <c r="Q1046" s="20">
        <v>0.85709999999999997</v>
      </c>
      <c r="R1046" s="20">
        <v>0.8571428571428571</v>
      </c>
      <c r="S1046" s="20" t="s">
        <v>716</v>
      </c>
      <c r="T1046" s="56">
        <v>47</v>
      </c>
      <c r="U1046" s="56">
        <v>60</v>
      </c>
      <c r="V1046" s="56">
        <v>50</v>
      </c>
      <c r="W1046" s="62">
        <f>SUM(V1046/U1046)*100-100</f>
        <v>-16.666666666666657</v>
      </c>
      <c r="X1046" s="34">
        <f>IF(W1046&lt;-66.66,1.96,-1)</f>
        <v>-1</v>
      </c>
      <c r="Y1046" s="32">
        <f>SUM(Y1045+X1046)</f>
        <v>-41.559999999999881</v>
      </c>
      <c r="Z1046" s="34">
        <f>IF(W1046&lt;-49.99,0.98,-1)</f>
        <v>-1</v>
      </c>
      <c r="AA1046" s="34">
        <f>SUM(AA1045+Table2[[#This Row],[Dob P/L]])</f>
        <v>-68.860000000000383</v>
      </c>
      <c r="AB1046" s="34">
        <f>IF(V1046=1.01,(U1046-1)*98%,-1)</f>
        <v>-1</v>
      </c>
      <c r="AC1046" s="34">
        <f>SUM(AC1045+Table2[[#This Row],[Win P/L]])</f>
        <v>-30.96599999999998</v>
      </c>
    </row>
    <row r="1047" spans="1:29" x14ac:dyDescent="0.25">
      <c r="A1047" s="18">
        <v>43762.642361111109</v>
      </c>
      <c r="B1047" s="17" t="s">
        <v>1205</v>
      </c>
      <c r="C1047" s="17" t="s">
        <v>473</v>
      </c>
      <c r="D1047" s="74">
        <v>9</v>
      </c>
      <c r="E1047" s="74">
        <v>15</v>
      </c>
      <c r="F1047" s="74">
        <v>0</v>
      </c>
      <c r="G1047" s="74">
        <v>92</v>
      </c>
      <c r="H1047" s="17" t="s">
        <v>1082</v>
      </c>
      <c r="I1047" s="74" t="s">
        <v>219</v>
      </c>
      <c r="J1047" s="74">
        <v>7</v>
      </c>
      <c r="K1047" s="21">
        <v>0</v>
      </c>
      <c r="L1047" s="78">
        <v>3</v>
      </c>
      <c r="M1047" s="78" t="s">
        <v>544</v>
      </c>
      <c r="N1047" s="78" t="s">
        <v>128</v>
      </c>
      <c r="O1047" s="78">
        <v>9.5</v>
      </c>
      <c r="P1047" s="20">
        <v>0.71430000000000005</v>
      </c>
      <c r="Q1047" s="20">
        <v>0.85709999999999997</v>
      </c>
      <c r="R1047" s="20">
        <v>0.7142857142857143</v>
      </c>
      <c r="S1047" s="20" t="s">
        <v>681</v>
      </c>
      <c r="T1047" s="56">
        <v>27.5</v>
      </c>
      <c r="U1047" s="56">
        <v>23</v>
      </c>
      <c r="V1047" s="56">
        <v>1001</v>
      </c>
      <c r="W1047" s="62">
        <f>SUM(V1047/U1047)*100-100</f>
        <v>4252.173913043478</v>
      </c>
      <c r="X1047" s="34">
        <f>IF(W1047&lt;-66.66,1.96,-1)</f>
        <v>-1</v>
      </c>
      <c r="Y1047" s="32">
        <f>SUM(Y1046+X1047)</f>
        <v>-42.559999999999881</v>
      </c>
      <c r="Z1047" s="34">
        <f>IF(W1047&lt;-49.99,0.98,-1)</f>
        <v>-1</v>
      </c>
      <c r="AA1047" s="34">
        <f>SUM(AA1046+Table2[[#This Row],[Dob P/L]])</f>
        <v>-69.860000000000383</v>
      </c>
      <c r="AB1047" s="34">
        <f>IF(V1047=1.01,(U1047-1)*98%,-1)</f>
        <v>-1</v>
      </c>
      <c r="AC1047" s="34">
        <f>SUM(AC1046+Table2[[#This Row],[Win P/L]])</f>
        <v>-31.96599999999998</v>
      </c>
    </row>
    <row r="1048" spans="1:29" x14ac:dyDescent="0.25">
      <c r="A1048" s="18">
        <v>43762.684027777781</v>
      </c>
      <c r="B1048" s="17" t="s">
        <v>13</v>
      </c>
      <c r="C1048" s="17" t="s">
        <v>207</v>
      </c>
      <c r="D1048" s="74">
        <v>11</v>
      </c>
      <c r="E1048" s="74">
        <v>21</v>
      </c>
      <c r="F1048" s="74">
        <v>0</v>
      </c>
      <c r="G1048" s="74">
        <v>100</v>
      </c>
      <c r="H1048" s="17" t="s">
        <v>1399</v>
      </c>
      <c r="I1048" s="74" t="s">
        <v>128</v>
      </c>
      <c r="J1048" s="74">
        <v>8</v>
      </c>
      <c r="K1048" s="21">
        <v>0.125</v>
      </c>
      <c r="L1048" s="78">
        <v>2</v>
      </c>
      <c r="M1048" s="78" t="s">
        <v>166</v>
      </c>
      <c r="N1048" s="78" t="s">
        <v>127</v>
      </c>
      <c r="O1048" s="78">
        <v>-11.5</v>
      </c>
      <c r="P1048" s="20">
        <v>0.875</v>
      </c>
      <c r="Q1048" s="20">
        <v>1</v>
      </c>
      <c r="R1048" s="20">
        <v>0.875</v>
      </c>
      <c r="S1048" s="20" t="s">
        <v>806</v>
      </c>
      <c r="T1048" s="56">
        <v>56.5</v>
      </c>
      <c r="U1048" s="56">
        <v>9.6</v>
      </c>
      <c r="V1048" s="56">
        <v>1.01</v>
      </c>
      <c r="W1048" s="62">
        <f>SUM(V1048/U1048)*100-100</f>
        <v>-89.479166666666671</v>
      </c>
      <c r="X1048" s="34">
        <f>IF(W1048&lt;-66.66,1.96,-1)</f>
        <v>1.96</v>
      </c>
      <c r="Y1048" s="32">
        <f>SUM(Y1047+X1048)</f>
        <v>-40.599999999999881</v>
      </c>
      <c r="Z1048" s="34">
        <f>IF(W1048&lt;-49.99,0.98,-1)</f>
        <v>0.98</v>
      </c>
      <c r="AA1048" s="34">
        <f>SUM(AA1047+Table2[[#This Row],[Dob P/L]])</f>
        <v>-68.880000000000379</v>
      </c>
      <c r="AB1048" s="34">
        <f>IF(V1048=1.01,(U1048-1)*98%,-1)</f>
        <v>8.427999999999999</v>
      </c>
      <c r="AC1048" s="34">
        <f>SUM(AC1047+Table2[[#This Row],[Win P/L]])</f>
        <v>-23.537999999999982</v>
      </c>
    </row>
    <row r="1049" spans="1:29" x14ac:dyDescent="0.25">
      <c r="A1049" s="18">
        <v>43762.6875</v>
      </c>
      <c r="B1049" s="17" t="s">
        <v>1205</v>
      </c>
      <c r="C1049" s="17" t="s">
        <v>706</v>
      </c>
      <c r="D1049" s="74">
        <v>6</v>
      </c>
      <c r="E1049" s="74">
        <v>34</v>
      </c>
      <c r="F1049" s="74">
        <v>0</v>
      </c>
      <c r="G1049" s="74">
        <v>100</v>
      </c>
      <c r="H1049" s="17" t="s">
        <v>707</v>
      </c>
      <c r="I1049" s="74" t="s">
        <v>128</v>
      </c>
      <c r="J1049" s="74">
        <v>7</v>
      </c>
      <c r="K1049" s="21">
        <v>0.1429</v>
      </c>
      <c r="L1049" s="78">
        <v>2</v>
      </c>
      <c r="M1049" s="78" t="s">
        <v>673</v>
      </c>
      <c r="N1049" s="78" t="s">
        <v>129</v>
      </c>
      <c r="O1049" s="78">
        <v>28.5</v>
      </c>
      <c r="P1049" s="20">
        <v>1</v>
      </c>
      <c r="Q1049" s="20">
        <v>1</v>
      </c>
      <c r="R1049" s="20">
        <v>1</v>
      </c>
      <c r="S1049" s="20" t="s">
        <v>663</v>
      </c>
      <c r="T1049" s="56">
        <v>66.5</v>
      </c>
      <c r="U1049" s="56">
        <v>8.5299999999999994</v>
      </c>
      <c r="V1049" s="56">
        <v>8.6</v>
      </c>
      <c r="W1049" s="62">
        <f>SUM(V1049/U1049)*100-100</f>
        <v>0.82063305978898882</v>
      </c>
      <c r="X1049" s="34">
        <f>IF(W1049&lt;-66.66,1.96,-1)</f>
        <v>-1</v>
      </c>
      <c r="Y1049" s="32">
        <f>SUM(Y1048+X1049)</f>
        <v>-41.599999999999881</v>
      </c>
      <c r="Z1049" s="34">
        <f>IF(W1049&lt;-49.99,0.98,-1)</f>
        <v>-1</v>
      </c>
      <c r="AA1049" s="34">
        <f>SUM(AA1048+Table2[[#This Row],[Dob P/L]])</f>
        <v>-69.880000000000379</v>
      </c>
      <c r="AB1049" s="34">
        <f>IF(V1049=1.01,(U1049-1)*98%,-1)</f>
        <v>-1</v>
      </c>
      <c r="AC1049" s="34">
        <f>SUM(AC1048+Table2[[#This Row],[Win P/L]])</f>
        <v>-24.537999999999982</v>
      </c>
    </row>
    <row r="1050" spans="1:29" x14ac:dyDescent="0.25">
      <c r="A1050" s="18">
        <v>43762.690972222219</v>
      </c>
      <c r="B1050" s="17" t="s">
        <v>21</v>
      </c>
      <c r="C1050" s="17" t="s">
        <v>1409</v>
      </c>
      <c r="D1050" s="74">
        <v>8</v>
      </c>
      <c r="E1050" s="74">
        <v>80</v>
      </c>
      <c r="F1050" s="74">
        <v>0</v>
      </c>
      <c r="G1050" s="74">
        <v>94</v>
      </c>
      <c r="H1050" s="17" t="s">
        <v>1410</v>
      </c>
      <c r="I1050" s="74" t="s">
        <v>219</v>
      </c>
      <c r="J1050" s="74">
        <v>7</v>
      </c>
      <c r="K1050" s="21">
        <v>0</v>
      </c>
      <c r="L1050" s="78">
        <v>2</v>
      </c>
      <c r="M1050" s="78" t="s">
        <v>991</v>
      </c>
      <c r="N1050" s="78" t="s">
        <v>128</v>
      </c>
      <c r="O1050" s="78">
        <v>9.5</v>
      </c>
      <c r="P1050" s="20">
        <v>0.71430000000000005</v>
      </c>
      <c r="Q1050" s="20">
        <v>0.85709999999999997</v>
      </c>
      <c r="R1050" s="20">
        <v>0.7142857142857143</v>
      </c>
      <c r="S1050" s="20" t="s">
        <v>681</v>
      </c>
      <c r="T1050" s="56">
        <v>27.5</v>
      </c>
      <c r="U1050" s="56">
        <v>13</v>
      </c>
      <c r="V1050" s="56">
        <v>6</v>
      </c>
      <c r="W1050" s="62">
        <f>SUM(V1050/U1050)*100-100</f>
        <v>-53.846153846153847</v>
      </c>
      <c r="X1050" s="34">
        <f>IF(W1050&lt;-66.66,1.96,-1)</f>
        <v>-1</v>
      </c>
      <c r="Y1050" s="32">
        <f>SUM(Y1049+X1050)</f>
        <v>-42.599999999999881</v>
      </c>
      <c r="Z1050" s="34">
        <f>IF(W1050&lt;-49.99,0.98,-1)</f>
        <v>0.98</v>
      </c>
      <c r="AA1050" s="34">
        <f>SUM(AA1049+Table2[[#This Row],[Dob P/L]])</f>
        <v>-68.900000000000375</v>
      </c>
      <c r="AB1050" s="34">
        <f>IF(V1050=1.01,(U1050-1)*98%,-1)</f>
        <v>-1</v>
      </c>
      <c r="AC1050" s="34">
        <f>SUM(AC1049+Table2[[#This Row],[Win P/L]])</f>
        <v>-25.537999999999982</v>
      </c>
    </row>
    <row r="1051" spans="1:29" x14ac:dyDescent="0.25">
      <c r="A1051" s="18">
        <v>43762.722222222219</v>
      </c>
      <c r="B1051" s="17" t="s">
        <v>1188</v>
      </c>
      <c r="C1051" s="17" t="s">
        <v>1411</v>
      </c>
      <c r="D1051" s="74">
        <v>10</v>
      </c>
      <c r="E1051" s="74">
        <v>15</v>
      </c>
      <c r="F1051" s="74">
        <v>0</v>
      </c>
      <c r="G1051" s="74">
        <v>108</v>
      </c>
      <c r="H1051" s="17" t="s">
        <v>1349</v>
      </c>
      <c r="I1051" s="74" t="s">
        <v>219</v>
      </c>
      <c r="J1051" s="74">
        <v>7</v>
      </c>
      <c r="K1051" s="21">
        <v>0</v>
      </c>
      <c r="L1051" s="78">
        <v>3</v>
      </c>
      <c r="M1051" s="78" t="s">
        <v>419</v>
      </c>
      <c r="N1051" s="78" t="s">
        <v>219</v>
      </c>
      <c r="O1051" s="78">
        <v>0</v>
      </c>
      <c r="P1051" s="20">
        <v>0.71430000000000005</v>
      </c>
      <c r="Q1051" s="20">
        <v>0.85709999999999997</v>
      </c>
      <c r="R1051" s="20">
        <v>0.7142857142857143</v>
      </c>
      <c r="S1051" s="20" t="s">
        <v>681</v>
      </c>
      <c r="T1051" s="56">
        <v>27.5</v>
      </c>
      <c r="U1051" s="56">
        <v>3.65</v>
      </c>
      <c r="V1051" s="56">
        <v>1.01</v>
      </c>
      <c r="W1051" s="62">
        <f>SUM(V1051/U1051)*100-100</f>
        <v>-72.328767123287662</v>
      </c>
      <c r="X1051" s="34">
        <f>IF(W1051&lt;-66.66,1.96,-1)</f>
        <v>1.96</v>
      </c>
      <c r="Y1051" s="32">
        <f>SUM(Y1050+X1051)</f>
        <v>-40.63999999999988</v>
      </c>
      <c r="Z1051" s="34">
        <f>IF(W1051&lt;-49.99,0.98,-1)</f>
        <v>0.98</v>
      </c>
      <c r="AA1051" s="34">
        <f>SUM(AA1050+Table2[[#This Row],[Dob P/L]])</f>
        <v>-67.920000000000371</v>
      </c>
      <c r="AB1051" s="34">
        <f>IF(V1051=1.01,(U1051-1)*98%,-1)</f>
        <v>2.597</v>
      </c>
      <c r="AC1051" s="34">
        <f>SUM(AC1050+Table2[[#This Row],[Win P/L]])</f>
        <v>-22.940999999999981</v>
      </c>
    </row>
    <row r="1052" spans="1:29" x14ac:dyDescent="0.25">
      <c r="A1052" s="18">
        <v>43762.722222222219</v>
      </c>
      <c r="B1052" s="17" t="s">
        <v>1188</v>
      </c>
      <c r="C1052" s="17" t="s">
        <v>1414</v>
      </c>
      <c r="D1052" s="74">
        <v>13</v>
      </c>
      <c r="E1052" s="74">
        <v>34</v>
      </c>
      <c r="F1052" s="74">
        <v>0</v>
      </c>
      <c r="G1052" s="74">
        <v>105</v>
      </c>
      <c r="H1052" s="17" t="s">
        <v>1415</v>
      </c>
      <c r="I1052" s="74" t="s">
        <v>130</v>
      </c>
      <c r="J1052" s="74">
        <v>30</v>
      </c>
      <c r="K1052" s="21">
        <v>0.2</v>
      </c>
      <c r="L1052" s="78">
        <v>2</v>
      </c>
      <c r="M1052" s="78" t="s">
        <v>976</v>
      </c>
      <c r="N1052" s="78" t="s">
        <v>138</v>
      </c>
      <c r="O1052" s="78">
        <v>-76.5</v>
      </c>
      <c r="P1052" s="20">
        <v>0.7</v>
      </c>
      <c r="Q1052" s="20">
        <v>0.86670000000000003</v>
      </c>
      <c r="R1052" s="20">
        <v>0.7</v>
      </c>
      <c r="S1052" s="20" t="s">
        <v>696</v>
      </c>
      <c r="T1052" s="56">
        <v>109.5</v>
      </c>
      <c r="U1052" s="56">
        <v>7.09</v>
      </c>
      <c r="V1052" s="56">
        <v>4.2</v>
      </c>
      <c r="W1052" s="62">
        <f>SUM(V1052/U1052)*100-100</f>
        <v>-40.761636107193219</v>
      </c>
      <c r="X1052" s="34">
        <f>IF(W1052&lt;-66.66,1.96,-1)</f>
        <v>-1</v>
      </c>
      <c r="Y1052" s="32">
        <f>SUM(Y1051+X1052)</f>
        <v>-41.63999999999988</v>
      </c>
      <c r="Z1052" s="34">
        <f>IF(W1052&lt;-49.99,0.98,-1)</f>
        <v>-1</v>
      </c>
      <c r="AA1052" s="34">
        <f>SUM(AA1051+Table2[[#This Row],[Dob P/L]])</f>
        <v>-68.920000000000371</v>
      </c>
      <c r="AB1052" s="34">
        <f>IF(V1052=1.01,(U1052-1)*98%,-1)</f>
        <v>-1</v>
      </c>
      <c r="AC1052" s="34">
        <f>SUM(AC1051+Table2[[#This Row],[Win P/L]])</f>
        <v>-23.940999999999981</v>
      </c>
    </row>
    <row r="1053" spans="1:29" x14ac:dyDescent="0.25">
      <c r="A1053" s="18">
        <v>43762.75</v>
      </c>
      <c r="B1053" s="17" t="s">
        <v>248</v>
      </c>
      <c r="C1053" s="17" t="s">
        <v>802</v>
      </c>
      <c r="D1053" s="74">
        <v>34</v>
      </c>
      <c r="E1053" s="74">
        <v>10</v>
      </c>
      <c r="F1053" s="74">
        <v>10</v>
      </c>
      <c r="G1053" s="74">
        <v>75</v>
      </c>
      <c r="H1053" s="17" t="s">
        <v>398</v>
      </c>
      <c r="I1053" s="74" t="s">
        <v>131</v>
      </c>
      <c r="J1053" s="74">
        <v>15</v>
      </c>
      <c r="K1053" s="21">
        <v>0.26669999999999999</v>
      </c>
      <c r="L1053" s="78">
        <v>2</v>
      </c>
      <c r="M1053" s="78" t="s">
        <v>923</v>
      </c>
      <c r="N1053" s="78" t="s">
        <v>128</v>
      </c>
      <c r="O1053" s="78">
        <v>-21</v>
      </c>
      <c r="P1053" s="20">
        <v>0.73329999999999995</v>
      </c>
      <c r="Q1053" s="20">
        <v>0.86670000000000003</v>
      </c>
      <c r="R1053" s="20">
        <v>0.73333333333333328</v>
      </c>
      <c r="S1053" s="20" t="s">
        <v>748</v>
      </c>
      <c r="T1053" s="56">
        <v>64.5</v>
      </c>
      <c r="U1053" s="56">
        <v>70</v>
      </c>
      <c r="V1053" s="56">
        <v>50</v>
      </c>
      <c r="W1053" s="62">
        <f>SUM(V1053/U1053)*100-100</f>
        <v>-28.571428571428569</v>
      </c>
      <c r="X1053" s="34">
        <f>IF(W1053&lt;-66.66,1.96,-1)</f>
        <v>-1</v>
      </c>
      <c r="Y1053" s="32">
        <f>SUM(Y1052+X1053)</f>
        <v>-42.63999999999988</v>
      </c>
      <c r="Z1053" s="34">
        <f>IF(W1053&lt;-49.99,0.98,-1)</f>
        <v>-1</v>
      </c>
      <c r="AA1053" s="34">
        <f>SUM(AA1052+Table2[[#This Row],[Dob P/L]])</f>
        <v>-69.920000000000371</v>
      </c>
      <c r="AB1053" s="34">
        <f>IF(V1053=1.01,(U1053-1)*98%,-1)</f>
        <v>-1</v>
      </c>
      <c r="AC1053" s="34">
        <f>SUM(AC1052+Table2[[#This Row],[Win P/L]])</f>
        <v>-24.940999999999981</v>
      </c>
    </row>
    <row r="1054" spans="1:29" x14ac:dyDescent="0.25">
      <c r="A1054" s="63">
        <v>43762.8125</v>
      </c>
      <c r="B1054" s="44" t="s">
        <v>248</v>
      </c>
      <c r="C1054" s="44" t="s">
        <v>593</v>
      </c>
      <c r="D1054" s="90">
        <v>15</v>
      </c>
      <c r="E1054" s="90">
        <v>27</v>
      </c>
      <c r="F1054" s="90">
        <v>3</v>
      </c>
      <c r="G1054" s="90">
        <v>77</v>
      </c>
      <c r="H1054" s="44" t="s">
        <v>84</v>
      </c>
      <c r="I1054" s="90" t="s">
        <v>127</v>
      </c>
      <c r="J1054" s="90">
        <v>10</v>
      </c>
      <c r="K1054" s="65">
        <v>0.2</v>
      </c>
      <c r="L1054" s="83">
        <v>2</v>
      </c>
      <c r="M1054" s="83" t="s">
        <v>930</v>
      </c>
      <c r="N1054" s="83" t="s">
        <v>131</v>
      </c>
      <c r="O1054" s="83">
        <v>-23</v>
      </c>
      <c r="P1054" s="45">
        <v>0.7</v>
      </c>
      <c r="Q1054" s="45">
        <v>0.9</v>
      </c>
      <c r="R1054" s="45">
        <v>0.7</v>
      </c>
      <c r="S1054" s="45" t="s">
        <v>696</v>
      </c>
      <c r="T1054" s="62">
        <v>36.5</v>
      </c>
      <c r="U1054" s="62">
        <v>15</v>
      </c>
      <c r="V1054" s="62">
        <v>8</v>
      </c>
      <c r="W1054" s="62">
        <f>SUM(V1054/U1054)*100-100</f>
        <v>-46.666666666666664</v>
      </c>
      <c r="X1054" s="34">
        <f>IF(W1054&lt;-66.66,1.96,-1)</f>
        <v>-1</v>
      </c>
      <c r="Y1054" s="32">
        <f>SUM(Y1053+X1054)</f>
        <v>-43.63999999999988</v>
      </c>
      <c r="Z1054" s="34">
        <f>IF(W1054&lt;-49.99,0.98,-1)</f>
        <v>-1</v>
      </c>
      <c r="AA1054" s="34">
        <f>SUM(AA1053+Table2[[#This Row],[Dob P/L]])</f>
        <v>-70.920000000000371</v>
      </c>
      <c r="AB1054" s="34">
        <f>IF(V1054=1.01,(U1054-1)*98%,-1)</f>
        <v>-1</v>
      </c>
      <c r="AC1054" s="34">
        <f>SUM(AC1053+Table2[[#This Row],[Win P/L]])</f>
        <v>-25.940999999999981</v>
      </c>
    </row>
    <row r="1055" spans="1:29" x14ac:dyDescent="0.25">
      <c r="A1055" s="18">
        <v>43762.822916666664</v>
      </c>
      <c r="B1055" s="17" t="s">
        <v>198</v>
      </c>
      <c r="C1055" s="17" t="s">
        <v>1133</v>
      </c>
      <c r="E1055" s="74">
        <v>19</v>
      </c>
      <c r="F1055" s="74">
        <v>7</v>
      </c>
      <c r="G1055" s="74">
        <v>75</v>
      </c>
      <c r="H1055" s="19" t="s">
        <v>351</v>
      </c>
      <c r="I1055" s="74">
        <v>1</v>
      </c>
      <c r="J1055" s="74">
        <v>4</v>
      </c>
      <c r="K1055" s="20">
        <v>0.25</v>
      </c>
      <c r="L1055" s="78">
        <v>2</v>
      </c>
      <c r="M1055" s="78">
        <v>104</v>
      </c>
      <c r="N1055" s="78">
        <v>0</v>
      </c>
      <c r="O1055" s="78">
        <v>0</v>
      </c>
      <c r="P1055" s="20">
        <v>1</v>
      </c>
      <c r="Q1055" s="20">
        <v>1</v>
      </c>
      <c r="R1055" s="20">
        <v>43559</v>
      </c>
      <c r="S1055" s="20">
        <v>1</v>
      </c>
      <c r="T1055" s="34">
        <v>38</v>
      </c>
      <c r="U1055" s="56">
        <v>12</v>
      </c>
      <c r="V1055" s="56">
        <v>13</v>
      </c>
      <c r="W1055" s="62">
        <f>SUM(V1055/U1055)*100-100</f>
        <v>8.3333333333333286</v>
      </c>
      <c r="X1055" s="34">
        <f>IF(W1055&lt;-66.66,1.96,-1)</f>
        <v>-1</v>
      </c>
      <c r="Y1055" s="32">
        <f>SUM(Y1054+X1055)</f>
        <v>-44.63999999999988</v>
      </c>
      <c r="Z1055" s="34">
        <f>IF(W1055&lt;-49.99,0.98,-1)</f>
        <v>-1</v>
      </c>
      <c r="AA1055" s="34">
        <f>SUM(AA1054+Table2[[#This Row],[Dob P/L]])</f>
        <v>-71.920000000000371</v>
      </c>
      <c r="AB1055" s="34">
        <f>IF(V1055=1.01,(U1055-1)*98%,-1)</f>
        <v>-1</v>
      </c>
      <c r="AC1055" s="34">
        <f>SUM(AC1054+Table2[[#This Row],[Win P/L]])</f>
        <v>-26.940999999999981</v>
      </c>
    </row>
    <row r="1056" spans="1:29" x14ac:dyDescent="0.25">
      <c r="A1056" s="18">
        <v>43762.822916666664</v>
      </c>
      <c r="B1056" s="17" t="s">
        <v>198</v>
      </c>
      <c r="C1056" s="17" t="s">
        <v>546</v>
      </c>
      <c r="E1056" s="74">
        <v>30</v>
      </c>
      <c r="F1056" s="74">
        <v>3</v>
      </c>
      <c r="G1056" s="74">
        <v>68</v>
      </c>
      <c r="H1056" s="19" t="s">
        <v>145</v>
      </c>
      <c r="I1056" s="74">
        <v>0</v>
      </c>
      <c r="J1056" s="74">
        <v>7</v>
      </c>
      <c r="K1056" s="20">
        <v>0</v>
      </c>
      <c r="L1056" s="78">
        <v>2</v>
      </c>
      <c r="M1056" s="78">
        <v>78</v>
      </c>
      <c r="N1056" s="78">
        <v>1</v>
      </c>
      <c r="O1056" s="78">
        <v>9.5</v>
      </c>
      <c r="P1056" s="20">
        <v>0.85709999999999997</v>
      </c>
      <c r="Q1056" s="20">
        <v>1</v>
      </c>
      <c r="R1056" s="20">
        <v>43652</v>
      </c>
      <c r="S1056" s="20">
        <v>0.85709999999999997</v>
      </c>
      <c r="T1056" s="34">
        <v>47</v>
      </c>
      <c r="U1056" s="56">
        <v>13.26</v>
      </c>
      <c r="V1056" s="56">
        <v>5.5</v>
      </c>
      <c r="W1056" s="62">
        <f>SUM(V1056/U1056)*100-100</f>
        <v>-58.521870286576167</v>
      </c>
      <c r="X1056" s="34">
        <f>IF(W1056&lt;-66.66,1.96,-1)</f>
        <v>-1</v>
      </c>
      <c r="Y1056" s="32">
        <f>SUM(Y1055+X1056)</f>
        <v>-45.63999999999988</v>
      </c>
      <c r="Z1056" s="34">
        <f>IF(W1056&lt;-49.99,0.98,-1)</f>
        <v>0.98</v>
      </c>
      <c r="AA1056" s="34">
        <f>SUM(AA1055+Table2[[#This Row],[Dob P/L]])</f>
        <v>-70.940000000000367</v>
      </c>
      <c r="AB1056" s="34">
        <f>IF(V1056=1.01,(U1056-1)*98%,-1)</f>
        <v>-1</v>
      </c>
      <c r="AC1056" s="34">
        <f>SUM(AC1055+Table2[[#This Row],[Win P/L]])</f>
        <v>-27.940999999999981</v>
      </c>
    </row>
    <row r="1057" spans="1:29" x14ac:dyDescent="0.25">
      <c r="A1057" s="18">
        <v>43763.583333333336</v>
      </c>
      <c r="B1057" s="17" t="s">
        <v>1416</v>
      </c>
      <c r="C1057" s="17" t="s">
        <v>1417</v>
      </c>
      <c r="D1057" s="74">
        <v>17</v>
      </c>
      <c r="E1057" s="74">
        <v>104</v>
      </c>
      <c r="F1057" s="74">
        <v>0</v>
      </c>
      <c r="G1057" s="74">
        <v>137</v>
      </c>
      <c r="H1057" s="17" t="s">
        <v>344</v>
      </c>
      <c r="I1057" s="74" t="s">
        <v>129</v>
      </c>
      <c r="J1057" s="74">
        <v>5</v>
      </c>
      <c r="K1057" s="21">
        <v>0.6</v>
      </c>
      <c r="L1057" s="78">
        <v>3</v>
      </c>
      <c r="M1057" s="78" t="s">
        <v>668</v>
      </c>
      <c r="N1057" s="78" t="s">
        <v>219</v>
      </c>
      <c r="O1057" s="78">
        <v>0</v>
      </c>
      <c r="P1057" s="20">
        <v>1</v>
      </c>
      <c r="Q1057" s="20">
        <v>1</v>
      </c>
      <c r="R1057" s="20">
        <v>1</v>
      </c>
      <c r="S1057" s="20" t="s">
        <v>663</v>
      </c>
      <c r="T1057" s="56">
        <v>47.5</v>
      </c>
      <c r="U1057" s="56">
        <v>40.98</v>
      </c>
      <c r="V1057" s="56">
        <v>11</v>
      </c>
      <c r="W1057" s="62">
        <f>SUM(V1057/U1057)*100-100</f>
        <v>-73.157637872132739</v>
      </c>
      <c r="X1057" s="34">
        <f>IF(W1057&lt;-66.66,1.96,-1)</f>
        <v>1.96</v>
      </c>
      <c r="Y1057" s="32">
        <f>SUM(Y1056+X1057)</f>
        <v>-43.679999999999879</v>
      </c>
      <c r="Z1057" s="34">
        <f>IF(W1057&lt;-49.99,0.98,-1)</f>
        <v>0.98</v>
      </c>
      <c r="AA1057" s="34">
        <f>SUM(AA1056+Table2[[#This Row],[Dob P/L]])</f>
        <v>-69.960000000000363</v>
      </c>
      <c r="AB1057" s="34">
        <f>IF(V1057=1.01,(U1057-1)*98%,-1)</f>
        <v>-1</v>
      </c>
      <c r="AC1057" s="34">
        <f>SUM(AC1056+Table2[[#This Row],[Win P/L]])</f>
        <v>-28.940999999999981</v>
      </c>
    </row>
    <row r="1058" spans="1:29" x14ac:dyDescent="0.25">
      <c r="A1058" s="18">
        <v>43763.631944444445</v>
      </c>
      <c r="B1058" s="17" t="s">
        <v>1416</v>
      </c>
      <c r="C1058" s="17" t="s">
        <v>1418</v>
      </c>
      <c r="D1058" s="74">
        <v>13</v>
      </c>
      <c r="E1058" s="74">
        <v>217</v>
      </c>
      <c r="F1058" s="74">
        <v>0</v>
      </c>
      <c r="G1058" s="74">
        <v>131</v>
      </c>
      <c r="H1058" s="17" t="s">
        <v>109</v>
      </c>
      <c r="I1058" s="74" t="s">
        <v>127</v>
      </c>
      <c r="J1058" s="74">
        <v>6</v>
      </c>
      <c r="K1058" s="21">
        <v>0.33329999999999999</v>
      </c>
      <c r="L1058" s="78">
        <v>2</v>
      </c>
      <c r="M1058" s="78" t="s">
        <v>714</v>
      </c>
      <c r="N1058" s="78" t="s">
        <v>128</v>
      </c>
      <c r="O1058" s="78">
        <v>-21</v>
      </c>
      <c r="P1058" s="20">
        <v>1</v>
      </c>
      <c r="Q1058" s="20">
        <v>1</v>
      </c>
      <c r="R1058" s="20">
        <v>1</v>
      </c>
      <c r="S1058" s="20" t="s">
        <v>663</v>
      </c>
      <c r="T1058" s="56">
        <v>57</v>
      </c>
      <c r="U1058" s="56">
        <v>7.6</v>
      </c>
      <c r="V1058" s="56">
        <v>7.4</v>
      </c>
      <c r="W1058" s="62">
        <f>SUM(V1058/U1058)*100-100</f>
        <v>-2.6315789473684106</v>
      </c>
      <c r="X1058" s="34">
        <f>IF(W1058&lt;-66.66,1.96,-1)</f>
        <v>-1</v>
      </c>
      <c r="Y1058" s="32">
        <f>SUM(Y1057+X1058)</f>
        <v>-44.679999999999879</v>
      </c>
      <c r="Z1058" s="34">
        <f>IF(W1058&lt;-49.99,0.98,-1)</f>
        <v>-1</v>
      </c>
      <c r="AA1058" s="34">
        <f>SUM(AA1057+Table2[[#This Row],[Dob P/L]])</f>
        <v>-70.960000000000363</v>
      </c>
      <c r="AB1058" s="34">
        <f>IF(V1058=1.01,(U1058-1)*98%,-1)</f>
        <v>-1</v>
      </c>
      <c r="AC1058" s="34">
        <f>SUM(AC1057+Table2[[#This Row],[Win P/L]])</f>
        <v>-29.940999999999981</v>
      </c>
    </row>
    <row r="1059" spans="1:29" x14ac:dyDescent="0.25">
      <c r="A1059" s="18">
        <v>43763.631944444445</v>
      </c>
      <c r="B1059" s="17" t="s">
        <v>1416</v>
      </c>
      <c r="C1059" s="17" t="s">
        <v>1423</v>
      </c>
      <c r="D1059" s="74">
        <v>13</v>
      </c>
      <c r="E1059" s="74">
        <v>196</v>
      </c>
      <c r="F1059" s="74">
        <v>0</v>
      </c>
      <c r="G1059" s="74">
        <v>135</v>
      </c>
      <c r="H1059" s="17" t="s">
        <v>1424</v>
      </c>
      <c r="I1059" s="74" t="s">
        <v>129</v>
      </c>
      <c r="J1059" s="74">
        <v>7</v>
      </c>
      <c r="K1059" s="21">
        <v>0.42859999999999998</v>
      </c>
      <c r="L1059" s="78">
        <v>1</v>
      </c>
      <c r="M1059" s="78" t="s">
        <v>731</v>
      </c>
      <c r="N1059" s="78" t="s">
        <v>129</v>
      </c>
      <c r="O1059" s="78">
        <v>-2</v>
      </c>
      <c r="P1059" s="20">
        <v>0.85709999999999997</v>
      </c>
      <c r="Q1059" s="20">
        <v>0.85709999999999997</v>
      </c>
      <c r="R1059" s="20">
        <v>0.8571428571428571</v>
      </c>
      <c r="S1059" s="20" t="s">
        <v>716</v>
      </c>
      <c r="T1059" s="56">
        <v>47</v>
      </c>
      <c r="U1059" s="56">
        <v>32</v>
      </c>
      <c r="V1059" s="56">
        <v>10.5</v>
      </c>
      <c r="W1059" s="62">
        <f>SUM(V1059/U1059)*100-100</f>
        <v>-67.1875</v>
      </c>
      <c r="X1059" s="34">
        <f>IF(W1059&lt;-66.66,1.96,-1)</f>
        <v>1.96</v>
      </c>
      <c r="Y1059" s="32">
        <f>SUM(Y1058+X1059)</f>
        <v>-42.719999999999878</v>
      </c>
      <c r="Z1059" s="34">
        <f>IF(W1059&lt;-49.99,0.98,-1)</f>
        <v>0.98</v>
      </c>
      <c r="AA1059" s="34">
        <f>SUM(AA1058+Table2[[#This Row],[Dob P/L]])</f>
        <v>-69.980000000000359</v>
      </c>
      <c r="AB1059" s="34">
        <f>IF(V1059=1.01,(U1059-1)*98%,-1)</f>
        <v>-1</v>
      </c>
      <c r="AC1059" s="34">
        <f>SUM(AC1058+Table2[[#This Row],[Win P/L]])</f>
        <v>-30.940999999999981</v>
      </c>
    </row>
    <row r="1060" spans="1:29" x14ac:dyDescent="0.25">
      <c r="A1060" s="18">
        <v>43763.65625</v>
      </c>
      <c r="B1060" s="17" t="s">
        <v>1416</v>
      </c>
      <c r="C1060" s="17" t="s">
        <v>1428</v>
      </c>
      <c r="D1060" s="74">
        <v>6.5</v>
      </c>
      <c r="E1060" s="74">
        <v>220</v>
      </c>
      <c r="F1060" s="74">
        <v>0</v>
      </c>
      <c r="G1060" s="74">
        <v>138</v>
      </c>
      <c r="H1060" s="17" t="s">
        <v>137</v>
      </c>
      <c r="I1060" s="74" t="s">
        <v>129</v>
      </c>
      <c r="J1060" s="74">
        <v>7</v>
      </c>
      <c r="K1060" s="21">
        <v>0.42859999999999998</v>
      </c>
      <c r="L1060" s="78">
        <v>2</v>
      </c>
      <c r="M1060" s="78" t="s">
        <v>677</v>
      </c>
      <c r="N1060" s="78" t="s">
        <v>128</v>
      </c>
      <c r="O1060" s="78">
        <v>9.5</v>
      </c>
      <c r="P1060" s="20">
        <v>0.71430000000000005</v>
      </c>
      <c r="Q1060" s="20">
        <v>0.71430000000000005</v>
      </c>
      <c r="R1060" s="20">
        <v>0.7142857142857143</v>
      </c>
      <c r="S1060" s="20" t="s">
        <v>681</v>
      </c>
      <c r="T1060" s="56">
        <v>27.5</v>
      </c>
      <c r="U1060" s="56">
        <v>8.1999999999999993</v>
      </c>
      <c r="V1060" s="56">
        <v>3.6</v>
      </c>
      <c r="W1060" s="62">
        <f>SUM(V1060/U1060)*100-100</f>
        <v>-56.097560975609753</v>
      </c>
      <c r="X1060" s="34">
        <f>IF(W1060&lt;-66.66,1.96,-1)</f>
        <v>-1</v>
      </c>
      <c r="Y1060" s="32">
        <f>SUM(Y1059+X1060)</f>
        <v>-43.719999999999878</v>
      </c>
      <c r="Z1060" s="34">
        <f>IF(W1060&lt;-49.99,0.98,-1)</f>
        <v>0.98</v>
      </c>
      <c r="AA1060" s="34">
        <f>SUM(AA1059+Table2[[#This Row],[Dob P/L]])</f>
        <v>-69.000000000000355</v>
      </c>
      <c r="AB1060" s="34">
        <f>IF(V1060=1.01,(U1060-1)*98%,-1)</f>
        <v>-1</v>
      </c>
      <c r="AC1060" s="34">
        <f>SUM(AC1059+Table2[[#This Row],[Win P/L]])</f>
        <v>-31.940999999999981</v>
      </c>
    </row>
    <row r="1061" spans="1:29" x14ac:dyDescent="0.25">
      <c r="A1061" s="18">
        <v>43763.65625</v>
      </c>
      <c r="B1061" s="17" t="s">
        <v>1416</v>
      </c>
      <c r="C1061" s="17" t="s">
        <v>1431</v>
      </c>
      <c r="D1061" s="74">
        <v>4.5</v>
      </c>
      <c r="E1061" s="74">
        <v>29</v>
      </c>
      <c r="F1061" s="74">
        <v>0</v>
      </c>
      <c r="G1061" s="74">
        <v>153</v>
      </c>
      <c r="H1061" s="17" t="s">
        <v>1299</v>
      </c>
      <c r="I1061" s="74" t="s">
        <v>138</v>
      </c>
      <c r="J1061" s="74">
        <v>24</v>
      </c>
      <c r="K1061" s="21">
        <v>0.33329999999999999</v>
      </c>
      <c r="L1061" s="78">
        <v>2</v>
      </c>
      <c r="M1061" s="78" t="s">
        <v>703</v>
      </c>
      <c r="N1061" s="78" t="s">
        <v>131</v>
      </c>
      <c r="O1061" s="78">
        <v>7.5</v>
      </c>
      <c r="P1061" s="20">
        <v>0.70830000000000004</v>
      </c>
      <c r="Q1061" s="20">
        <v>0.79169999999999996</v>
      </c>
      <c r="R1061" s="20">
        <v>0.70833333333333337</v>
      </c>
      <c r="S1061" s="20" t="s">
        <v>1432</v>
      </c>
      <c r="T1061" s="56">
        <v>91.5</v>
      </c>
      <c r="U1061" s="56">
        <v>3.72</v>
      </c>
      <c r="V1061" s="56">
        <v>1.2</v>
      </c>
      <c r="W1061" s="62">
        <f>SUM(V1061/U1061)*100-100</f>
        <v>-67.741935483870975</v>
      </c>
      <c r="X1061" s="34">
        <f>IF(W1061&lt;-66.66,1.96,-1)</f>
        <v>1.96</v>
      </c>
      <c r="Y1061" s="32">
        <f>SUM(Y1060+X1061)</f>
        <v>-41.759999999999877</v>
      </c>
      <c r="Z1061" s="34">
        <f>IF(W1061&lt;-49.99,0.98,-1)</f>
        <v>0.98</v>
      </c>
      <c r="AA1061" s="34">
        <f>SUM(AA1060+Table2[[#This Row],[Dob P/L]])</f>
        <v>-68.020000000000351</v>
      </c>
      <c r="AB1061" s="34">
        <f>IF(V1061=1.01,(U1061-1)*98%,-1)</f>
        <v>-1</v>
      </c>
      <c r="AC1061" s="34">
        <f>SUM(AC1060+Table2[[#This Row],[Win P/L]])</f>
        <v>-32.940999999999981</v>
      </c>
    </row>
    <row r="1062" spans="1:29" x14ac:dyDescent="0.25">
      <c r="A1062" s="18">
        <v>43763.697916666664</v>
      </c>
      <c r="B1062" s="17" t="s">
        <v>29</v>
      </c>
      <c r="C1062" s="17" t="s">
        <v>1419</v>
      </c>
      <c r="D1062" s="74">
        <v>8</v>
      </c>
      <c r="E1062" s="74">
        <v>33</v>
      </c>
      <c r="F1062" s="74">
        <v>8</v>
      </c>
      <c r="G1062" s="74">
        <v>81</v>
      </c>
      <c r="H1062" s="17" t="s">
        <v>84</v>
      </c>
      <c r="I1062" s="74" t="s">
        <v>128</v>
      </c>
      <c r="J1062" s="74">
        <v>3</v>
      </c>
      <c r="K1062" s="21">
        <v>0.33329999999999999</v>
      </c>
      <c r="L1062" s="78">
        <v>2</v>
      </c>
      <c r="M1062" s="78" t="s">
        <v>743</v>
      </c>
      <c r="N1062" s="78" t="s">
        <v>128</v>
      </c>
      <c r="O1062" s="78">
        <v>9.5</v>
      </c>
      <c r="P1062" s="20">
        <v>1</v>
      </c>
      <c r="Q1062" s="20">
        <v>1</v>
      </c>
      <c r="R1062" s="20">
        <v>1</v>
      </c>
      <c r="S1062" s="20" t="s">
        <v>663</v>
      </c>
      <c r="T1062" s="56">
        <v>28.5</v>
      </c>
      <c r="U1062" s="56">
        <v>6.6</v>
      </c>
      <c r="V1062" s="56">
        <v>6.4</v>
      </c>
      <c r="W1062" s="62">
        <f>SUM(V1062/U1062)*100-100</f>
        <v>-3.030303030303017</v>
      </c>
      <c r="X1062" s="34">
        <f>IF(W1062&lt;-66.66,1.96,-1)</f>
        <v>-1</v>
      </c>
      <c r="Y1062" s="32">
        <f>SUM(Y1061+X1062)</f>
        <v>-42.759999999999877</v>
      </c>
      <c r="Z1062" s="34">
        <f>IF(W1062&lt;-49.99,0.98,-1)</f>
        <v>-1</v>
      </c>
      <c r="AA1062" s="34">
        <f>SUM(AA1061+Table2[[#This Row],[Dob P/L]])</f>
        <v>-69.020000000000351</v>
      </c>
      <c r="AB1062" s="34">
        <f>IF(V1062=1.01,(U1062-1)*98%,-1)</f>
        <v>-1</v>
      </c>
      <c r="AC1062" s="34">
        <f>SUM(AC1061+Table2[[#This Row],[Win P/L]])</f>
        <v>-33.940999999999981</v>
      </c>
    </row>
    <row r="1063" spans="1:29" x14ac:dyDescent="0.25">
      <c r="A1063" s="18">
        <v>43763.704861111109</v>
      </c>
      <c r="B1063" s="17" t="s">
        <v>1416</v>
      </c>
      <c r="C1063" s="17" t="s">
        <v>1425</v>
      </c>
      <c r="D1063" s="74">
        <v>13</v>
      </c>
      <c r="E1063" s="74">
        <v>337</v>
      </c>
      <c r="F1063" s="74">
        <v>0</v>
      </c>
      <c r="G1063" s="74">
        <v>105</v>
      </c>
      <c r="H1063" s="17" t="s">
        <v>1228</v>
      </c>
      <c r="I1063" s="74" t="s">
        <v>129</v>
      </c>
      <c r="J1063" s="74">
        <v>16</v>
      </c>
      <c r="K1063" s="21">
        <v>0.1875</v>
      </c>
      <c r="L1063" s="78">
        <v>2</v>
      </c>
      <c r="M1063" s="78" t="s">
        <v>683</v>
      </c>
      <c r="N1063" s="78" t="s">
        <v>127</v>
      </c>
      <c r="O1063" s="78">
        <v>-11.5</v>
      </c>
      <c r="P1063" s="20">
        <v>0.8125</v>
      </c>
      <c r="Q1063" s="20">
        <v>0.8125</v>
      </c>
      <c r="R1063" s="20">
        <v>0.8125</v>
      </c>
      <c r="S1063" s="20" t="s">
        <v>972</v>
      </c>
      <c r="T1063" s="56">
        <v>93.5</v>
      </c>
      <c r="U1063" s="56">
        <v>13.09</v>
      </c>
      <c r="V1063" s="56">
        <v>6.6</v>
      </c>
      <c r="W1063" s="62">
        <f>SUM(V1063/U1063)*100-100</f>
        <v>-49.579831932773111</v>
      </c>
      <c r="X1063" s="34">
        <f>IF(W1063&lt;-66.66,1.96,-1)</f>
        <v>-1</v>
      </c>
      <c r="Y1063" s="32">
        <f>SUM(Y1062+X1063)</f>
        <v>-43.759999999999877</v>
      </c>
      <c r="Z1063" s="34">
        <f>IF(W1063&lt;-49.99,0.98,-1)</f>
        <v>-1</v>
      </c>
      <c r="AA1063" s="34">
        <f>SUM(AA1062+Table2[[#This Row],[Dob P/L]])</f>
        <v>-70.020000000000351</v>
      </c>
      <c r="AB1063" s="34">
        <f>IF(V1063=1.01,(U1063-1)*98%,-1)</f>
        <v>-1</v>
      </c>
      <c r="AC1063" s="34">
        <f>SUM(AC1062+Table2[[#This Row],[Win P/L]])</f>
        <v>-34.940999999999981</v>
      </c>
    </row>
    <row r="1064" spans="1:29" x14ac:dyDescent="0.25">
      <c r="A1064" s="18">
        <v>43763.704861111109</v>
      </c>
      <c r="B1064" s="17" t="s">
        <v>1416</v>
      </c>
      <c r="C1064" s="17" t="s">
        <v>1426</v>
      </c>
      <c r="D1064" s="74">
        <v>11</v>
      </c>
      <c r="E1064" s="74">
        <v>215</v>
      </c>
      <c r="F1064" s="74">
        <v>0</v>
      </c>
      <c r="G1064" s="74">
        <v>122</v>
      </c>
      <c r="H1064" s="17" t="s">
        <v>1427</v>
      </c>
      <c r="I1064" s="74" t="s">
        <v>127</v>
      </c>
      <c r="J1064" s="74">
        <v>15</v>
      </c>
      <c r="K1064" s="21">
        <v>0.1333</v>
      </c>
      <c r="L1064" s="78">
        <v>3</v>
      </c>
      <c r="M1064" s="78" t="s">
        <v>694</v>
      </c>
      <c r="N1064" s="78" t="s">
        <v>123</v>
      </c>
      <c r="O1064" s="78">
        <v>47.5</v>
      </c>
      <c r="P1064" s="20">
        <v>0.73329999999999995</v>
      </c>
      <c r="Q1064" s="20">
        <v>0.73329999999999995</v>
      </c>
      <c r="R1064" s="20">
        <v>0.73333333333333328</v>
      </c>
      <c r="S1064" s="20" t="s">
        <v>748</v>
      </c>
      <c r="T1064" s="56">
        <v>64.5</v>
      </c>
      <c r="U1064" s="56">
        <v>6.8</v>
      </c>
      <c r="V1064" s="56">
        <v>7</v>
      </c>
      <c r="W1064" s="62">
        <f>SUM(V1064/U1064)*100-100</f>
        <v>2.9411764705882462</v>
      </c>
      <c r="X1064" s="34">
        <f>IF(W1064&lt;-66.66,1.96,-1)</f>
        <v>-1</v>
      </c>
      <c r="Y1064" s="32">
        <f>SUM(Y1063+X1064)</f>
        <v>-44.759999999999877</v>
      </c>
      <c r="Z1064" s="34">
        <f>IF(W1064&lt;-49.99,0.98,-1)</f>
        <v>-1</v>
      </c>
      <c r="AA1064" s="34">
        <f>SUM(AA1063+Table2[[#This Row],[Dob P/L]])</f>
        <v>-71.020000000000351</v>
      </c>
      <c r="AB1064" s="34">
        <f>IF(V1064=1.01,(U1064-1)*98%,-1)</f>
        <v>-1</v>
      </c>
      <c r="AC1064" s="34">
        <f>SUM(AC1063+Table2[[#This Row],[Win P/L]])</f>
        <v>-35.940999999999981</v>
      </c>
    </row>
    <row r="1065" spans="1:29" x14ac:dyDescent="0.25">
      <c r="A1065" s="18">
        <v>43763.704861111109</v>
      </c>
      <c r="B1065" s="17" t="s">
        <v>1416</v>
      </c>
      <c r="C1065" s="17" t="s">
        <v>1429</v>
      </c>
      <c r="D1065" s="74">
        <v>26</v>
      </c>
      <c r="E1065" s="74">
        <v>30</v>
      </c>
      <c r="F1065" s="74">
        <v>0</v>
      </c>
      <c r="G1065" s="74">
        <v>122</v>
      </c>
      <c r="H1065" s="17" t="s">
        <v>1239</v>
      </c>
      <c r="I1065" s="74" t="s">
        <v>127</v>
      </c>
      <c r="J1065" s="74">
        <v>14</v>
      </c>
      <c r="K1065" s="21">
        <v>0.1429</v>
      </c>
      <c r="L1065" s="78">
        <v>2</v>
      </c>
      <c r="M1065" s="78" t="s">
        <v>660</v>
      </c>
      <c r="N1065" s="78" t="s">
        <v>131</v>
      </c>
      <c r="O1065" s="78">
        <v>7.5</v>
      </c>
      <c r="P1065" s="20">
        <v>0.71430000000000005</v>
      </c>
      <c r="Q1065" s="20">
        <v>0.71430000000000005</v>
      </c>
      <c r="R1065" s="20">
        <v>0.7142857142857143</v>
      </c>
      <c r="S1065" s="20" t="s">
        <v>681</v>
      </c>
      <c r="T1065" s="56">
        <v>55</v>
      </c>
      <c r="U1065" s="56">
        <v>136</v>
      </c>
      <c r="V1065" s="56">
        <v>100</v>
      </c>
      <c r="W1065" s="62">
        <f>SUM(V1065/U1065)*100-100</f>
        <v>-26.470588235294116</v>
      </c>
      <c r="X1065" s="34">
        <f>IF(W1065&lt;-66.66,1.96,-1)</f>
        <v>-1</v>
      </c>
      <c r="Y1065" s="32">
        <f>SUM(Y1064+X1065)</f>
        <v>-45.759999999999877</v>
      </c>
      <c r="Z1065" s="34">
        <f>IF(W1065&lt;-49.99,0.98,-1)</f>
        <v>-1</v>
      </c>
      <c r="AA1065" s="34">
        <f>SUM(AA1064+Table2[[#This Row],[Dob P/L]])</f>
        <v>-72.020000000000351</v>
      </c>
      <c r="AB1065" s="34">
        <f>IF(V1065=1.01,(U1065-1)*98%,-1)</f>
        <v>-1</v>
      </c>
      <c r="AC1065" s="34">
        <f>SUM(AC1064+Table2[[#This Row],[Win P/L]])</f>
        <v>-36.940999999999981</v>
      </c>
    </row>
    <row r="1066" spans="1:29" x14ac:dyDescent="0.25">
      <c r="A1066" s="18">
        <v>43763.715277777781</v>
      </c>
      <c r="B1066" s="17" t="s">
        <v>949</v>
      </c>
      <c r="C1066" s="17" t="s">
        <v>1420</v>
      </c>
      <c r="D1066" s="74">
        <v>26</v>
      </c>
      <c r="E1066" s="74">
        <v>209</v>
      </c>
      <c r="F1066" s="74">
        <v>8</v>
      </c>
      <c r="G1066" s="74">
        <v>50</v>
      </c>
      <c r="H1066" s="17"/>
      <c r="I1066" s="74" t="s">
        <v>219</v>
      </c>
      <c r="J1066" s="74">
        <v>3</v>
      </c>
      <c r="K1066" s="21">
        <v>0</v>
      </c>
      <c r="L1066" s="78">
        <v>3</v>
      </c>
      <c r="M1066" s="78" t="s">
        <v>1021</v>
      </c>
      <c r="N1066" s="78" t="s">
        <v>219</v>
      </c>
      <c r="O1066" s="78">
        <v>0</v>
      </c>
      <c r="P1066" s="20">
        <v>1</v>
      </c>
      <c r="Q1066" s="20">
        <v>1</v>
      </c>
      <c r="R1066" s="20">
        <v>1</v>
      </c>
      <c r="S1066" s="20" t="s">
        <v>663</v>
      </c>
      <c r="T1066" s="56">
        <v>28.5</v>
      </c>
      <c r="U1066" s="56">
        <v>470</v>
      </c>
      <c r="V1066" s="56">
        <v>23</v>
      </c>
      <c r="W1066" s="62">
        <f>SUM(V1066/U1066)*100-100</f>
        <v>-95.106382978723403</v>
      </c>
      <c r="X1066" s="34">
        <f>IF(W1066&lt;-66.66,1.96,-1)</f>
        <v>1.96</v>
      </c>
      <c r="Y1066" s="32">
        <f>SUM(Y1065+X1066)</f>
        <v>-43.799999999999876</v>
      </c>
      <c r="Z1066" s="34">
        <f>IF(W1066&lt;-49.99,0.98,-1)</f>
        <v>0.98</v>
      </c>
      <c r="AA1066" s="34">
        <f>SUM(AA1065+Table2[[#This Row],[Dob P/L]])</f>
        <v>-71.040000000000347</v>
      </c>
      <c r="AB1066" s="34">
        <f>IF(V1066=1.01,(U1066-1)*98%,-1)</f>
        <v>-1</v>
      </c>
      <c r="AC1066" s="34">
        <f>SUM(AC1065+Table2[[#This Row],[Win P/L]])</f>
        <v>-37.940999999999981</v>
      </c>
    </row>
    <row r="1067" spans="1:29" x14ac:dyDescent="0.25">
      <c r="A1067" s="18">
        <v>43763.725694444445</v>
      </c>
      <c r="B1067" s="17" t="s">
        <v>592</v>
      </c>
      <c r="C1067" s="17" t="s">
        <v>1433</v>
      </c>
      <c r="D1067" s="74">
        <v>8</v>
      </c>
      <c r="E1067" s="74">
        <v>32</v>
      </c>
      <c r="F1067" s="74">
        <v>6</v>
      </c>
      <c r="G1067" s="74">
        <v>72</v>
      </c>
      <c r="H1067" s="17" t="s">
        <v>163</v>
      </c>
      <c r="I1067" s="74" t="s">
        <v>127</v>
      </c>
      <c r="J1067" s="74">
        <v>35</v>
      </c>
      <c r="K1067" s="21">
        <v>6.6699999999999995E-2</v>
      </c>
      <c r="L1067" s="78">
        <v>3</v>
      </c>
      <c r="M1067" s="78" t="s">
        <v>168</v>
      </c>
      <c r="N1067" s="78" t="s">
        <v>123</v>
      </c>
      <c r="O1067" s="78">
        <v>17</v>
      </c>
      <c r="P1067" s="20">
        <v>0.7</v>
      </c>
      <c r="Q1067" s="20">
        <v>0.9</v>
      </c>
      <c r="R1067" s="20">
        <v>0.7</v>
      </c>
      <c r="S1067" s="20" t="s">
        <v>696</v>
      </c>
      <c r="T1067" s="56">
        <v>109.5</v>
      </c>
      <c r="U1067" s="56">
        <v>11.69</v>
      </c>
      <c r="V1067" s="56">
        <v>6.4</v>
      </c>
      <c r="W1067" s="62">
        <f>SUM(V1067/U1067)*100-100</f>
        <v>-45.25235243798118</v>
      </c>
      <c r="X1067" s="34">
        <f>IF(W1067&lt;-66.66,1.96,-1)</f>
        <v>-1</v>
      </c>
      <c r="Y1067" s="32">
        <f>SUM(Y1066+X1067)</f>
        <v>-44.799999999999876</v>
      </c>
      <c r="Z1067" s="34">
        <f>IF(W1067&lt;-49.99,0.98,-1)</f>
        <v>-1</v>
      </c>
      <c r="AA1067" s="34">
        <f>SUM(AA1066+Table2[[#This Row],[Dob P/L]])</f>
        <v>-72.040000000000347</v>
      </c>
      <c r="AB1067" s="34">
        <f>IF(V1067=1.01,(U1067-1)*98%,-1)</f>
        <v>-1</v>
      </c>
      <c r="AC1067" s="34">
        <f>SUM(AC1066+Table2[[#This Row],[Win P/L]])</f>
        <v>-38.940999999999981</v>
      </c>
    </row>
    <row r="1068" spans="1:29" x14ac:dyDescent="0.25">
      <c r="A1068" s="18">
        <v>43763.760416666664</v>
      </c>
      <c r="B1068" s="17" t="s">
        <v>949</v>
      </c>
      <c r="C1068" s="17" t="s">
        <v>1421</v>
      </c>
      <c r="D1068" s="74">
        <v>13</v>
      </c>
      <c r="E1068" s="74">
        <v>14</v>
      </c>
      <c r="F1068" s="74">
        <v>2</v>
      </c>
      <c r="G1068" s="74">
        <v>62</v>
      </c>
      <c r="H1068" s="17" t="s">
        <v>899</v>
      </c>
      <c r="I1068" s="74" t="s">
        <v>219</v>
      </c>
      <c r="J1068" s="74">
        <v>3</v>
      </c>
      <c r="K1068" s="21">
        <v>0</v>
      </c>
      <c r="L1068" s="78">
        <v>2</v>
      </c>
      <c r="M1068" s="78" t="s">
        <v>142</v>
      </c>
      <c r="N1068" s="78" t="s">
        <v>219</v>
      </c>
      <c r="O1068" s="78">
        <v>0</v>
      </c>
      <c r="P1068" s="20">
        <v>1</v>
      </c>
      <c r="Q1068" s="20">
        <v>1</v>
      </c>
      <c r="R1068" s="20">
        <v>1</v>
      </c>
      <c r="S1068" s="20" t="s">
        <v>663</v>
      </c>
      <c r="T1068" s="56">
        <v>28.5</v>
      </c>
      <c r="U1068" s="56">
        <v>22.31</v>
      </c>
      <c r="V1068" s="56">
        <v>12</v>
      </c>
      <c r="W1068" s="62">
        <f>SUM(V1068/U1068)*100-100</f>
        <v>-46.212460779919319</v>
      </c>
      <c r="X1068" s="34">
        <f>IF(W1068&lt;-66.66,1.96,-1)</f>
        <v>-1</v>
      </c>
      <c r="Y1068" s="32">
        <f>SUM(Y1067+X1068)</f>
        <v>-45.799999999999876</v>
      </c>
      <c r="Z1068" s="34">
        <f>IF(W1068&lt;-49.99,0.98,-1)</f>
        <v>-1</v>
      </c>
      <c r="AA1068" s="34">
        <f>SUM(AA1067+Table2[[#This Row],[Dob P/L]])</f>
        <v>-73.040000000000347</v>
      </c>
      <c r="AB1068" s="34">
        <f>IF(V1068=1.01,(U1068-1)*98%,-1)</f>
        <v>-1</v>
      </c>
      <c r="AC1068" s="34">
        <f>SUM(AC1067+Table2[[#This Row],[Win P/L]])</f>
        <v>-39.940999999999981</v>
      </c>
    </row>
    <row r="1069" spans="1:29" x14ac:dyDescent="0.25">
      <c r="A1069" s="18">
        <v>43763.78125</v>
      </c>
      <c r="B1069" s="17" t="s">
        <v>949</v>
      </c>
      <c r="C1069" s="17" t="s">
        <v>1422</v>
      </c>
      <c r="D1069" s="74">
        <v>13</v>
      </c>
      <c r="E1069" s="74">
        <v>16</v>
      </c>
      <c r="F1069" s="74">
        <v>1</v>
      </c>
      <c r="H1069" s="17" t="s">
        <v>317</v>
      </c>
      <c r="I1069" s="74" t="s">
        <v>219</v>
      </c>
      <c r="J1069" s="74">
        <v>3</v>
      </c>
      <c r="K1069" s="21">
        <v>0</v>
      </c>
      <c r="L1069" s="78">
        <v>1</v>
      </c>
      <c r="M1069" s="78" t="s">
        <v>956</v>
      </c>
      <c r="N1069" s="78" t="s">
        <v>128</v>
      </c>
      <c r="O1069" s="78">
        <v>9.5</v>
      </c>
      <c r="P1069" s="20">
        <v>1</v>
      </c>
      <c r="Q1069" s="20">
        <v>1</v>
      </c>
      <c r="R1069" s="20">
        <v>1</v>
      </c>
      <c r="S1069" s="20" t="s">
        <v>663</v>
      </c>
      <c r="T1069" s="56">
        <v>28.5</v>
      </c>
      <c r="U1069" s="56">
        <v>11</v>
      </c>
      <c r="V1069" s="56">
        <v>3.5</v>
      </c>
      <c r="W1069" s="62">
        <f>SUM(V1069/U1069)*100-100</f>
        <v>-68.181818181818187</v>
      </c>
      <c r="X1069" s="34">
        <f>IF(W1069&lt;-66.66,1.96,-1)</f>
        <v>1.96</v>
      </c>
      <c r="Y1069" s="32">
        <f>SUM(Y1068+X1069)</f>
        <v>-43.839999999999876</v>
      </c>
      <c r="Z1069" s="34">
        <f>IF(W1069&lt;-49.99,0.98,-1)</f>
        <v>0.98</v>
      </c>
      <c r="AA1069" s="34">
        <f>SUM(AA1068+Table2[[#This Row],[Dob P/L]])</f>
        <v>-72.060000000000343</v>
      </c>
      <c r="AB1069" s="34">
        <f>IF(V1069=1.01,(U1069-1)*98%,-1)</f>
        <v>-1</v>
      </c>
      <c r="AC1069" s="34">
        <f>SUM(AC1068+Table2[[#This Row],[Win P/L]])</f>
        <v>-40.940999999999981</v>
      </c>
    </row>
    <row r="1070" spans="1:29" x14ac:dyDescent="0.25">
      <c r="A1070" s="18">
        <v>43763.791666666664</v>
      </c>
      <c r="B1070" s="17" t="s">
        <v>592</v>
      </c>
      <c r="C1070" s="17" t="s">
        <v>1112</v>
      </c>
      <c r="D1070" s="74">
        <v>17</v>
      </c>
      <c r="E1070" s="74">
        <v>22</v>
      </c>
      <c r="F1070" s="74">
        <v>8</v>
      </c>
      <c r="G1070" s="74">
        <v>49</v>
      </c>
      <c r="H1070" s="17" t="s">
        <v>66</v>
      </c>
      <c r="I1070" s="74" t="s">
        <v>219</v>
      </c>
      <c r="J1070" s="74">
        <v>6</v>
      </c>
      <c r="K1070" s="21">
        <v>0</v>
      </c>
      <c r="L1070" s="78">
        <v>3</v>
      </c>
      <c r="M1070" s="78" t="s">
        <v>173</v>
      </c>
      <c r="N1070" s="78" t="s">
        <v>219</v>
      </c>
      <c r="O1070" s="78">
        <v>0</v>
      </c>
      <c r="P1070" s="20">
        <v>0.83330000000000004</v>
      </c>
      <c r="Q1070" s="20">
        <v>1</v>
      </c>
      <c r="R1070" s="20">
        <v>0.83333333333333337</v>
      </c>
      <c r="S1070" s="20" t="s">
        <v>671</v>
      </c>
      <c r="T1070" s="56">
        <v>37.5</v>
      </c>
      <c r="U1070" s="56">
        <v>32</v>
      </c>
      <c r="V1070" s="56">
        <v>18</v>
      </c>
      <c r="W1070" s="62">
        <f>SUM(V1070/U1070)*100-100</f>
        <v>-43.75</v>
      </c>
      <c r="X1070" s="34">
        <f>IF(W1070&lt;-66.66,1.96,-1)</f>
        <v>-1</v>
      </c>
      <c r="Y1070" s="32">
        <f>SUM(Y1069+X1070)</f>
        <v>-44.839999999999876</v>
      </c>
      <c r="Z1070" s="34">
        <f>IF(W1070&lt;-49.99,0.98,-1)</f>
        <v>-1</v>
      </c>
      <c r="AA1070" s="34">
        <f>SUM(AA1069+Table2[[#This Row],[Dob P/L]])</f>
        <v>-73.060000000000343</v>
      </c>
      <c r="AB1070" s="34">
        <f>IF(V1070=1.01,(U1070-1)*98%,-1)</f>
        <v>-1</v>
      </c>
      <c r="AC1070" s="34">
        <f>SUM(AC1069+Table2[[#This Row],[Win P/L]])</f>
        <v>-41.940999999999981</v>
      </c>
    </row>
    <row r="1071" spans="1:29" x14ac:dyDescent="0.25">
      <c r="A1071" s="18">
        <v>43763.864583333336</v>
      </c>
      <c r="B1071" s="17" t="s">
        <v>949</v>
      </c>
      <c r="C1071" s="17" t="s">
        <v>1430</v>
      </c>
      <c r="D1071" s="74">
        <v>17</v>
      </c>
      <c r="E1071" s="74">
        <v>21</v>
      </c>
      <c r="F1071" s="74">
        <v>14</v>
      </c>
      <c r="G1071" s="74">
        <v>69</v>
      </c>
      <c r="H1071" s="17" t="s">
        <v>626</v>
      </c>
      <c r="I1071" s="74" t="s">
        <v>128</v>
      </c>
      <c r="J1071" s="74">
        <v>7</v>
      </c>
      <c r="K1071" s="21">
        <v>0.1429</v>
      </c>
      <c r="L1071" s="78">
        <v>1</v>
      </c>
      <c r="M1071" s="78" t="s">
        <v>1021</v>
      </c>
      <c r="N1071" s="78" t="s">
        <v>128</v>
      </c>
      <c r="O1071" s="78">
        <v>9.5</v>
      </c>
      <c r="P1071" s="20">
        <v>0.71430000000000005</v>
      </c>
      <c r="Q1071" s="20">
        <v>1</v>
      </c>
      <c r="R1071" s="20">
        <v>0.7142857142857143</v>
      </c>
      <c r="S1071" s="20" t="s">
        <v>681</v>
      </c>
      <c r="T1071" s="56">
        <v>27.5</v>
      </c>
      <c r="U1071" s="56">
        <v>15</v>
      </c>
      <c r="V1071" s="56">
        <v>19.5</v>
      </c>
      <c r="W1071" s="62">
        <f>SUM(V1071/U1071)*100-100</f>
        <v>30</v>
      </c>
      <c r="X1071" s="34">
        <f>IF(W1071&lt;-66.66,1.96,-1)</f>
        <v>-1</v>
      </c>
      <c r="Y1071" s="32">
        <f>SUM(Y1070+X1071)</f>
        <v>-45.839999999999876</v>
      </c>
      <c r="Z1071" s="34">
        <f>IF(W1071&lt;-49.99,0.98,-1)</f>
        <v>-1</v>
      </c>
      <c r="AA1071" s="34">
        <f>SUM(AA1070+Table2[[#This Row],[Dob P/L]])</f>
        <v>-74.060000000000343</v>
      </c>
      <c r="AB1071" s="34">
        <f>IF(V1071=1.01,(U1071-1)*98%,-1)</f>
        <v>-1</v>
      </c>
      <c r="AC1071" s="34">
        <f>SUM(AC1070+Table2[[#This Row],[Win P/L]])</f>
        <v>-42.940999999999981</v>
      </c>
    </row>
    <row r="1072" spans="1:29" x14ac:dyDescent="0.25">
      <c r="A1072" s="18">
        <v>43764.552083333336</v>
      </c>
      <c r="B1072" s="17" t="s">
        <v>782</v>
      </c>
      <c r="C1072" s="17" t="s">
        <v>1437</v>
      </c>
      <c r="D1072" s="74">
        <v>26</v>
      </c>
      <c r="E1072" s="74">
        <v>20</v>
      </c>
      <c r="F1072" s="74">
        <v>0</v>
      </c>
      <c r="H1072" s="19" t="s">
        <v>1438</v>
      </c>
      <c r="I1072" s="74" t="s">
        <v>219</v>
      </c>
      <c r="J1072" s="74" t="s">
        <v>129</v>
      </c>
      <c r="K1072" s="20">
        <v>0</v>
      </c>
      <c r="L1072" s="78">
        <v>3</v>
      </c>
      <c r="M1072" s="78">
        <v>29</v>
      </c>
      <c r="N1072" s="78" t="s">
        <v>219</v>
      </c>
      <c r="O1072" s="78" t="s">
        <v>608</v>
      </c>
      <c r="P1072" s="20">
        <v>1</v>
      </c>
      <c r="Q1072" s="20">
        <v>1</v>
      </c>
      <c r="R1072" s="20">
        <v>1</v>
      </c>
      <c r="S1072" s="20">
        <v>1</v>
      </c>
      <c r="T1072" s="34" t="s">
        <v>781</v>
      </c>
      <c r="U1072" s="56">
        <v>170</v>
      </c>
      <c r="V1072" s="56">
        <v>50</v>
      </c>
      <c r="W1072" s="62">
        <f>SUM(V1072/U1072)*100-100</f>
        <v>-70.588235294117652</v>
      </c>
      <c r="X1072" s="34">
        <f>IF(W1072&lt;-66.66,1.96,-1)</f>
        <v>1.96</v>
      </c>
      <c r="Y1072" s="32">
        <f>SUM(Y1071+X1072)</f>
        <v>-43.879999999999875</v>
      </c>
      <c r="Z1072" s="34">
        <f>IF(W1072&lt;-49.99,0.98,-1)</f>
        <v>0.98</v>
      </c>
      <c r="AA1072" s="34">
        <f>SUM(AA1071+Table2[[#This Row],[Dob P/L]])</f>
        <v>-73.080000000000339</v>
      </c>
      <c r="AB1072" s="34">
        <f>IF(V1072=1.01,(U1072-1)*98%,-1)</f>
        <v>-1</v>
      </c>
      <c r="AC1072" s="34">
        <f>SUM(AC1071+Table2[[#This Row],[Win P/L]])</f>
        <v>-43.940999999999981</v>
      </c>
    </row>
    <row r="1073" spans="1:29" x14ac:dyDescent="0.25">
      <c r="A1073" s="18">
        <v>43764.552083333336</v>
      </c>
      <c r="B1073" s="17" t="s">
        <v>782</v>
      </c>
      <c r="C1073" s="17" t="s">
        <v>1445</v>
      </c>
      <c r="D1073" s="74">
        <v>7</v>
      </c>
      <c r="E1073" s="74">
        <v>20</v>
      </c>
      <c r="F1073" s="74">
        <v>0</v>
      </c>
      <c r="H1073" s="17" t="s">
        <v>1161</v>
      </c>
      <c r="I1073" s="74" t="s">
        <v>219</v>
      </c>
      <c r="J1073" s="74">
        <v>5</v>
      </c>
      <c r="K1073" s="21">
        <v>0</v>
      </c>
      <c r="L1073" s="78">
        <v>3</v>
      </c>
      <c r="M1073" s="78" t="s">
        <v>141</v>
      </c>
      <c r="N1073" s="78" t="s">
        <v>219</v>
      </c>
      <c r="O1073" s="78">
        <v>0</v>
      </c>
      <c r="P1073" s="20">
        <v>0.8</v>
      </c>
      <c r="Q1073" s="20">
        <v>1</v>
      </c>
      <c r="R1073" s="20">
        <v>0.8</v>
      </c>
      <c r="S1073" s="20" t="s">
        <v>724</v>
      </c>
      <c r="T1073" s="56">
        <v>28</v>
      </c>
      <c r="U1073" s="56">
        <v>6.55</v>
      </c>
      <c r="V1073" s="56">
        <v>5.8</v>
      </c>
      <c r="W1073" s="62">
        <f>SUM(V1073/U1073)*100-100</f>
        <v>-11.450381679389309</v>
      </c>
      <c r="X1073" s="34">
        <f>IF(W1073&lt;-66.66,1.96,-1)</f>
        <v>-1</v>
      </c>
      <c r="Y1073" s="32">
        <f>SUM(Y1072+X1073)</f>
        <v>-44.879999999999875</v>
      </c>
      <c r="Z1073" s="34">
        <f>IF(W1073&lt;-49.99,0.98,-1)</f>
        <v>-1</v>
      </c>
      <c r="AA1073" s="34">
        <f>SUM(AA1072+Table2[[#This Row],[Dob P/L]])</f>
        <v>-74.080000000000339</v>
      </c>
      <c r="AB1073" s="34">
        <f>IF(V1073=1.01,(U1073-1)*98%,-1)</f>
        <v>-1</v>
      </c>
      <c r="AC1073" s="34">
        <f>SUM(AC1072+Table2[[#This Row],[Win P/L]])</f>
        <v>-44.940999999999981</v>
      </c>
    </row>
    <row r="1074" spans="1:29" x14ac:dyDescent="0.25">
      <c r="A1074" s="18">
        <v>43764.607638888891</v>
      </c>
      <c r="B1074" s="17" t="s">
        <v>1416</v>
      </c>
      <c r="C1074" s="17" t="s">
        <v>1439</v>
      </c>
      <c r="D1074" s="74">
        <v>4.5</v>
      </c>
      <c r="E1074" s="74">
        <v>10</v>
      </c>
      <c r="F1074" s="74">
        <v>0</v>
      </c>
      <c r="G1074" s="74">
        <v>142</v>
      </c>
      <c r="H1074" s="17" t="s">
        <v>1223</v>
      </c>
      <c r="I1074" s="74" t="s">
        <v>123</v>
      </c>
      <c r="J1074" s="74">
        <v>7</v>
      </c>
      <c r="K1074" s="21">
        <v>0.71430000000000005</v>
      </c>
      <c r="L1074" s="78">
        <v>1</v>
      </c>
      <c r="M1074" s="78" t="s">
        <v>948</v>
      </c>
      <c r="N1074" s="78" t="s">
        <v>219</v>
      </c>
      <c r="O1074" s="78">
        <v>0</v>
      </c>
      <c r="P1074" s="20">
        <v>1</v>
      </c>
      <c r="Q1074" s="20">
        <v>1</v>
      </c>
      <c r="R1074" s="20">
        <v>1</v>
      </c>
      <c r="S1074" s="20" t="s">
        <v>663</v>
      </c>
      <c r="T1074" s="56">
        <v>66.5</v>
      </c>
      <c r="U1074" s="56">
        <v>5.0599999999999996</v>
      </c>
      <c r="V1074" s="56">
        <v>1.01</v>
      </c>
      <c r="W1074" s="62">
        <f>SUM(V1074/U1074)*100-100</f>
        <v>-80.039525691699595</v>
      </c>
      <c r="X1074" s="34">
        <f>IF(W1074&lt;-66.66,1.96,-1)</f>
        <v>1.96</v>
      </c>
      <c r="Y1074" s="32">
        <f>SUM(Y1073+X1074)</f>
        <v>-42.919999999999874</v>
      </c>
      <c r="Z1074" s="34">
        <f>IF(W1074&lt;-49.99,0.98,-1)</f>
        <v>0.98</v>
      </c>
      <c r="AA1074" s="34">
        <f>SUM(AA1073+Table2[[#This Row],[Dob P/L]])</f>
        <v>-73.100000000000335</v>
      </c>
      <c r="AB1074" s="34">
        <f>IF(V1074=1.01,(U1074-1)*98%,-1)</f>
        <v>3.9787999999999997</v>
      </c>
      <c r="AC1074" s="34">
        <f>SUM(AC1073+Table2[[#This Row],[Win P/L]])</f>
        <v>-40.962199999999982</v>
      </c>
    </row>
    <row r="1075" spans="1:29" x14ac:dyDescent="0.25">
      <c r="A1075" s="18">
        <v>43764.607638888891</v>
      </c>
      <c r="B1075" s="17" t="s">
        <v>1416</v>
      </c>
      <c r="C1075" s="17" t="s">
        <v>576</v>
      </c>
      <c r="D1075" s="74">
        <v>21</v>
      </c>
      <c r="E1075" s="74">
        <v>15</v>
      </c>
      <c r="F1075" s="74">
        <v>0</v>
      </c>
      <c r="G1075" s="74">
        <v>142</v>
      </c>
      <c r="H1075" s="17" t="s">
        <v>577</v>
      </c>
      <c r="I1075" s="74" t="s">
        <v>129</v>
      </c>
      <c r="J1075" s="74">
        <v>8</v>
      </c>
      <c r="K1075" s="21">
        <v>0.375</v>
      </c>
      <c r="L1075" s="78">
        <v>2</v>
      </c>
      <c r="M1075" s="78" t="s">
        <v>954</v>
      </c>
      <c r="N1075" s="78" t="s">
        <v>129</v>
      </c>
      <c r="O1075" s="78">
        <v>-63</v>
      </c>
      <c r="P1075" s="20">
        <v>0.75</v>
      </c>
      <c r="Q1075" s="20">
        <v>0.875</v>
      </c>
      <c r="R1075" s="20">
        <v>0.75</v>
      </c>
      <c r="S1075" s="20" t="s">
        <v>740</v>
      </c>
      <c r="T1075" s="56">
        <v>37</v>
      </c>
      <c r="U1075" s="56">
        <v>70</v>
      </c>
      <c r="V1075" s="56">
        <v>50</v>
      </c>
      <c r="W1075" s="62">
        <f>SUM(V1075/U1075)*100-100</f>
        <v>-28.571428571428569</v>
      </c>
      <c r="X1075" s="34">
        <f>IF(W1075&lt;-66.66,1.96,-1)</f>
        <v>-1</v>
      </c>
      <c r="Y1075" s="32">
        <f>SUM(Y1074+X1075)</f>
        <v>-43.919999999999874</v>
      </c>
      <c r="Z1075" s="34">
        <f>IF(W1075&lt;-49.99,0.98,-1)</f>
        <v>-1</v>
      </c>
      <c r="AA1075" s="34">
        <f>SUM(AA1074+Table2[[#This Row],[Dob P/L]])</f>
        <v>-74.100000000000335</v>
      </c>
      <c r="AB1075" s="34">
        <f>IF(V1075=1.01,(U1075-1)*98%,-1)</f>
        <v>-1</v>
      </c>
      <c r="AC1075" s="34">
        <f>SUM(AC1074+Table2[[#This Row],[Win P/L]])</f>
        <v>-41.962199999999982</v>
      </c>
    </row>
    <row r="1076" spans="1:29" x14ac:dyDescent="0.25">
      <c r="A1076" s="18">
        <v>43764.625</v>
      </c>
      <c r="B1076" s="17" t="s">
        <v>782</v>
      </c>
      <c r="C1076" s="17" t="s">
        <v>1449</v>
      </c>
      <c r="D1076" s="74">
        <v>4</v>
      </c>
      <c r="E1076" s="74">
        <v>196</v>
      </c>
      <c r="F1076" s="74">
        <v>0</v>
      </c>
      <c r="G1076" s="74">
        <v>151</v>
      </c>
      <c r="H1076" s="17" t="s">
        <v>1435</v>
      </c>
      <c r="I1076" s="74" t="s">
        <v>131</v>
      </c>
      <c r="J1076" s="74">
        <v>12</v>
      </c>
      <c r="K1076" s="21">
        <v>0.33329999999999999</v>
      </c>
      <c r="L1076" s="78">
        <v>2</v>
      </c>
      <c r="M1076" s="78" t="s">
        <v>743</v>
      </c>
      <c r="N1076" s="78" t="s">
        <v>131</v>
      </c>
      <c r="O1076" s="78">
        <v>-23</v>
      </c>
      <c r="P1076" s="20">
        <v>0.75</v>
      </c>
      <c r="Q1076" s="20">
        <v>0.91669999999999996</v>
      </c>
      <c r="R1076" s="20">
        <v>0.75</v>
      </c>
      <c r="S1076" s="20" t="s">
        <v>740</v>
      </c>
      <c r="T1076" s="56">
        <v>55.5</v>
      </c>
      <c r="U1076" s="56">
        <v>4.8</v>
      </c>
      <c r="V1076" s="56">
        <v>2.66</v>
      </c>
      <c r="W1076" s="62">
        <f>SUM(V1076/U1076)*100-100</f>
        <v>-44.583333333333329</v>
      </c>
      <c r="X1076" s="34">
        <f>IF(W1076&lt;-66.66,1.96,-1)</f>
        <v>-1</v>
      </c>
      <c r="Y1076" s="32">
        <f>SUM(Y1075+X1076)</f>
        <v>-44.919999999999874</v>
      </c>
      <c r="Z1076" s="34">
        <f>IF(W1076&lt;-49.99,0.98,-1)</f>
        <v>-1</v>
      </c>
      <c r="AA1076" s="34">
        <f>SUM(AA1075+Table2[[#This Row],[Dob P/L]])</f>
        <v>-75.100000000000335</v>
      </c>
      <c r="AB1076" s="34">
        <f>IF(V1076=1.01,(U1076-1)*98%,-1)</f>
        <v>-1</v>
      </c>
      <c r="AC1076" s="34">
        <f>SUM(AC1075+Table2[[#This Row],[Win P/L]])</f>
        <v>-42.962199999999982</v>
      </c>
    </row>
    <row r="1077" spans="1:29" x14ac:dyDescent="0.25">
      <c r="A1077" s="63">
        <v>43764.631944444445</v>
      </c>
      <c r="B1077" s="44" t="s">
        <v>1416</v>
      </c>
      <c r="C1077" s="44" t="s">
        <v>1448</v>
      </c>
      <c r="D1077" s="90">
        <v>11</v>
      </c>
      <c r="E1077" s="90">
        <v>225</v>
      </c>
      <c r="F1077" s="90">
        <v>0</v>
      </c>
      <c r="G1077" s="90">
        <v>149</v>
      </c>
      <c r="H1077" s="44" t="s">
        <v>15</v>
      </c>
      <c r="I1077" s="90" t="s">
        <v>139</v>
      </c>
      <c r="J1077" s="90">
        <v>21</v>
      </c>
      <c r="K1077" s="65">
        <v>0.33329999999999999</v>
      </c>
      <c r="L1077" s="83">
        <v>1</v>
      </c>
      <c r="M1077" s="83" t="s">
        <v>944</v>
      </c>
      <c r="N1077" s="83" t="s">
        <v>129</v>
      </c>
      <c r="O1077" s="83">
        <v>-32.5</v>
      </c>
      <c r="P1077" s="45">
        <v>0.76190000000000002</v>
      </c>
      <c r="Q1077" s="45">
        <v>0.90480000000000005</v>
      </c>
      <c r="R1077" s="45">
        <v>0.76190476190476186</v>
      </c>
      <c r="S1077" s="45" t="s">
        <v>737</v>
      </c>
      <c r="T1077" s="62">
        <v>102</v>
      </c>
      <c r="U1077" s="86">
        <v>14</v>
      </c>
      <c r="V1077" s="86">
        <v>6</v>
      </c>
      <c r="W1077" s="62">
        <f>SUM(V1077/U1077)*100-100</f>
        <v>-57.142857142857146</v>
      </c>
      <c r="X1077" s="34">
        <f>IF(W1077&lt;-66.66,1.96,-1)</f>
        <v>-1</v>
      </c>
      <c r="Y1077" s="32">
        <f>SUM(Y1076+X1077)</f>
        <v>-45.919999999999874</v>
      </c>
      <c r="Z1077" s="34">
        <f>IF(W1077&lt;-49.99,0.98,-1)</f>
        <v>0.98</v>
      </c>
      <c r="AA1077" s="34">
        <f>SUM(AA1076+Table2[[#This Row],[Dob P/L]])</f>
        <v>-74.120000000000331</v>
      </c>
      <c r="AB1077" s="34">
        <f>IF(V1077=1.01,(U1077-1)*98%,-1)</f>
        <v>-1</v>
      </c>
      <c r="AC1077" s="34">
        <f>SUM(AC1076+Table2[[#This Row],[Win P/L]])</f>
        <v>-43.962199999999982</v>
      </c>
    </row>
    <row r="1078" spans="1:29" x14ac:dyDescent="0.25">
      <c r="A1078" s="41">
        <v>43764.631944444445</v>
      </c>
      <c r="B1078" s="17" t="s">
        <v>1416</v>
      </c>
      <c r="C1078" s="17" t="s">
        <v>1262</v>
      </c>
      <c r="D1078" s="74">
        <v>9</v>
      </c>
      <c r="E1078" s="74">
        <v>14</v>
      </c>
      <c r="F1078" s="74">
        <v>0</v>
      </c>
      <c r="G1078" s="74">
        <v>139</v>
      </c>
      <c r="H1078" s="17" t="s">
        <v>83</v>
      </c>
      <c r="I1078" s="74" t="s">
        <v>139</v>
      </c>
      <c r="J1078" s="74">
        <v>31</v>
      </c>
      <c r="K1078" s="21">
        <v>0.23330000000000001</v>
      </c>
      <c r="L1078" s="78">
        <v>3</v>
      </c>
      <c r="M1078" s="78" t="s">
        <v>976</v>
      </c>
      <c r="N1078" s="78" t="s">
        <v>129</v>
      </c>
      <c r="O1078" s="78">
        <v>-32.5</v>
      </c>
      <c r="P1078" s="20">
        <v>0.7</v>
      </c>
      <c r="Q1078" s="20">
        <v>0.83330000000000004</v>
      </c>
      <c r="R1078" s="20">
        <v>0.7</v>
      </c>
      <c r="S1078" s="20" t="s">
        <v>696</v>
      </c>
      <c r="T1078" s="56">
        <v>109.5</v>
      </c>
      <c r="U1078" s="87">
        <v>12.57</v>
      </c>
      <c r="V1078" s="87">
        <v>5.4</v>
      </c>
      <c r="W1078" s="62">
        <f>SUM(V1078/U1078)*100-100</f>
        <v>-57.040572792362767</v>
      </c>
      <c r="X1078" s="34">
        <f>IF(W1078&lt;-66.66,1.96,-1)</f>
        <v>-1</v>
      </c>
      <c r="Y1078" s="32">
        <f>SUM(Y1077+X1078)</f>
        <v>-46.919999999999874</v>
      </c>
      <c r="Z1078" s="34">
        <f>IF(W1078&lt;-49.99,0.98,-1)</f>
        <v>0.98</v>
      </c>
      <c r="AA1078" s="34">
        <f>SUM(AA1077+Table2[[#This Row],[Dob P/L]])</f>
        <v>-73.140000000000327</v>
      </c>
      <c r="AB1078" s="34">
        <f>IF(V1078=1.01,(U1078-1)*98%,-1)</f>
        <v>-1</v>
      </c>
      <c r="AC1078" s="34">
        <f>SUM(AC1077+Table2[[#This Row],[Win P/L]])</f>
        <v>-44.962199999999982</v>
      </c>
    </row>
    <row r="1079" spans="1:29" x14ac:dyDescent="0.25">
      <c r="A1079" s="41">
        <v>43764.649305555555</v>
      </c>
      <c r="B1079" s="17" t="s">
        <v>782</v>
      </c>
      <c r="C1079" s="17" t="s">
        <v>1446</v>
      </c>
      <c r="D1079" s="74">
        <v>15</v>
      </c>
      <c r="E1079" s="74">
        <v>337</v>
      </c>
      <c r="F1079" s="74">
        <v>0</v>
      </c>
      <c r="G1079" s="74">
        <v>105</v>
      </c>
      <c r="H1079" s="17" t="s">
        <v>1119</v>
      </c>
      <c r="I1079" s="74" t="s">
        <v>219</v>
      </c>
      <c r="J1079" s="74">
        <v>5</v>
      </c>
      <c r="K1079" s="21">
        <v>0</v>
      </c>
      <c r="L1079" s="78">
        <v>2</v>
      </c>
      <c r="M1079" s="78" t="s">
        <v>1084</v>
      </c>
      <c r="N1079" s="78" t="s">
        <v>128</v>
      </c>
      <c r="O1079" s="78">
        <v>9.5</v>
      </c>
      <c r="P1079" s="20">
        <v>0.8</v>
      </c>
      <c r="Q1079" s="20">
        <v>0.8</v>
      </c>
      <c r="R1079" s="20">
        <v>0.8</v>
      </c>
      <c r="S1079" s="20" t="s">
        <v>724</v>
      </c>
      <c r="T1079" s="56">
        <v>28</v>
      </c>
      <c r="U1079" s="56">
        <v>30</v>
      </c>
      <c r="V1079" s="56">
        <v>24</v>
      </c>
      <c r="W1079" s="62">
        <f>SUM(V1079/U1079)*100-100</f>
        <v>-20</v>
      </c>
      <c r="X1079" s="34">
        <f>IF(W1079&lt;-66.66,1.96,-1)</f>
        <v>-1</v>
      </c>
      <c r="Y1079" s="32">
        <f>SUM(Y1078+X1079)</f>
        <v>-47.919999999999874</v>
      </c>
      <c r="Z1079" s="34">
        <f>IF(W1079&lt;-49.99,0.98,-1)</f>
        <v>-1</v>
      </c>
      <c r="AA1079" s="34">
        <f>SUM(AA1078+Table2[[#This Row],[Dob P/L]])</f>
        <v>-74.140000000000327</v>
      </c>
      <c r="AB1079" s="34">
        <f>IF(V1079=1.01,(U1079-1)*98%,-1)</f>
        <v>-1</v>
      </c>
      <c r="AC1079" s="34">
        <f>SUM(AC1078+Table2[[#This Row],[Win P/L]])</f>
        <v>-45.962199999999982</v>
      </c>
    </row>
    <row r="1080" spans="1:29" x14ac:dyDescent="0.25">
      <c r="A1080" s="41">
        <v>43764.649305555555</v>
      </c>
      <c r="B1080" s="17" t="s">
        <v>782</v>
      </c>
      <c r="C1080" s="17" t="s">
        <v>1447</v>
      </c>
      <c r="D1080" s="74">
        <v>26</v>
      </c>
      <c r="E1080" s="74">
        <v>163</v>
      </c>
      <c r="F1080" s="74">
        <v>0</v>
      </c>
      <c r="G1080" s="74">
        <v>98</v>
      </c>
      <c r="H1080" s="17" t="s">
        <v>1240</v>
      </c>
      <c r="I1080" s="74" t="s">
        <v>219</v>
      </c>
      <c r="J1080" s="74">
        <v>5</v>
      </c>
      <c r="K1080" s="21">
        <v>0</v>
      </c>
      <c r="L1080" s="78">
        <v>2</v>
      </c>
      <c r="M1080" s="78" t="s">
        <v>1084</v>
      </c>
      <c r="N1080" s="78" t="s">
        <v>219</v>
      </c>
      <c r="O1080" s="78">
        <v>0</v>
      </c>
      <c r="P1080" s="20">
        <v>0.8</v>
      </c>
      <c r="Q1080" s="20">
        <v>1</v>
      </c>
      <c r="R1080" s="20">
        <v>0.8</v>
      </c>
      <c r="S1080" s="20" t="s">
        <v>724</v>
      </c>
      <c r="T1080" s="56">
        <v>28</v>
      </c>
      <c r="U1080" s="56">
        <v>99.8</v>
      </c>
      <c r="V1080" s="56">
        <v>70</v>
      </c>
      <c r="W1080" s="62">
        <f>SUM(V1080/U1080)*100-100</f>
        <v>-29.859719438877747</v>
      </c>
      <c r="X1080" s="34">
        <f>IF(W1080&lt;-66.66,1.96,-1)</f>
        <v>-1</v>
      </c>
      <c r="Y1080" s="32">
        <f>SUM(Y1079+X1080)</f>
        <v>-48.919999999999874</v>
      </c>
      <c r="Z1080" s="34">
        <f>IF(W1080&lt;-49.99,0.98,-1)</f>
        <v>-1</v>
      </c>
      <c r="AA1080" s="34">
        <f>SUM(AA1079+Table2[[#This Row],[Dob P/L]])</f>
        <v>-75.140000000000327</v>
      </c>
      <c r="AB1080" s="34">
        <f>IF(V1080=1.01,(U1080-1)*98%,-1)</f>
        <v>-1</v>
      </c>
      <c r="AC1080" s="34">
        <f>SUM(AC1079+Table2[[#This Row],[Win P/L]])</f>
        <v>-46.962199999999982</v>
      </c>
    </row>
    <row r="1081" spans="1:29" x14ac:dyDescent="0.25">
      <c r="A1081" s="41">
        <v>43764.673611111109</v>
      </c>
      <c r="B1081" s="17" t="s">
        <v>782</v>
      </c>
      <c r="C1081" s="17" t="s">
        <v>1436</v>
      </c>
      <c r="D1081" s="74">
        <v>3.5</v>
      </c>
      <c r="E1081" s="74">
        <v>184</v>
      </c>
      <c r="F1081" s="74">
        <v>0</v>
      </c>
      <c r="G1081" s="74">
        <v>114</v>
      </c>
      <c r="H1081" s="17" t="s">
        <v>571</v>
      </c>
      <c r="I1081" s="74" t="s">
        <v>131</v>
      </c>
      <c r="J1081" s="74">
        <v>27</v>
      </c>
      <c r="K1081" s="21">
        <v>0.14810000000000001</v>
      </c>
      <c r="L1081" s="78">
        <v>2</v>
      </c>
      <c r="M1081" s="78" t="s">
        <v>677</v>
      </c>
      <c r="N1081" s="78" t="s">
        <v>130</v>
      </c>
      <c r="O1081" s="78">
        <v>26.5</v>
      </c>
      <c r="P1081" s="20">
        <v>0.81479999999999997</v>
      </c>
      <c r="Q1081" s="20">
        <v>0.96299999999999997</v>
      </c>
      <c r="R1081" s="20">
        <v>0.81481481481481477</v>
      </c>
      <c r="S1081" s="20" t="s">
        <v>1452</v>
      </c>
      <c r="T1081" s="56">
        <v>159</v>
      </c>
      <c r="U1081" s="56">
        <v>9.6</v>
      </c>
      <c r="V1081" s="56">
        <v>2.8</v>
      </c>
      <c r="W1081" s="62">
        <f>SUM(V1081/U1081)*100-100</f>
        <v>-70.833333333333329</v>
      </c>
      <c r="X1081" s="34">
        <f>IF(W1081&lt;-66.66,1.96,-1)</f>
        <v>1.96</v>
      </c>
      <c r="Y1081" s="32">
        <f>SUM(Y1080+X1081)</f>
        <v>-46.959999999999873</v>
      </c>
      <c r="Z1081" s="34">
        <f>IF(W1081&lt;-49.99,0.98,-1)</f>
        <v>0.98</v>
      </c>
      <c r="AA1081" s="34">
        <f>SUM(AA1080+Table2[[#This Row],[Dob P/L]])</f>
        <v>-74.160000000000323</v>
      </c>
      <c r="AB1081" s="34">
        <f>IF(V1081=1.01,(U1081-1)*98%,-1)</f>
        <v>-1</v>
      </c>
      <c r="AC1081" s="34">
        <f>SUM(AC1080+Table2[[#This Row],[Win P/L]])</f>
        <v>-47.962199999999982</v>
      </c>
    </row>
    <row r="1082" spans="1:29" x14ac:dyDescent="0.25">
      <c r="A1082" s="41">
        <v>43764.677083333336</v>
      </c>
      <c r="B1082" s="17" t="s">
        <v>861</v>
      </c>
      <c r="C1082" s="17" t="s">
        <v>1440</v>
      </c>
      <c r="D1082" s="74">
        <v>3.5</v>
      </c>
      <c r="E1082" s="74">
        <v>17</v>
      </c>
      <c r="F1082" s="74">
        <v>5</v>
      </c>
      <c r="H1082" s="17"/>
      <c r="I1082" s="74" t="s">
        <v>128</v>
      </c>
      <c r="J1082" s="74">
        <v>3</v>
      </c>
      <c r="K1082" s="21">
        <v>0.33329999999999999</v>
      </c>
      <c r="L1082" s="78">
        <v>3</v>
      </c>
      <c r="M1082" s="78" t="s">
        <v>460</v>
      </c>
      <c r="N1082" s="78" t="s">
        <v>219</v>
      </c>
      <c r="O1082" s="78">
        <v>0</v>
      </c>
      <c r="P1082" s="20">
        <v>1</v>
      </c>
      <c r="Q1082" s="20">
        <v>1</v>
      </c>
      <c r="R1082" s="20">
        <v>1</v>
      </c>
      <c r="S1082" s="20" t="s">
        <v>663</v>
      </c>
      <c r="T1082" s="56">
        <v>28.5</v>
      </c>
      <c r="U1082" s="56">
        <v>4.9000000000000004</v>
      </c>
      <c r="V1082" s="56">
        <v>1.01</v>
      </c>
      <c r="W1082" s="62">
        <f>SUM(V1082/U1082)*100-100</f>
        <v>-79.387755102040813</v>
      </c>
      <c r="X1082" s="34">
        <f>IF(W1082&lt;-66.66,1.96,-1)</f>
        <v>1.96</v>
      </c>
      <c r="Y1082" s="32">
        <f>SUM(Y1081+X1082)</f>
        <v>-44.999999999999872</v>
      </c>
      <c r="Z1082" s="34">
        <f>IF(W1082&lt;-49.99,0.98,-1)</f>
        <v>0.98</v>
      </c>
      <c r="AA1082" s="34">
        <f>SUM(AA1081+Table2[[#This Row],[Dob P/L]])</f>
        <v>-73.180000000000319</v>
      </c>
      <c r="AB1082" s="34">
        <f>IF(V1082=1.01,(U1082-1)*98%,-1)</f>
        <v>3.8220000000000001</v>
      </c>
      <c r="AC1082" s="34">
        <f>SUM(AC1081+Table2[[#This Row],[Win P/L]])</f>
        <v>-44.140199999999979</v>
      </c>
    </row>
    <row r="1083" spans="1:29" x14ac:dyDescent="0.25">
      <c r="A1083" s="41">
        <v>43764.684027777781</v>
      </c>
      <c r="B1083" s="17" t="s">
        <v>905</v>
      </c>
      <c r="C1083" s="17" t="s">
        <v>115</v>
      </c>
      <c r="D1083" s="74">
        <v>4</v>
      </c>
      <c r="E1083" s="74">
        <v>20</v>
      </c>
      <c r="F1083" s="74">
        <v>0</v>
      </c>
      <c r="G1083" s="74">
        <v>132</v>
      </c>
      <c r="H1083" s="17" t="s">
        <v>197</v>
      </c>
      <c r="I1083" s="74" t="s">
        <v>127</v>
      </c>
      <c r="J1083" s="74">
        <v>7</v>
      </c>
      <c r="K1083" s="21">
        <v>0.28570000000000001</v>
      </c>
      <c r="L1083" s="78">
        <v>2</v>
      </c>
      <c r="M1083" s="78" t="s">
        <v>1243</v>
      </c>
      <c r="N1083" s="78" t="s">
        <v>129</v>
      </c>
      <c r="O1083" s="78">
        <v>-2</v>
      </c>
      <c r="P1083" s="20">
        <v>1</v>
      </c>
      <c r="Q1083" s="20">
        <v>1</v>
      </c>
      <c r="R1083" s="20">
        <v>1</v>
      </c>
      <c r="S1083" s="20" t="s">
        <v>663</v>
      </c>
      <c r="T1083" s="56">
        <v>66.5</v>
      </c>
      <c r="U1083" s="56">
        <v>5.22</v>
      </c>
      <c r="V1083" s="56">
        <v>3.15</v>
      </c>
      <c r="W1083" s="62">
        <f>SUM(V1083/U1083)*100-100</f>
        <v>-39.655172413793103</v>
      </c>
      <c r="X1083" s="34">
        <f>IF(W1083&lt;-66.66,1.96,-1)</f>
        <v>-1</v>
      </c>
      <c r="Y1083" s="32">
        <f>SUM(Y1082+X1083)</f>
        <v>-45.999999999999872</v>
      </c>
      <c r="Z1083" s="34">
        <f>IF(W1083&lt;-49.99,0.98,-1)</f>
        <v>-1</v>
      </c>
      <c r="AA1083" s="34">
        <f>SUM(AA1082+Table2[[#This Row],[Dob P/L]])</f>
        <v>-74.180000000000319</v>
      </c>
      <c r="AB1083" s="34">
        <f>IF(V1083=1.01,(U1083-1)*98%,-1)</f>
        <v>-1</v>
      </c>
      <c r="AC1083" s="34">
        <f>SUM(AC1082+Table2[[#This Row],[Win P/L]])</f>
        <v>-45.140199999999979</v>
      </c>
    </row>
    <row r="1084" spans="1:29" x14ac:dyDescent="0.25">
      <c r="A1084" s="18">
        <v>43764.701388888891</v>
      </c>
      <c r="B1084" s="17" t="s">
        <v>248</v>
      </c>
      <c r="C1084" s="17" t="s">
        <v>1441</v>
      </c>
      <c r="D1084" s="74">
        <v>2.5</v>
      </c>
      <c r="E1084" s="74">
        <v>25</v>
      </c>
      <c r="F1084" s="74">
        <v>10</v>
      </c>
      <c r="G1084" s="74">
        <v>72</v>
      </c>
      <c r="H1084" s="17" t="s">
        <v>42</v>
      </c>
      <c r="I1084" s="74" t="s">
        <v>219</v>
      </c>
      <c r="J1084" s="74">
        <v>3</v>
      </c>
      <c r="K1084" s="21">
        <v>0</v>
      </c>
      <c r="L1084" s="78">
        <v>3</v>
      </c>
      <c r="M1084" s="78" t="s">
        <v>1451</v>
      </c>
      <c r="N1084" s="78" t="s">
        <v>128</v>
      </c>
      <c r="O1084" s="78">
        <v>9.5</v>
      </c>
      <c r="P1084" s="20">
        <v>1</v>
      </c>
      <c r="Q1084" s="20">
        <v>1</v>
      </c>
      <c r="R1084" s="20">
        <v>1</v>
      </c>
      <c r="S1084" s="20" t="s">
        <v>663</v>
      </c>
      <c r="T1084" s="56">
        <v>28.5</v>
      </c>
      <c r="U1084" s="56">
        <v>3.78</v>
      </c>
      <c r="V1084" s="56">
        <v>3.4</v>
      </c>
      <c r="W1084" s="62">
        <f>SUM(V1084/U1084)*100-100</f>
        <v>-10.05291005291005</v>
      </c>
      <c r="X1084" s="34">
        <f>IF(W1084&lt;-66.66,1.96,-1)</f>
        <v>-1</v>
      </c>
      <c r="Y1084" s="32">
        <f>SUM(Y1083+X1084)</f>
        <v>-46.999999999999872</v>
      </c>
      <c r="Z1084" s="34">
        <f>IF(W1084&lt;-49.99,0.98,-1)</f>
        <v>-1</v>
      </c>
      <c r="AA1084" s="34">
        <f>SUM(AA1083+Table2[[#This Row],[Dob P/L]])</f>
        <v>-75.180000000000319</v>
      </c>
      <c r="AB1084" s="34">
        <f>IF(V1084=1.01,(U1084-1)*98%,-1)</f>
        <v>-1</v>
      </c>
      <c r="AC1084" s="34">
        <f>SUM(AC1083+Table2[[#This Row],[Win P/L]])</f>
        <v>-46.140199999999979</v>
      </c>
    </row>
    <row r="1085" spans="1:29" x14ac:dyDescent="0.25">
      <c r="A1085" s="18">
        <v>43764.701388888891</v>
      </c>
      <c r="B1085" s="17" t="s">
        <v>861</v>
      </c>
      <c r="C1085" s="17" t="s">
        <v>1005</v>
      </c>
      <c r="D1085" s="74">
        <v>17</v>
      </c>
      <c r="E1085" s="74">
        <v>14</v>
      </c>
      <c r="F1085" s="74">
        <v>14</v>
      </c>
      <c r="G1085" s="74">
        <v>90</v>
      </c>
      <c r="H1085" s="17" t="s">
        <v>268</v>
      </c>
      <c r="I1085" s="74" t="s">
        <v>128</v>
      </c>
      <c r="J1085" s="74">
        <v>7</v>
      </c>
      <c r="K1085" s="21">
        <v>0.1429</v>
      </c>
      <c r="L1085" s="78">
        <v>1</v>
      </c>
      <c r="M1085" s="78" t="s">
        <v>722</v>
      </c>
      <c r="N1085" s="78" t="s">
        <v>127</v>
      </c>
      <c r="O1085" s="78">
        <v>-11.5</v>
      </c>
      <c r="P1085" s="20">
        <v>0.71430000000000005</v>
      </c>
      <c r="Q1085" s="20">
        <v>1</v>
      </c>
      <c r="R1085" s="20">
        <v>0.7142857142857143</v>
      </c>
      <c r="S1085" s="20" t="s">
        <v>681</v>
      </c>
      <c r="T1085" s="56">
        <v>27.5</v>
      </c>
      <c r="U1085" s="56">
        <v>27</v>
      </c>
      <c r="V1085" s="56">
        <v>1.5</v>
      </c>
      <c r="W1085" s="62">
        <f>SUM(V1085/U1085)*100-100</f>
        <v>-94.444444444444443</v>
      </c>
      <c r="X1085" s="34">
        <f>IF(W1085&lt;-66.66,1.96,-1)</f>
        <v>1.96</v>
      </c>
      <c r="Y1085" s="32">
        <f>SUM(Y1084+X1085)</f>
        <v>-45.039999999999871</v>
      </c>
      <c r="Z1085" s="34">
        <f>IF(W1085&lt;-49.99,0.98,-1)</f>
        <v>0.98</v>
      </c>
      <c r="AA1085" s="34">
        <f>SUM(AA1084+Table2[[#This Row],[Dob P/L]])</f>
        <v>-74.200000000000315</v>
      </c>
      <c r="AB1085" s="34">
        <f>IF(V1085=1.01,(U1085-1)*98%,-1)</f>
        <v>-1</v>
      </c>
      <c r="AC1085" s="34">
        <f>SUM(AC1084+Table2[[#This Row],[Win P/L]])</f>
        <v>-47.140199999999979</v>
      </c>
    </row>
    <row r="1086" spans="1:29" x14ac:dyDescent="0.25">
      <c r="A1086" s="18">
        <v>43764.708333333336</v>
      </c>
      <c r="B1086" s="17" t="s">
        <v>905</v>
      </c>
      <c r="C1086" s="17" t="s">
        <v>194</v>
      </c>
      <c r="D1086" s="74">
        <v>13</v>
      </c>
      <c r="E1086" s="74">
        <v>40</v>
      </c>
      <c r="F1086" s="74">
        <v>0</v>
      </c>
      <c r="G1086" s="74">
        <v>83</v>
      </c>
      <c r="H1086" s="17" t="s">
        <v>195</v>
      </c>
      <c r="I1086" s="74" t="s">
        <v>219</v>
      </c>
      <c r="J1086" s="74">
        <v>7</v>
      </c>
      <c r="K1086" s="21">
        <v>0</v>
      </c>
      <c r="L1086" s="78">
        <v>3</v>
      </c>
      <c r="M1086" s="78" t="s">
        <v>651</v>
      </c>
      <c r="N1086" s="78" t="s">
        <v>219</v>
      </c>
      <c r="O1086" s="78">
        <v>0</v>
      </c>
      <c r="P1086" s="20">
        <v>0.71430000000000005</v>
      </c>
      <c r="Q1086" s="20">
        <v>0.85709999999999997</v>
      </c>
      <c r="R1086" s="20">
        <v>0.7142857142857143</v>
      </c>
      <c r="S1086" s="20" t="s">
        <v>681</v>
      </c>
      <c r="T1086" s="56">
        <v>27.5</v>
      </c>
      <c r="U1086" s="56">
        <v>27</v>
      </c>
      <c r="V1086" s="56">
        <v>1.5</v>
      </c>
      <c r="W1086" s="62">
        <f>SUM(V1086/U1086)*100-100</f>
        <v>-94.444444444444443</v>
      </c>
      <c r="X1086" s="34">
        <f>IF(W1086&lt;-66.66,1.96,-1)</f>
        <v>1.96</v>
      </c>
      <c r="Y1086" s="32">
        <f>SUM(Y1085+X1086)</f>
        <v>-43.07999999999987</v>
      </c>
      <c r="Z1086" s="34">
        <f>IF(W1086&lt;-49.99,0.98,-1)</f>
        <v>0.98</v>
      </c>
      <c r="AA1086" s="34">
        <f>SUM(AA1085+Table2[[#This Row],[Dob P/L]])</f>
        <v>-73.220000000000312</v>
      </c>
      <c r="AB1086" s="34">
        <f>IF(V1086=1.01,(U1086-1)*98%,-1)</f>
        <v>-1</v>
      </c>
      <c r="AC1086" s="34">
        <f>SUM(AC1085+Table2[[#This Row],[Win P/L]])</f>
        <v>-48.140199999999979</v>
      </c>
    </row>
    <row r="1087" spans="1:29" x14ac:dyDescent="0.25">
      <c r="A1087" s="18">
        <v>43764.729166666664</v>
      </c>
      <c r="B1087" s="17" t="s">
        <v>1416</v>
      </c>
      <c r="C1087" s="17" t="s">
        <v>1442</v>
      </c>
      <c r="D1087" s="74">
        <v>17</v>
      </c>
      <c r="E1087" s="74">
        <v>154</v>
      </c>
      <c r="F1087" s="74">
        <v>0</v>
      </c>
      <c r="H1087" s="17"/>
      <c r="I1087" s="74" t="s">
        <v>128</v>
      </c>
      <c r="J1087" s="74">
        <v>3</v>
      </c>
      <c r="K1087" s="21">
        <v>0.33329999999999999</v>
      </c>
      <c r="L1087" s="78">
        <v>3</v>
      </c>
      <c r="M1087" s="78" t="s">
        <v>650</v>
      </c>
      <c r="N1087" s="78" t="s">
        <v>219</v>
      </c>
      <c r="O1087" s="78">
        <v>0</v>
      </c>
      <c r="P1087" s="20">
        <v>1</v>
      </c>
      <c r="Q1087" s="20">
        <v>1</v>
      </c>
      <c r="R1087" s="20">
        <v>1</v>
      </c>
      <c r="S1087" s="20" t="s">
        <v>663</v>
      </c>
      <c r="T1087" s="56">
        <v>28.5</v>
      </c>
      <c r="U1087" s="56">
        <v>34</v>
      </c>
      <c r="V1087" s="56">
        <v>27</v>
      </c>
      <c r="W1087" s="62">
        <f>SUM(V1087/U1087)*100-100</f>
        <v>-20.588235294117652</v>
      </c>
      <c r="X1087" s="34">
        <f>IF(W1087&lt;-66.66,1.96,-1)</f>
        <v>-1</v>
      </c>
      <c r="Y1087" s="32">
        <f>SUM(Y1086+X1087)</f>
        <v>-44.07999999999987</v>
      </c>
      <c r="Z1087" s="34">
        <f>IF(W1087&lt;-49.99,0.98,-1)</f>
        <v>-1</v>
      </c>
      <c r="AA1087" s="34">
        <f>SUM(AA1086+Table2[[#This Row],[Dob P/L]])</f>
        <v>-74.220000000000312</v>
      </c>
      <c r="AB1087" s="34">
        <f>IF(V1087=1.01,(U1087-1)*98%,-1)</f>
        <v>-1</v>
      </c>
      <c r="AC1087" s="34">
        <f>SUM(AC1086+Table2[[#This Row],[Win P/L]])</f>
        <v>-49.140199999999979</v>
      </c>
    </row>
    <row r="1088" spans="1:29" x14ac:dyDescent="0.25">
      <c r="A1088" s="18">
        <v>43764.729166666664</v>
      </c>
      <c r="B1088" s="17" t="s">
        <v>1416</v>
      </c>
      <c r="C1088" s="17" t="s">
        <v>1443</v>
      </c>
      <c r="D1088" s="74">
        <v>11</v>
      </c>
      <c r="E1088" s="74">
        <v>28</v>
      </c>
      <c r="F1088" s="74">
        <v>0</v>
      </c>
      <c r="H1088" s="17" t="s">
        <v>306</v>
      </c>
      <c r="I1088" s="74" t="s">
        <v>219</v>
      </c>
      <c r="J1088" s="74">
        <v>3</v>
      </c>
      <c r="K1088" s="21">
        <v>0</v>
      </c>
      <c r="L1088" s="78">
        <v>3</v>
      </c>
      <c r="M1088" s="78" t="s">
        <v>734</v>
      </c>
      <c r="N1088" s="78" t="s">
        <v>128</v>
      </c>
      <c r="O1088" s="78">
        <v>9.5</v>
      </c>
      <c r="P1088" s="20">
        <v>1</v>
      </c>
      <c r="Q1088" s="20">
        <v>1</v>
      </c>
      <c r="R1088" s="20">
        <v>1</v>
      </c>
      <c r="S1088" s="20" t="s">
        <v>663</v>
      </c>
      <c r="T1088" s="56">
        <v>28.5</v>
      </c>
      <c r="U1088" s="56">
        <v>85</v>
      </c>
      <c r="V1088" s="56">
        <v>50</v>
      </c>
      <c r="W1088" s="62">
        <f>SUM(V1088/U1088)*100-100</f>
        <v>-41.17647058823529</v>
      </c>
      <c r="X1088" s="34">
        <f>IF(W1088&lt;-66.66,1.96,-1)</f>
        <v>-1</v>
      </c>
      <c r="Y1088" s="32">
        <f>SUM(Y1087+X1088)</f>
        <v>-45.07999999999987</v>
      </c>
      <c r="Z1088" s="34">
        <f>IF(W1088&lt;-49.99,0.98,-1)</f>
        <v>-1</v>
      </c>
      <c r="AA1088" s="34">
        <f>SUM(AA1087+Table2[[#This Row],[Dob P/L]])</f>
        <v>-75.220000000000312</v>
      </c>
      <c r="AB1088" s="34">
        <f>IF(V1088=1.01,(U1088-1)*98%,-1)</f>
        <v>-1</v>
      </c>
      <c r="AC1088" s="34">
        <f>SUM(AC1087+Table2[[#This Row],[Win P/L]])</f>
        <v>-50.140199999999979</v>
      </c>
    </row>
    <row r="1089" spans="1:29" x14ac:dyDescent="0.25">
      <c r="A1089" s="18">
        <v>43764.854166666664</v>
      </c>
      <c r="B1089" s="17" t="s">
        <v>248</v>
      </c>
      <c r="C1089" s="17" t="s">
        <v>1444</v>
      </c>
      <c r="D1089" s="74">
        <v>11</v>
      </c>
      <c r="E1089" s="74">
        <v>19</v>
      </c>
      <c r="F1089" s="74">
        <v>8</v>
      </c>
      <c r="G1089" s="74">
        <v>50</v>
      </c>
      <c r="H1089" s="17" t="s">
        <v>271</v>
      </c>
      <c r="I1089" s="74" t="s">
        <v>219</v>
      </c>
      <c r="J1089" s="74">
        <v>3</v>
      </c>
      <c r="K1089" s="21">
        <v>0</v>
      </c>
      <c r="L1089" s="78">
        <v>3</v>
      </c>
      <c r="M1089" s="78" t="s">
        <v>424</v>
      </c>
      <c r="N1089" s="78" t="s">
        <v>219</v>
      </c>
      <c r="O1089" s="78">
        <v>0</v>
      </c>
      <c r="P1089" s="20">
        <v>1</v>
      </c>
      <c r="Q1089" s="20">
        <v>1</v>
      </c>
      <c r="R1089" s="20">
        <v>1</v>
      </c>
      <c r="S1089" s="20" t="s">
        <v>663</v>
      </c>
      <c r="T1089" s="56">
        <v>28.5</v>
      </c>
      <c r="U1089" s="56">
        <v>28</v>
      </c>
      <c r="V1089" s="56">
        <v>32</v>
      </c>
      <c r="W1089" s="62">
        <f>SUM(V1089/U1089)*100-100</f>
        <v>14.285714285714278</v>
      </c>
      <c r="X1089" s="34">
        <f>IF(W1089&lt;-66.66,1.96,-1)</f>
        <v>-1</v>
      </c>
      <c r="Y1089" s="32">
        <f>SUM(Y1088+X1089)</f>
        <v>-46.07999999999987</v>
      </c>
      <c r="Z1089" s="34">
        <f>IF(W1089&lt;-49.99,0.98,-1)</f>
        <v>-1</v>
      </c>
      <c r="AA1089" s="34">
        <f>SUM(AA1088+Table2[[#This Row],[Dob P/L]])</f>
        <v>-76.220000000000312</v>
      </c>
      <c r="AB1089" s="34">
        <f>IF(V1089=1.01,(U1089-1)*98%,-1)</f>
        <v>-1</v>
      </c>
      <c r="AC1089" s="34">
        <f>SUM(AC1088+Table2[[#This Row],[Win P/L]])</f>
        <v>-51.140199999999979</v>
      </c>
    </row>
    <row r="1090" spans="1:29" x14ac:dyDescent="0.25">
      <c r="A1090" s="18">
        <v>43764.854166666664</v>
      </c>
      <c r="B1090" s="17" t="s">
        <v>248</v>
      </c>
      <c r="C1090" s="17" t="s">
        <v>1450</v>
      </c>
      <c r="D1090" s="74">
        <v>2.88</v>
      </c>
      <c r="E1090" s="74">
        <v>10</v>
      </c>
      <c r="F1090" s="74">
        <v>14</v>
      </c>
      <c r="G1090" s="74">
        <v>53</v>
      </c>
      <c r="H1090" s="17" t="s">
        <v>254</v>
      </c>
      <c r="I1090" s="74" t="s">
        <v>128</v>
      </c>
      <c r="J1090" s="74">
        <v>7</v>
      </c>
      <c r="K1090" s="21">
        <v>0.1429</v>
      </c>
      <c r="L1090" s="78">
        <v>3</v>
      </c>
      <c r="M1090" s="78" t="s">
        <v>512</v>
      </c>
      <c r="N1090" s="78" t="s">
        <v>127</v>
      </c>
      <c r="O1090" s="78">
        <v>-11.5</v>
      </c>
      <c r="P1090" s="20">
        <v>0.71430000000000005</v>
      </c>
      <c r="Q1090" s="20">
        <v>0.85709999999999997</v>
      </c>
      <c r="R1090" s="20">
        <v>0.7142857142857143</v>
      </c>
      <c r="S1090" s="20" t="s">
        <v>681</v>
      </c>
      <c r="T1090" s="56">
        <v>27.5</v>
      </c>
      <c r="U1090" s="56">
        <v>4.0999999999999996</v>
      </c>
      <c r="V1090" s="56">
        <v>4.2</v>
      </c>
      <c r="W1090" s="62">
        <f>SUM(V1090/U1090)*100-100</f>
        <v>2.4390243902439011</v>
      </c>
      <c r="X1090" s="34">
        <f>IF(W1090&lt;-66.66,1.96,-1)</f>
        <v>-1</v>
      </c>
      <c r="Y1090" s="32">
        <f>SUM(Y1089+X1090)</f>
        <v>-47.07999999999987</v>
      </c>
      <c r="Z1090" s="34">
        <f>IF(W1090&lt;-49.99,0.98,-1)</f>
        <v>-1</v>
      </c>
      <c r="AA1090" s="34">
        <f>SUM(AA1089+Table2[[#This Row],[Dob P/L]])</f>
        <v>-77.220000000000312</v>
      </c>
      <c r="AB1090" s="34">
        <f>IF(V1090=1.01,(U1090-1)*98%,-1)</f>
        <v>-1</v>
      </c>
      <c r="AC1090" s="34">
        <f>SUM(AC1089+Table2[[#This Row],[Win P/L]])</f>
        <v>-52.140199999999979</v>
      </c>
    </row>
    <row r="1091" spans="1:29" x14ac:dyDescent="0.25">
      <c r="A1091" s="18">
        <v>43765.527777777781</v>
      </c>
      <c r="B1091" s="17" t="s">
        <v>1453</v>
      </c>
      <c r="C1091" s="17" t="s">
        <v>1454</v>
      </c>
      <c r="D1091" s="74">
        <v>34</v>
      </c>
      <c r="E1091" s="74">
        <v>203</v>
      </c>
      <c r="F1091" s="74">
        <v>0</v>
      </c>
      <c r="H1091" s="17" t="s">
        <v>1455</v>
      </c>
      <c r="I1091" s="74" t="s">
        <v>219</v>
      </c>
      <c r="J1091" s="74">
        <v>3</v>
      </c>
      <c r="K1091" s="21">
        <v>0</v>
      </c>
      <c r="L1091" s="78">
        <v>3</v>
      </c>
      <c r="M1091" s="78" t="s">
        <v>1204</v>
      </c>
      <c r="N1091" s="78" t="s">
        <v>128</v>
      </c>
      <c r="O1091" s="78">
        <v>9.5</v>
      </c>
      <c r="P1091" s="20">
        <v>1</v>
      </c>
      <c r="Q1091" s="20">
        <v>1</v>
      </c>
      <c r="R1091" s="20">
        <v>1</v>
      </c>
      <c r="S1091" s="20" t="s">
        <v>663</v>
      </c>
      <c r="T1091" s="56">
        <v>28.5</v>
      </c>
      <c r="U1091" s="56">
        <v>76</v>
      </c>
      <c r="V1091" s="56">
        <v>50</v>
      </c>
      <c r="W1091" s="62">
        <f>SUM(V1091/U1091)*100-100</f>
        <v>-34.210526315789465</v>
      </c>
      <c r="X1091" s="34">
        <f>IF(W1091&lt;-66.66,1.96,-1)</f>
        <v>-1</v>
      </c>
      <c r="Y1091" s="32">
        <f>SUM(Y1090+X1091)</f>
        <v>-48.07999999999987</v>
      </c>
      <c r="Z1091" s="34">
        <f>IF(W1091&lt;-49.99,0.98,-1)</f>
        <v>-1</v>
      </c>
      <c r="AA1091" s="34">
        <f>SUM(AA1090+Table2[[#This Row],[Dob P/L]])</f>
        <v>-78.220000000000312</v>
      </c>
      <c r="AB1091" s="34">
        <f>IF(V1091=1.01,(U1091-1)*98%,-1)</f>
        <v>-1</v>
      </c>
      <c r="AC1091" s="34">
        <f>SUM(AC1090+Table2[[#This Row],[Win P/L]])</f>
        <v>-53.140199999999979</v>
      </c>
    </row>
    <row r="1092" spans="1:29" x14ac:dyDescent="0.25">
      <c r="A1092" s="18">
        <v>43765.534722222219</v>
      </c>
      <c r="B1092" s="17" t="s">
        <v>700</v>
      </c>
      <c r="C1092" s="17" t="s">
        <v>1456</v>
      </c>
      <c r="D1092" s="74">
        <v>9</v>
      </c>
      <c r="E1092" s="74">
        <v>169</v>
      </c>
      <c r="F1092" s="74">
        <v>0</v>
      </c>
      <c r="H1092" s="17" t="s">
        <v>960</v>
      </c>
      <c r="I1092" s="74" t="s">
        <v>219</v>
      </c>
      <c r="J1092" s="74">
        <v>4</v>
      </c>
      <c r="K1092" s="21">
        <v>0</v>
      </c>
      <c r="L1092" s="78">
        <v>2</v>
      </c>
      <c r="M1092" s="78" t="s">
        <v>1131</v>
      </c>
      <c r="N1092" s="78" t="s">
        <v>219</v>
      </c>
      <c r="O1092" s="78">
        <v>0</v>
      </c>
      <c r="P1092" s="20">
        <v>1</v>
      </c>
      <c r="Q1092" s="20">
        <v>1</v>
      </c>
      <c r="R1092" s="20">
        <v>1</v>
      </c>
      <c r="S1092" s="20" t="s">
        <v>663</v>
      </c>
      <c r="T1092" s="56">
        <v>38</v>
      </c>
      <c r="U1092" s="56">
        <v>6.86</v>
      </c>
      <c r="V1092" s="56">
        <v>4</v>
      </c>
      <c r="W1092" s="62">
        <f>SUM(V1092/U1092)*100-100</f>
        <v>-41.690962099125372</v>
      </c>
      <c r="X1092" s="34">
        <f>IF(W1092&lt;-66.66,1.96,-1)</f>
        <v>-1</v>
      </c>
      <c r="Y1092" s="32">
        <f>SUM(Y1091+X1092)</f>
        <v>-49.07999999999987</v>
      </c>
      <c r="Z1092" s="34">
        <f>IF(W1092&lt;-49.99,0.98,-1)</f>
        <v>-1</v>
      </c>
      <c r="AA1092" s="34">
        <f>SUM(AA1091+Table2[[#This Row],[Dob P/L]])</f>
        <v>-79.220000000000312</v>
      </c>
      <c r="AB1092" s="34">
        <f>IF(V1092=1.01,(U1092-1)*98%,-1)</f>
        <v>-1</v>
      </c>
      <c r="AC1092" s="34">
        <f>SUM(AC1091+Table2[[#This Row],[Win P/L]])</f>
        <v>-54.140199999999979</v>
      </c>
    </row>
    <row r="1093" spans="1:29" x14ac:dyDescent="0.25">
      <c r="A1093" s="18">
        <v>43765.545138888891</v>
      </c>
      <c r="B1093" s="17" t="s">
        <v>905</v>
      </c>
      <c r="C1093" s="17" t="s">
        <v>1457</v>
      </c>
      <c r="D1093" s="74">
        <v>6.5</v>
      </c>
      <c r="E1093" s="74">
        <v>80</v>
      </c>
      <c r="F1093" s="74">
        <v>0</v>
      </c>
      <c r="H1093" s="17" t="s">
        <v>813</v>
      </c>
      <c r="I1093" s="74" t="s">
        <v>219</v>
      </c>
      <c r="J1093" s="74">
        <v>3</v>
      </c>
      <c r="K1093" s="21">
        <v>0</v>
      </c>
      <c r="L1093" s="78">
        <v>1</v>
      </c>
      <c r="M1093" s="78" t="s">
        <v>944</v>
      </c>
      <c r="N1093" s="78" t="s">
        <v>128</v>
      </c>
      <c r="O1093" s="78">
        <v>9.5</v>
      </c>
      <c r="P1093" s="20">
        <v>1</v>
      </c>
      <c r="Q1093" s="20">
        <v>1</v>
      </c>
      <c r="R1093" s="20">
        <v>1</v>
      </c>
      <c r="S1093" s="20" t="s">
        <v>663</v>
      </c>
      <c r="T1093" s="56">
        <v>28.5</v>
      </c>
      <c r="U1093" s="56">
        <v>17</v>
      </c>
      <c r="V1093" s="56">
        <v>13</v>
      </c>
      <c r="W1093" s="62">
        <f>SUM(V1093/U1093)*100-100</f>
        <v>-23.529411764705884</v>
      </c>
      <c r="X1093" s="34">
        <f>IF(W1093&lt;-66.66,1.96,-1)</f>
        <v>-1</v>
      </c>
      <c r="Y1093" s="32">
        <f>SUM(Y1092+X1093)</f>
        <v>-50.07999999999987</v>
      </c>
      <c r="Z1093" s="34">
        <f>IF(W1093&lt;-49.99,0.98,-1)</f>
        <v>-1</v>
      </c>
      <c r="AA1093" s="34">
        <f>SUM(AA1092+Table2[[#This Row],[Dob P/L]])</f>
        <v>-80.220000000000312</v>
      </c>
      <c r="AB1093" s="34">
        <f>IF(V1093=1.01,(U1093-1)*98%,-1)</f>
        <v>-1</v>
      </c>
      <c r="AC1093" s="34">
        <f>SUM(AC1092+Table2[[#This Row],[Win P/L]])</f>
        <v>-55.140199999999979</v>
      </c>
    </row>
    <row r="1094" spans="1:29" x14ac:dyDescent="0.25">
      <c r="A1094" s="63">
        <v>43765.552083333336</v>
      </c>
      <c r="B1094" s="44" t="s">
        <v>1453</v>
      </c>
      <c r="C1094" s="44" t="s">
        <v>1463</v>
      </c>
      <c r="D1094" s="90">
        <v>13</v>
      </c>
      <c r="E1094" s="90">
        <v>21</v>
      </c>
      <c r="F1094" s="90">
        <v>0</v>
      </c>
      <c r="G1094" s="90">
        <v>120</v>
      </c>
      <c r="H1094" s="44" t="s">
        <v>1240</v>
      </c>
      <c r="I1094" s="90" t="s">
        <v>219</v>
      </c>
      <c r="J1094" s="90">
        <v>5</v>
      </c>
      <c r="K1094" s="65">
        <v>0</v>
      </c>
      <c r="L1094" s="83">
        <v>1</v>
      </c>
      <c r="M1094" s="83" t="s">
        <v>962</v>
      </c>
      <c r="N1094" s="83" t="s">
        <v>219</v>
      </c>
      <c r="O1094" s="83">
        <v>0</v>
      </c>
      <c r="P1094" s="45">
        <v>0.8</v>
      </c>
      <c r="Q1094" s="45">
        <v>0.8</v>
      </c>
      <c r="R1094" s="45">
        <v>0.8</v>
      </c>
      <c r="S1094" s="45" t="s">
        <v>724</v>
      </c>
      <c r="T1094" s="62">
        <v>28</v>
      </c>
      <c r="U1094" s="62">
        <v>19</v>
      </c>
      <c r="V1094" s="62">
        <v>17</v>
      </c>
      <c r="W1094" s="62">
        <f>SUM(V1094/U1094)*100-100</f>
        <v>-10.526315789473685</v>
      </c>
      <c r="X1094" s="34">
        <f>IF(W1094&lt;-66.66,1.96,-1)</f>
        <v>-1</v>
      </c>
      <c r="Y1094" s="32">
        <f>SUM(Y1093+X1094)</f>
        <v>-51.07999999999987</v>
      </c>
      <c r="Z1094" s="34">
        <f>IF(W1094&lt;-49.99,0.98,-1)</f>
        <v>-1</v>
      </c>
      <c r="AA1094" s="34">
        <f>SUM(AA1093+Table2[[#This Row],[Dob P/L]])</f>
        <v>-81.220000000000312</v>
      </c>
      <c r="AB1094" s="34">
        <f>IF(V1094=1.01,(U1094-1)*98%,-1)</f>
        <v>-1</v>
      </c>
      <c r="AC1094" s="34">
        <f>SUM(AC1093+Table2[[#This Row],[Win P/L]])</f>
        <v>-56.140199999999979</v>
      </c>
    </row>
    <row r="1095" spans="1:29" x14ac:dyDescent="0.25">
      <c r="A1095" s="18">
        <v>43765.552083333336</v>
      </c>
      <c r="B1095" s="17" t="s">
        <v>1453</v>
      </c>
      <c r="C1095" s="17" t="s">
        <v>1468</v>
      </c>
      <c r="D1095" s="74">
        <v>8</v>
      </c>
      <c r="E1095" s="74">
        <v>243</v>
      </c>
      <c r="F1095" s="74">
        <v>0</v>
      </c>
      <c r="G1095" s="74">
        <v>130</v>
      </c>
      <c r="H1095" s="17" t="s">
        <v>906</v>
      </c>
      <c r="I1095" s="74" t="s">
        <v>123</v>
      </c>
      <c r="J1095" s="74">
        <v>14</v>
      </c>
      <c r="K1095" s="21">
        <v>0.35709999999999997</v>
      </c>
      <c r="L1095" s="78">
        <v>2</v>
      </c>
      <c r="M1095" s="78" t="s">
        <v>966</v>
      </c>
      <c r="N1095" s="78" t="s">
        <v>129</v>
      </c>
      <c r="O1095" s="78">
        <v>-2</v>
      </c>
      <c r="P1095" s="20">
        <v>0.71430000000000005</v>
      </c>
      <c r="Q1095" s="20">
        <v>0.78569999999999995</v>
      </c>
      <c r="R1095" s="20">
        <v>0.7142857142857143</v>
      </c>
      <c r="S1095" s="20" t="s">
        <v>681</v>
      </c>
      <c r="T1095" s="56">
        <v>55</v>
      </c>
      <c r="U1095" s="56">
        <v>15.97</v>
      </c>
      <c r="V1095" s="56">
        <v>11</v>
      </c>
      <c r="W1095" s="62">
        <f>SUM(V1095/U1095)*100-100</f>
        <v>-31.12085159674389</v>
      </c>
      <c r="X1095" s="34">
        <f>IF(W1095&lt;-66.66,1.96,-1)</f>
        <v>-1</v>
      </c>
      <c r="Y1095" s="32">
        <f>SUM(Y1094+X1095)</f>
        <v>-52.07999999999987</v>
      </c>
      <c r="Z1095" s="34">
        <f>IF(W1095&lt;-49.99,0.98,-1)</f>
        <v>-1</v>
      </c>
      <c r="AA1095" s="34">
        <f>SUM(AA1094+Table2[[#This Row],[Dob P/L]])</f>
        <v>-82.220000000000312</v>
      </c>
      <c r="AB1095" s="34">
        <f>IF(V1095=1.01,(U1095-1)*98%,-1)</f>
        <v>-1</v>
      </c>
      <c r="AC1095" s="34">
        <f>SUM(AC1094+Table2[[#This Row],[Win P/L]])</f>
        <v>-57.140199999999979</v>
      </c>
    </row>
    <row r="1096" spans="1:29" x14ac:dyDescent="0.25">
      <c r="A1096" s="41">
        <v>43765.565972222219</v>
      </c>
      <c r="B1096" s="17" t="s">
        <v>1309</v>
      </c>
      <c r="C1096" s="17" t="s">
        <v>1464</v>
      </c>
      <c r="D1096" s="74">
        <v>21</v>
      </c>
      <c r="E1096" s="74">
        <v>114</v>
      </c>
      <c r="F1096" s="74">
        <v>0</v>
      </c>
      <c r="G1096" s="74">
        <v>112</v>
      </c>
      <c r="H1096" s="17" t="s">
        <v>1190</v>
      </c>
      <c r="I1096" s="74" t="s">
        <v>128</v>
      </c>
      <c r="J1096" s="74">
        <v>9</v>
      </c>
      <c r="K1096" s="21">
        <v>0.1111</v>
      </c>
      <c r="L1096" s="78">
        <v>2</v>
      </c>
      <c r="M1096" s="78" t="s">
        <v>1036</v>
      </c>
      <c r="N1096" s="78" t="s">
        <v>127</v>
      </c>
      <c r="O1096" s="78">
        <v>-11.5</v>
      </c>
      <c r="P1096" s="20">
        <v>0.77780000000000005</v>
      </c>
      <c r="Q1096" s="20">
        <v>0.77780000000000005</v>
      </c>
      <c r="R1096" s="20">
        <v>0.77777777777777779</v>
      </c>
      <c r="S1096" s="20" t="s">
        <v>675</v>
      </c>
      <c r="T1096" s="56">
        <v>46.5</v>
      </c>
      <c r="U1096" s="56">
        <v>14.55</v>
      </c>
      <c r="V1096" s="56">
        <v>3.2</v>
      </c>
      <c r="W1096" s="62">
        <f>SUM(V1096/U1096)*100-100</f>
        <v>-78.00687285223367</v>
      </c>
      <c r="X1096" s="34">
        <f>IF(W1096&lt;-66.66,1.96,-1)</f>
        <v>1.96</v>
      </c>
      <c r="Y1096" s="32">
        <f>SUM(Y1095+X1096)</f>
        <v>-50.11999999999987</v>
      </c>
      <c r="Z1096" s="34">
        <f>IF(W1096&lt;-49.99,0.98,-1)</f>
        <v>0.98</v>
      </c>
      <c r="AA1096" s="34">
        <f>SUM(AA1095+Table2[[#This Row],[Dob P/L]])</f>
        <v>-81.240000000000308</v>
      </c>
      <c r="AB1096" s="34">
        <f>IF(V1096=1.01,(U1096-1)*98%,-1)</f>
        <v>-1</v>
      </c>
      <c r="AC1096" s="34">
        <f>SUM(AC1095+Table2[[#This Row],[Win P/L]])</f>
        <v>-58.140199999999979</v>
      </c>
    </row>
    <row r="1097" spans="1:29" x14ac:dyDescent="0.25">
      <c r="A1097" s="41">
        <v>43765.569444444445</v>
      </c>
      <c r="B1097" s="17" t="s">
        <v>905</v>
      </c>
      <c r="C1097" s="17" t="s">
        <v>1460</v>
      </c>
      <c r="D1097" s="74">
        <v>3.75</v>
      </c>
      <c r="E1097" s="74">
        <v>198</v>
      </c>
      <c r="F1097" s="74">
        <v>0</v>
      </c>
      <c r="H1097" s="17" t="s">
        <v>1251</v>
      </c>
      <c r="I1097" s="74" t="s">
        <v>123</v>
      </c>
      <c r="J1097" s="74">
        <v>7</v>
      </c>
      <c r="K1097" s="21">
        <v>0.71430000000000005</v>
      </c>
      <c r="L1097" s="78">
        <v>2</v>
      </c>
      <c r="M1097" s="78" t="s">
        <v>172</v>
      </c>
      <c r="N1097" s="78" t="s">
        <v>128</v>
      </c>
      <c r="O1097" s="78">
        <v>-21</v>
      </c>
      <c r="P1097" s="20">
        <v>0.85709999999999997</v>
      </c>
      <c r="Q1097" s="20">
        <v>1</v>
      </c>
      <c r="R1097" s="20">
        <v>0.8571428571428571</v>
      </c>
      <c r="S1097" s="20" t="s">
        <v>716</v>
      </c>
      <c r="T1097" s="56">
        <v>47</v>
      </c>
      <c r="U1097" s="56">
        <v>5.3</v>
      </c>
      <c r="V1097" s="56">
        <v>5</v>
      </c>
      <c r="W1097" s="62">
        <f>SUM(V1097/U1097)*100-100</f>
        <v>-5.6603773584905639</v>
      </c>
      <c r="X1097" s="34">
        <f>IF(W1097&lt;-66.66,1.96,-1)</f>
        <v>-1</v>
      </c>
      <c r="Y1097" s="32">
        <f>SUM(Y1096+X1097)</f>
        <v>-51.11999999999987</v>
      </c>
      <c r="Z1097" s="34">
        <f>IF(W1097&lt;-49.99,0.98,-1)</f>
        <v>-1</v>
      </c>
      <c r="AA1097" s="34">
        <f>SUM(AA1096+Table2[[#This Row],[Dob P/L]])</f>
        <v>-82.240000000000308</v>
      </c>
      <c r="AB1097" s="34">
        <f>IF(V1097=1.01,(U1097-1)*98%,-1)</f>
        <v>-1</v>
      </c>
      <c r="AC1097" s="34">
        <f>SUM(AC1096+Table2[[#This Row],[Win P/L]])</f>
        <v>-59.140199999999979</v>
      </c>
    </row>
    <row r="1098" spans="1:29" x14ac:dyDescent="0.25">
      <c r="A1098" s="41">
        <v>43765.576388888891</v>
      </c>
      <c r="B1098" s="17" t="s">
        <v>1453</v>
      </c>
      <c r="C1098" s="17" t="s">
        <v>1466</v>
      </c>
      <c r="D1098" s="74">
        <v>9</v>
      </c>
      <c r="E1098" s="74">
        <v>204</v>
      </c>
      <c r="F1098" s="74">
        <v>0</v>
      </c>
      <c r="G1098" s="74">
        <v>144</v>
      </c>
      <c r="H1098" s="17" t="s">
        <v>1240</v>
      </c>
      <c r="I1098" s="74" t="s">
        <v>138</v>
      </c>
      <c r="J1098" s="74">
        <v>32</v>
      </c>
      <c r="K1098" s="21">
        <v>0.26669999999999999</v>
      </c>
      <c r="L1098" s="78">
        <v>2</v>
      </c>
      <c r="M1098" s="78" t="s">
        <v>665</v>
      </c>
      <c r="N1098" s="78" t="s">
        <v>143</v>
      </c>
      <c r="O1098" s="78">
        <v>-78.5</v>
      </c>
      <c r="P1098" s="20">
        <v>0.76670000000000005</v>
      </c>
      <c r="Q1098" s="20">
        <v>0.86670000000000003</v>
      </c>
      <c r="R1098" s="20">
        <v>0.76666666666666672</v>
      </c>
      <c r="S1098" s="20" t="s">
        <v>805</v>
      </c>
      <c r="T1098" s="56">
        <v>148.5</v>
      </c>
      <c r="U1098" s="56">
        <v>7.43</v>
      </c>
      <c r="V1098" s="56">
        <v>3</v>
      </c>
      <c r="W1098" s="62">
        <f>SUM(V1098/U1098)*100-100</f>
        <v>-59.623149394347244</v>
      </c>
      <c r="X1098" s="34">
        <f>IF(W1098&lt;-66.66,1.96,-1)</f>
        <v>-1</v>
      </c>
      <c r="Y1098" s="32">
        <f>SUM(Y1097+X1098)</f>
        <v>-52.11999999999987</v>
      </c>
      <c r="Z1098" s="34">
        <f>IF(W1098&lt;-49.99,0.98,-1)</f>
        <v>0.98</v>
      </c>
      <c r="AA1098" s="34">
        <f>SUM(AA1097+Table2[[#This Row],[Dob P/L]])</f>
        <v>-81.260000000000304</v>
      </c>
      <c r="AB1098" s="34">
        <f>IF(V1098=1.01,(U1098-1)*98%,-1)</f>
        <v>-1</v>
      </c>
      <c r="AC1098" s="34">
        <f>SUM(AC1097+Table2[[#This Row],[Win P/L]])</f>
        <v>-60.140199999999979</v>
      </c>
    </row>
    <row r="1099" spans="1:29" x14ac:dyDescent="0.25">
      <c r="A1099" s="41">
        <v>43765.614583333336</v>
      </c>
      <c r="B1099" s="17" t="s">
        <v>1309</v>
      </c>
      <c r="C1099" s="17" t="s">
        <v>1467</v>
      </c>
      <c r="D1099" s="74">
        <v>11</v>
      </c>
      <c r="E1099" s="74">
        <v>123</v>
      </c>
      <c r="F1099" s="74">
        <v>0</v>
      </c>
      <c r="G1099" s="74">
        <v>140</v>
      </c>
      <c r="H1099" s="17" t="s">
        <v>44</v>
      </c>
      <c r="I1099" s="74" t="s">
        <v>138</v>
      </c>
      <c r="J1099" s="74">
        <v>26</v>
      </c>
      <c r="K1099" s="21">
        <v>0.30769999999999997</v>
      </c>
      <c r="L1099" s="78">
        <v>1</v>
      </c>
      <c r="M1099" s="78" t="s">
        <v>727</v>
      </c>
      <c r="N1099" s="78" t="s">
        <v>139</v>
      </c>
      <c r="O1099" s="78">
        <v>-86</v>
      </c>
      <c r="P1099" s="20">
        <v>0.73080000000000001</v>
      </c>
      <c r="Q1099" s="20">
        <v>0.92310000000000003</v>
      </c>
      <c r="R1099" s="20">
        <v>0.73076923076923073</v>
      </c>
      <c r="S1099" s="20" t="s">
        <v>881</v>
      </c>
      <c r="T1099" s="56">
        <v>110.5</v>
      </c>
      <c r="U1099" s="56">
        <v>32</v>
      </c>
      <c r="V1099" s="56">
        <v>14</v>
      </c>
      <c r="W1099" s="62">
        <f>SUM(V1099/U1099)*100-100</f>
        <v>-56.25</v>
      </c>
      <c r="X1099" s="34">
        <f>IF(W1099&lt;-66.66,1.96,-1)</f>
        <v>-1</v>
      </c>
      <c r="Y1099" s="32">
        <f>SUM(Y1098+X1099)</f>
        <v>-53.11999999999987</v>
      </c>
      <c r="Z1099" s="34">
        <f>IF(W1099&lt;-49.99,0.98,-1)</f>
        <v>0.98</v>
      </c>
      <c r="AA1099" s="34">
        <f>SUM(AA1098+Table2[[#This Row],[Dob P/L]])</f>
        <v>-80.2800000000003</v>
      </c>
      <c r="AB1099" s="34">
        <f>IF(V1099=1.01,(U1099-1)*98%,-1)</f>
        <v>-1</v>
      </c>
      <c r="AC1099" s="34">
        <f>SUM(AC1098+Table2[[#This Row],[Win P/L]])</f>
        <v>-61.140199999999979</v>
      </c>
    </row>
    <row r="1100" spans="1:29" x14ac:dyDescent="0.25">
      <c r="A1100" s="41">
        <v>43765.649305555555</v>
      </c>
      <c r="B1100" s="17" t="s">
        <v>1453</v>
      </c>
      <c r="C1100" s="17" t="s">
        <v>1458</v>
      </c>
      <c r="D1100" s="74">
        <v>13</v>
      </c>
      <c r="E1100" s="74">
        <v>252</v>
      </c>
      <c r="F1100" s="74">
        <v>0</v>
      </c>
      <c r="G1100" s="74">
        <v>124</v>
      </c>
      <c r="H1100" s="17" t="s">
        <v>835</v>
      </c>
      <c r="I1100" s="74" t="s">
        <v>219</v>
      </c>
      <c r="J1100" s="74">
        <v>3</v>
      </c>
      <c r="K1100" s="21">
        <v>0</v>
      </c>
      <c r="L1100" s="78">
        <v>2</v>
      </c>
      <c r="M1100" s="78" t="s">
        <v>954</v>
      </c>
      <c r="N1100" s="78" t="s">
        <v>127</v>
      </c>
      <c r="O1100" s="78">
        <v>19</v>
      </c>
      <c r="P1100" s="20">
        <v>1</v>
      </c>
      <c r="Q1100" s="20">
        <v>1</v>
      </c>
      <c r="R1100" s="20">
        <v>1</v>
      </c>
      <c r="S1100" s="20" t="s">
        <v>663</v>
      </c>
      <c r="T1100" s="56">
        <v>28.5</v>
      </c>
      <c r="U1100" s="56">
        <v>19</v>
      </c>
      <c r="V1100" s="56">
        <v>18</v>
      </c>
      <c r="W1100" s="62">
        <f>SUM(V1100/U1100)*100-100</f>
        <v>-5.2631578947368496</v>
      </c>
      <c r="X1100" s="34">
        <f>IF(W1100&lt;-66.66,1.96,-1)</f>
        <v>-1</v>
      </c>
      <c r="Y1100" s="32">
        <f>SUM(Y1099+X1100)</f>
        <v>-54.11999999999987</v>
      </c>
      <c r="Z1100" s="34">
        <f>IF(W1100&lt;-49.99,0.98,-1)</f>
        <v>-1</v>
      </c>
      <c r="AA1100" s="34">
        <f>SUM(AA1099+Table2[[#This Row],[Dob P/L]])</f>
        <v>-81.2800000000003</v>
      </c>
      <c r="AB1100" s="34">
        <f>IF(V1100=1.01,(U1100-1)*98%,-1)</f>
        <v>-1</v>
      </c>
      <c r="AC1100" s="34">
        <f>SUM(AC1099+Table2[[#This Row],[Win P/L]])</f>
        <v>-62.140199999999979</v>
      </c>
    </row>
    <row r="1101" spans="1:29" x14ac:dyDescent="0.25">
      <c r="A1101" s="41">
        <v>43765.65625</v>
      </c>
      <c r="B1101" s="17" t="s">
        <v>700</v>
      </c>
      <c r="C1101" s="17" t="s">
        <v>1461</v>
      </c>
      <c r="D1101" s="74">
        <v>5</v>
      </c>
      <c r="E1101" s="74">
        <v>177</v>
      </c>
      <c r="F1101" s="74">
        <v>0</v>
      </c>
      <c r="G1101" s="74">
        <v>135</v>
      </c>
      <c r="H1101" s="17" t="s">
        <v>1462</v>
      </c>
      <c r="I1101" s="74" t="s">
        <v>127</v>
      </c>
      <c r="J1101" s="74">
        <v>6</v>
      </c>
      <c r="K1101" s="21">
        <v>0.33329999999999999</v>
      </c>
      <c r="L1101" s="78">
        <v>2</v>
      </c>
      <c r="M1101" s="78" t="s">
        <v>731</v>
      </c>
      <c r="N1101" s="78" t="s">
        <v>128</v>
      </c>
      <c r="O1101" s="78">
        <v>9.5</v>
      </c>
      <c r="P1101" s="20">
        <v>0.83330000000000004</v>
      </c>
      <c r="Q1101" s="20">
        <v>0.83330000000000004</v>
      </c>
      <c r="R1101" s="20">
        <v>0.83333333333333337</v>
      </c>
      <c r="S1101" s="20" t="s">
        <v>671</v>
      </c>
      <c r="T1101" s="56">
        <v>37.5</v>
      </c>
      <c r="U1101" s="56">
        <v>4.2</v>
      </c>
      <c r="V1101" s="56">
        <v>2.88</v>
      </c>
      <c r="W1101" s="62">
        <f>SUM(V1101/U1101)*100-100</f>
        <v>-31.428571428571445</v>
      </c>
      <c r="X1101" s="34">
        <f>IF(W1101&lt;-66.66,1.96,-1)</f>
        <v>-1</v>
      </c>
      <c r="Y1101" s="32">
        <f>SUM(Y1100+X1101)</f>
        <v>-55.11999999999987</v>
      </c>
      <c r="Z1101" s="34">
        <f>IF(W1101&lt;-49.99,0.98,-1)</f>
        <v>-1</v>
      </c>
      <c r="AA1101" s="34">
        <f>SUM(AA1100+Table2[[#This Row],[Dob P/L]])</f>
        <v>-82.2800000000003</v>
      </c>
      <c r="AB1101" s="34">
        <f>IF(V1101=1.01,(U1101-1)*98%,-1)</f>
        <v>-1</v>
      </c>
      <c r="AC1101" s="34">
        <f>SUM(AC1100+Table2[[#This Row],[Win P/L]])</f>
        <v>-63.140199999999979</v>
      </c>
    </row>
    <row r="1102" spans="1:29" x14ac:dyDescent="0.25">
      <c r="A1102" s="41">
        <v>43765.65625</v>
      </c>
      <c r="B1102" s="17" t="s">
        <v>700</v>
      </c>
      <c r="C1102" s="17" t="s">
        <v>443</v>
      </c>
      <c r="D1102" s="74">
        <v>8</v>
      </c>
      <c r="E1102" s="74">
        <v>49</v>
      </c>
      <c r="F1102" s="74">
        <v>0</v>
      </c>
      <c r="G1102" s="74">
        <v>138</v>
      </c>
      <c r="H1102" s="17" t="s">
        <v>1465</v>
      </c>
      <c r="I1102" s="74" t="s">
        <v>123</v>
      </c>
      <c r="J1102" s="74">
        <v>18</v>
      </c>
      <c r="K1102" s="21">
        <v>0.27779999999999999</v>
      </c>
      <c r="L1102" s="78">
        <v>2</v>
      </c>
      <c r="M1102" s="78" t="s">
        <v>310</v>
      </c>
      <c r="N1102" s="78" t="s">
        <v>129</v>
      </c>
      <c r="O1102" s="78">
        <v>-2</v>
      </c>
      <c r="P1102" s="20">
        <v>0.77780000000000005</v>
      </c>
      <c r="Q1102" s="20">
        <v>0.94440000000000002</v>
      </c>
      <c r="R1102" s="20">
        <v>0.77777777777777779</v>
      </c>
      <c r="S1102" s="20" t="s">
        <v>675</v>
      </c>
      <c r="T1102" s="56">
        <v>93</v>
      </c>
      <c r="U1102" s="56">
        <v>23</v>
      </c>
      <c r="V1102" s="56">
        <v>7</v>
      </c>
      <c r="W1102" s="62">
        <f>SUM(V1102/U1102)*100-100</f>
        <v>-69.565217391304344</v>
      </c>
      <c r="X1102" s="34">
        <f>IF(W1102&lt;-66.66,1.96,-1)</f>
        <v>1.96</v>
      </c>
      <c r="Y1102" s="32">
        <f>SUM(Y1101+X1102)</f>
        <v>-53.159999999999869</v>
      </c>
      <c r="Z1102" s="34">
        <f>IF(W1102&lt;-49.99,0.98,-1)</f>
        <v>0.98</v>
      </c>
      <c r="AA1102" s="34">
        <f>SUM(AA1101+Table2[[#This Row],[Dob P/L]])</f>
        <v>-81.300000000000296</v>
      </c>
      <c r="AB1102" s="34">
        <f>IF(V1102=1.01,(U1102-1)*98%,-1)</f>
        <v>-1</v>
      </c>
      <c r="AC1102" s="34">
        <f>SUM(AC1101+Table2[[#This Row],[Win P/L]])</f>
        <v>-64.140199999999979</v>
      </c>
    </row>
    <row r="1103" spans="1:29" x14ac:dyDescent="0.25">
      <c r="A1103" s="41">
        <v>43765.666666666664</v>
      </c>
      <c r="B1103" s="17" t="s">
        <v>905</v>
      </c>
      <c r="C1103" s="17" t="s">
        <v>1121</v>
      </c>
      <c r="D1103" s="74">
        <v>17</v>
      </c>
      <c r="E1103" s="74">
        <v>23</v>
      </c>
      <c r="F1103" s="74">
        <v>0</v>
      </c>
      <c r="G1103" s="74">
        <v>121</v>
      </c>
      <c r="H1103" s="17" t="s">
        <v>189</v>
      </c>
      <c r="I1103" s="74" t="s">
        <v>128</v>
      </c>
      <c r="J1103" s="74">
        <v>5</v>
      </c>
      <c r="K1103" s="21">
        <v>0.2</v>
      </c>
      <c r="L1103" s="78">
        <v>2</v>
      </c>
      <c r="M1103" s="78" t="s">
        <v>512</v>
      </c>
      <c r="N1103" s="78" t="s">
        <v>127</v>
      </c>
      <c r="O1103" s="78">
        <v>-11.5</v>
      </c>
      <c r="P1103" s="20">
        <v>0.8</v>
      </c>
      <c r="Q1103" s="20">
        <v>0.8</v>
      </c>
      <c r="R1103" s="20">
        <v>0.8</v>
      </c>
      <c r="S1103" s="20" t="s">
        <v>724</v>
      </c>
      <c r="T1103" s="56">
        <v>28</v>
      </c>
      <c r="U1103" s="56">
        <v>46.62</v>
      </c>
      <c r="V1103" s="56">
        <v>17</v>
      </c>
      <c r="W1103" s="62">
        <f>SUM(V1103/U1103)*100-100</f>
        <v>-63.534963534963538</v>
      </c>
      <c r="X1103" s="34">
        <f>IF(W1103&lt;-66.66,1.96,-1)</f>
        <v>-1</v>
      </c>
      <c r="Y1103" s="32">
        <f>SUM(Y1102+X1103)</f>
        <v>-54.159999999999869</v>
      </c>
      <c r="Z1103" s="34">
        <f>IF(W1103&lt;-49.99,0.98,-1)</f>
        <v>0.98</v>
      </c>
      <c r="AA1103" s="34">
        <f>SUM(AA1102+Table2[[#This Row],[Dob P/L]])</f>
        <v>-80.320000000000292</v>
      </c>
      <c r="AB1103" s="34">
        <f>IF(V1103=1.01,(U1103-1)*98%,-1)</f>
        <v>-1</v>
      </c>
      <c r="AC1103" s="34">
        <f>SUM(AC1102+Table2[[#This Row],[Win P/L]])</f>
        <v>-65.140199999999979</v>
      </c>
    </row>
    <row r="1104" spans="1:29" x14ac:dyDescent="0.25">
      <c r="A1104" s="41">
        <v>43765.673611111109</v>
      </c>
      <c r="B1104" s="17" t="s">
        <v>1453</v>
      </c>
      <c r="C1104" s="17" t="s">
        <v>1459</v>
      </c>
      <c r="D1104" s="74">
        <v>26</v>
      </c>
      <c r="E1104" s="74">
        <v>192</v>
      </c>
      <c r="F1104" s="74">
        <v>0</v>
      </c>
      <c r="H1104" s="17" t="s">
        <v>60</v>
      </c>
      <c r="I1104" s="74" t="s">
        <v>219</v>
      </c>
      <c r="J1104" s="74">
        <v>3</v>
      </c>
      <c r="K1104" s="21">
        <v>0</v>
      </c>
      <c r="L1104" s="78">
        <v>3</v>
      </c>
      <c r="M1104" s="78" t="s">
        <v>709</v>
      </c>
      <c r="N1104" s="78" t="s">
        <v>128</v>
      </c>
      <c r="O1104" s="78">
        <v>9.5</v>
      </c>
      <c r="P1104" s="20">
        <v>1</v>
      </c>
      <c r="Q1104" s="20">
        <v>1</v>
      </c>
      <c r="R1104" s="20">
        <v>1</v>
      </c>
      <c r="S1104" s="20" t="s">
        <v>663</v>
      </c>
      <c r="T1104" s="56">
        <v>28.5</v>
      </c>
      <c r="U1104" s="56">
        <v>20.350000000000001</v>
      </c>
      <c r="V1104" s="56">
        <v>8</v>
      </c>
      <c r="W1104" s="62">
        <f>SUM(V1104/U1104)*100-100</f>
        <v>-60.68796068796069</v>
      </c>
      <c r="X1104" s="34">
        <f>IF(W1104&lt;-66.66,1.96,-1)</f>
        <v>-1</v>
      </c>
      <c r="Y1104" s="32">
        <f>SUM(Y1103+X1104)</f>
        <v>-55.159999999999869</v>
      </c>
      <c r="Z1104" s="34">
        <f>IF(W1104&lt;-49.99,0.98,-1)</f>
        <v>0.98</v>
      </c>
      <c r="AA1104" s="34">
        <f>SUM(AA1103+Table2[[#This Row],[Dob P/L]])</f>
        <v>-79.340000000000288</v>
      </c>
      <c r="AB1104" s="34">
        <f>IF(V1104=1.01,(U1104-1)*98%,-1)</f>
        <v>-1</v>
      </c>
      <c r="AC1104" s="34">
        <f>SUM(AC1103+Table2[[#This Row],[Win P/L]])</f>
        <v>-66.140199999999979</v>
      </c>
    </row>
    <row r="1105" spans="1:29" x14ac:dyDescent="0.25">
      <c r="A1105" s="41">
        <v>43766.559027777781</v>
      </c>
      <c r="B1105" s="17" t="s">
        <v>700</v>
      </c>
      <c r="C1105" s="17" t="s">
        <v>1474</v>
      </c>
      <c r="D1105" s="74">
        <v>21</v>
      </c>
      <c r="E1105" s="74">
        <v>23</v>
      </c>
      <c r="F1105" s="74">
        <v>0</v>
      </c>
      <c r="G1105" s="74" t="s">
        <v>1127</v>
      </c>
      <c r="H1105" s="17" t="s">
        <v>1475</v>
      </c>
      <c r="I1105" s="74">
        <v>0</v>
      </c>
      <c r="J1105" s="78">
        <v>14</v>
      </c>
      <c r="K1105" s="21">
        <v>0</v>
      </c>
      <c r="L1105" s="78" t="s">
        <v>127</v>
      </c>
      <c r="M1105" s="78" t="s">
        <v>144</v>
      </c>
      <c r="N1105" s="78">
        <v>0</v>
      </c>
      <c r="O1105" s="78">
        <v>0</v>
      </c>
      <c r="P1105" s="20">
        <v>0.71430000000000005</v>
      </c>
      <c r="Q1105" s="20">
        <v>1</v>
      </c>
      <c r="R1105" s="20" t="s">
        <v>1476</v>
      </c>
      <c r="S1105" s="20">
        <v>0.71430000000000005</v>
      </c>
      <c r="T1105" s="56">
        <v>55</v>
      </c>
      <c r="U1105" s="56">
        <v>16.5</v>
      </c>
      <c r="V1105" s="56">
        <v>12</v>
      </c>
      <c r="W1105" s="62">
        <f>SUM(V1105/U1105)*100-100</f>
        <v>-27.272727272727266</v>
      </c>
      <c r="X1105" s="34">
        <f>IF(W1105&lt;-66.66,1.96,-1)</f>
        <v>-1</v>
      </c>
      <c r="Y1105" s="32">
        <f>SUM(Y1104+X1105)</f>
        <v>-56.159999999999869</v>
      </c>
      <c r="Z1105" s="34">
        <f>IF(W1105&lt;-49.99,0.98,-1)</f>
        <v>-1</v>
      </c>
      <c r="AA1105" s="34">
        <f>SUM(AA1104+Table2[[#This Row],[Dob P/L]])</f>
        <v>-80.340000000000288</v>
      </c>
      <c r="AB1105" s="34">
        <f>IF(V1105=1.01,(U1105-1)*98%,-1)</f>
        <v>-1</v>
      </c>
      <c r="AC1105" s="34">
        <f>SUM(AC1104+Table2[[#This Row],[Win P/L]])</f>
        <v>-67.140199999999979</v>
      </c>
    </row>
    <row r="1106" spans="1:29" x14ac:dyDescent="0.25">
      <c r="A1106" s="41">
        <v>43766.572916666664</v>
      </c>
      <c r="B1106" s="17" t="s">
        <v>905</v>
      </c>
      <c r="C1106" s="17" t="s">
        <v>1471</v>
      </c>
      <c r="D1106" s="74">
        <v>9</v>
      </c>
      <c r="E1106" s="74">
        <v>6</v>
      </c>
      <c r="F1106" s="74">
        <v>2</v>
      </c>
      <c r="G1106" s="74" t="s">
        <v>694</v>
      </c>
      <c r="H1106" s="17" t="s">
        <v>452</v>
      </c>
      <c r="I1106" s="74">
        <v>0</v>
      </c>
      <c r="J1106" s="78">
        <v>5</v>
      </c>
      <c r="K1106" s="21">
        <v>0</v>
      </c>
      <c r="L1106" s="78" t="s">
        <v>127</v>
      </c>
      <c r="M1106" s="78" t="s">
        <v>651</v>
      </c>
      <c r="N1106" s="78">
        <v>0</v>
      </c>
      <c r="O1106" s="78">
        <v>0</v>
      </c>
      <c r="P1106" s="20">
        <v>0.8</v>
      </c>
      <c r="Q1106" s="20">
        <v>0.8</v>
      </c>
      <c r="R1106" s="20" t="s">
        <v>801</v>
      </c>
      <c r="S1106" s="20">
        <v>0.8</v>
      </c>
      <c r="T1106" s="56">
        <v>28</v>
      </c>
      <c r="U1106" s="56">
        <v>18.45</v>
      </c>
      <c r="V1106" s="56">
        <v>25</v>
      </c>
      <c r="W1106" s="62">
        <f>SUM(V1106/U1106)*100-100</f>
        <v>35.501355013550153</v>
      </c>
      <c r="X1106" s="34">
        <f>IF(W1106&lt;-66.66,1.96,-1)</f>
        <v>-1</v>
      </c>
      <c r="Y1106" s="32">
        <f>SUM(Y1105+X1106)</f>
        <v>-57.159999999999869</v>
      </c>
      <c r="Z1106" s="34">
        <f>IF(W1106&lt;-49.99,0.98,-1)</f>
        <v>-1</v>
      </c>
      <c r="AA1106" s="34">
        <f>SUM(AA1105+Table2[[#This Row],[Dob P/L]])</f>
        <v>-81.340000000000288</v>
      </c>
      <c r="AB1106" s="34">
        <f>IF(V1106=1.01,(U1106-1)*98%,-1)</f>
        <v>-1</v>
      </c>
      <c r="AC1106" s="34">
        <f>SUM(AC1105+Table2[[#This Row],[Win P/L]])</f>
        <v>-68.140199999999979</v>
      </c>
    </row>
    <row r="1107" spans="1:29" x14ac:dyDescent="0.25">
      <c r="A1107" s="41">
        <v>43766.684027777781</v>
      </c>
      <c r="B1107" s="17" t="s">
        <v>294</v>
      </c>
      <c r="C1107" s="17" t="s">
        <v>230</v>
      </c>
      <c r="D1107" s="74">
        <v>11</v>
      </c>
      <c r="E1107" s="74">
        <v>5</v>
      </c>
      <c r="F1107" s="74">
        <v>6</v>
      </c>
      <c r="G1107" s="74" t="s">
        <v>172</v>
      </c>
      <c r="H1107" s="17" t="s">
        <v>57</v>
      </c>
      <c r="I1107" s="74">
        <v>7</v>
      </c>
      <c r="J1107" s="78">
        <v>35</v>
      </c>
      <c r="K1107" s="21">
        <v>0.23330000000000001</v>
      </c>
      <c r="L1107" s="78" t="s">
        <v>129</v>
      </c>
      <c r="M1107" s="78" t="s">
        <v>650</v>
      </c>
      <c r="N1107" s="78">
        <v>8</v>
      </c>
      <c r="O1107" s="78">
        <v>15</v>
      </c>
      <c r="P1107" s="20">
        <v>0.76670000000000005</v>
      </c>
      <c r="Q1107" s="20">
        <v>0.83330000000000004</v>
      </c>
      <c r="R1107" s="20" t="s">
        <v>354</v>
      </c>
      <c r="S1107" s="20">
        <v>0.76670000000000005</v>
      </c>
      <c r="T1107" s="56">
        <v>148.5</v>
      </c>
      <c r="U1107" s="62">
        <v>13.93</v>
      </c>
      <c r="V1107" s="62">
        <v>14.5</v>
      </c>
      <c r="W1107" s="62">
        <f>SUM(V1107/U1107)*100-100</f>
        <v>4.0918880114860059</v>
      </c>
      <c r="X1107" s="34">
        <f>IF(W1107&lt;-66.66,1.96,-1)</f>
        <v>-1</v>
      </c>
      <c r="Y1107" s="32">
        <f>SUM(Y1106+X1107)</f>
        <v>-58.159999999999869</v>
      </c>
      <c r="Z1107" s="34">
        <f>IF(W1107&lt;-49.99,0.98,-1)</f>
        <v>-1</v>
      </c>
      <c r="AA1107" s="34">
        <f>SUM(AA1106+Table2[[#This Row],[Dob P/L]])</f>
        <v>-82.340000000000288</v>
      </c>
      <c r="AB1107" s="34">
        <f>IF(V1107=1.01,(U1107-1)*98%,-1)</f>
        <v>-1</v>
      </c>
      <c r="AC1107" s="34">
        <f>SUM(AC1106+Table2[[#This Row],[Win P/L]])</f>
        <v>-69.140199999999979</v>
      </c>
    </row>
    <row r="1108" spans="1:29" x14ac:dyDescent="0.25">
      <c r="A1108" s="63">
        <v>43766.690972222219</v>
      </c>
      <c r="B1108" s="17" t="s">
        <v>905</v>
      </c>
      <c r="C1108" s="17" t="s">
        <v>1061</v>
      </c>
      <c r="D1108" s="74">
        <v>6</v>
      </c>
      <c r="E1108" s="74">
        <v>8</v>
      </c>
      <c r="F1108" s="74">
        <v>3</v>
      </c>
      <c r="G1108" s="74" t="s">
        <v>751</v>
      </c>
      <c r="H1108" s="17" t="s">
        <v>372</v>
      </c>
      <c r="I1108" s="74">
        <v>0</v>
      </c>
      <c r="J1108" s="78">
        <v>7</v>
      </c>
      <c r="K1108" s="21">
        <v>0</v>
      </c>
      <c r="L1108" s="78" t="s">
        <v>127</v>
      </c>
      <c r="M1108" s="78" t="s">
        <v>164</v>
      </c>
      <c r="N1108" s="78">
        <v>0</v>
      </c>
      <c r="O1108" s="78">
        <v>0</v>
      </c>
      <c r="P1108" s="20">
        <v>0.71430000000000005</v>
      </c>
      <c r="Q1108" s="20">
        <v>0.71430000000000005</v>
      </c>
      <c r="R1108" s="20" t="s">
        <v>1477</v>
      </c>
      <c r="S1108" s="20">
        <v>0.71430000000000005</v>
      </c>
      <c r="T1108" s="56">
        <v>27.5</v>
      </c>
      <c r="U1108" s="56">
        <v>9.34</v>
      </c>
      <c r="V1108" s="56">
        <v>5.9</v>
      </c>
      <c r="W1108" s="62">
        <f>SUM(V1108/U1108)*100-100</f>
        <v>-36.83083511777302</v>
      </c>
      <c r="X1108" s="34">
        <f>IF(W1108&lt;-66.66,1.96,-1)</f>
        <v>-1</v>
      </c>
      <c r="Y1108" s="32">
        <f>SUM(Y1107+X1108)</f>
        <v>-59.159999999999869</v>
      </c>
      <c r="Z1108" s="34">
        <f>IF(W1108&lt;-49.99,0.98,-1)</f>
        <v>-1</v>
      </c>
      <c r="AA1108" s="34">
        <f>SUM(AA1107+Table2[[#This Row],[Dob P/L]])</f>
        <v>-83.340000000000288</v>
      </c>
      <c r="AB1108" s="34">
        <f>IF(V1108=1.01,(U1108-1)*98%,-1)</f>
        <v>-1</v>
      </c>
      <c r="AC1108" s="34">
        <f>SUM(AC1107+Table2[[#This Row],[Win P/L]])</f>
        <v>-70.140199999999979</v>
      </c>
    </row>
    <row r="1109" spans="1:29" x14ac:dyDescent="0.25">
      <c r="A1109" s="18">
        <v>43766.729166666664</v>
      </c>
      <c r="B1109" s="17" t="s">
        <v>294</v>
      </c>
      <c r="C1109" s="17" t="s">
        <v>1289</v>
      </c>
      <c r="D1109" s="74">
        <v>17</v>
      </c>
      <c r="E1109" s="74">
        <v>12</v>
      </c>
      <c r="F1109" s="74">
        <v>9</v>
      </c>
      <c r="G1109" s="74" t="s">
        <v>920</v>
      </c>
      <c r="H1109" s="17" t="s">
        <v>97</v>
      </c>
      <c r="I1109" s="74">
        <v>0</v>
      </c>
      <c r="J1109" s="78">
        <v>4</v>
      </c>
      <c r="K1109" s="21">
        <v>0</v>
      </c>
      <c r="L1109" s="78" t="s">
        <v>128</v>
      </c>
      <c r="M1109" s="78" t="s">
        <v>1036</v>
      </c>
      <c r="N1109" s="78">
        <v>1</v>
      </c>
      <c r="O1109" s="78">
        <v>9.5</v>
      </c>
      <c r="P1109" s="20">
        <v>1</v>
      </c>
      <c r="Q1109" s="20">
        <v>1</v>
      </c>
      <c r="R1109" s="20" t="s">
        <v>1469</v>
      </c>
      <c r="S1109" s="20">
        <v>1</v>
      </c>
      <c r="T1109" s="56">
        <v>38</v>
      </c>
      <c r="U1109" s="56">
        <v>42</v>
      </c>
      <c r="V1109" s="56">
        <v>46</v>
      </c>
      <c r="W1109" s="62">
        <f>SUM(V1109/U1109)*100-100</f>
        <v>9.5238095238095326</v>
      </c>
      <c r="X1109" s="34">
        <f>IF(W1109&lt;-66.66,1.96,-1)</f>
        <v>-1</v>
      </c>
      <c r="Y1109" s="32">
        <f>SUM(Y1108+X1109)</f>
        <v>-60.159999999999869</v>
      </c>
      <c r="Z1109" s="34">
        <f>IF(W1109&lt;-49.99,0.98,-1)</f>
        <v>-1</v>
      </c>
      <c r="AA1109" s="34">
        <f>SUM(AA1108+Table2[[#This Row],[Dob P/L]])</f>
        <v>-84.340000000000288</v>
      </c>
      <c r="AB1109" s="34">
        <f>IF(V1109=1.01,(U1109-1)*98%,-1)</f>
        <v>-1</v>
      </c>
      <c r="AC1109" s="34">
        <f>SUM(AC1108+Table2[[#This Row],[Win P/L]])</f>
        <v>-71.140199999999979</v>
      </c>
    </row>
    <row r="1110" spans="1:29" x14ac:dyDescent="0.25">
      <c r="A1110" s="18">
        <v>43766.729166666664</v>
      </c>
      <c r="B1110" s="17" t="s">
        <v>294</v>
      </c>
      <c r="C1110" s="17" t="s">
        <v>1470</v>
      </c>
      <c r="D1110" s="74">
        <v>11</v>
      </c>
      <c r="E1110" s="74">
        <v>44</v>
      </c>
      <c r="F1110" s="74">
        <v>7</v>
      </c>
      <c r="G1110" s="74" t="s">
        <v>165</v>
      </c>
      <c r="H1110" s="17" t="s">
        <v>19</v>
      </c>
      <c r="I1110" s="74">
        <v>0</v>
      </c>
      <c r="J1110" s="78">
        <v>3</v>
      </c>
      <c r="K1110" s="21">
        <v>0</v>
      </c>
      <c r="L1110" s="78" t="s">
        <v>129</v>
      </c>
      <c r="M1110" s="78" t="s">
        <v>150</v>
      </c>
      <c r="N1110" s="78">
        <v>0</v>
      </c>
      <c r="O1110" s="78">
        <v>0</v>
      </c>
      <c r="P1110" s="20">
        <v>1</v>
      </c>
      <c r="Q1110" s="20">
        <v>1</v>
      </c>
      <c r="R1110" s="20" t="s">
        <v>780</v>
      </c>
      <c r="S1110" s="20">
        <v>1</v>
      </c>
      <c r="T1110" s="56">
        <v>28.5</v>
      </c>
      <c r="U1110" s="56">
        <v>25.56</v>
      </c>
      <c r="V1110" s="56">
        <v>20</v>
      </c>
      <c r="W1110" s="62">
        <f>SUM(V1110/U1110)*100-100</f>
        <v>-21.752738654147095</v>
      </c>
      <c r="X1110" s="34">
        <f>IF(W1110&lt;-66.66,1.96,-1)</f>
        <v>-1</v>
      </c>
      <c r="Y1110" s="32">
        <f>SUM(Y1109+X1110)</f>
        <v>-61.159999999999869</v>
      </c>
      <c r="Z1110" s="34">
        <f>IF(W1110&lt;-49.99,0.98,-1)</f>
        <v>-1</v>
      </c>
      <c r="AA1110" s="34">
        <f>SUM(AA1109+Table2[[#This Row],[Dob P/L]])</f>
        <v>-85.340000000000288</v>
      </c>
      <c r="AB1110" s="34">
        <f>IF(V1110=1.01,(U1110-1)*98%,-1)</f>
        <v>-1</v>
      </c>
      <c r="AC1110" s="34">
        <f>SUM(AC1109+Table2[[#This Row],[Win P/L]])</f>
        <v>-72.140199999999979</v>
      </c>
    </row>
    <row r="1111" spans="1:29" x14ac:dyDescent="0.25">
      <c r="A1111" s="18">
        <v>43766.729166666664</v>
      </c>
      <c r="B1111" s="17" t="s">
        <v>294</v>
      </c>
      <c r="C1111" s="17" t="s">
        <v>1472</v>
      </c>
      <c r="D1111" s="74">
        <v>5.5</v>
      </c>
      <c r="E1111" s="74">
        <v>18</v>
      </c>
      <c r="F1111" s="74">
        <v>13</v>
      </c>
      <c r="G1111" s="74" t="s">
        <v>751</v>
      </c>
      <c r="H1111" s="17" t="s">
        <v>382</v>
      </c>
      <c r="I1111" s="74">
        <v>0</v>
      </c>
      <c r="J1111" s="78">
        <v>5</v>
      </c>
      <c r="K1111" s="21">
        <v>0</v>
      </c>
      <c r="L1111" s="78" t="s">
        <v>127</v>
      </c>
      <c r="M1111" s="78" t="s">
        <v>150</v>
      </c>
      <c r="N1111" s="78">
        <v>0</v>
      </c>
      <c r="O1111" s="78">
        <v>0</v>
      </c>
      <c r="P1111" s="20">
        <v>0.8</v>
      </c>
      <c r="Q1111" s="20">
        <v>0.8</v>
      </c>
      <c r="R1111" s="20" t="s">
        <v>801</v>
      </c>
      <c r="S1111" s="20">
        <v>0.8</v>
      </c>
      <c r="T1111" s="56">
        <v>28</v>
      </c>
      <c r="U1111" s="56">
        <v>13.48</v>
      </c>
      <c r="V1111" s="56">
        <v>1.44</v>
      </c>
      <c r="W1111" s="62">
        <f>SUM(V1111/U1111)*100-100</f>
        <v>-89.317507418397625</v>
      </c>
      <c r="X1111" s="34">
        <f>IF(W1111&lt;-66.66,1.96,-1)</f>
        <v>1.96</v>
      </c>
      <c r="Y1111" s="32">
        <f>SUM(Y1110+X1111)</f>
        <v>-59.199999999999868</v>
      </c>
      <c r="Z1111" s="34">
        <f>IF(W1111&lt;-49.99,0.98,-1)</f>
        <v>0.98</v>
      </c>
      <c r="AA1111" s="34">
        <f>SUM(AA1110+Table2[[#This Row],[Dob P/L]])</f>
        <v>-84.360000000000284</v>
      </c>
      <c r="AB1111" s="34">
        <f>IF(V1111=1.01,(U1111-1)*98%,-1)</f>
        <v>-1</v>
      </c>
      <c r="AC1111" s="34">
        <f>SUM(AC1110+Table2[[#This Row],[Win P/L]])</f>
        <v>-73.140199999999979</v>
      </c>
    </row>
    <row r="1112" spans="1:29" x14ac:dyDescent="0.25">
      <c r="A1112" s="18">
        <v>43766.729166666664</v>
      </c>
      <c r="B1112" s="17" t="s">
        <v>294</v>
      </c>
      <c r="C1112" s="17" t="s">
        <v>828</v>
      </c>
      <c r="D1112" s="74">
        <v>21</v>
      </c>
      <c r="E1112" s="74">
        <v>18</v>
      </c>
      <c r="F1112" s="74">
        <v>3</v>
      </c>
      <c r="G1112" s="74" t="s">
        <v>1036</v>
      </c>
      <c r="H1112" s="17" t="s">
        <v>42</v>
      </c>
      <c r="I1112" s="74">
        <v>0</v>
      </c>
      <c r="J1112" s="78">
        <v>5</v>
      </c>
      <c r="K1112" s="21">
        <v>0</v>
      </c>
      <c r="L1112" s="78" t="s">
        <v>129</v>
      </c>
      <c r="M1112" s="78" t="s">
        <v>423</v>
      </c>
      <c r="N1112" s="78">
        <v>1</v>
      </c>
      <c r="O1112" s="78">
        <v>9.5</v>
      </c>
      <c r="P1112" s="20">
        <v>0.8</v>
      </c>
      <c r="Q1112" s="20">
        <v>0.8</v>
      </c>
      <c r="R1112" s="20" t="s">
        <v>801</v>
      </c>
      <c r="S1112" s="20">
        <v>0.8</v>
      </c>
      <c r="T1112" s="56">
        <v>28</v>
      </c>
      <c r="U1112" s="56">
        <v>22</v>
      </c>
      <c r="V1112" s="56">
        <v>11</v>
      </c>
      <c r="W1112" s="62">
        <f>SUM(V1112/U1112)*100-100</f>
        <v>-50</v>
      </c>
      <c r="X1112" s="34">
        <f>IF(W1112&lt;-66.66,1.96,-1)</f>
        <v>-1</v>
      </c>
      <c r="Y1112" s="32">
        <f>SUM(Y1111+X1112)</f>
        <v>-60.199999999999868</v>
      </c>
      <c r="Z1112" s="34">
        <f>IF(W1112&lt;-49.99,0.98,-1)</f>
        <v>0.98</v>
      </c>
      <c r="AA1112" s="34">
        <f>SUM(AA1111+Table2[[#This Row],[Dob P/L]])</f>
        <v>-83.38000000000028</v>
      </c>
      <c r="AB1112" s="34">
        <f>IF(V1112=1.01,(U1112-1)*98%,-1)</f>
        <v>-1</v>
      </c>
      <c r="AC1112" s="34">
        <f>SUM(AC1111+Table2[[#This Row],[Win P/L]])</f>
        <v>-74.140199999999979</v>
      </c>
    </row>
    <row r="1113" spans="1:29" x14ac:dyDescent="0.25">
      <c r="A1113" s="18">
        <v>43766.791666666664</v>
      </c>
      <c r="B1113" s="17" t="s">
        <v>294</v>
      </c>
      <c r="C1113" s="17" t="s">
        <v>1473</v>
      </c>
      <c r="D1113" s="74">
        <v>26</v>
      </c>
      <c r="E1113" s="74">
        <v>87</v>
      </c>
      <c r="F1113" s="74">
        <v>9</v>
      </c>
      <c r="G1113" s="74" t="s">
        <v>650</v>
      </c>
      <c r="H1113" s="17" t="s">
        <v>514</v>
      </c>
      <c r="I1113" s="74">
        <v>3</v>
      </c>
      <c r="J1113" s="78">
        <v>54</v>
      </c>
      <c r="K1113" s="21">
        <v>0.1</v>
      </c>
      <c r="L1113" s="78" t="s">
        <v>128</v>
      </c>
      <c r="M1113" s="78" t="s">
        <v>976</v>
      </c>
      <c r="N1113" s="78">
        <v>5</v>
      </c>
      <c r="O1113" s="78">
        <v>-44</v>
      </c>
      <c r="P1113" s="20">
        <v>0.73329999999999995</v>
      </c>
      <c r="Q1113" s="20">
        <v>0.86670000000000003</v>
      </c>
      <c r="R1113" s="20" t="s">
        <v>307</v>
      </c>
      <c r="S1113" s="20">
        <v>0.73329999999999995</v>
      </c>
      <c r="T1113" s="56">
        <v>129</v>
      </c>
      <c r="U1113" s="56">
        <v>99</v>
      </c>
      <c r="V1113" s="56">
        <v>55</v>
      </c>
      <c r="W1113" s="62">
        <f>SUM(V1113/U1113)*100-100</f>
        <v>-44.444444444444443</v>
      </c>
      <c r="X1113" s="34">
        <f>IF(W1113&lt;-66.66,1.96,-1)</f>
        <v>-1</v>
      </c>
      <c r="Y1113" s="32">
        <f>SUM(Y1112+X1113)</f>
        <v>-61.199999999999868</v>
      </c>
      <c r="Z1113" s="34">
        <f>IF(W1113&lt;-49.99,0.98,-1)</f>
        <v>-1</v>
      </c>
      <c r="AA1113" s="34">
        <f>SUM(AA1112+Table2[[#This Row],[Dob P/L]])</f>
        <v>-84.38000000000028</v>
      </c>
      <c r="AB1113" s="34">
        <f>IF(V1113=1.01,(U1113-1)*98%,-1)</f>
        <v>-1</v>
      </c>
      <c r="AC1113" s="34">
        <f>SUM(AC1112+Table2[[#This Row],[Win P/L]])</f>
        <v>-75.140199999999979</v>
      </c>
    </row>
    <row r="1114" spans="1:29" x14ac:dyDescent="0.25">
      <c r="A1114" s="18">
        <v>43767.552083333336</v>
      </c>
      <c r="B1114" s="17" t="s">
        <v>41</v>
      </c>
      <c r="C1114" s="17" t="s">
        <v>1478</v>
      </c>
      <c r="D1114" s="74">
        <v>7</v>
      </c>
      <c r="E1114" s="74">
        <v>225</v>
      </c>
      <c r="F1114" s="74">
        <v>0</v>
      </c>
      <c r="G1114" s="74">
        <v>114</v>
      </c>
      <c r="H1114" s="17" t="s">
        <v>60</v>
      </c>
      <c r="I1114" s="74" t="s">
        <v>219</v>
      </c>
      <c r="J1114" s="74">
        <v>3</v>
      </c>
      <c r="K1114" s="21">
        <v>0</v>
      </c>
      <c r="L1114" s="78">
        <v>3</v>
      </c>
      <c r="M1114" s="78" t="s">
        <v>150</v>
      </c>
      <c r="N1114" s="78" t="s">
        <v>219</v>
      </c>
      <c r="O1114" s="78">
        <v>0</v>
      </c>
      <c r="P1114" s="20">
        <v>1</v>
      </c>
      <c r="Q1114" s="20">
        <v>1</v>
      </c>
      <c r="R1114" s="20">
        <v>1</v>
      </c>
      <c r="S1114" s="20" t="s">
        <v>663</v>
      </c>
      <c r="T1114" s="56">
        <v>28.5</v>
      </c>
      <c r="U1114" s="56">
        <v>13.5</v>
      </c>
      <c r="V1114" s="56">
        <v>12</v>
      </c>
      <c r="W1114" s="62">
        <f>SUM(V1114/U1114)*100-100</f>
        <v>-11.111111111111114</v>
      </c>
      <c r="X1114" s="34">
        <f>IF(W1114&lt;-66.66,1.96,-1)</f>
        <v>-1</v>
      </c>
      <c r="Y1114" s="32">
        <f>SUM(Y1113+X1114)</f>
        <v>-62.199999999999868</v>
      </c>
      <c r="Z1114" s="34">
        <f>IF(W1114&lt;-49.99,0.98,-1)</f>
        <v>-1</v>
      </c>
      <c r="AA1114" s="34">
        <f>SUM(AA1113+Table2[[#This Row],[Dob P/L]])</f>
        <v>-85.38000000000028</v>
      </c>
      <c r="AB1114" s="34">
        <f>IF(V1114=1.01,(U1114-1)*98%,-1)</f>
        <v>-1</v>
      </c>
      <c r="AC1114" s="34">
        <f>SUM(AC1113+Table2[[#This Row],[Win P/L]])</f>
        <v>-76.140199999999979</v>
      </c>
    </row>
    <row r="1115" spans="1:29" x14ac:dyDescent="0.25">
      <c r="A1115" s="18">
        <v>43767.572916666664</v>
      </c>
      <c r="B1115" s="17" t="s">
        <v>41</v>
      </c>
      <c r="C1115" s="17" t="s">
        <v>1480</v>
      </c>
      <c r="D1115" s="74">
        <v>10</v>
      </c>
      <c r="E1115" s="74">
        <v>255</v>
      </c>
      <c r="F1115" s="74">
        <v>0</v>
      </c>
      <c r="G1115" s="74">
        <v>120</v>
      </c>
      <c r="H1115" s="17" t="s">
        <v>293</v>
      </c>
      <c r="I1115" s="74" t="s">
        <v>128</v>
      </c>
      <c r="J1115" s="74">
        <v>5</v>
      </c>
      <c r="K1115" s="21">
        <v>0.2</v>
      </c>
      <c r="L1115" s="78">
        <v>1</v>
      </c>
      <c r="M1115" s="78" t="s">
        <v>709</v>
      </c>
      <c r="N1115" s="78" t="s">
        <v>219</v>
      </c>
      <c r="O1115" s="78">
        <v>0</v>
      </c>
      <c r="P1115" s="20">
        <v>0.8</v>
      </c>
      <c r="Q1115" s="20">
        <v>1</v>
      </c>
      <c r="R1115" s="20">
        <v>0.8</v>
      </c>
      <c r="S1115" s="20" t="s">
        <v>724</v>
      </c>
      <c r="T1115" s="56">
        <v>28</v>
      </c>
      <c r="U1115" s="56">
        <v>8.1999999999999993</v>
      </c>
      <c r="V1115" s="56">
        <v>7.4</v>
      </c>
      <c r="W1115" s="62">
        <f>SUM(V1115/U1115)*100-100</f>
        <v>-9.75609756097559</v>
      </c>
      <c r="X1115" s="34">
        <f>IF(W1115&lt;-66.66,1.96,-1)</f>
        <v>-1</v>
      </c>
      <c r="Y1115" s="32">
        <f>SUM(Y1114+X1115)</f>
        <v>-63.199999999999868</v>
      </c>
      <c r="Z1115" s="34">
        <f>IF(W1115&lt;-49.99,0.98,-1)</f>
        <v>-1</v>
      </c>
      <c r="AA1115" s="34">
        <f>SUM(AA1114+Table2[[#This Row],[Dob P/L]])</f>
        <v>-86.38000000000028</v>
      </c>
      <c r="AB1115" s="34">
        <f>IF(V1115=1.01,(U1115-1)*98%,-1)</f>
        <v>-1</v>
      </c>
      <c r="AC1115" s="34">
        <f>SUM(AC1114+Table2[[#This Row],[Win P/L]])</f>
        <v>-77.140199999999979</v>
      </c>
    </row>
    <row r="1116" spans="1:29" x14ac:dyDescent="0.25">
      <c r="A1116" s="18">
        <v>43767.607638888891</v>
      </c>
      <c r="B1116" s="17" t="s">
        <v>34</v>
      </c>
      <c r="C1116" s="17" t="s">
        <v>1479</v>
      </c>
      <c r="D1116" s="74">
        <v>10</v>
      </c>
      <c r="E1116" s="74">
        <v>46</v>
      </c>
      <c r="F1116" s="74">
        <v>9</v>
      </c>
      <c r="G1116" s="74">
        <v>65</v>
      </c>
      <c r="H1116" s="17" t="s">
        <v>323</v>
      </c>
      <c r="I1116" s="74" t="s">
        <v>219</v>
      </c>
      <c r="J1116" s="74">
        <v>3</v>
      </c>
      <c r="K1116" s="21">
        <v>0</v>
      </c>
      <c r="L1116" s="78">
        <v>3</v>
      </c>
      <c r="M1116" s="78" t="s">
        <v>144</v>
      </c>
      <c r="N1116" s="78" t="s">
        <v>219</v>
      </c>
      <c r="O1116" s="78">
        <v>0</v>
      </c>
      <c r="P1116" s="20">
        <v>1</v>
      </c>
      <c r="Q1116" s="20">
        <v>1</v>
      </c>
      <c r="R1116" s="20">
        <v>1</v>
      </c>
      <c r="S1116" s="20" t="s">
        <v>663</v>
      </c>
      <c r="T1116" s="56">
        <v>28.5</v>
      </c>
      <c r="U1116" s="56">
        <v>25</v>
      </c>
      <c r="V1116" s="56">
        <v>22</v>
      </c>
      <c r="W1116" s="62">
        <f>SUM(V1116/U1116)*100-100</f>
        <v>-12</v>
      </c>
      <c r="X1116" s="34">
        <f>IF(W1116&lt;-66.66,1.96,-1)</f>
        <v>-1</v>
      </c>
      <c r="Y1116" s="32">
        <f>SUM(Y1115+X1116)</f>
        <v>-64.199999999999875</v>
      </c>
      <c r="Z1116" s="34">
        <f>IF(W1116&lt;-49.99,0.98,-1)</f>
        <v>-1</v>
      </c>
      <c r="AA1116" s="34">
        <f>SUM(AA1115+Table2[[#This Row],[Dob P/L]])</f>
        <v>-87.38000000000028</v>
      </c>
      <c r="AB1116" s="34">
        <f>IF(V1116=1.01,(U1116-1)*98%,-1)</f>
        <v>-1</v>
      </c>
      <c r="AC1116" s="34">
        <f>SUM(AC1115+Table2[[#This Row],[Win P/L]])</f>
        <v>-78.140199999999979</v>
      </c>
    </row>
    <row r="1117" spans="1:29" x14ac:dyDescent="0.25">
      <c r="A1117" s="18">
        <v>43767.65625</v>
      </c>
      <c r="B1117" s="17" t="s">
        <v>34</v>
      </c>
      <c r="C1117" s="17" t="s">
        <v>1483</v>
      </c>
      <c r="D1117" s="74">
        <v>11</v>
      </c>
      <c r="E1117" s="74">
        <v>120</v>
      </c>
      <c r="F1117" s="74">
        <v>7</v>
      </c>
      <c r="G1117" s="74">
        <v>52</v>
      </c>
      <c r="H1117" s="17" t="s">
        <v>79</v>
      </c>
      <c r="I1117" s="74" t="s">
        <v>219</v>
      </c>
      <c r="J1117" s="74">
        <v>15</v>
      </c>
      <c r="K1117" s="21">
        <v>0</v>
      </c>
      <c r="L1117" s="78">
        <v>3</v>
      </c>
      <c r="M1117" s="78" t="s">
        <v>286</v>
      </c>
      <c r="N1117" s="78" t="s">
        <v>128</v>
      </c>
      <c r="O1117" s="78">
        <v>9.5</v>
      </c>
      <c r="P1117" s="20">
        <v>0.73329999999999995</v>
      </c>
      <c r="Q1117" s="20">
        <v>0.93330000000000002</v>
      </c>
      <c r="R1117" s="20">
        <v>0.73333333333333328</v>
      </c>
      <c r="S1117" s="20" t="s">
        <v>748</v>
      </c>
      <c r="T1117" s="56">
        <v>64.5</v>
      </c>
      <c r="U1117" s="56">
        <v>10.5</v>
      </c>
      <c r="V1117" s="56">
        <v>5.7</v>
      </c>
      <c r="W1117" s="62">
        <f>SUM(V1117/U1117)*100-100</f>
        <v>-45.714285714285708</v>
      </c>
      <c r="X1117" s="34">
        <f>IF(W1117&lt;-66.66,1.96,-1)</f>
        <v>-1</v>
      </c>
      <c r="Y1117" s="32">
        <f>SUM(Y1116+X1117)</f>
        <v>-65.199999999999875</v>
      </c>
      <c r="Z1117" s="34">
        <f>IF(W1117&lt;-49.99,0.98,-1)</f>
        <v>-1</v>
      </c>
      <c r="AA1117" s="34">
        <f>SUM(AA1116+Table2[[#This Row],[Dob P/L]])</f>
        <v>-88.38000000000028</v>
      </c>
      <c r="AB1117" s="34">
        <f>IF(V1117=1.01,(U1117-1)*98%,-1)</f>
        <v>-1</v>
      </c>
      <c r="AC1117" s="34">
        <f>SUM(AC1116+Table2[[#This Row],[Win P/L]])</f>
        <v>-79.140199999999979</v>
      </c>
    </row>
    <row r="1118" spans="1:29" x14ac:dyDescent="0.25">
      <c r="A1118" s="18">
        <v>43767.666666666664</v>
      </c>
      <c r="B1118" s="17" t="s">
        <v>41</v>
      </c>
      <c r="C1118" s="17" t="s">
        <v>1481</v>
      </c>
      <c r="D1118" s="74">
        <v>15</v>
      </c>
      <c r="E1118" s="74">
        <v>146</v>
      </c>
      <c r="F1118" s="74">
        <v>0</v>
      </c>
      <c r="G1118" s="74">
        <v>93</v>
      </c>
      <c r="H1118" s="17" t="s">
        <v>1281</v>
      </c>
      <c r="I1118" s="74" t="s">
        <v>219</v>
      </c>
      <c r="J1118" s="74">
        <v>10</v>
      </c>
      <c r="K1118" s="21">
        <v>0</v>
      </c>
      <c r="L1118" s="78">
        <v>3</v>
      </c>
      <c r="M1118" s="78" t="s">
        <v>419</v>
      </c>
      <c r="N1118" s="78" t="s">
        <v>127</v>
      </c>
      <c r="O1118" s="78">
        <v>19</v>
      </c>
      <c r="P1118" s="20">
        <v>0.8</v>
      </c>
      <c r="Q1118" s="20">
        <v>0.8</v>
      </c>
      <c r="R1118" s="20">
        <v>0.8</v>
      </c>
      <c r="S1118" s="20" t="s">
        <v>724</v>
      </c>
      <c r="T1118" s="56">
        <v>56</v>
      </c>
      <c r="U1118" s="56">
        <v>28.79</v>
      </c>
      <c r="V1118" s="56">
        <v>18</v>
      </c>
      <c r="W1118" s="62">
        <f>SUM(V1118/U1118)*100-100</f>
        <v>-37.478291073289341</v>
      </c>
      <c r="X1118" s="34">
        <f>IF(W1118&lt;-66.66,1.96,-1)</f>
        <v>-1</v>
      </c>
      <c r="Y1118" s="32">
        <f>SUM(Y1117+X1118)</f>
        <v>-66.199999999999875</v>
      </c>
      <c r="Z1118" s="34">
        <f>IF(W1118&lt;-49.99,0.98,-1)</f>
        <v>-1</v>
      </c>
      <c r="AA1118" s="34">
        <f>SUM(AA1117+Table2[[#This Row],[Dob P/L]])</f>
        <v>-89.38000000000028</v>
      </c>
      <c r="AB1118" s="34">
        <f>IF(V1118=1.01,(U1118-1)*98%,-1)</f>
        <v>-1</v>
      </c>
      <c r="AC1118" s="34">
        <f>SUM(AC1117+Table2[[#This Row],[Win P/L]])</f>
        <v>-80.140199999999979</v>
      </c>
    </row>
    <row r="1119" spans="1:29" x14ac:dyDescent="0.25">
      <c r="A1119" s="18">
        <v>43768.548611111109</v>
      </c>
      <c r="B1119" s="17" t="s">
        <v>1484</v>
      </c>
      <c r="C1119" s="17" t="s">
        <v>1485</v>
      </c>
      <c r="D1119" s="74">
        <v>6.5</v>
      </c>
      <c r="E1119" s="74">
        <v>295</v>
      </c>
      <c r="F1119" s="74">
        <v>0</v>
      </c>
      <c r="H1119" s="19" t="s">
        <v>416</v>
      </c>
      <c r="I1119" s="74" t="s">
        <v>219</v>
      </c>
      <c r="J1119" s="74" t="s">
        <v>131</v>
      </c>
      <c r="K1119" s="20">
        <v>0</v>
      </c>
      <c r="L1119" s="78">
        <v>3</v>
      </c>
      <c r="M1119" s="78">
        <v>75</v>
      </c>
      <c r="N1119" s="78" t="s">
        <v>128</v>
      </c>
      <c r="O1119" s="78" t="s">
        <v>784</v>
      </c>
      <c r="P1119" s="20">
        <v>1</v>
      </c>
      <c r="Q1119" s="20">
        <v>1</v>
      </c>
      <c r="R1119" s="20">
        <v>1</v>
      </c>
      <c r="S1119" s="20">
        <v>1</v>
      </c>
      <c r="T1119" s="34" t="s">
        <v>1187</v>
      </c>
      <c r="U1119" s="56">
        <v>9.2799999999999994</v>
      </c>
      <c r="V1119" s="56">
        <v>11</v>
      </c>
      <c r="W1119" s="62">
        <f>SUM(V1119/U1119)*100-100</f>
        <v>18.534482758620712</v>
      </c>
      <c r="X1119" s="34">
        <f>IF(W1119&lt;-66.66,1.96,-1)</f>
        <v>-1</v>
      </c>
      <c r="Y1119" s="32">
        <f>SUM(Y1118+X1119)</f>
        <v>-67.199999999999875</v>
      </c>
      <c r="Z1119" s="34">
        <f>IF(W1119&lt;-49.99,0.98,-1)</f>
        <v>-1</v>
      </c>
      <c r="AA1119" s="34">
        <f>SUM(AA1118+Table2[[#This Row],[Dob P/L]])</f>
        <v>-90.38000000000028</v>
      </c>
      <c r="AB1119" s="34">
        <f>IF(V1119=1.01,(U1119-1)*98%,-1)</f>
        <v>-1</v>
      </c>
      <c r="AC1119" s="34">
        <f>SUM(AC1118+Table2[[#This Row],[Win P/L]])</f>
        <v>-81.140199999999979</v>
      </c>
    </row>
    <row r="1120" spans="1:29" x14ac:dyDescent="0.25">
      <c r="A1120" s="18">
        <v>43768.555555555555</v>
      </c>
      <c r="B1120" s="17" t="s">
        <v>49</v>
      </c>
      <c r="C1120" s="17" t="s">
        <v>1491</v>
      </c>
      <c r="D1120" s="74">
        <v>9</v>
      </c>
      <c r="E1120" s="74">
        <v>247</v>
      </c>
      <c r="F1120" s="74">
        <v>6</v>
      </c>
      <c r="G1120" s="74">
        <v>80</v>
      </c>
      <c r="H1120" s="17" t="s">
        <v>145</v>
      </c>
      <c r="I1120" s="74" t="s">
        <v>131</v>
      </c>
      <c r="J1120" s="74">
        <v>40</v>
      </c>
      <c r="K1120" s="21">
        <v>0.1333</v>
      </c>
      <c r="L1120" s="78">
        <v>2</v>
      </c>
      <c r="M1120" s="78" t="s">
        <v>942</v>
      </c>
      <c r="N1120" s="78" t="s">
        <v>143</v>
      </c>
      <c r="O1120" s="78">
        <v>13</v>
      </c>
      <c r="P1120" s="20">
        <v>0.76670000000000005</v>
      </c>
      <c r="Q1120" s="20">
        <v>0.83330000000000004</v>
      </c>
      <c r="R1120" s="20">
        <v>0.76666666666666672</v>
      </c>
      <c r="S1120" s="20" t="s">
        <v>805</v>
      </c>
      <c r="T1120" s="56">
        <v>148.5</v>
      </c>
      <c r="U1120" s="56">
        <v>18</v>
      </c>
      <c r="V1120" s="56">
        <v>12</v>
      </c>
      <c r="W1120" s="62">
        <f>SUM(V1120/U1120)*100-100</f>
        <v>-33.333333333333343</v>
      </c>
      <c r="X1120" s="34">
        <f>IF(W1120&lt;-66.66,1.96,-1)</f>
        <v>-1</v>
      </c>
      <c r="Y1120" s="32">
        <f>SUM(Y1119+X1120)</f>
        <v>-68.199999999999875</v>
      </c>
      <c r="Z1120" s="34">
        <f>IF(W1120&lt;-49.99,0.98,-1)</f>
        <v>-1</v>
      </c>
      <c r="AA1120" s="34">
        <f>SUM(AA1119+Table2[[#This Row],[Dob P/L]])</f>
        <v>-91.38000000000028</v>
      </c>
      <c r="AB1120" s="34">
        <f>IF(V1120=1.01,(U1120-1)*98%,-1)</f>
        <v>-1</v>
      </c>
      <c r="AC1120" s="34">
        <f>SUM(AC1119+Table2[[#This Row],[Win P/L]])</f>
        <v>-82.140199999999979</v>
      </c>
    </row>
    <row r="1121" spans="1:29" x14ac:dyDescent="0.25">
      <c r="A1121" s="18">
        <v>43768.569444444445</v>
      </c>
      <c r="B1121" s="17" t="s">
        <v>1484</v>
      </c>
      <c r="C1121" s="17" t="s">
        <v>1494</v>
      </c>
      <c r="D1121" s="74">
        <v>15</v>
      </c>
      <c r="E1121" s="74">
        <v>102</v>
      </c>
      <c r="F1121" s="74">
        <v>0</v>
      </c>
      <c r="G1121" s="74">
        <v>102</v>
      </c>
      <c r="H1121" s="17" t="s">
        <v>1495</v>
      </c>
      <c r="I1121" s="74" t="s">
        <v>219</v>
      </c>
      <c r="J1121" s="74">
        <v>7</v>
      </c>
      <c r="K1121" s="21">
        <v>0</v>
      </c>
      <c r="L1121" s="78">
        <v>2</v>
      </c>
      <c r="M1121" s="78" t="s">
        <v>956</v>
      </c>
      <c r="N1121" s="78" t="s">
        <v>127</v>
      </c>
      <c r="O1121" s="78">
        <v>19</v>
      </c>
      <c r="P1121" s="20">
        <v>0.71430000000000005</v>
      </c>
      <c r="Q1121" s="20">
        <v>0.71430000000000005</v>
      </c>
      <c r="R1121" s="20">
        <v>0.7142857142857143</v>
      </c>
      <c r="S1121" s="20" t="s">
        <v>681</v>
      </c>
      <c r="T1121" s="56">
        <v>27.5</v>
      </c>
      <c r="U1121" s="56">
        <v>8.9600000000000009</v>
      </c>
      <c r="V1121" s="56">
        <v>1.01</v>
      </c>
      <c r="W1121" s="62">
        <f>SUM(V1121/U1121)*100-100</f>
        <v>-88.727678571428569</v>
      </c>
      <c r="X1121" s="34">
        <f>IF(W1121&lt;-66.66,1.96,-1)</f>
        <v>1.96</v>
      </c>
      <c r="Y1121" s="32">
        <f>SUM(Y1120+X1121)</f>
        <v>-66.239999999999881</v>
      </c>
      <c r="Z1121" s="34">
        <f>IF(W1121&lt;-49.99,0.98,-1)</f>
        <v>0.98</v>
      </c>
      <c r="AA1121" s="34">
        <f>SUM(AA1120+Table2[[#This Row],[Dob P/L]])</f>
        <v>-90.400000000000276</v>
      </c>
      <c r="AB1121" s="34">
        <f>IF(V1121=1.01,(U1121-1)*98%,-1)</f>
        <v>7.8008000000000006</v>
      </c>
      <c r="AC1121" s="34">
        <f>SUM(AC1120+Table2[[#This Row],[Win P/L]])</f>
        <v>-74.339399999999983</v>
      </c>
    </row>
    <row r="1122" spans="1:29" x14ac:dyDescent="0.25">
      <c r="A1122" s="18">
        <v>43768.611111111109</v>
      </c>
      <c r="B1122" s="17" t="s">
        <v>1484</v>
      </c>
      <c r="C1122" s="17" t="s">
        <v>1492</v>
      </c>
      <c r="D1122" s="74">
        <v>6</v>
      </c>
      <c r="E1122" s="74">
        <v>256</v>
      </c>
      <c r="F1122" s="74">
        <v>0</v>
      </c>
      <c r="G1122" s="74">
        <v>127</v>
      </c>
      <c r="H1122" s="17" t="s">
        <v>1493</v>
      </c>
      <c r="I1122" s="74" t="s">
        <v>129</v>
      </c>
      <c r="J1122" s="74">
        <v>12</v>
      </c>
      <c r="K1122" s="21">
        <v>0.25</v>
      </c>
      <c r="L1122" s="78">
        <v>2</v>
      </c>
      <c r="M1122" s="78" t="s">
        <v>703</v>
      </c>
      <c r="N1122" s="78" t="s">
        <v>127</v>
      </c>
      <c r="O1122" s="78">
        <v>19</v>
      </c>
      <c r="P1122" s="20">
        <v>0.75</v>
      </c>
      <c r="Q1122" s="20">
        <v>1</v>
      </c>
      <c r="R1122" s="20">
        <v>0.75</v>
      </c>
      <c r="S1122" s="20" t="s">
        <v>740</v>
      </c>
      <c r="T1122" s="56">
        <v>55.5</v>
      </c>
      <c r="U1122" s="56">
        <v>10.5</v>
      </c>
      <c r="V1122" s="56">
        <v>9.4</v>
      </c>
      <c r="W1122" s="62">
        <f>SUM(V1122/U1122)*100-100</f>
        <v>-10.476190476190467</v>
      </c>
      <c r="X1122" s="34">
        <f>IF(W1122&lt;-66.66,1.96,-1)</f>
        <v>-1</v>
      </c>
      <c r="Y1122" s="32">
        <f>SUM(Y1121+X1122)</f>
        <v>-67.239999999999881</v>
      </c>
      <c r="Z1122" s="34">
        <f>IF(W1122&lt;-49.99,0.98,-1)</f>
        <v>-1</v>
      </c>
      <c r="AA1122" s="34">
        <f>SUM(AA1121+Table2[[#This Row],[Dob P/L]])</f>
        <v>-91.400000000000276</v>
      </c>
      <c r="AB1122" s="34">
        <f>IF(V1122=1.01,(U1122-1)*98%,-1)</f>
        <v>-1</v>
      </c>
      <c r="AC1122" s="34">
        <f>SUM(AC1121+Table2[[#This Row],[Win P/L]])</f>
        <v>-75.339399999999983</v>
      </c>
    </row>
    <row r="1123" spans="1:29" x14ac:dyDescent="0.25">
      <c r="A1123" s="18">
        <v>43768.625</v>
      </c>
      <c r="B1123" s="17" t="s">
        <v>1486</v>
      </c>
      <c r="C1123" s="17" t="s">
        <v>558</v>
      </c>
      <c r="D1123" s="74">
        <v>3.5</v>
      </c>
      <c r="E1123" s="74">
        <v>25</v>
      </c>
      <c r="F1123" s="74">
        <v>0</v>
      </c>
      <c r="G1123" s="74">
        <v>117</v>
      </c>
      <c r="H1123" s="17" t="s">
        <v>559</v>
      </c>
      <c r="I1123" s="74" t="s">
        <v>129</v>
      </c>
      <c r="J1123" s="74">
        <v>19</v>
      </c>
      <c r="K1123" s="21">
        <v>0.15790000000000001</v>
      </c>
      <c r="L1123" s="78">
        <v>3</v>
      </c>
      <c r="M1123" s="78" t="s">
        <v>923</v>
      </c>
      <c r="N1123" s="78" t="s">
        <v>129</v>
      </c>
      <c r="O1123" s="78">
        <v>-2</v>
      </c>
      <c r="P1123" s="20">
        <v>0.78949999999999998</v>
      </c>
      <c r="Q1123" s="20">
        <v>0.94740000000000002</v>
      </c>
      <c r="R1123" s="20">
        <v>0.78947368421052633</v>
      </c>
      <c r="S1123" s="20" t="s">
        <v>1490</v>
      </c>
      <c r="T1123" s="56">
        <v>102.5</v>
      </c>
      <c r="U1123" s="56">
        <v>4.72</v>
      </c>
      <c r="V1123" s="56">
        <v>1.01</v>
      </c>
      <c r="W1123" s="62">
        <f>SUM(V1123/U1123)*100-100</f>
        <v>-78.601694915254228</v>
      </c>
      <c r="X1123" s="34">
        <f>IF(W1123&lt;-66.66,1.96,-1)</f>
        <v>1.96</v>
      </c>
      <c r="Y1123" s="32">
        <f>SUM(Y1122+X1123)</f>
        <v>-65.279999999999887</v>
      </c>
      <c r="Z1123" s="34">
        <f>IF(W1123&lt;-49.99,0.98,-1)</f>
        <v>0.98</v>
      </c>
      <c r="AA1123" s="34">
        <f>SUM(AA1122+Table2[[#This Row],[Dob P/L]])</f>
        <v>-90.420000000000272</v>
      </c>
      <c r="AB1123" s="34">
        <f>IF(V1123=1.01,(U1123-1)*98%,-1)</f>
        <v>3.6455999999999995</v>
      </c>
      <c r="AC1123" s="34">
        <f>SUM(AC1122+Table2[[#This Row],[Win P/L]])</f>
        <v>-71.693799999999982</v>
      </c>
    </row>
    <row r="1124" spans="1:29" x14ac:dyDescent="0.25">
      <c r="A1124" s="18">
        <v>43768.625</v>
      </c>
      <c r="B1124" s="17" t="s">
        <v>1486</v>
      </c>
      <c r="C1124" s="17" t="s">
        <v>1498</v>
      </c>
      <c r="D1124" s="74">
        <v>6.5</v>
      </c>
      <c r="E1124" s="74">
        <v>158</v>
      </c>
      <c r="F1124" s="74">
        <v>0</v>
      </c>
      <c r="G1124" s="74">
        <v>107</v>
      </c>
      <c r="H1124" s="17" t="s">
        <v>109</v>
      </c>
      <c r="I1124" s="74" t="s">
        <v>128</v>
      </c>
      <c r="J1124" s="74">
        <v>10</v>
      </c>
      <c r="K1124" s="21">
        <v>0.1</v>
      </c>
      <c r="L1124" s="78">
        <v>3</v>
      </c>
      <c r="M1124" s="78" t="s">
        <v>694</v>
      </c>
      <c r="N1124" s="78" t="s">
        <v>129</v>
      </c>
      <c r="O1124" s="78">
        <v>-2</v>
      </c>
      <c r="P1124" s="20">
        <v>0.7</v>
      </c>
      <c r="Q1124" s="20">
        <v>0.9</v>
      </c>
      <c r="R1124" s="20">
        <v>0.7</v>
      </c>
      <c r="S1124" s="20" t="s">
        <v>696</v>
      </c>
      <c r="T1124" s="56">
        <v>36.5</v>
      </c>
      <c r="U1124" s="56">
        <v>10.68</v>
      </c>
      <c r="V1124" s="56">
        <v>8</v>
      </c>
      <c r="W1124" s="62">
        <f>SUM(V1124/U1124)*100-100</f>
        <v>-25.093632958801493</v>
      </c>
      <c r="X1124" s="34">
        <f>IF(W1124&lt;-66.66,1.96,-1)</f>
        <v>-1</v>
      </c>
      <c r="Y1124" s="32">
        <f>SUM(Y1123+X1124)</f>
        <v>-66.279999999999887</v>
      </c>
      <c r="Z1124" s="34">
        <f>IF(W1124&lt;-49.99,0.98,-1)</f>
        <v>-1</v>
      </c>
      <c r="AA1124" s="34">
        <f>SUM(AA1123+Table2[[#This Row],[Dob P/L]])</f>
        <v>-91.420000000000272</v>
      </c>
      <c r="AB1124" s="34">
        <f>IF(V1124=1.01,(U1124-1)*98%,-1)</f>
        <v>-1</v>
      </c>
      <c r="AC1124" s="34">
        <f>SUM(AC1123+Table2[[#This Row],[Win P/L]])</f>
        <v>-72.693799999999982</v>
      </c>
    </row>
    <row r="1125" spans="1:29" x14ac:dyDescent="0.25">
      <c r="A1125" s="18">
        <v>43768.666666666664</v>
      </c>
      <c r="B1125" s="17" t="s">
        <v>1486</v>
      </c>
      <c r="C1125" s="17" t="s">
        <v>1496</v>
      </c>
      <c r="D1125" s="74">
        <v>9</v>
      </c>
      <c r="E1125" s="74">
        <v>28</v>
      </c>
      <c r="F1125" s="74">
        <v>0</v>
      </c>
      <c r="G1125" s="74">
        <v>79</v>
      </c>
      <c r="H1125" s="17" t="s">
        <v>1197</v>
      </c>
      <c r="I1125" s="74" t="s">
        <v>219</v>
      </c>
      <c r="J1125" s="74">
        <v>7</v>
      </c>
      <c r="K1125" s="21">
        <v>0</v>
      </c>
      <c r="L1125" s="78">
        <v>2</v>
      </c>
      <c r="M1125" s="78" t="s">
        <v>1014</v>
      </c>
      <c r="N1125" s="78" t="s">
        <v>128</v>
      </c>
      <c r="O1125" s="78">
        <v>9.5</v>
      </c>
      <c r="P1125" s="20">
        <v>0.71430000000000005</v>
      </c>
      <c r="Q1125" s="20">
        <v>0.85709999999999997</v>
      </c>
      <c r="R1125" s="20">
        <v>0.7142857142857143</v>
      </c>
      <c r="S1125" s="20" t="s">
        <v>681</v>
      </c>
      <c r="T1125" s="56">
        <v>27.5</v>
      </c>
      <c r="U1125" s="56">
        <v>11.5</v>
      </c>
      <c r="V1125" s="56">
        <v>5</v>
      </c>
      <c r="W1125" s="62">
        <f>SUM(V1125/U1125)*100-100</f>
        <v>-56.521739130434781</v>
      </c>
      <c r="X1125" s="34">
        <f>IF(W1125&lt;-66.66,1.96,-1)</f>
        <v>-1</v>
      </c>
      <c r="Y1125" s="32">
        <f>SUM(Y1124+X1125)</f>
        <v>-67.279999999999887</v>
      </c>
      <c r="Z1125" s="34">
        <f>IF(W1125&lt;-49.99,0.98,-1)</f>
        <v>0.98</v>
      </c>
      <c r="AA1125" s="34">
        <f>SUM(AA1124+Table2[[#This Row],[Dob P/L]])</f>
        <v>-90.440000000000268</v>
      </c>
      <c r="AB1125" s="34">
        <f>IF(V1125=1.01,(U1125-1)*98%,-1)</f>
        <v>-1</v>
      </c>
      <c r="AC1125" s="34">
        <f>SUM(AC1124+Table2[[#This Row],[Win P/L]])</f>
        <v>-73.693799999999982</v>
      </c>
    </row>
    <row r="1126" spans="1:29" x14ac:dyDescent="0.25">
      <c r="A1126" s="18">
        <v>43768.673611111109</v>
      </c>
      <c r="B1126" s="17" t="s">
        <v>1484</v>
      </c>
      <c r="C1126" s="17" t="s">
        <v>1487</v>
      </c>
      <c r="D1126" s="74">
        <v>3.25</v>
      </c>
      <c r="E1126" s="74">
        <v>234</v>
      </c>
      <c r="F1126" s="74">
        <v>0</v>
      </c>
      <c r="H1126" s="17" t="s">
        <v>15</v>
      </c>
      <c r="I1126" s="74" t="s">
        <v>219</v>
      </c>
      <c r="J1126" s="74">
        <v>4</v>
      </c>
      <c r="K1126" s="21">
        <v>0</v>
      </c>
      <c r="L1126" s="78">
        <v>2</v>
      </c>
      <c r="M1126" s="78" t="s">
        <v>116</v>
      </c>
      <c r="N1126" s="78" t="s">
        <v>219</v>
      </c>
      <c r="O1126" s="78">
        <v>0</v>
      </c>
      <c r="P1126" s="20">
        <v>1</v>
      </c>
      <c r="Q1126" s="20">
        <v>1</v>
      </c>
      <c r="R1126" s="20">
        <v>1</v>
      </c>
      <c r="S1126" s="20" t="s">
        <v>663</v>
      </c>
      <c r="T1126" s="56">
        <v>38</v>
      </c>
      <c r="U1126" s="56">
        <v>3.57</v>
      </c>
      <c r="V1126" s="56">
        <v>1.66</v>
      </c>
      <c r="W1126" s="62">
        <f>SUM(V1126/U1126)*100-100</f>
        <v>-53.501400560224091</v>
      </c>
      <c r="X1126" s="34">
        <f>IF(W1126&lt;-66.66,1.96,-1)</f>
        <v>-1</v>
      </c>
      <c r="Y1126" s="32">
        <f>SUM(Y1125+X1126)</f>
        <v>-68.279999999999887</v>
      </c>
      <c r="Z1126" s="34">
        <f>IF(W1126&lt;-49.99,0.98,-1)</f>
        <v>0.98</v>
      </c>
      <c r="AA1126" s="34">
        <f>SUM(AA1125+Table2[[#This Row],[Dob P/L]])</f>
        <v>-89.460000000000264</v>
      </c>
      <c r="AB1126" s="34">
        <f>IF(V1126=1.01,(U1126-1)*98%,-1)</f>
        <v>-1</v>
      </c>
      <c r="AC1126" s="34">
        <f>SUM(AC1125+Table2[[#This Row],[Win P/L]])</f>
        <v>-74.693799999999982</v>
      </c>
    </row>
    <row r="1127" spans="1:29" x14ac:dyDescent="0.25">
      <c r="A1127" s="18">
        <v>43768.784722222219</v>
      </c>
      <c r="B1127" s="17" t="s">
        <v>198</v>
      </c>
      <c r="C1127" s="17" t="s">
        <v>829</v>
      </c>
      <c r="D1127" s="74">
        <v>21</v>
      </c>
      <c r="E1127" s="74">
        <v>28</v>
      </c>
      <c r="F1127" s="74">
        <v>3</v>
      </c>
      <c r="G1127" s="74">
        <v>65</v>
      </c>
      <c r="H1127" s="17" t="s">
        <v>126</v>
      </c>
      <c r="I1127" s="74" t="s">
        <v>128</v>
      </c>
      <c r="J1127" s="74">
        <v>9</v>
      </c>
      <c r="K1127" s="21">
        <v>0.1111</v>
      </c>
      <c r="L1127" s="78">
        <v>2</v>
      </c>
      <c r="M1127" s="78" t="s">
        <v>166</v>
      </c>
      <c r="N1127" s="78" t="s">
        <v>128</v>
      </c>
      <c r="O1127" s="78">
        <v>9.5</v>
      </c>
      <c r="P1127" s="20">
        <v>0.77780000000000005</v>
      </c>
      <c r="Q1127" s="20">
        <v>0.88890000000000002</v>
      </c>
      <c r="R1127" s="20">
        <v>0.77777777777777779</v>
      </c>
      <c r="S1127" s="20" t="s">
        <v>675</v>
      </c>
      <c r="T1127" s="56">
        <v>46.5</v>
      </c>
      <c r="U1127" s="56">
        <v>60</v>
      </c>
      <c r="V1127" s="56">
        <v>40</v>
      </c>
      <c r="W1127" s="62">
        <f>SUM(V1127/U1127)*100-100</f>
        <v>-33.333333333333343</v>
      </c>
      <c r="X1127" s="34">
        <f>IF(W1127&lt;-66.66,1.96,-1)</f>
        <v>-1</v>
      </c>
      <c r="Y1127" s="32">
        <f>SUM(Y1126+X1127)</f>
        <v>-69.279999999999887</v>
      </c>
      <c r="Z1127" s="34">
        <f>IF(W1127&lt;-49.99,0.98,-1)</f>
        <v>-1</v>
      </c>
      <c r="AA1127" s="34">
        <f>SUM(AA1126+Table2[[#This Row],[Dob P/L]])</f>
        <v>-90.460000000000264</v>
      </c>
      <c r="AB1127" s="34">
        <f>IF(V1127=1.01,(U1127-1)*98%,-1)</f>
        <v>-1</v>
      </c>
      <c r="AC1127" s="34">
        <f>SUM(AC1126+Table2[[#This Row],[Win P/L]])</f>
        <v>-75.693799999999982</v>
      </c>
    </row>
    <row r="1128" spans="1:29" x14ac:dyDescent="0.25">
      <c r="A1128" s="18">
        <v>43768.8125</v>
      </c>
      <c r="B1128" s="17" t="s">
        <v>949</v>
      </c>
      <c r="C1128" s="17" t="s">
        <v>1488</v>
      </c>
      <c r="D1128" s="74">
        <v>6</v>
      </c>
      <c r="E1128" s="74">
        <v>37</v>
      </c>
      <c r="F1128" s="74">
        <v>12</v>
      </c>
      <c r="G1128" s="74">
        <v>60</v>
      </c>
      <c r="H1128" s="17"/>
      <c r="I1128" s="74" t="s">
        <v>219</v>
      </c>
      <c r="J1128" s="74">
        <v>3</v>
      </c>
      <c r="K1128" s="21">
        <v>0</v>
      </c>
      <c r="L1128" s="78">
        <v>2</v>
      </c>
      <c r="M1128" s="78" t="s">
        <v>792</v>
      </c>
      <c r="N1128" s="78" t="s">
        <v>219</v>
      </c>
      <c r="O1128" s="78">
        <v>0</v>
      </c>
      <c r="P1128" s="20">
        <v>1</v>
      </c>
      <c r="Q1128" s="20">
        <v>1</v>
      </c>
      <c r="R1128" s="20">
        <v>1</v>
      </c>
      <c r="S1128" s="20" t="s">
        <v>663</v>
      </c>
      <c r="T1128" s="56">
        <v>28.5</v>
      </c>
      <c r="U1128" s="56">
        <v>14.76</v>
      </c>
      <c r="V1128" s="56">
        <v>8.6</v>
      </c>
      <c r="W1128" s="62">
        <f>SUM(V1128/U1128)*100-100</f>
        <v>-41.734417344173444</v>
      </c>
      <c r="X1128" s="34">
        <f>IF(W1128&lt;-66.66,1.96,-1)</f>
        <v>-1</v>
      </c>
      <c r="Y1128" s="32">
        <f>SUM(Y1127+X1128)</f>
        <v>-70.279999999999887</v>
      </c>
      <c r="Z1128" s="34">
        <f>IF(W1128&lt;-49.99,0.98,-1)</f>
        <v>-1</v>
      </c>
      <c r="AA1128" s="34">
        <f>SUM(AA1127+Table2[[#This Row],[Dob P/L]])</f>
        <v>-91.460000000000264</v>
      </c>
      <c r="AB1128" s="34">
        <f>IF(V1128=1.01,(U1128-1)*98%,-1)</f>
        <v>-1</v>
      </c>
      <c r="AC1128" s="34">
        <f>SUM(AC1127+Table2[[#This Row],[Win P/L]])</f>
        <v>-76.693799999999982</v>
      </c>
    </row>
    <row r="1129" spans="1:29" x14ac:dyDescent="0.25">
      <c r="A1129" s="18">
        <v>43768.847222222219</v>
      </c>
      <c r="B1129" s="17" t="s">
        <v>198</v>
      </c>
      <c r="C1129" s="17" t="s">
        <v>1489</v>
      </c>
      <c r="D1129" s="74">
        <v>151</v>
      </c>
      <c r="E1129" s="74">
        <v>64</v>
      </c>
      <c r="F1129" s="74">
        <v>5</v>
      </c>
      <c r="G1129" s="74">
        <v>25</v>
      </c>
      <c r="H1129" s="17" t="s">
        <v>113</v>
      </c>
      <c r="I1129" s="74" t="s">
        <v>219</v>
      </c>
      <c r="J1129" s="74">
        <v>3</v>
      </c>
      <c r="K1129" s="21">
        <v>0</v>
      </c>
      <c r="L1129" s="78">
        <v>2</v>
      </c>
      <c r="M1129" s="78" t="s">
        <v>150</v>
      </c>
      <c r="N1129" s="78" t="s">
        <v>219</v>
      </c>
      <c r="O1129" s="78">
        <v>0</v>
      </c>
      <c r="P1129" s="20">
        <v>1</v>
      </c>
      <c r="Q1129" s="20">
        <v>1</v>
      </c>
      <c r="R1129" s="20">
        <v>1</v>
      </c>
      <c r="S1129" s="20" t="s">
        <v>663</v>
      </c>
      <c r="T1129" s="56">
        <v>28.5</v>
      </c>
      <c r="U1129" s="56">
        <v>182.41</v>
      </c>
      <c r="V1129" s="56">
        <v>50</v>
      </c>
      <c r="W1129" s="62">
        <f>SUM(V1129/U1129)*100-100</f>
        <v>-72.589222082122689</v>
      </c>
      <c r="X1129" s="34">
        <f>IF(W1129&lt;-66.66,1.96,-1)</f>
        <v>1.96</v>
      </c>
      <c r="Y1129" s="32">
        <f>SUM(Y1128+X1129)</f>
        <v>-68.319999999999894</v>
      </c>
      <c r="Z1129" s="34">
        <f>IF(W1129&lt;-49.99,0.98,-1)</f>
        <v>0.98</v>
      </c>
      <c r="AA1129" s="34">
        <f>SUM(AA1128+Table2[[#This Row],[Dob P/L]])</f>
        <v>-90.48000000000026</v>
      </c>
      <c r="AB1129" s="34">
        <f>IF(V1129=1.01,(U1129-1)*98%,-1)</f>
        <v>-1</v>
      </c>
      <c r="AC1129" s="34">
        <f>SUM(AC1128+Table2[[#This Row],[Win P/L]])</f>
        <v>-77.693799999999982</v>
      </c>
    </row>
    <row r="1130" spans="1:29" x14ac:dyDescent="0.25">
      <c r="A1130" s="18">
        <v>43768.847222222219</v>
      </c>
      <c r="B1130" s="17" t="s">
        <v>198</v>
      </c>
      <c r="C1130" s="17" t="s">
        <v>1497</v>
      </c>
      <c r="D1130" s="74">
        <v>3.5</v>
      </c>
      <c r="E1130" s="74">
        <v>371</v>
      </c>
      <c r="F1130" s="74">
        <v>6</v>
      </c>
      <c r="G1130" s="74">
        <v>66</v>
      </c>
      <c r="H1130" s="17" t="s">
        <v>42</v>
      </c>
      <c r="I1130" s="74" t="s">
        <v>219</v>
      </c>
      <c r="J1130" s="74">
        <v>7</v>
      </c>
      <c r="K1130" s="21">
        <v>0</v>
      </c>
      <c r="L1130" s="78">
        <v>2</v>
      </c>
      <c r="M1130" s="78" t="s">
        <v>221</v>
      </c>
      <c r="N1130" s="78" t="s">
        <v>219</v>
      </c>
      <c r="O1130" s="78">
        <v>0</v>
      </c>
      <c r="P1130" s="20">
        <v>0.71430000000000005</v>
      </c>
      <c r="Q1130" s="20">
        <v>0.85709999999999997</v>
      </c>
      <c r="R1130" s="20">
        <v>0.7142857142857143</v>
      </c>
      <c r="S1130" s="20" t="s">
        <v>681</v>
      </c>
      <c r="T1130" s="56">
        <v>27.5</v>
      </c>
      <c r="U1130" s="56">
        <v>6.8</v>
      </c>
      <c r="V1130" s="56">
        <v>3.6</v>
      </c>
      <c r="W1130" s="62">
        <f>SUM(V1130/U1130)*100-100</f>
        <v>-47.058823529411761</v>
      </c>
      <c r="X1130" s="34">
        <f>IF(W1130&lt;-66.66,1.96,-1)</f>
        <v>-1</v>
      </c>
      <c r="Y1130" s="32">
        <f>SUM(Y1129+X1130)</f>
        <v>-69.319999999999894</v>
      </c>
      <c r="Z1130" s="34">
        <f>IF(W1130&lt;-49.99,0.98,-1)</f>
        <v>-1</v>
      </c>
      <c r="AA1130" s="34">
        <f>SUM(AA1129+Table2[[#This Row],[Dob P/L]])</f>
        <v>-91.48000000000026</v>
      </c>
      <c r="AB1130" s="34">
        <f>IF(V1130=1.01,(U1130-1)*98%,-1)</f>
        <v>-1</v>
      </c>
      <c r="AC1130" s="34">
        <f>SUM(AC1129+Table2[[#This Row],[Win P/L]])</f>
        <v>-78.693799999999982</v>
      </c>
    </row>
    <row r="1131" spans="1:29" x14ac:dyDescent="0.25">
      <c r="A1131" s="18">
        <v>43769.534722222219</v>
      </c>
      <c r="B1131" s="17" t="s">
        <v>233</v>
      </c>
      <c r="C1131" s="17" t="s">
        <v>1029</v>
      </c>
      <c r="D1131" s="74">
        <v>6.5</v>
      </c>
      <c r="E1131" s="74">
        <v>35</v>
      </c>
      <c r="F1131" s="74">
        <v>10</v>
      </c>
      <c r="G1131" s="74">
        <v>66</v>
      </c>
      <c r="H1131" s="17" t="s">
        <v>134</v>
      </c>
      <c r="I1131" s="74" t="s">
        <v>128</v>
      </c>
      <c r="J1131" s="74">
        <v>4</v>
      </c>
      <c r="K1131" s="21">
        <v>0.25</v>
      </c>
      <c r="L1131" s="78">
        <v>2</v>
      </c>
      <c r="M1131" s="78" t="s">
        <v>512</v>
      </c>
      <c r="N1131" s="78" t="s">
        <v>128</v>
      </c>
      <c r="O1131" s="78">
        <v>-21</v>
      </c>
      <c r="P1131" s="20">
        <v>1</v>
      </c>
      <c r="Q1131" s="20">
        <v>1</v>
      </c>
      <c r="R1131" s="20">
        <v>1</v>
      </c>
      <c r="S1131" s="20" t="s">
        <v>663</v>
      </c>
      <c r="T1131" s="56">
        <v>38</v>
      </c>
      <c r="U1131" s="56">
        <v>4.76</v>
      </c>
      <c r="V1131" s="56">
        <v>1.01</v>
      </c>
      <c r="W1131" s="62">
        <f>SUM(V1131/U1131)*100-100</f>
        <v>-78.78151260504201</v>
      </c>
      <c r="X1131" s="34">
        <f>IF(W1131&lt;-66.66,1.96,-1)</f>
        <v>1.96</v>
      </c>
      <c r="Y1131" s="32">
        <f>SUM(Y1130+X1131)</f>
        <v>-67.3599999999999</v>
      </c>
      <c r="Z1131" s="34">
        <f>IF(W1131&lt;-49.99,0.98,-1)</f>
        <v>0.98</v>
      </c>
      <c r="AA1131" s="34">
        <f>SUM(AA1130+Table2[[#This Row],[Dob P/L]])</f>
        <v>-90.500000000000256</v>
      </c>
      <c r="AB1131" s="34">
        <f>IF(V1131=1.01,(U1131-1)*98%,-1)</f>
        <v>3.6847999999999996</v>
      </c>
      <c r="AC1131" s="34">
        <f>SUM(AC1130+Table2[[#This Row],[Win P/L]])</f>
        <v>-75.008999999999986</v>
      </c>
    </row>
    <row r="1132" spans="1:29" x14ac:dyDescent="0.25">
      <c r="A1132" s="18">
        <v>43769.534722222219</v>
      </c>
      <c r="B1132" s="17" t="s">
        <v>233</v>
      </c>
      <c r="C1132" s="17" t="s">
        <v>1325</v>
      </c>
      <c r="D1132" s="74">
        <v>10</v>
      </c>
      <c r="E1132" s="74">
        <v>14</v>
      </c>
      <c r="F1132" s="74">
        <v>4</v>
      </c>
      <c r="G1132" s="74">
        <v>69</v>
      </c>
      <c r="H1132" s="17" t="s">
        <v>103</v>
      </c>
      <c r="I1132" s="74" t="s">
        <v>128</v>
      </c>
      <c r="J1132" s="74">
        <v>11</v>
      </c>
      <c r="K1132" s="21">
        <v>9.0899999999999995E-2</v>
      </c>
      <c r="L1132" s="78">
        <v>2</v>
      </c>
      <c r="M1132" s="78" t="s">
        <v>951</v>
      </c>
      <c r="N1132" s="78" t="s">
        <v>127</v>
      </c>
      <c r="O1132" s="78">
        <v>19</v>
      </c>
      <c r="P1132" s="20">
        <v>0.72729999999999995</v>
      </c>
      <c r="Q1132" s="20">
        <v>0.81820000000000004</v>
      </c>
      <c r="R1132" s="20">
        <v>0.72727272727272729</v>
      </c>
      <c r="S1132" s="20" t="s">
        <v>767</v>
      </c>
      <c r="T1132" s="56">
        <v>46</v>
      </c>
      <c r="U1132" s="56">
        <v>5.83</v>
      </c>
      <c r="V1132" s="56">
        <v>1.22</v>
      </c>
      <c r="W1132" s="62">
        <f>SUM(V1132/U1132)*100-100</f>
        <v>-79.073756432246995</v>
      </c>
      <c r="X1132" s="34">
        <f>IF(W1132&lt;-66.66,1.96,-1)</f>
        <v>1.96</v>
      </c>
      <c r="Y1132" s="32">
        <f>SUM(Y1131+X1132)</f>
        <v>-65.399999999999906</v>
      </c>
      <c r="Z1132" s="34">
        <f>IF(W1132&lt;-49.99,0.98,-1)</f>
        <v>0.98</v>
      </c>
      <c r="AA1132" s="34">
        <f>SUM(AA1131+Table2[[#This Row],[Dob P/L]])</f>
        <v>-89.520000000000252</v>
      </c>
      <c r="AB1132" s="34">
        <f>IF(V1132=1.01,(U1132-1)*98%,-1)</f>
        <v>-1</v>
      </c>
      <c r="AC1132" s="34">
        <f>SUM(AC1131+Table2[[#This Row],[Win P/L]])</f>
        <v>-76.008999999999986</v>
      </c>
    </row>
    <row r="1133" spans="1:29" x14ac:dyDescent="0.25">
      <c r="A1133" s="18">
        <v>43769.5625</v>
      </c>
      <c r="B1133" s="17" t="s">
        <v>1099</v>
      </c>
      <c r="C1133" s="17" t="s">
        <v>783</v>
      </c>
      <c r="D1133" s="74">
        <v>6</v>
      </c>
      <c r="E1133" s="74">
        <v>28</v>
      </c>
      <c r="F1133" s="74">
        <v>0</v>
      </c>
      <c r="H1133" s="17" t="s">
        <v>1101</v>
      </c>
      <c r="I1133" s="74" t="s">
        <v>219</v>
      </c>
      <c r="J1133" s="74">
        <v>5</v>
      </c>
      <c r="K1133" s="21">
        <v>0</v>
      </c>
      <c r="L1133" s="78">
        <v>2</v>
      </c>
      <c r="M1133" s="78" t="s">
        <v>544</v>
      </c>
      <c r="N1133" s="78" t="s">
        <v>127</v>
      </c>
      <c r="O1133" s="78">
        <v>19</v>
      </c>
      <c r="P1133" s="20">
        <v>1</v>
      </c>
      <c r="Q1133" s="20">
        <v>1</v>
      </c>
      <c r="R1133" s="20">
        <v>1</v>
      </c>
      <c r="S1133" s="20" t="s">
        <v>663</v>
      </c>
      <c r="T1133" s="56">
        <v>47.5</v>
      </c>
      <c r="U1133" s="56">
        <v>9.9600000000000009</v>
      </c>
      <c r="V1133" s="56">
        <v>2.2799999999999998</v>
      </c>
      <c r="W1133" s="62">
        <f>SUM(V1133/U1133)*100-100</f>
        <v>-77.108433734939766</v>
      </c>
      <c r="X1133" s="34">
        <f>IF(W1133&lt;-66.66,1.96,-1)</f>
        <v>1.96</v>
      </c>
      <c r="Y1133" s="32">
        <f>SUM(Y1132+X1133)</f>
        <v>-63.439999999999905</v>
      </c>
      <c r="Z1133" s="34">
        <f>IF(W1133&lt;-49.99,0.98,-1)</f>
        <v>0.98</v>
      </c>
      <c r="AA1133" s="34">
        <f>SUM(AA1132+Table2[[#This Row],[Dob P/L]])</f>
        <v>-88.540000000000248</v>
      </c>
      <c r="AB1133" s="34">
        <f>IF(V1133=1.01,(U1133-1)*98%,-1)</f>
        <v>-1</v>
      </c>
      <c r="AC1133" s="34">
        <f>SUM(AC1132+Table2[[#This Row],[Win P/L]])</f>
        <v>-77.008999999999986</v>
      </c>
    </row>
    <row r="1134" spans="1:29" x14ac:dyDescent="0.25">
      <c r="A1134" s="18">
        <v>43769.579861111109</v>
      </c>
      <c r="B1134" s="17" t="s">
        <v>233</v>
      </c>
      <c r="C1134" s="17" t="s">
        <v>1211</v>
      </c>
      <c r="D1134" s="74">
        <v>15</v>
      </c>
      <c r="E1134" s="74">
        <v>21</v>
      </c>
      <c r="F1134" s="74">
        <v>13</v>
      </c>
      <c r="G1134" s="74">
        <v>100</v>
      </c>
      <c r="H1134" s="17" t="s">
        <v>311</v>
      </c>
      <c r="I1134" s="74" t="s">
        <v>129</v>
      </c>
      <c r="J1134" s="74">
        <v>9</v>
      </c>
      <c r="K1134" s="21">
        <v>0.33329999999999999</v>
      </c>
      <c r="L1134" s="78">
        <v>3</v>
      </c>
      <c r="M1134" s="78" t="s">
        <v>1042</v>
      </c>
      <c r="N1134" s="78" t="s">
        <v>128</v>
      </c>
      <c r="O1134" s="78">
        <v>9.5</v>
      </c>
      <c r="P1134" s="20">
        <v>0.77780000000000005</v>
      </c>
      <c r="Q1134" s="20">
        <v>0.77780000000000005</v>
      </c>
      <c r="R1134" s="20">
        <v>0.77777777777777779</v>
      </c>
      <c r="S1134" s="20" t="s">
        <v>675</v>
      </c>
      <c r="T1134" s="56">
        <v>46.5</v>
      </c>
      <c r="U1134" s="56">
        <v>44.81</v>
      </c>
      <c r="V1134" s="56">
        <v>50</v>
      </c>
      <c r="W1134" s="62">
        <f>SUM(V1134/U1134)*100-100</f>
        <v>11.582236108011585</v>
      </c>
      <c r="X1134" s="34">
        <f>IF(W1134&lt;-66.66,1.96,-1)</f>
        <v>-1</v>
      </c>
      <c r="Y1134" s="32">
        <f>SUM(Y1133+X1134)</f>
        <v>-64.439999999999912</v>
      </c>
      <c r="Z1134" s="34">
        <f>IF(W1134&lt;-49.99,0.98,-1)</f>
        <v>-1</v>
      </c>
      <c r="AA1134" s="34">
        <f>SUM(AA1133+Table2[[#This Row],[Dob P/L]])</f>
        <v>-89.540000000000248</v>
      </c>
      <c r="AB1134" s="34">
        <f>IF(V1134=1.01,(U1134-1)*98%,-1)</f>
        <v>-1</v>
      </c>
      <c r="AC1134" s="34">
        <f>SUM(AC1133+Table2[[#This Row],[Win P/L]])</f>
        <v>-78.008999999999986</v>
      </c>
    </row>
    <row r="1135" spans="1:29" x14ac:dyDescent="0.25">
      <c r="A1135" s="18">
        <v>43769.586805555555</v>
      </c>
      <c r="B1135" s="17" t="s">
        <v>1099</v>
      </c>
      <c r="C1135" s="17" t="s">
        <v>1504</v>
      </c>
      <c r="D1135" s="74">
        <v>15</v>
      </c>
      <c r="E1135" s="74">
        <v>405</v>
      </c>
      <c r="F1135" s="74">
        <v>0</v>
      </c>
      <c r="G1135" s="74">
        <v>90</v>
      </c>
      <c r="H1135" s="17" t="s">
        <v>1505</v>
      </c>
      <c r="I1135" s="74" t="s">
        <v>219</v>
      </c>
      <c r="J1135" s="74">
        <v>6</v>
      </c>
      <c r="K1135" s="21">
        <v>0</v>
      </c>
      <c r="L1135" s="78">
        <v>3</v>
      </c>
      <c r="M1135" s="78" t="s">
        <v>630</v>
      </c>
      <c r="N1135" s="78" t="s">
        <v>219</v>
      </c>
      <c r="O1135" s="78">
        <v>0</v>
      </c>
      <c r="P1135" s="20">
        <v>0.83330000000000004</v>
      </c>
      <c r="Q1135" s="20">
        <v>0.83330000000000004</v>
      </c>
      <c r="R1135" s="20">
        <v>0.83333333333333337</v>
      </c>
      <c r="S1135" s="20" t="s">
        <v>671</v>
      </c>
      <c r="T1135" s="56">
        <v>37.5</v>
      </c>
      <c r="U1135" s="56">
        <v>95</v>
      </c>
      <c r="V1135" s="56">
        <v>55</v>
      </c>
      <c r="W1135" s="62">
        <f>SUM(V1135/U1135)*100-100</f>
        <v>-42.105263157894733</v>
      </c>
      <c r="X1135" s="34">
        <f>IF(W1135&lt;-66.66,1.96,-1)</f>
        <v>-1</v>
      </c>
      <c r="Y1135" s="32">
        <f>SUM(Y1134+X1135)</f>
        <v>-65.439999999999912</v>
      </c>
      <c r="Z1135" s="34">
        <f>IF(W1135&lt;-49.99,0.98,-1)</f>
        <v>-1</v>
      </c>
      <c r="AA1135" s="34">
        <f>SUM(AA1134+Table2[[#This Row],[Dob P/L]])</f>
        <v>-90.540000000000248</v>
      </c>
      <c r="AB1135" s="34">
        <f>IF(V1135=1.01,(U1135-1)*98%,-1)</f>
        <v>-1</v>
      </c>
      <c r="AC1135" s="34">
        <f>SUM(AC1134+Table2[[#This Row],[Win P/L]])</f>
        <v>-79.008999999999986</v>
      </c>
    </row>
    <row r="1136" spans="1:29" x14ac:dyDescent="0.25">
      <c r="A1136" s="18">
        <v>43769.604166666664</v>
      </c>
      <c r="B1136" s="17" t="s">
        <v>233</v>
      </c>
      <c r="C1136" s="17" t="s">
        <v>414</v>
      </c>
      <c r="D1136" s="74">
        <v>11</v>
      </c>
      <c r="E1136" s="74">
        <v>48</v>
      </c>
      <c r="F1136" s="74">
        <v>1</v>
      </c>
      <c r="G1136" s="74">
        <v>101</v>
      </c>
      <c r="H1136" s="17" t="s">
        <v>134</v>
      </c>
      <c r="I1136" s="74" t="s">
        <v>123</v>
      </c>
      <c r="J1136" s="74">
        <v>9</v>
      </c>
      <c r="K1136" s="21">
        <v>0.55559999999999998</v>
      </c>
      <c r="L1136" s="78">
        <v>2</v>
      </c>
      <c r="M1136" s="78" t="s">
        <v>1507</v>
      </c>
      <c r="N1136" s="78" t="s">
        <v>123</v>
      </c>
      <c r="O1136" s="78">
        <v>-74.5</v>
      </c>
      <c r="P1136" s="20">
        <v>0.77780000000000005</v>
      </c>
      <c r="Q1136" s="20">
        <v>0.77780000000000005</v>
      </c>
      <c r="R1136" s="20">
        <v>0.77777777777777779</v>
      </c>
      <c r="S1136" s="20" t="s">
        <v>675</v>
      </c>
      <c r="T1136" s="56">
        <v>46.5</v>
      </c>
      <c r="U1136" s="56">
        <v>9.15</v>
      </c>
      <c r="V1136" s="56">
        <v>4.3</v>
      </c>
      <c r="W1136" s="62">
        <f>SUM(V1136/U1136)*100-100</f>
        <v>-53.005464480874323</v>
      </c>
      <c r="X1136" s="34">
        <f>IF(W1136&lt;-66.66,1.96,-1)</f>
        <v>-1</v>
      </c>
      <c r="Y1136" s="32">
        <f>SUM(Y1135+X1136)</f>
        <v>-66.439999999999912</v>
      </c>
      <c r="Z1136" s="34">
        <f>IF(W1136&lt;-49.99,0.98,-1)</f>
        <v>0.98</v>
      </c>
      <c r="AA1136" s="34">
        <f>SUM(AA1135+Table2[[#This Row],[Dob P/L]])</f>
        <v>-89.560000000000244</v>
      </c>
      <c r="AB1136" s="34">
        <f>IF(V1136=1.01,(U1136-1)*98%,-1)</f>
        <v>-1</v>
      </c>
      <c r="AC1136" s="34">
        <f>SUM(AC1135+Table2[[#This Row],[Win P/L]])</f>
        <v>-80.008999999999986</v>
      </c>
    </row>
    <row r="1137" spans="1:29" x14ac:dyDescent="0.25">
      <c r="A1137" s="18">
        <v>43769.604166666664</v>
      </c>
      <c r="B1137" s="44" t="s">
        <v>233</v>
      </c>
      <c r="C1137" s="44" t="s">
        <v>846</v>
      </c>
      <c r="D1137" s="90">
        <v>17</v>
      </c>
      <c r="E1137" s="90">
        <v>48</v>
      </c>
      <c r="F1137" s="90">
        <v>8</v>
      </c>
      <c r="G1137" s="90">
        <v>97</v>
      </c>
      <c r="H1137" s="44" t="s">
        <v>247</v>
      </c>
      <c r="I1137" s="90" t="s">
        <v>129</v>
      </c>
      <c r="J1137" s="90">
        <v>10</v>
      </c>
      <c r="K1137" s="65">
        <v>0.3</v>
      </c>
      <c r="L1137" s="83">
        <v>2</v>
      </c>
      <c r="M1137" s="83" t="s">
        <v>1042</v>
      </c>
      <c r="N1137" s="83" t="s">
        <v>127</v>
      </c>
      <c r="O1137" s="83">
        <v>-11.5</v>
      </c>
      <c r="P1137" s="45">
        <v>0.7</v>
      </c>
      <c r="Q1137" s="45">
        <v>0.9</v>
      </c>
      <c r="R1137" s="45">
        <v>0.7</v>
      </c>
      <c r="S1137" s="45" t="s">
        <v>696</v>
      </c>
      <c r="T1137" s="62">
        <v>36.5</v>
      </c>
      <c r="U1137" s="62">
        <v>34</v>
      </c>
      <c r="V1137" s="56">
        <v>5.7</v>
      </c>
      <c r="W1137" s="62">
        <f>SUM(V1137/U1137)*100-100</f>
        <v>-83.235294117647058</v>
      </c>
      <c r="X1137" s="34">
        <f>IF(W1137&lt;-66.66,1.96,-1)</f>
        <v>1.96</v>
      </c>
      <c r="Y1137" s="32">
        <f>SUM(Y1136+X1137)</f>
        <v>-64.479999999999919</v>
      </c>
      <c r="Z1137" s="34">
        <f>IF(W1137&lt;-49.99,0.98,-1)</f>
        <v>0.98</v>
      </c>
      <c r="AA1137" s="34">
        <f>SUM(AA1136+Table2[[#This Row],[Dob P/L]])</f>
        <v>-88.58000000000024</v>
      </c>
      <c r="AB1137" s="34">
        <f>IF(V1137=1.01,(U1137-1)*98%,-1)</f>
        <v>-1</v>
      </c>
      <c r="AC1137" s="34">
        <f>SUM(AC1136+Table2[[#This Row],[Win P/L]])</f>
        <v>-81.008999999999986</v>
      </c>
    </row>
    <row r="1138" spans="1:29" x14ac:dyDescent="0.25">
      <c r="A1138" s="41">
        <v>43769.642361111109</v>
      </c>
      <c r="B1138" s="17" t="s">
        <v>107</v>
      </c>
      <c r="C1138" s="17" t="s">
        <v>1506</v>
      </c>
      <c r="D1138" s="74">
        <v>4.5</v>
      </c>
      <c r="E1138" s="74">
        <v>229</v>
      </c>
      <c r="F1138" s="74">
        <v>0</v>
      </c>
      <c r="G1138" s="74">
        <v>134</v>
      </c>
      <c r="H1138" s="17" t="s">
        <v>990</v>
      </c>
      <c r="I1138" s="74" t="s">
        <v>127</v>
      </c>
      <c r="J1138" s="74">
        <v>10</v>
      </c>
      <c r="K1138" s="21">
        <v>0.2</v>
      </c>
      <c r="L1138" s="78">
        <v>3</v>
      </c>
      <c r="M1138" s="78" t="s">
        <v>166</v>
      </c>
      <c r="N1138" s="78" t="s">
        <v>127</v>
      </c>
      <c r="O1138" s="78">
        <v>19</v>
      </c>
      <c r="P1138" s="20">
        <v>0.8</v>
      </c>
      <c r="Q1138" s="20">
        <v>0.8</v>
      </c>
      <c r="R1138" s="20">
        <v>0.8</v>
      </c>
      <c r="S1138" s="20" t="s">
        <v>724</v>
      </c>
      <c r="T1138" s="56">
        <v>56</v>
      </c>
      <c r="U1138" s="56">
        <v>9.2899999999999991</v>
      </c>
      <c r="V1138" s="56">
        <v>5.6</v>
      </c>
      <c r="W1138" s="62">
        <f>SUM(V1138/U1138)*100-100</f>
        <v>-39.720129171151775</v>
      </c>
      <c r="X1138" s="34">
        <f>IF(W1138&lt;-66.66,1.96,-1)</f>
        <v>-1</v>
      </c>
      <c r="Y1138" s="32">
        <f>SUM(Y1137+X1138)</f>
        <v>-65.479999999999919</v>
      </c>
      <c r="Z1138" s="34">
        <f>IF(W1138&lt;-49.99,0.98,-1)</f>
        <v>-1</v>
      </c>
      <c r="AA1138" s="34">
        <f>SUM(AA1137+Table2[[#This Row],[Dob P/L]])</f>
        <v>-89.58000000000024</v>
      </c>
      <c r="AB1138" s="34">
        <f>IF(V1138=1.01,(U1138-1)*98%,-1)</f>
        <v>-1</v>
      </c>
      <c r="AC1138" s="34">
        <f>SUM(AC1137+Table2[[#This Row],[Win P/L]])</f>
        <v>-82.008999999999986</v>
      </c>
    </row>
    <row r="1139" spans="1:29" x14ac:dyDescent="0.25">
      <c r="A1139" s="18">
        <v>43769.642361111109</v>
      </c>
      <c r="B1139" s="17" t="s">
        <v>107</v>
      </c>
      <c r="C1139" s="17" t="s">
        <v>1508</v>
      </c>
      <c r="D1139" s="74">
        <v>11</v>
      </c>
      <c r="E1139" s="74">
        <v>201</v>
      </c>
      <c r="F1139" s="74">
        <v>0</v>
      </c>
      <c r="G1139" s="74">
        <v>142</v>
      </c>
      <c r="H1139" s="17" t="s">
        <v>1408</v>
      </c>
      <c r="I1139" s="74" t="s">
        <v>129</v>
      </c>
      <c r="J1139" s="74">
        <v>9</v>
      </c>
      <c r="K1139" s="21">
        <v>0.33329999999999999</v>
      </c>
      <c r="L1139" s="78">
        <v>2</v>
      </c>
      <c r="M1139" s="78" t="s">
        <v>1139</v>
      </c>
      <c r="N1139" s="78" t="s">
        <v>128</v>
      </c>
      <c r="O1139" s="78">
        <v>9.5</v>
      </c>
      <c r="P1139" s="20">
        <v>0.77780000000000005</v>
      </c>
      <c r="Q1139" s="20">
        <v>0.77780000000000005</v>
      </c>
      <c r="R1139" s="20">
        <v>0.77777777777777779</v>
      </c>
      <c r="S1139" s="20" t="s">
        <v>675</v>
      </c>
      <c r="T1139" s="56">
        <v>46.5</v>
      </c>
      <c r="U1139" s="56">
        <v>17.98</v>
      </c>
      <c r="V1139" s="56">
        <v>7</v>
      </c>
      <c r="W1139" s="62">
        <f>SUM(V1139/U1139)*100-100</f>
        <v>-61.067853170189103</v>
      </c>
      <c r="X1139" s="34">
        <f>IF(W1139&lt;-66.66,1.96,-1)</f>
        <v>-1</v>
      </c>
      <c r="Y1139" s="32">
        <f>SUM(Y1138+X1139)</f>
        <v>-66.479999999999919</v>
      </c>
      <c r="Z1139" s="34">
        <f>IF(W1139&lt;-49.99,0.98,-1)</f>
        <v>0.98</v>
      </c>
      <c r="AA1139" s="34">
        <f>SUM(AA1138+Table2[[#This Row],[Dob P/L]])</f>
        <v>-88.600000000000236</v>
      </c>
      <c r="AB1139" s="34">
        <f>IF(V1139=1.01,(U1139-1)*98%,-1)</f>
        <v>-1</v>
      </c>
      <c r="AC1139" s="34">
        <f>SUM(AC1138+Table2[[#This Row],[Win P/L]])</f>
        <v>-83.008999999999986</v>
      </c>
    </row>
    <row r="1140" spans="1:29" x14ac:dyDescent="0.25">
      <c r="A1140" s="18">
        <v>43769.663194444445</v>
      </c>
      <c r="B1140" s="17" t="s">
        <v>107</v>
      </c>
      <c r="C1140" s="17" t="s">
        <v>1509</v>
      </c>
      <c r="D1140" s="74">
        <v>7.5</v>
      </c>
      <c r="E1140" s="74">
        <v>158</v>
      </c>
      <c r="F1140" s="74">
        <v>0</v>
      </c>
      <c r="G1140" s="74">
        <v>111</v>
      </c>
      <c r="H1140" s="17" t="s">
        <v>1333</v>
      </c>
      <c r="I1140" s="74" t="s">
        <v>127</v>
      </c>
      <c r="J1140" s="74">
        <v>8</v>
      </c>
      <c r="K1140" s="21">
        <v>0.25</v>
      </c>
      <c r="L1140" s="78">
        <v>4</v>
      </c>
      <c r="M1140" s="78" t="s">
        <v>1084</v>
      </c>
      <c r="N1140" s="78" t="s">
        <v>128</v>
      </c>
      <c r="O1140" s="78">
        <v>-21</v>
      </c>
      <c r="P1140" s="20">
        <v>0.75</v>
      </c>
      <c r="Q1140" s="20">
        <v>0.75</v>
      </c>
      <c r="R1140" s="20">
        <v>0.75</v>
      </c>
      <c r="S1140" s="20" t="s">
        <v>740</v>
      </c>
      <c r="T1140" s="56">
        <v>37</v>
      </c>
      <c r="U1140" s="56">
        <v>11</v>
      </c>
      <c r="V1140" s="56">
        <v>1.49</v>
      </c>
      <c r="W1140" s="62">
        <f>SUM(V1140/U1140)*100-100</f>
        <v>-86.454545454545453</v>
      </c>
      <c r="X1140" s="34">
        <f>IF(W1140&lt;-66.66,1.96,-1)</f>
        <v>1.96</v>
      </c>
      <c r="Y1140" s="32">
        <f>SUM(Y1139+X1140)</f>
        <v>-64.519999999999925</v>
      </c>
      <c r="Z1140" s="34">
        <f>IF(W1140&lt;-49.99,0.98,-1)</f>
        <v>0.98</v>
      </c>
      <c r="AA1140" s="34">
        <f>SUM(AA1139+Table2[[#This Row],[Dob P/L]])</f>
        <v>-87.620000000000232</v>
      </c>
      <c r="AB1140" s="34">
        <f>IF(V1140=1.01,(U1140-1)*98%,-1)</f>
        <v>-1</v>
      </c>
      <c r="AC1140" s="34">
        <f>SUM(AC1139+Table2[[#This Row],[Win P/L]])</f>
        <v>-84.008999999999986</v>
      </c>
    </row>
    <row r="1141" spans="1:29" x14ac:dyDescent="0.25">
      <c r="A1141" s="18">
        <v>43769.694444444445</v>
      </c>
      <c r="B1141" s="17" t="s">
        <v>294</v>
      </c>
      <c r="C1141" s="17" t="s">
        <v>1510</v>
      </c>
      <c r="D1141" s="74">
        <v>9</v>
      </c>
      <c r="E1141" s="74">
        <v>15</v>
      </c>
      <c r="F1141" s="74">
        <v>12</v>
      </c>
      <c r="G1141" s="74">
        <v>47</v>
      </c>
      <c r="H1141" s="17" t="s">
        <v>1083</v>
      </c>
      <c r="I1141" s="74" t="s">
        <v>219</v>
      </c>
      <c r="J1141" s="74">
        <v>7</v>
      </c>
      <c r="K1141" s="21">
        <v>0</v>
      </c>
      <c r="L1141" s="78">
        <v>2</v>
      </c>
      <c r="M1141" s="78" t="s">
        <v>764</v>
      </c>
      <c r="N1141" s="78" t="s">
        <v>219</v>
      </c>
      <c r="O1141" s="78">
        <v>0</v>
      </c>
      <c r="P1141" s="20">
        <v>0.71430000000000005</v>
      </c>
      <c r="Q1141" s="20">
        <v>0.85709999999999997</v>
      </c>
      <c r="R1141" s="20">
        <v>0.7142857142857143</v>
      </c>
      <c r="S1141" s="20" t="s">
        <v>681</v>
      </c>
      <c r="T1141" s="56">
        <v>27.5</v>
      </c>
      <c r="U1141" s="56">
        <v>28.91</v>
      </c>
      <c r="V1141" s="56">
        <v>26</v>
      </c>
      <c r="W1141" s="62">
        <f>SUM(V1141/U1141)*100-100</f>
        <v>-10.065721203735734</v>
      </c>
      <c r="X1141" s="34">
        <f>IF(W1141&lt;-66.66,1.96,-1)</f>
        <v>-1</v>
      </c>
      <c r="Y1141" s="32">
        <f>SUM(Y1140+X1141)</f>
        <v>-65.519999999999925</v>
      </c>
      <c r="Z1141" s="34">
        <f>IF(W1141&lt;-49.99,0.98,-1)</f>
        <v>-1</v>
      </c>
      <c r="AA1141" s="34">
        <f>SUM(AA1140+Table2[[#This Row],[Dob P/L]])</f>
        <v>-88.620000000000232</v>
      </c>
      <c r="AB1141" s="34">
        <f>IF(V1141=1.01,(U1141-1)*98%,-1)</f>
        <v>-1</v>
      </c>
      <c r="AC1141" s="34">
        <f>SUM(AC1140+Table2[[#This Row],[Win P/L]])</f>
        <v>-85.008999999999986</v>
      </c>
    </row>
    <row r="1142" spans="1:29" x14ac:dyDescent="0.25">
      <c r="A1142" s="18">
        <v>43769.694444444445</v>
      </c>
      <c r="B1142" s="17" t="s">
        <v>294</v>
      </c>
      <c r="C1142" s="17" t="s">
        <v>1511</v>
      </c>
      <c r="D1142" s="74">
        <v>11</v>
      </c>
      <c r="E1142" s="74">
        <v>44</v>
      </c>
      <c r="F1142" s="74">
        <v>2</v>
      </c>
      <c r="G1142" s="74">
        <v>45</v>
      </c>
      <c r="H1142" s="17" t="s">
        <v>273</v>
      </c>
      <c r="I1142" s="74" t="s">
        <v>219</v>
      </c>
      <c r="J1142" s="74">
        <v>7</v>
      </c>
      <c r="K1142" s="21">
        <v>0</v>
      </c>
      <c r="L1142" s="78">
        <v>2</v>
      </c>
      <c r="M1142" s="78" t="s">
        <v>164</v>
      </c>
      <c r="N1142" s="78" t="s">
        <v>219</v>
      </c>
      <c r="O1142" s="78">
        <v>0</v>
      </c>
      <c r="P1142" s="20">
        <v>0.71430000000000005</v>
      </c>
      <c r="Q1142" s="20">
        <v>0.85709999999999997</v>
      </c>
      <c r="R1142" s="20">
        <v>0.7142857142857143</v>
      </c>
      <c r="S1142" s="20" t="s">
        <v>681</v>
      </c>
      <c r="T1142" s="56">
        <v>27.5</v>
      </c>
      <c r="U1142" s="56">
        <v>12.72</v>
      </c>
      <c r="V1142" s="56">
        <v>9</v>
      </c>
      <c r="W1142" s="62">
        <f>SUM(V1142/U1142)*100-100</f>
        <v>-29.245283018867923</v>
      </c>
      <c r="X1142" s="34">
        <f>IF(W1142&lt;-66.66,1.96,-1)</f>
        <v>-1</v>
      </c>
      <c r="Y1142" s="32">
        <f>SUM(Y1141+X1142)</f>
        <v>-66.519999999999925</v>
      </c>
      <c r="Z1142" s="34">
        <f>IF(W1142&lt;-49.99,0.98,-1)</f>
        <v>-1</v>
      </c>
      <c r="AA1142" s="34">
        <f>SUM(AA1141+Table2[[#This Row],[Dob P/L]])</f>
        <v>-89.620000000000232</v>
      </c>
      <c r="AB1142" s="34">
        <f>IF(V1142=1.01,(U1142-1)*98%,-1)</f>
        <v>-1</v>
      </c>
      <c r="AC1142" s="34">
        <f>SUM(AC1141+Table2[[#This Row],[Win P/L]])</f>
        <v>-86.008999999999986</v>
      </c>
    </row>
    <row r="1143" spans="1:29" x14ac:dyDescent="0.25">
      <c r="A1143" s="18">
        <v>43769.777777777781</v>
      </c>
      <c r="B1143" s="17" t="s">
        <v>294</v>
      </c>
      <c r="C1143" s="17" t="s">
        <v>288</v>
      </c>
      <c r="D1143" s="74">
        <v>4.33</v>
      </c>
      <c r="E1143" s="74">
        <v>54</v>
      </c>
      <c r="F1143" s="74">
        <v>6</v>
      </c>
      <c r="G1143" s="74">
        <v>90</v>
      </c>
      <c r="H1143" s="17" t="s">
        <v>1503</v>
      </c>
      <c r="I1143" s="74" t="s">
        <v>131</v>
      </c>
      <c r="J1143" s="74">
        <v>7</v>
      </c>
      <c r="K1143" s="21">
        <v>0.57140000000000002</v>
      </c>
      <c r="L1143" s="78">
        <v>2</v>
      </c>
      <c r="M1143" s="78" t="s">
        <v>709</v>
      </c>
      <c r="N1143" s="78" t="s">
        <v>127</v>
      </c>
      <c r="O1143" s="78">
        <v>-11.5</v>
      </c>
      <c r="P1143" s="20">
        <v>1</v>
      </c>
      <c r="Q1143" s="20">
        <v>1</v>
      </c>
      <c r="R1143" s="20">
        <v>1</v>
      </c>
      <c r="S1143" s="20" t="s">
        <v>663</v>
      </c>
      <c r="T1143" s="56">
        <v>66.5</v>
      </c>
      <c r="U1143" s="56">
        <v>6</v>
      </c>
      <c r="V1143" s="56">
        <v>3.25</v>
      </c>
      <c r="W1143" s="62">
        <f>SUM(V1143/U1143)*100-100</f>
        <v>-45.833333333333336</v>
      </c>
      <c r="X1143" s="34">
        <f>IF(W1143&lt;-66.66,1.96,-1)</f>
        <v>-1</v>
      </c>
      <c r="Y1143" s="32">
        <f>SUM(Y1142+X1143)</f>
        <v>-67.519999999999925</v>
      </c>
      <c r="Z1143" s="34">
        <f>IF(W1143&lt;-49.99,0.98,-1)</f>
        <v>-1</v>
      </c>
      <c r="AA1143" s="34">
        <f>SUM(AA1142+Table2[[#This Row],[Dob P/L]])</f>
        <v>-90.620000000000232</v>
      </c>
      <c r="AB1143" s="34">
        <f>IF(V1143=1.01,(U1143-1)*98%,-1)</f>
        <v>-1</v>
      </c>
      <c r="AC1143" s="34">
        <f>SUM(AC1142+Table2[[#This Row],[Win P/L]])</f>
        <v>-87.008999999999986</v>
      </c>
    </row>
    <row r="1144" spans="1:29" x14ac:dyDescent="0.25">
      <c r="A1144" s="18">
        <v>43770.527777777781</v>
      </c>
      <c r="B1144" s="17" t="s">
        <v>586</v>
      </c>
      <c r="C1144" s="17" t="s">
        <v>1512</v>
      </c>
      <c r="D1144" s="74">
        <v>34</v>
      </c>
      <c r="E1144" s="74">
        <v>17</v>
      </c>
      <c r="F1144" s="74">
        <v>0</v>
      </c>
      <c r="H1144" s="17" t="s">
        <v>1052</v>
      </c>
      <c r="I1144" s="74" t="s">
        <v>128</v>
      </c>
      <c r="J1144" s="74">
        <v>3</v>
      </c>
      <c r="K1144" s="21">
        <v>0.33329999999999999</v>
      </c>
      <c r="L1144" s="78">
        <v>2</v>
      </c>
      <c r="M1144" s="78" t="s">
        <v>709</v>
      </c>
      <c r="N1144" s="78" t="s">
        <v>128</v>
      </c>
      <c r="O1144" s="78">
        <v>-21</v>
      </c>
      <c r="P1144" s="20">
        <v>1</v>
      </c>
      <c r="Q1144" s="20">
        <v>1</v>
      </c>
      <c r="R1144" s="20">
        <v>1</v>
      </c>
      <c r="S1144" s="20" t="s">
        <v>663</v>
      </c>
      <c r="T1144" s="56">
        <v>28.5</v>
      </c>
      <c r="U1144" s="56">
        <v>410</v>
      </c>
      <c r="V1144" s="56">
        <v>550</v>
      </c>
      <c r="W1144" s="62">
        <f>SUM(V1144/U1144)*100-100</f>
        <v>34.146341463414643</v>
      </c>
      <c r="X1144" s="34">
        <f>IF(W1144&lt;-66.66,1.96,-1)</f>
        <v>-1</v>
      </c>
      <c r="Y1144" s="32">
        <f>SUM(Y1143+X1144)</f>
        <v>-68.519999999999925</v>
      </c>
      <c r="Z1144" s="34">
        <f>IF(W1144&lt;-49.99,0.98,-1)</f>
        <v>-1</v>
      </c>
      <c r="AA1144" s="34">
        <f>SUM(AA1143+Table2[[#This Row],[Dob P/L]])</f>
        <v>-91.620000000000232</v>
      </c>
      <c r="AB1144" s="34">
        <f>IF(V1144=1.01,(U1144-1)*98%,-1)</f>
        <v>-1</v>
      </c>
      <c r="AC1144" s="34">
        <f>SUM(AC1143+Table2[[#This Row],[Win P/L]])</f>
        <v>-88.008999999999986</v>
      </c>
    </row>
    <row r="1145" spans="1:29" x14ac:dyDescent="0.25">
      <c r="A1145" s="18">
        <v>43770.548611111109</v>
      </c>
      <c r="B1145" s="17" t="s">
        <v>586</v>
      </c>
      <c r="C1145" s="17" t="s">
        <v>759</v>
      </c>
      <c r="D1145" s="74">
        <v>21</v>
      </c>
      <c r="E1145" s="74">
        <v>16</v>
      </c>
      <c r="F1145" s="74">
        <v>0</v>
      </c>
      <c r="H1145" s="17"/>
      <c r="I1145" s="74" t="s">
        <v>128</v>
      </c>
      <c r="J1145" s="74">
        <v>6</v>
      </c>
      <c r="K1145" s="21">
        <v>0.16669999999999999</v>
      </c>
      <c r="L1145" s="78">
        <v>3</v>
      </c>
      <c r="M1145" s="78" t="s">
        <v>714</v>
      </c>
      <c r="N1145" s="78" t="s">
        <v>128</v>
      </c>
      <c r="O1145" s="78">
        <v>9.5</v>
      </c>
      <c r="P1145" s="20">
        <v>1</v>
      </c>
      <c r="Q1145" s="20">
        <v>1</v>
      </c>
      <c r="R1145" s="20">
        <v>1</v>
      </c>
      <c r="S1145" s="20" t="s">
        <v>663</v>
      </c>
      <c r="T1145" s="56">
        <v>57</v>
      </c>
      <c r="U1145" s="56">
        <v>170</v>
      </c>
      <c r="V1145" s="56">
        <v>120</v>
      </c>
      <c r="W1145" s="62">
        <f>SUM(V1145/U1145)*100-100</f>
        <v>-29.411764705882348</v>
      </c>
      <c r="X1145" s="34">
        <f>IF(W1145&lt;-66.66,1.96,-1)</f>
        <v>-1</v>
      </c>
      <c r="Y1145" s="32">
        <f>SUM(Y1144+X1145)</f>
        <v>-69.519999999999925</v>
      </c>
      <c r="Z1145" s="34">
        <f>IF(W1145&lt;-49.99,0.98,-1)</f>
        <v>-1</v>
      </c>
      <c r="AA1145" s="34">
        <f>SUM(AA1144+Table2[[#This Row],[Dob P/L]])</f>
        <v>-92.620000000000232</v>
      </c>
      <c r="AB1145" s="34">
        <f>IF(V1145=1.01,(U1145-1)*98%,-1)</f>
        <v>-1</v>
      </c>
      <c r="AC1145" s="34">
        <f>SUM(AC1144+Table2[[#This Row],[Win P/L]])</f>
        <v>-89.008999999999986</v>
      </c>
    </row>
    <row r="1146" spans="1:29" x14ac:dyDescent="0.25">
      <c r="A1146" s="18">
        <v>43770.548611111109</v>
      </c>
      <c r="B1146" s="17" t="s">
        <v>586</v>
      </c>
      <c r="C1146" s="17" t="s">
        <v>832</v>
      </c>
      <c r="D1146" s="74">
        <v>5</v>
      </c>
      <c r="E1146" s="74">
        <v>28</v>
      </c>
      <c r="F1146" s="74">
        <v>0</v>
      </c>
      <c r="H1146" s="17" t="s">
        <v>1520</v>
      </c>
      <c r="I1146" s="74" t="s">
        <v>127</v>
      </c>
      <c r="J1146" s="74">
        <v>7</v>
      </c>
      <c r="K1146" s="21">
        <v>0.28570000000000001</v>
      </c>
      <c r="L1146" s="78">
        <v>2</v>
      </c>
      <c r="M1146" s="78" t="s">
        <v>954</v>
      </c>
      <c r="N1146" s="78" t="s">
        <v>131</v>
      </c>
      <c r="O1146" s="78">
        <v>-23</v>
      </c>
      <c r="P1146" s="20">
        <v>0.85709999999999997</v>
      </c>
      <c r="Q1146" s="20">
        <v>1</v>
      </c>
      <c r="R1146" s="20">
        <v>0.8571428571428571</v>
      </c>
      <c r="S1146" s="20" t="s">
        <v>716</v>
      </c>
      <c r="T1146" s="56">
        <v>47</v>
      </c>
      <c r="U1146" s="56">
        <v>10</v>
      </c>
      <c r="V1146" s="56">
        <v>1.33</v>
      </c>
      <c r="W1146" s="62">
        <f>SUM(V1146/U1146)*100-100</f>
        <v>-86.7</v>
      </c>
      <c r="X1146" s="34">
        <f>IF(W1146&lt;-66.66,1.96,-1)</f>
        <v>1.96</v>
      </c>
      <c r="Y1146" s="32">
        <f>SUM(Y1145+X1146)</f>
        <v>-67.559999999999931</v>
      </c>
      <c r="Z1146" s="34">
        <f>IF(W1146&lt;-49.99,0.98,-1)</f>
        <v>0.98</v>
      </c>
      <c r="AA1146" s="34">
        <f>SUM(AA1145+Table2[[#This Row],[Dob P/L]])</f>
        <v>-91.640000000000228</v>
      </c>
      <c r="AB1146" s="34">
        <f>IF(V1146=1.01,(U1146-1)*98%,-1)</f>
        <v>-1</v>
      </c>
      <c r="AC1146" s="34">
        <f>SUM(AC1145+Table2[[#This Row],[Win P/L]])</f>
        <v>-90.008999999999986</v>
      </c>
    </row>
    <row r="1147" spans="1:29" x14ac:dyDescent="0.25">
      <c r="A1147" s="18">
        <v>43770.548611111109</v>
      </c>
      <c r="B1147" s="17" t="s">
        <v>586</v>
      </c>
      <c r="C1147" s="17" t="s">
        <v>817</v>
      </c>
      <c r="D1147" s="74">
        <v>34</v>
      </c>
      <c r="E1147" s="74">
        <v>48</v>
      </c>
      <c r="F1147" s="74">
        <v>0</v>
      </c>
      <c r="G1147" s="74">
        <v>103</v>
      </c>
      <c r="H1147" s="17" t="s">
        <v>882</v>
      </c>
      <c r="I1147" s="74" t="s">
        <v>127</v>
      </c>
      <c r="J1147" s="74">
        <v>12</v>
      </c>
      <c r="K1147" s="21">
        <v>0.16669999999999999</v>
      </c>
      <c r="L1147" s="78">
        <v>3</v>
      </c>
      <c r="M1147" s="78" t="s">
        <v>1036</v>
      </c>
      <c r="N1147" s="78" t="s">
        <v>219</v>
      </c>
      <c r="O1147" s="78">
        <v>0</v>
      </c>
      <c r="P1147" s="20">
        <v>0.75</v>
      </c>
      <c r="Q1147" s="20">
        <v>0.75</v>
      </c>
      <c r="R1147" s="20">
        <v>0.75</v>
      </c>
      <c r="S1147" s="20" t="s">
        <v>740</v>
      </c>
      <c r="T1147" s="56">
        <v>55.5</v>
      </c>
      <c r="U1147" s="56">
        <v>240</v>
      </c>
      <c r="V1147" s="56">
        <v>38</v>
      </c>
      <c r="W1147" s="62">
        <f>SUM(V1147/U1147)*100-100</f>
        <v>-84.166666666666671</v>
      </c>
      <c r="X1147" s="34">
        <f>IF(W1147&lt;-66.66,1.96,-1)</f>
        <v>1.96</v>
      </c>
      <c r="Y1147" s="32">
        <f>SUM(Y1146+X1147)</f>
        <v>-65.599999999999937</v>
      </c>
      <c r="Z1147" s="34">
        <f>IF(W1147&lt;-49.99,0.98,-1)</f>
        <v>0.98</v>
      </c>
      <c r="AA1147" s="34">
        <f>SUM(AA1146+Table2[[#This Row],[Dob P/L]])</f>
        <v>-90.660000000000224</v>
      </c>
      <c r="AB1147" s="34">
        <f>IF(V1147=1.01,(U1147-1)*98%,-1)</f>
        <v>-1</v>
      </c>
      <c r="AC1147" s="34">
        <f>SUM(AC1146+Table2[[#This Row],[Win P/L]])</f>
        <v>-91.008999999999986</v>
      </c>
    </row>
    <row r="1148" spans="1:29" x14ac:dyDescent="0.25">
      <c r="A1148" s="18">
        <v>43770.548611111109</v>
      </c>
      <c r="B1148" s="17" t="s">
        <v>586</v>
      </c>
      <c r="C1148" s="17" t="s">
        <v>1268</v>
      </c>
      <c r="D1148" s="74">
        <v>15</v>
      </c>
      <c r="E1148" s="74">
        <v>19</v>
      </c>
      <c r="F1148" s="74">
        <v>0</v>
      </c>
      <c r="G1148" s="74">
        <v>116</v>
      </c>
      <c r="H1148" s="17" t="s">
        <v>960</v>
      </c>
      <c r="I1148" s="74" t="s">
        <v>128</v>
      </c>
      <c r="J1148" s="74">
        <v>10</v>
      </c>
      <c r="K1148" s="21">
        <v>0.1</v>
      </c>
      <c r="L1148" s="78">
        <v>3</v>
      </c>
      <c r="M1148" s="78" t="s">
        <v>1204</v>
      </c>
      <c r="N1148" s="78" t="s">
        <v>128</v>
      </c>
      <c r="O1148" s="78">
        <v>9.5</v>
      </c>
      <c r="P1148" s="20">
        <v>0.7</v>
      </c>
      <c r="Q1148" s="20">
        <v>0.8</v>
      </c>
      <c r="R1148" s="20">
        <v>0.7</v>
      </c>
      <c r="S1148" s="20" t="s">
        <v>696</v>
      </c>
      <c r="T1148" s="56">
        <v>36.5</v>
      </c>
      <c r="U1148" s="56">
        <v>29</v>
      </c>
      <c r="V1148" s="56">
        <v>3.3</v>
      </c>
      <c r="W1148" s="62">
        <f>SUM(V1148/U1148)*100-100</f>
        <v>-88.620689655172413</v>
      </c>
      <c r="X1148" s="34">
        <f>IF(W1148&lt;-66.66,1.96,-1)</f>
        <v>1.96</v>
      </c>
      <c r="Y1148" s="32">
        <f>SUM(Y1147+X1148)</f>
        <v>-63.639999999999937</v>
      </c>
      <c r="Z1148" s="34">
        <f>IF(W1148&lt;-49.99,0.98,-1)</f>
        <v>0.98</v>
      </c>
      <c r="AA1148" s="34">
        <f>SUM(AA1147+Table2[[#This Row],[Dob P/L]])</f>
        <v>-89.68000000000022</v>
      </c>
      <c r="AB1148" s="34">
        <f>IF(V1148=1.01,(U1148-1)*98%,-1)</f>
        <v>-1</v>
      </c>
      <c r="AC1148" s="34">
        <f>SUM(AC1147+Table2[[#This Row],[Win P/L]])</f>
        <v>-92.008999999999986</v>
      </c>
    </row>
    <row r="1149" spans="1:29" x14ac:dyDescent="0.25">
      <c r="A1149" s="18">
        <v>43770.555555555555</v>
      </c>
      <c r="B1149" s="17" t="s">
        <v>1290</v>
      </c>
      <c r="C1149" s="17" t="s">
        <v>1522</v>
      </c>
      <c r="D1149" s="74">
        <v>6</v>
      </c>
      <c r="E1149" s="74">
        <v>227</v>
      </c>
      <c r="F1149" s="74">
        <v>0</v>
      </c>
      <c r="G1149" s="74">
        <v>97</v>
      </c>
      <c r="H1149" s="17" t="s">
        <v>1399</v>
      </c>
      <c r="I1149" s="74" t="s">
        <v>219</v>
      </c>
      <c r="J1149" s="74">
        <v>5</v>
      </c>
      <c r="K1149" s="21">
        <v>0</v>
      </c>
      <c r="L1149" s="78">
        <v>2</v>
      </c>
      <c r="M1149" s="78" t="s">
        <v>520</v>
      </c>
      <c r="N1149" s="78" t="s">
        <v>127</v>
      </c>
      <c r="O1149" s="78">
        <v>19</v>
      </c>
      <c r="P1149" s="20">
        <v>0.8</v>
      </c>
      <c r="Q1149" s="20">
        <v>1</v>
      </c>
      <c r="R1149" s="20">
        <v>0.8</v>
      </c>
      <c r="S1149" s="20" t="s">
        <v>724</v>
      </c>
      <c r="T1149" s="56">
        <v>28</v>
      </c>
      <c r="U1149" s="56">
        <v>9.27</v>
      </c>
      <c r="V1149" s="56">
        <v>1.01</v>
      </c>
      <c r="W1149" s="62">
        <f>SUM(V1149/U1149)*100-100</f>
        <v>-89.104638619201722</v>
      </c>
      <c r="X1149" s="34">
        <f>IF(W1149&lt;-66.66,1.96,-1)</f>
        <v>1.96</v>
      </c>
      <c r="Y1149" s="32">
        <f>SUM(Y1148+X1149)</f>
        <v>-61.679999999999936</v>
      </c>
      <c r="Z1149" s="34">
        <f>IF(W1149&lt;-49.99,0.98,-1)</f>
        <v>0.98</v>
      </c>
      <c r="AA1149" s="34">
        <f>SUM(AA1148+Table2[[#This Row],[Dob P/L]])</f>
        <v>-88.700000000000216</v>
      </c>
      <c r="AB1149" s="34">
        <f>IF(V1149=1.01,(U1149-1)*98%,-1)</f>
        <v>8.1045999999999996</v>
      </c>
      <c r="AC1149" s="34">
        <f>SUM(AC1148+Table2[[#This Row],[Win P/L]])</f>
        <v>-83.904399999999981</v>
      </c>
    </row>
    <row r="1150" spans="1:29" x14ac:dyDescent="0.25">
      <c r="A1150" s="18">
        <v>43770.5625</v>
      </c>
      <c r="B1150" s="17" t="s">
        <v>89</v>
      </c>
      <c r="C1150" s="17" t="s">
        <v>1513</v>
      </c>
      <c r="D1150" s="74">
        <v>21</v>
      </c>
      <c r="E1150" s="74">
        <v>225</v>
      </c>
      <c r="F1150" s="74">
        <v>0</v>
      </c>
      <c r="H1150" s="17" t="s">
        <v>109</v>
      </c>
      <c r="I1150" s="74" t="s">
        <v>219</v>
      </c>
      <c r="J1150" s="74">
        <v>3</v>
      </c>
      <c r="K1150" s="21">
        <v>0</v>
      </c>
      <c r="L1150" s="78">
        <v>2</v>
      </c>
      <c r="M1150" s="78" t="s">
        <v>150</v>
      </c>
      <c r="N1150" s="78" t="s">
        <v>219</v>
      </c>
      <c r="O1150" s="78">
        <v>0</v>
      </c>
      <c r="P1150" s="20">
        <v>1</v>
      </c>
      <c r="Q1150" s="20">
        <v>1</v>
      </c>
      <c r="R1150" s="20">
        <v>1</v>
      </c>
      <c r="S1150" s="20" t="s">
        <v>663</v>
      </c>
      <c r="T1150" s="56">
        <v>28.5</v>
      </c>
      <c r="U1150" s="56">
        <v>66.739999999999995</v>
      </c>
      <c r="V1150" s="56">
        <v>44</v>
      </c>
      <c r="W1150" s="62">
        <f>SUM(V1150/U1150)*100-100</f>
        <v>-34.072520227749465</v>
      </c>
      <c r="X1150" s="34">
        <f>IF(W1150&lt;-66.66,1.96,-1)</f>
        <v>-1</v>
      </c>
      <c r="Y1150" s="32">
        <f>SUM(Y1149+X1150)</f>
        <v>-62.679999999999936</v>
      </c>
      <c r="Z1150" s="34">
        <f>IF(W1150&lt;-49.99,0.98,-1)</f>
        <v>-1</v>
      </c>
      <c r="AA1150" s="34">
        <f>SUM(AA1149+Table2[[#This Row],[Dob P/L]])</f>
        <v>-89.700000000000216</v>
      </c>
      <c r="AB1150" s="34">
        <f>IF(V1150=1.01,(U1150-1)*98%,-1)</f>
        <v>-1</v>
      </c>
      <c r="AC1150" s="34">
        <f>SUM(AC1149+Table2[[#This Row],[Win P/L]])</f>
        <v>-84.904399999999981</v>
      </c>
    </row>
    <row r="1151" spans="1:29" x14ac:dyDescent="0.25">
      <c r="A1151" s="18">
        <v>43770.569444444445</v>
      </c>
      <c r="B1151" s="17" t="s">
        <v>969</v>
      </c>
      <c r="C1151" s="17" t="s">
        <v>1514</v>
      </c>
      <c r="D1151" s="74">
        <v>21</v>
      </c>
      <c r="E1151" s="74">
        <v>35</v>
      </c>
      <c r="F1151" s="74">
        <v>9</v>
      </c>
      <c r="G1151" s="74">
        <v>88</v>
      </c>
      <c r="H1151" s="17" t="s">
        <v>159</v>
      </c>
      <c r="I1151" s="74" t="s">
        <v>128</v>
      </c>
      <c r="J1151" s="74">
        <v>3</v>
      </c>
      <c r="K1151" s="21">
        <v>0.33329999999999999</v>
      </c>
      <c r="L1151" s="78">
        <v>2</v>
      </c>
      <c r="M1151" s="78" t="s">
        <v>551</v>
      </c>
      <c r="N1151" s="78" t="s">
        <v>128</v>
      </c>
      <c r="O1151" s="78">
        <v>9.5</v>
      </c>
      <c r="P1151" s="20">
        <v>1</v>
      </c>
      <c r="Q1151" s="20">
        <v>1</v>
      </c>
      <c r="R1151" s="20">
        <v>1</v>
      </c>
      <c r="S1151" s="20" t="s">
        <v>663</v>
      </c>
      <c r="T1151" s="56">
        <v>28.5</v>
      </c>
      <c r="U1151" s="56">
        <v>72</v>
      </c>
      <c r="V1151" s="56">
        <v>55</v>
      </c>
      <c r="W1151" s="62">
        <f>SUM(V1151/U1151)*100-100</f>
        <v>-23.611111111111114</v>
      </c>
      <c r="X1151" s="34">
        <f>IF(W1151&lt;-66.66,1.96,-1)</f>
        <v>-1</v>
      </c>
      <c r="Y1151" s="32">
        <f>SUM(Y1150+X1151)</f>
        <v>-63.679999999999936</v>
      </c>
      <c r="Z1151" s="34">
        <f>IF(W1151&lt;-49.99,0.98,-1)</f>
        <v>-1</v>
      </c>
      <c r="AA1151" s="34">
        <f>SUM(AA1150+Table2[[#This Row],[Dob P/L]])</f>
        <v>-90.700000000000216</v>
      </c>
      <c r="AB1151" s="34">
        <f>IF(V1151=1.01,(U1151-1)*98%,-1)</f>
        <v>-1</v>
      </c>
      <c r="AC1151" s="34">
        <f>SUM(AC1150+Table2[[#This Row],[Win P/L]])</f>
        <v>-85.904399999999981</v>
      </c>
    </row>
    <row r="1152" spans="1:29" x14ac:dyDescent="0.25">
      <c r="A1152" s="18">
        <v>43770.569444444445</v>
      </c>
      <c r="B1152" s="17" t="s">
        <v>969</v>
      </c>
      <c r="C1152" s="17" t="s">
        <v>1515</v>
      </c>
      <c r="D1152" s="74">
        <v>21</v>
      </c>
      <c r="E1152" s="74">
        <v>20</v>
      </c>
      <c r="F1152" s="74">
        <v>18</v>
      </c>
      <c r="G1152" s="74">
        <v>87</v>
      </c>
      <c r="H1152" s="17" t="s">
        <v>481</v>
      </c>
      <c r="I1152" s="74" t="s">
        <v>128</v>
      </c>
      <c r="J1152" s="74">
        <v>3</v>
      </c>
      <c r="K1152" s="21">
        <v>0.33329999999999999</v>
      </c>
      <c r="L1152" s="78">
        <v>1</v>
      </c>
      <c r="M1152" s="78" t="s">
        <v>519</v>
      </c>
      <c r="N1152" s="78" t="s">
        <v>128</v>
      </c>
      <c r="O1152" s="78">
        <v>-21</v>
      </c>
      <c r="P1152" s="20">
        <v>1</v>
      </c>
      <c r="Q1152" s="20">
        <v>1</v>
      </c>
      <c r="R1152" s="20">
        <v>1</v>
      </c>
      <c r="S1152" s="20" t="s">
        <v>663</v>
      </c>
      <c r="T1152" s="56">
        <v>28.5</v>
      </c>
      <c r="U1152" s="56">
        <v>46</v>
      </c>
      <c r="V1152" s="56">
        <v>21</v>
      </c>
      <c r="W1152" s="62">
        <f>SUM(V1152/U1152)*100-100</f>
        <v>-54.347826086956523</v>
      </c>
      <c r="X1152" s="34">
        <f>IF(W1152&lt;-66.66,1.96,-1)</f>
        <v>-1</v>
      </c>
      <c r="Y1152" s="32">
        <f>SUM(Y1151+X1152)</f>
        <v>-64.679999999999936</v>
      </c>
      <c r="Z1152" s="34">
        <f>IF(W1152&lt;-49.99,0.98,-1)</f>
        <v>0.98</v>
      </c>
      <c r="AA1152" s="34">
        <f>SUM(AA1151+Table2[[#This Row],[Dob P/L]])</f>
        <v>-89.720000000000212</v>
      </c>
      <c r="AB1152" s="34">
        <f>IF(V1152=1.01,(U1152-1)*98%,-1)</f>
        <v>-1</v>
      </c>
      <c r="AC1152" s="34">
        <f>SUM(AC1151+Table2[[#This Row],[Win P/L]])</f>
        <v>-86.904399999999981</v>
      </c>
    </row>
    <row r="1153" spans="1:29" x14ac:dyDescent="0.25">
      <c r="A1153" s="18">
        <v>43770.569444444445</v>
      </c>
      <c r="B1153" s="17" t="s">
        <v>969</v>
      </c>
      <c r="C1153" s="17" t="s">
        <v>361</v>
      </c>
      <c r="D1153" s="74">
        <v>12</v>
      </c>
      <c r="E1153" s="74">
        <v>20</v>
      </c>
      <c r="F1153" s="74">
        <v>3</v>
      </c>
      <c r="G1153" s="74">
        <v>99</v>
      </c>
      <c r="H1153" s="17" t="s">
        <v>121</v>
      </c>
      <c r="I1153" s="74" t="s">
        <v>127</v>
      </c>
      <c r="J1153" s="74">
        <v>8</v>
      </c>
      <c r="K1153" s="21">
        <v>0.25</v>
      </c>
      <c r="L1153" s="78">
        <v>3</v>
      </c>
      <c r="M1153" s="78" t="s">
        <v>942</v>
      </c>
      <c r="N1153" s="78" t="s">
        <v>129</v>
      </c>
      <c r="O1153" s="78">
        <v>-32.5</v>
      </c>
      <c r="P1153" s="20">
        <v>0.875</v>
      </c>
      <c r="Q1153" s="20">
        <v>0.875</v>
      </c>
      <c r="R1153" s="20">
        <v>0.875</v>
      </c>
      <c r="S1153" s="20" t="s">
        <v>806</v>
      </c>
      <c r="T1153" s="56">
        <v>56.5</v>
      </c>
      <c r="U1153" s="56">
        <v>16.920000000000002</v>
      </c>
      <c r="V1153" s="56">
        <v>4.2</v>
      </c>
      <c r="W1153" s="62">
        <f>SUM(V1153/U1153)*100-100</f>
        <v>-75.177304964539005</v>
      </c>
      <c r="X1153" s="34">
        <f>IF(W1153&lt;-66.66,1.96,-1)</f>
        <v>1.96</v>
      </c>
      <c r="Y1153" s="32">
        <f>SUM(Y1152+X1153)</f>
        <v>-62.719999999999935</v>
      </c>
      <c r="Z1153" s="34">
        <f>IF(W1153&lt;-49.99,0.98,-1)</f>
        <v>0.98</v>
      </c>
      <c r="AA1153" s="34">
        <f>SUM(AA1152+Table2[[#This Row],[Dob P/L]])</f>
        <v>-88.740000000000208</v>
      </c>
      <c r="AB1153" s="34">
        <f>IF(V1153=1.01,(U1153-1)*98%,-1)</f>
        <v>-1</v>
      </c>
      <c r="AC1153" s="34">
        <f>SUM(AC1152+Table2[[#This Row],[Win P/L]])</f>
        <v>-87.904399999999981</v>
      </c>
    </row>
    <row r="1154" spans="1:29" x14ac:dyDescent="0.25">
      <c r="A1154" s="18">
        <v>43770.59375</v>
      </c>
      <c r="B1154" s="17" t="s">
        <v>969</v>
      </c>
      <c r="C1154" s="17" t="s">
        <v>1065</v>
      </c>
      <c r="D1154" s="74">
        <v>9.5</v>
      </c>
      <c r="E1154" s="74">
        <v>34</v>
      </c>
      <c r="F1154" s="74">
        <v>7</v>
      </c>
      <c r="G1154" s="74">
        <v>86</v>
      </c>
      <c r="H1154" s="17" t="s">
        <v>357</v>
      </c>
      <c r="I1154" s="74" t="s">
        <v>128</v>
      </c>
      <c r="J1154" s="74">
        <v>14</v>
      </c>
      <c r="K1154" s="21">
        <v>7.1400000000000005E-2</v>
      </c>
      <c r="L1154" s="78">
        <v>3</v>
      </c>
      <c r="M1154" s="78" t="s">
        <v>920</v>
      </c>
      <c r="N1154" s="78" t="s">
        <v>127</v>
      </c>
      <c r="O1154" s="78">
        <v>19</v>
      </c>
      <c r="P1154" s="20">
        <v>0.71430000000000005</v>
      </c>
      <c r="Q1154" s="20">
        <v>0.92859999999999998</v>
      </c>
      <c r="R1154" s="20">
        <v>0.7142857142857143</v>
      </c>
      <c r="S1154" s="20" t="s">
        <v>681</v>
      </c>
      <c r="T1154" s="56">
        <v>55</v>
      </c>
      <c r="U1154" s="56">
        <v>9</v>
      </c>
      <c r="V1154" s="56">
        <v>1.01</v>
      </c>
      <c r="W1154" s="62">
        <f>SUM(V1154/U1154)*100-100</f>
        <v>-88.777777777777771</v>
      </c>
      <c r="X1154" s="34">
        <f>IF(W1154&lt;-66.66,1.96,-1)</f>
        <v>1.96</v>
      </c>
      <c r="Y1154" s="32">
        <f>SUM(Y1153+X1154)</f>
        <v>-60.759999999999934</v>
      </c>
      <c r="Z1154" s="34">
        <f>IF(W1154&lt;-49.99,0.98,-1)</f>
        <v>0.98</v>
      </c>
      <c r="AA1154" s="34">
        <f>SUM(AA1153+Table2[[#This Row],[Dob P/L]])</f>
        <v>-87.760000000000204</v>
      </c>
      <c r="AB1154" s="34">
        <f>IF(V1154=1.01,(U1154-1)*98%,-1)</f>
        <v>7.84</v>
      </c>
      <c r="AC1154" s="34">
        <f>SUM(AC1153+Table2[[#This Row],[Win P/L]])</f>
        <v>-80.064399999999978</v>
      </c>
    </row>
    <row r="1155" spans="1:29" x14ac:dyDescent="0.25">
      <c r="A1155" s="18">
        <v>43770.59375</v>
      </c>
      <c r="B1155" s="17" t="s">
        <v>969</v>
      </c>
      <c r="C1155" s="17" t="s">
        <v>154</v>
      </c>
      <c r="D1155" s="74">
        <v>11</v>
      </c>
      <c r="E1155" s="74">
        <v>33</v>
      </c>
      <c r="F1155" s="74">
        <v>13</v>
      </c>
      <c r="G1155" s="74">
        <v>81</v>
      </c>
      <c r="H1155" s="17" t="s">
        <v>19</v>
      </c>
      <c r="I1155" s="74" t="s">
        <v>129</v>
      </c>
      <c r="J1155" s="74">
        <v>36</v>
      </c>
      <c r="K1155" s="21">
        <v>0.1</v>
      </c>
      <c r="L1155" s="78">
        <v>2</v>
      </c>
      <c r="M1155" s="78" t="s">
        <v>512</v>
      </c>
      <c r="N1155" s="78" t="s">
        <v>116</v>
      </c>
      <c r="O1155" s="78">
        <v>55</v>
      </c>
      <c r="P1155" s="20">
        <v>0.7</v>
      </c>
      <c r="Q1155" s="20">
        <v>0.86670000000000003</v>
      </c>
      <c r="R1155" s="20">
        <v>0.7</v>
      </c>
      <c r="S1155" s="20" t="s">
        <v>696</v>
      </c>
      <c r="T1155" s="56">
        <v>109.5</v>
      </c>
      <c r="U1155" s="56">
        <v>16</v>
      </c>
      <c r="V1155" s="56">
        <v>16</v>
      </c>
      <c r="W1155" s="62">
        <f>SUM(V1155/U1155)*100-100</f>
        <v>0</v>
      </c>
      <c r="X1155" s="34">
        <f>IF(W1155&lt;-66.66,1.96,-1)</f>
        <v>-1</v>
      </c>
      <c r="Y1155" s="32">
        <f>SUM(Y1154+X1155)</f>
        <v>-61.759999999999934</v>
      </c>
      <c r="Z1155" s="34">
        <f>IF(W1155&lt;-49.99,0.98,-1)</f>
        <v>-1</v>
      </c>
      <c r="AA1155" s="34">
        <f>SUM(AA1154+Table2[[#This Row],[Dob P/L]])</f>
        <v>-88.760000000000204</v>
      </c>
      <c r="AB1155" s="34">
        <f>IF(V1155=1.01,(U1155-1)*98%,-1)</f>
        <v>-1</v>
      </c>
      <c r="AC1155" s="34">
        <f>SUM(AC1154+Table2[[#This Row],[Win P/L]])</f>
        <v>-81.064399999999978</v>
      </c>
    </row>
    <row r="1156" spans="1:29" x14ac:dyDescent="0.25">
      <c r="A1156" s="18">
        <v>43770.597222222219</v>
      </c>
      <c r="B1156" s="17" t="s">
        <v>586</v>
      </c>
      <c r="C1156" s="17" t="s">
        <v>594</v>
      </c>
      <c r="D1156" s="74">
        <v>26</v>
      </c>
      <c r="E1156" s="74">
        <v>63</v>
      </c>
      <c r="F1156" s="74">
        <v>0</v>
      </c>
      <c r="G1156" s="74">
        <v>96</v>
      </c>
      <c r="H1156" s="17" t="s">
        <v>1308</v>
      </c>
      <c r="I1156" s="74" t="s">
        <v>219</v>
      </c>
      <c r="J1156" s="74">
        <v>9</v>
      </c>
      <c r="K1156" s="21">
        <v>0</v>
      </c>
      <c r="L1156" s="78">
        <v>2</v>
      </c>
      <c r="M1156" s="78" t="s">
        <v>792</v>
      </c>
      <c r="N1156" s="78" t="s">
        <v>128</v>
      </c>
      <c r="O1156" s="78">
        <v>9.5</v>
      </c>
      <c r="P1156" s="20">
        <v>0.77780000000000005</v>
      </c>
      <c r="Q1156" s="20">
        <v>0.77780000000000005</v>
      </c>
      <c r="R1156" s="20">
        <v>0.77777777777777779</v>
      </c>
      <c r="S1156" s="20" t="s">
        <v>675</v>
      </c>
      <c r="T1156" s="56">
        <v>46.5</v>
      </c>
      <c r="U1156" s="56">
        <v>123</v>
      </c>
      <c r="V1156" s="56">
        <v>28</v>
      </c>
      <c r="W1156" s="62">
        <f>SUM(V1156/U1156)*100-100</f>
        <v>-77.235772357723576</v>
      </c>
      <c r="X1156" s="34">
        <f>IF(W1156&lt;-66.66,1.96,-1)</f>
        <v>1.96</v>
      </c>
      <c r="Y1156" s="32">
        <f>SUM(Y1155+X1156)</f>
        <v>-59.799999999999933</v>
      </c>
      <c r="Z1156" s="34">
        <f>IF(W1156&lt;-49.99,0.98,-1)</f>
        <v>0.98</v>
      </c>
      <c r="AA1156" s="34">
        <f>SUM(AA1155+Table2[[#This Row],[Dob P/L]])</f>
        <v>-87.7800000000002</v>
      </c>
      <c r="AB1156" s="34">
        <f>IF(V1156=1.01,(U1156-1)*98%,-1)</f>
        <v>-1</v>
      </c>
      <c r="AC1156" s="34">
        <f>SUM(AC1155+Table2[[#This Row],[Win P/L]])</f>
        <v>-82.064399999999978</v>
      </c>
    </row>
    <row r="1157" spans="1:29" x14ac:dyDescent="0.25">
      <c r="A1157" s="18">
        <v>43770.604166666664</v>
      </c>
      <c r="B1157" s="17" t="s">
        <v>1290</v>
      </c>
      <c r="C1157" s="17" t="s">
        <v>557</v>
      </c>
      <c r="D1157" s="74">
        <v>11</v>
      </c>
      <c r="E1157" s="74">
        <v>16</v>
      </c>
      <c r="F1157" s="74">
        <v>0</v>
      </c>
      <c r="G1157" s="74">
        <v>115</v>
      </c>
      <c r="H1157" s="17" t="s">
        <v>1413</v>
      </c>
      <c r="I1157" s="74" t="s">
        <v>129</v>
      </c>
      <c r="J1157" s="74">
        <v>8</v>
      </c>
      <c r="K1157" s="21">
        <v>0.375</v>
      </c>
      <c r="L1157" s="78">
        <v>2</v>
      </c>
      <c r="M1157" s="78" t="s">
        <v>512</v>
      </c>
      <c r="N1157" s="78" t="s">
        <v>128</v>
      </c>
      <c r="O1157" s="78">
        <v>-21</v>
      </c>
      <c r="P1157" s="20">
        <v>0.75</v>
      </c>
      <c r="Q1157" s="20">
        <v>1</v>
      </c>
      <c r="R1157" s="20">
        <v>0.75</v>
      </c>
      <c r="S1157" s="20" t="s">
        <v>740</v>
      </c>
      <c r="T1157" s="56">
        <v>37</v>
      </c>
      <c r="U1157" s="56">
        <v>5.3</v>
      </c>
      <c r="V1157" s="56">
        <v>2.56</v>
      </c>
      <c r="W1157" s="62">
        <f>SUM(V1157/U1157)*100-100</f>
        <v>-51.698113207547166</v>
      </c>
      <c r="X1157" s="34">
        <f>IF(W1157&lt;-66.66,1.96,-1)</f>
        <v>-1</v>
      </c>
      <c r="Y1157" s="32">
        <f>SUM(Y1156+X1157)</f>
        <v>-60.799999999999933</v>
      </c>
      <c r="Z1157" s="34">
        <f>IF(W1157&lt;-49.99,0.98,-1)</f>
        <v>0.98</v>
      </c>
      <c r="AA1157" s="34">
        <f>SUM(AA1156+Table2[[#This Row],[Dob P/L]])</f>
        <v>-86.800000000000196</v>
      </c>
      <c r="AB1157" s="34">
        <f>IF(V1157=1.01,(U1157-1)*98%,-1)</f>
        <v>-1</v>
      </c>
      <c r="AC1157" s="34">
        <f>SUM(AC1156+Table2[[#This Row],[Win P/L]])</f>
        <v>-83.064399999999978</v>
      </c>
    </row>
    <row r="1158" spans="1:29" x14ac:dyDescent="0.25">
      <c r="A1158" s="18">
        <v>43770.611111111109</v>
      </c>
      <c r="B1158" s="17" t="s">
        <v>89</v>
      </c>
      <c r="C1158" s="17" t="s">
        <v>1300</v>
      </c>
      <c r="D1158" s="74">
        <v>15</v>
      </c>
      <c r="E1158" s="74">
        <v>16</v>
      </c>
      <c r="F1158" s="74">
        <v>0</v>
      </c>
      <c r="G1158" s="74">
        <v>131</v>
      </c>
      <c r="H1158" s="17" t="s">
        <v>1273</v>
      </c>
      <c r="I1158" s="74" t="s">
        <v>127</v>
      </c>
      <c r="J1158" s="74">
        <v>8</v>
      </c>
      <c r="K1158" s="21">
        <v>0.25</v>
      </c>
      <c r="L1158" s="78">
        <v>3</v>
      </c>
      <c r="M1158" s="78" t="s">
        <v>942</v>
      </c>
      <c r="N1158" s="78" t="s">
        <v>127</v>
      </c>
      <c r="O1158" s="78">
        <v>-11.5</v>
      </c>
      <c r="P1158" s="20">
        <v>0.75</v>
      </c>
      <c r="Q1158" s="20">
        <v>1</v>
      </c>
      <c r="R1158" s="20">
        <v>0.75</v>
      </c>
      <c r="S1158" s="20" t="s">
        <v>740</v>
      </c>
      <c r="T1158" s="56">
        <v>37</v>
      </c>
      <c r="U1158" s="56">
        <v>7.88</v>
      </c>
      <c r="V1158" s="56">
        <v>4.2</v>
      </c>
      <c r="W1158" s="62">
        <f>SUM(V1158/U1158)*100-100</f>
        <v>-46.700507614213194</v>
      </c>
      <c r="X1158" s="34">
        <f>IF(W1158&lt;-66.66,1.96,-1)</f>
        <v>-1</v>
      </c>
      <c r="Y1158" s="32">
        <f>SUM(Y1157+X1158)</f>
        <v>-61.799999999999933</v>
      </c>
      <c r="Z1158" s="34">
        <f>IF(W1158&lt;-49.99,0.98,-1)</f>
        <v>-1</v>
      </c>
      <c r="AA1158" s="34">
        <f>SUM(AA1157+Table2[[#This Row],[Dob P/L]])</f>
        <v>-87.800000000000196</v>
      </c>
      <c r="AB1158" s="34">
        <f>IF(V1158=1.01,(U1158-1)*98%,-1)</f>
        <v>-1</v>
      </c>
      <c r="AC1158" s="34">
        <f>SUM(AC1157+Table2[[#This Row],[Win P/L]])</f>
        <v>-84.064399999999978</v>
      </c>
    </row>
    <row r="1159" spans="1:29" x14ac:dyDescent="0.25">
      <c r="A1159" s="18">
        <v>43770.621527777781</v>
      </c>
      <c r="B1159" s="17" t="s">
        <v>586</v>
      </c>
      <c r="C1159" s="17" t="s">
        <v>1523</v>
      </c>
      <c r="D1159" s="74">
        <v>11</v>
      </c>
      <c r="E1159" s="74">
        <v>189</v>
      </c>
      <c r="F1159" s="74">
        <v>0</v>
      </c>
      <c r="H1159" s="17" t="s">
        <v>279</v>
      </c>
      <c r="I1159" s="74" t="s">
        <v>128</v>
      </c>
      <c r="J1159" s="74">
        <v>5</v>
      </c>
      <c r="K1159" s="21">
        <v>0.2</v>
      </c>
      <c r="L1159" s="78">
        <v>2</v>
      </c>
      <c r="M1159" s="78" t="s">
        <v>951</v>
      </c>
      <c r="N1159" s="78" t="s">
        <v>129</v>
      </c>
      <c r="O1159" s="78">
        <v>-2</v>
      </c>
      <c r="P1159" s="20">
        <v>0.8</v>
      </c>
      <c r="Q1159" s="20">
        <v>0.8</v>
      </c>
      <c r="R1159" s="20">
        <v>0.8</v>
      </c>
      <c r="S1159" s="20" t="s">
        <v>724</v>
      </c>
      <c r="T1159" s="56">
        <v>28</v>
      </c>
      <c r="U1159" s="56">
        <v>13.36</v>
      </c>
      <c r="V1159" s="56">
        <v>5.9</v>
      </c>
      <c r="W1159" s="62">
        <f>SUM(V1159/U1159)*100-100</f>
        <v>-55.838323353293404</v>
      </c>
      <c r="X1159" s="34">
        <f>IF(W1159&lt;-66.66,1.96,-1)</f>
        <v>-1</v>
      </c>
      <c r="Y1159" s="32">
        <f>SUM(Y1158+X1159)</f>
        <v>-62.799999999999933</v>
      </c>
      <c r="Z1159" s="34">
        <f>IF(W1159&lt;-49.99,0.98,-1)</f>
        <v>0.98</v>
      </c>
      <c r="AA1159" s="34">
        <f>SUM(AA1158+Table2[[#This Row],[Dob P/L]])</f>
        <v>-86.820000000000192</v>
      </c>
      <c r="AB1159" s="34">
        <f>IF(V1159=1.01,(U1159-1)*98%,-1)</f>
        <v>-1</v>
      </c>
      <c r="AC1159" s="34">
        <f>SUM(AC1158+Table2[[#This Row],[Win P/L]])</f>
        <v>-85.064399999999978</v>
      </c>
    </row>
    <row r="1160" spans="1:29" x14ac:dyDescent="0.25">
      <c r="A1160" s="18">
        <v>43770.628472222219</v>
      </c>
      <c r="B1160" s="17" t="s">
        <v>1290</v>
      </c>
      <c r="C1160" s="17" t="s">
        <v>1527</v>
      </c>
      <c r="D1160" s="74">
        <v>11</v>
      </c>
      <c r="E1160" s="74">
        <v>237</v>
      </c>
      <c r="F1160" s="74">
        <v>0</v>
      </c>
      <c r="G1160" s="74">
        <v>129</v>
      </c>
      <c r="H1160" s="17" t="s">
        <v>60</v>
      </c>
      <c r="I1160" s="74" t="s">
        <v>127</v>
      </c>
      <c r="J1160" s="74">
        <v>9</v>
      </c>
      <c r="K1160" s="21">
        <v>0.22220000000000001</v>
      </c>
      <c r="L1160" s="78">
        <v>2</v>
      </c>
      <c r="M1160" s="78" t="s">
        <v>665</v>
      </c>
      <c r="N1160" s="78" t="s">
        <v>127</v>
      </c>
      <c r="O1160" s="78">
        <v>-11.5</v>
      </c>
      <c r="P1160" s="20">
        <v>0.77780000000000005</v>
      </c>
      <c r="Q1160" s="20">
        <v>0.88890000000000002</v>
      </c>
      <c r="R1160" s="20">
        <v>0.77777777777777779</v>
      </c>
      <c r="S1160" s="20" t="s">
        <v>675</v>
      </c>
      <c r="T1160" s="56">
        <v>46.5</v>
      </c>
      <c r="U1160" s="56">
        <v>5.91</v>
      </c>
      <c r="V1160" s="56">
        <v>3.5</v>
      </c>
      <c r="W1160" s="62">
        <f>SUM(V1160/U1160)*100-100</f>
        <v>-40.778341793570213</v>
      </c>
      <c r="X1160" s="34">
        <f>IF(W1160&lt;-66.66,1.96,-1)</f>
        <v>-1</v>
      </c>
      <c r="Y1160" s="32">
        <f>SUM(Y1159+X1160)</f>
        <v>-63.799999999999933</v>
      </c>
      <c r="Z1160" s="34">
        <f>IF(W1160&lt;-49.99,0.98,-1)</f>
        <v>-1</v>
      </c>
      <c r="AA1160" s="34">
        <f>SUM(AA1159+Table2[[#This Row],[Dob P/L]])</f>
        <v>-87.820000000000192</v>
      </c>
      <c r="AB1160" s="34">
        <f>IF(V1160=1.01,(U1160-1)*98%,-1)</f>
        <v>-1</v>
      </c>
      <c r="AC1160" s="34">
        <f>SUM(AC1159+Table2[[#This Row],[Win P/L]])</f>
        <v>-86.064399999999978</v>
      </c>
    </row>
    <row r="1161" spans="1:29" x14ac:dyDescent="0.25">
      <c r="A1161" s="18">
        <v>43770.635416666664</v>
      </c>
      <c r="B1161" s="17" t="s">
        <v>89</v>
      </c>
      <c r="C1161" s="17" t="s">
        <v>1528</v>
      </c>
      <c r="D1161" s="74">
        <v>11</v>
      </c>
      <c r="E1161" s="74">
        <v>223</v>
      </c>
      <c r="F1161" s="74">
        <v>0</v>
      </c>
      <c r="G1161" s="74">
        <v>95</v>
      </c>
      <c r="H1161" s="17" t="s">
        <v>1529</v>
      </c>
      <c r="I1161" s="74" t="s">
        <v>128</v>
      </c>
      <c r="J1161" s="74">
        <v>8</v>
      </c>
      <c r="K1161" s="21">
        <v>0.125</v>
      </c>
      <c r="L1161" s="78">
        <v>2</v>
      </c>
      <c r="M1161" s="78" t="s">
        <v>512</v>
      </c>
      <c r="N1161" s="78" t="s">
        <v>127</v>
      </c>
      <c r="O1161" s="78">
        <v>-11.5</v>
      </c>
      <c r="P1161" s="20">
        <v>0.75</v>
      </c>
      <c r="Q1161" s="20">
        <v>0.75</v>
      </c>
      <c r="R1161" s="20">
        <v>0.75</v>
      </c>
      <c r="S1161" s="20" t="s">
        <v>740</v>
      </c>
      <c r="T1161" s="56">
        <v>37</v>
      </c>
      <c r="U1161" s="56">
        <v>11.64</v>
      </c>
      <c r="V1161" s="56">
        <v>10.5</v>
      </c>
      <c r="W1161" s="62">
        <f>SUM(V1161/U1161)*100-100</f>
        <v>-9.7938144329897057</v>
      </c>
      <c r="X1161" s="34">
        <f>IF(W1161&lt;-66.66,1.96,-1)</f>
        <v>-1</v>
      </c>
      <c r="Y1161" s="32">
        <f>SUM(Y1160+X1161)</f>
        <v>-64.799999999999926</v>
      </c>
      <c r="Z1161" s="34">
        <f>IF(W1161&lt;-49.99,0.98,-1)</f>
        <v>-1</v>
      </c>
      <c r="AA1161" s="34">
        <f>SUM(AA1160+Table2[[#This Row],[Dob P/L]])</f>
        <v>-88.820000000000192</v>
      </c>
      <c r="AB1161" s="34">
        <f>IF(V1161=1.01,(U1161-1)*98%,-1)</f>
        <v>-1</v>
      </c>
      <c r="AC1161" s="34">
        <f>SUM(AC1160+Table2[[#This Row],[Win P/L]])</f>
        <v>-87.064399999999978</v>
      </c>
    </row>
    <row r="1162" spans="1:29" x14ac:dyDescent="0.25">
      <c r="A1162" s="18">
        <v>43770.652777777781</v>
      </c>
      <c r="B1162" s="17" t="s">
        <v>1290</v>
      </c>
      <c r="C1162" s="17" t="s">
        <v>1521</v>
      </c>
      <c r="D1162" s="74">
        <v>8</v>
      </c>
      <c r="E1162" s="74">
        <v>227</v>
      </c>
      <c r="F1162" s="74">
        <v>0</v>
      </c>
      <c r="G1162" s="74">
        <v>118</v>
      </c>
      <c r="H1162" s="17" t="s">
        <v>86</v>
      </c>
      <c r="I1162" s="74" t="s">
        <v>129</v>
      </c>
      <c r="J1162" s="74">
        <v>13</v>
      </c>
      <c r="K1162" s="21">
        <v>0.23080000000000001</v>
      </c>
      <c r="L1162" s="78">
        <v>3</v>
      </c>
      <c r="M1162" s="78" t="s">
        <v>714</v>
      </c>
      <c r="N1162" s="78" t="s">
        <v>131</v>
      </c>
      <c r="O1162" s="78">
        <v>-23</v>
      </c>
      <c r="P1162" s="20">
        <v>0.84619999999999995</v>
      </c>
      <c r="Q1162" s="20">
        <v>0.84619999999999995</v>
      </c>
      <c r="R1162" s="20">
        <v>0.84615384615384615</v>
      </c>
      <c r="S1162" s="20" t="s">
        <v>803</v>
      </c>
      <c r="T1162" s="56">
        <v>84.5</v>
      </c>
      <c r="U1162" s="56">
        <v>60</v>
      </c>
      <c r="V1162" s="56">
        <v>42</v>
      </c>
      <c r="W1162" s="62">
        <f>SUM(V1162/U1162)*100-100</f>
        <v>-30</v>
      </c>
      <c r="X1162" s="34">
        <f>IF(W1162&lt;-66.66,1.96,-1)</f>
        <v>-1</v>
      </c>
      <c r="Y1162" s="32">
        <f>SUM(Y1161+X1162)</f>
        <v>-65.799999999999926</v>
      </c>
      <c r="Z1162" s="34">
        <f>IF(W1162&lt;-49.99,0.98,-1)</f>
        <v>-1</v>
      </c>
      <c r="AA1162" s="34">
        <f>SUM(AA1161+Table2[[#This Row],[Dob P/L]])</f>
        <v>-89.820000000000192</v>
      </c>
      <c r="AB1162" s="34">
        <f>IF(V1162=1.01,(U1162-1)*98%,-1)</f>
        <v>-1</v>
      </c>
      <c r="AC1162" s="34">
        <f>SUM(AC1161+Table2[[#This Row],[Win P/L]])</f>
        <v>-88.064399999999978</v>
      </c>
    </row>
    <row r="1163" spans="1:29" x14ac:dyDescent="0.25">
      <c r="A1163" s="18">
        <v>43770.652777777781</v>
      </c>
      <c r="B1163" s="17" t="s">
        <v>1290</v>
      </c>
      <c r="C1163" s="17" t="s">
        <v>1524</v>
      </c>
      <c r="D1163" s="74">
        <v>11</v>
      </c>
      <c r="E1163" s="74">
        <v>104</v>
      </c>
      <c r="F1163" s="74">
        <v>0</v>
      </c>
      <c r="G1163" s="74">
        <v>122</v>
      </c>
      <c r="H1163" s="17" t="s">
        <v>1413</v>
      </c>
      <c r="I1163" s="74" t="s">
        <v>127</v>
      </c>
      <c r="J1163" s="74">
        <v>10</v>
      </c>
      <c r="K1163" s="21">
        <v>0.2</v>
      </c>
      <c r="L1163" s="78">
        <v>3</v>
      </c>
      <c r="M1163" s="78" t="s">
        <v>668</v>
      </c>
      <c r="N1163" s="78" t="s">
        <v>127</v>
      </c>
      <c r="O1163" s="78">
        <v>19</v>
      </c>
      <c r="P1163" s="20">
        <v>0.8</v>
      </c>
      <c r="Q1163" s="20">
        <v>0.9</v>
      </c>
      <c r="R1163" s="20">
        <v>0.8</v>
      </c>
      <c r="S1163" s="20" t="s">
        <v>724</v>
      </c>
      <c r="T1163" s="56">
        <v>56</v>
      </c>
      <c r="U1163" s="56">
        <v>11.5</v>
      </c>
      <c r="V1163" s="56">
        <v>1.01</v>
      </c>
      <c r="W1163" s="62">
        <f>SUM(V1163/U1163)*100-100</f>
        <v>-91.217391304347828</v>
      </c>
      <c r="X1163" s="34">
        <f>IF(W1163&lt;-66.66,1.96,-1)</f>
        <v>1.96</v>
      </c>
      <c r="Y1163" s="32">
        <f>SUM(Y1162+X1163)</f>
        <v>-63.839999999999925</v>
      </c>
      <c r="Z1163" s="34">
        <f>IF(W1163&lt;-49.99,0.98,-1)</f>
        <v>0.98</v>
      </c>
      <c r="AA1163" s="34">
        <f>SUM(AA1162+Table2[[#This Row],[Dob P/L]])</f>
        <v>-88.840000000000188</v>
      </c>
      <c r="AB1163" s="34">
        <f>IF(V1163=1.01,(U1163-1)*98%,-1)</f>
        <v>10.29</v>
      </c>
      <c r="AC1163" s="34">
        <f>SUM(AC1162+Table2[[#This Row],[Win P/L]])</f>
        <v>-77.774399999999986</v>
      </c>
    </row>
    <row r="1164" spans="1:29" x14ac:dyDescent="0.25">
      <c r="A1164" s="18">
        <v>43770.652777777781</v>
      </c>
      <c r="B1164" s="17" t="s">
        <v>1290</v>
      </c>
      <c r="C1164" s="17" t="s">
        <v>1371</v>
      </c>
      <c r="D1164" s="74">
        <v>21</v>
      </c>
      <c r="E1164" s="74">
        <v>12</v>
      </c>
      <c r="F1164" s="74">
        <v>0</v>
      </c>
      <c r="G1164" s="74">
        <v>106</v>
      </c>
      <c r="H1164" s="17" t="s">
        <v>1372</v>
      </c>
      <c r="I1164" s="74" t="s">
        <v>219</v>
      </c>
      <c r="J1164" s="74">
        <v>5</v>
      </c>
      <c r="K1164" s="21">
        <v>0</v>
      </c>
      <c r="L1164" s="78">
        <v>3</v>
      </c>
      <c r="M1164" s="78" t="s">
        <v>1021</v>
      </c>
      <c r="N1164" s="78" t="s">
        <v>127</v>
      </c>
      <c r="O1164" s="78">
        <v>19</v>
      </c>
      <c r="P1164" s="20">
        <v>0.8</v>
      </c>
      <c r="Q1164" s="20">
        <v>0.8</v>
      </c>
      <c r="R1164" s="20">
        <v>0.8</v>
      </c>
      <c r="S1164" s="20" t="s">
        <v>724</v>
      </c>
      <c r="T1164" s="56">
        <v>28</v>
      </c>
      <c r="U1164" s="56">
        <v>70</v>
      </c>
      <c r="V1164" s="56">
        <v>55</v>
      </c>
      <c r="W1164" s="62">
        <f>SUM(V1164/U1164)*100-100</f>
        <v>-21.428571428571431</v>
      </c>
      <c r="X1164" s="34">
        <f>IF(W1164&lt;-66.66,1.96,-1)</f>
        <v>-1</v>
      </c>
      <c r="Y1164" s="32">
        <f>SUM(Y1163+X1164)</f>
        <v>-64.839999999999918</v>
      </c>
      <c r="Z1164" s="34">
        <f>IF(W1164&lt;-49.99,0.98,-1)</f>
        <v>-1</v>
      </c>
      <c r="AA1164" s="34">
        <f>SUM(AA1163+Table2[[#This Row],[Dob P/L]])</f>
        <v>-89.840000000000188</v>
      </c>
      <c r="AB1164" s="34">
        <f>IF(V1164=1.01,(U1164-1)*98%,-1)</f>
        <v>-1</v>
      </c>
      <c r="AC1164" s="34">
        <f>SUM(AC1163+Table2[[#This Row],[Win P/L]])</f>
        <v>-78.774399999999986</v>
      </c>
    </row>
    <row r="1165" spans="1:29" x14ac:dyDescent="0.25">
      <c r="A1165" s="18">
        <v>43770.666666666664</v>
      </c>
      <c r="B1165" s="17" t="s">
        <v>969</v>
      </c>
      <c r="C1165" s="17" t="s">
        <v>203</v>
      </c>
      <c r="D1165" s="74">
        <v>17</v>
      </c>
      <c r="E1165" s="74">
        <v>49</v>
      </c>
      <c r="F1165" s="74">
        <v>3</v>
      </c>
      <c r="G1165" s="74">
        <v>88</v>
      </c>
      <c r="H1165" s="17" t="s">
        <v>47</v>
      </c>
      <c r="I1165" s="74" t="s">
        <v>129</v>
      </c>
      <c r="J1165" s="74">
        <v>9</v>
      </c>
      <c r="K1165" s="21">
        <v>0.33329999999999999</v>
      </c>
      <c r="L1165" s="78">
        <v>2</v>
      </c>
      <c r="M1165" s="78" t="s">
        <v>677</v>
      </c>
      <c r="N1165" s="78" t="s">
        <v>128</v>
      </c>
      <c r="O1165" s="78">
        <v>9.5</v>
      </c>
      <c r="P1165" s="20">
        <v>0.77780000000000005</v>
      </c>
      <c r="Q1165" s="20">
        <v>0.88890000000000002</v>
      </c>
      <c r="R1165" s="20">
        <v>0.77777777777777779</v>
      </c>
      <c r="S1165" s="20" t="s">
        <v>675</v>
      </c>
      <c r="T1165" s="56">
        <v>46.5</v>
      </c>
      <c r="U1165" s="56">
        <v>13</v>
      </c>
      <c r="V1165" s="56">
        <v>11</v>
      </c>
      <c r="W1165" s="62">
        <f>SUM(V1165/U1165)*100-100</f>
        <v>-15.384615384615387</v>
      </c>
      <c r="X1165" s="34">
        <f>IF(W1165&lt;-66.66,1.96,-1)</f>
        <v>-1</v>
      </c>
      <c r="Y1165" s="32">
        <f>SUM(Y1164+X1165)</f>
        <v>-65.839999999999918</v>
      </c>
      <c r="Z1165" s="34">
        <f>IF(W1165&lt;-49.99,0.98,-1)</f>
        <v>-1</v>
      </c>
      <c r="AA1165" s="34">
        <f>SUM(AA1164+Table2[[#This Row],[Dob P/L]])</f>
        <v>-90.840000000000188</v>
      </c>
      <c r="AB1165" s="34">
        <f>IF(V1165=1.01,(U1165-1)*98%,-1)</f>
        <v>-1</v>
      </c>
      <c r="AC1165" s="34">
        <f>SUM(AC1164+Table2[[#This Row],[Win P/L]])</f>
        <v>-79.774399999999986</v>
      </c>
    </row>
    <row r="1166" spans="1:29" x14ac:dyDescent="0.25">
      <c r="A1166" s="18">
        <v>43770.670138888891</v>
      </c>
      <c r="B1166" s="17" t="s">
        <v>586</v>
      </c>
      <c r="C1166" s="17" t="s">
        <v>1516</v>
      </c>
      <c r="D1166" s="74">
        <v>13</v>
      </c>
      <c r="E1166" s="74">
        <v>175</v>
      </c>
      <c r="F1166" s="74">
        <v>0</v>
      </c>
      <c r="H1166" s="17" t="s">
        <v>1517</v>
      </c>
      <c r="I1166" s="74" t="s">
        <v>128</v>
      </c>
      <c r="J1166" s="74">
        <v>3</v>
      </c>
      <c r="K1166" s="21">
        <v>0.33329999999999999</v>
      </c>
      <c r="L1166" s="78">
        <v>3</v>
      </c>
      <c r="M1166" s="78" t="s">
        <v>661</v>
      </c>
      <c r="N1166" s="78" t="s">
        <v>128</v>
      </c>
      <c r="O1166" s="78">
        <v>9.5</v>
      </c>
      <c r="P1166" s="20">
        <v>1</v>
      </c>
      <c r="Q1166" s="20">
        <v>1</v>
      </c>
      <c r="R1166" s="20">
        <v>1</v>
      </c>
      <c r="S1166" s="20" t="s">
        <v>663</v>
      </c>
      <c r="T1166" s="56">
        <v>28.5</v>
      </c>
      <c r="U1166" s="56">
        <v>15.01</v>
      </c>
      <c r="V1166" s="56">
        <v>5</v>
      </c>
      <c r="W1166" s="62">
        <f>SUM(V1166/U1166)*100-100</f>
        <v>-66.688874083944029</v>
      </c>
      <c r="X1166" s="34">
        <f>IF(W1166&lt;-66.66,1.96,-1)</f>
        <v>1.96</v>
      </c>
      <c r="Y1166" s="32">
        <f>SUM(Y1165+X1166)</f>
        <v>-63.879999999999917</v>
      </c>
      <c r="Z1166" s="34">
        <f>IF(W1166&lt;-49.99,0.98,-1)</f>
        <v>0.98</v>
      </c>
      <c r="AA1166" s="34">
        <f>SUM(AA1165+Table2[[#This Row],[Dob P/L]])</f>
        <v>-89.860000000000184</v>
      </c>
      <c r="AB1166" s="34">
        <f>IF(V1166=1.01,(U1166-1)*98%,-1)</f>
        <v>-1</v>
      </c>
      <c r="AC1166" s="34">
        <f>SUM(AC1165+Table2[[#This Row],[Win P/L]])</f>
        <v>-80.774399999999986</v>
      </c>
    </row>
    <row r="1167" spans="1:29" x14ac:dyDescent="0.25">
      <c r="A1167" s="18">
        <v>43770.670138888891</v>
      </c>
      <c r="B1167" s="17" t="s">
        <v>586</v>
      </c>
      <c r="C1167" s="17" t="s">
        <v>590</v>
      </c>
      <c r="D1167" s="74">
        <v>17</v>
      </c>
      <c r="E1167" s="74">
        <v>63</v>
      </c>
      <c r="F1167" s="74">
        <v>0</v>
      </c>
      <c r="H1167" s="17"/>
      <c r="I1167" s="74" t="s">
        <v>128</v>
      </c>
      <c r="J1167" s="74">
        <v>5</v>
      </c>
      <c r="K1167" s="21">
        <v>0.2</v>
      </c>
      <c r="L1167" s="78">
        <v>3</v>
      </c>
      <c r="M1167" s="78" t="s">
        <v>962</v>
      </c>
      <c r="N1167" s="78" t="s">
        <v>127</v>
      </c>
      <c r="O1167" s="78">
        <v>19</v>
      </c>
      <c r="P1167" s="20">
        <v>1</v>
      </c>
      <c r="Q1167" s="20">
        <v>1</v>
      </c>
      <c r="R1167" s="20">
        <v>1</v>
      </c>
      <c r="S1167" s="20" t="s">
        <v>663</v>
      </c>
      <c r="T1167" s="56">
        <v>47.5</v>
      </c>
      <c r="U1167" s="56">
        <v>12.06</v>
      </c>
      <c r="V1167" s="56">
        <v>3.25</v>
      </c>
      <c r="W1167" s="62">
        <f>SUM(V1167/U1167)*100-100</f>
        <v>-73.0514096185738</v>
      </c>
      <c r="X1167" s="34">
        <f>IF(W1167&lt;-66.66,1.96,-1)</f>
        <v>1.96</v>
      </c>
      <c r="Y1167" s="32">
        <f>SUM(Y1166+X1167)</f>
        <v>-61.919999999999916</v>
      </c>
      <c r="Z1167" s="34">
        <f>IF(W1167&lt;-49.99,0.98,-1)</f>
        <v>0.98</v>
      </c>
      <c r="AA1167" s="34">
        <f>SUM(AA1166+Table2[[#This Row],[Dob P/L]])</f>
        <v>-88.88000000000018</v>
      </c>
      <c r="AB1167" s="34">
        <f>IF(V1167=1.01,(U1167-1)*98%,-1)</f>
        <v>-1</v>
      </c>
      <c r="AC1167" s="34">
        <f>SUM(AC1166+Table2[[#This Row],[Win P/L]])</f>
        <v>-81.774399999999986</v>
      </c>
    </row>
    <row r="1168" spans="1:29" x14ac:dyDescent="0.25">
      <c r="A1168" s="18">
        <v>43770.701388888891</v>
      </c>
      <c r="B1168" s="17" t="s">
        <v>592</v>
      </c>
      <c r="C1168" s="17" t="s">
        <v>1518</v>
      </c>
      <c r="D1168" s="74">
        <v>4</v>
      </c>
      <c r="E1168" s="74">
        <v>55</v>
      </c>
      <c r="F1168" s="74">
        <v>10</v>
      </c>
      <c r="G1168" s="74">
        <v>77</v>
      </c>
      <c r="H1168" s="17" t="s">
        <v>95</v>
      </c>
      <c r="I1168" s="74" t="s">
        <v>219</v>
      </c>
      <c r="J1168" s="74">
        <v>4</v>
      </c>
      <c r="K1168" s="21">
        <v>0</v>
      </c>
      <c r="L1168" s="78">
        <v>1</v>
      </c>
      <c r="M1168" s="78" t="s">
        <v>937</v>
      </c>
      <c r="N1168" s="78" t="s">
        <v>128</v>
      </c>
      <c r="O1168" s="78">
        <v>9.5</v>
      </c>
      <c r="P1168" s="20">
        <v>1</v>
      </c>
      <c r="Q1168" s="20">
        <v>1</v>
      </c>
      <c r="R1168" s="20">
        <v>1</v>
      </c>
      <c r="S1168" s="20" t="s">
        <v>663</v>
      </c>
      <c r="T1168" s="56">
        <v>38</v>
      </c>
      <c r="U1168" s="56">
        <v>5.5</v>
      </c>
      <c r="V1168" s="56">
        <v>4.2</v>
      </c>
      <c r="W1168" s="62">
        <f>SUM(V1168/U1168)*100-100</f>
        <v>-23.636363636363626</v>
      </c>
      <c r="X1168" s="34">
        <f>IF(W1168&lt;-66.66,1.96,-1)</f>
        <v>-1</v>
      </c>
      <c r="Y1168" s="32">
        <f>SUM(Y1167+X1168)</f>
        <v>-62.919999999999916</v>
      </c>
      <c r="Z1168" s="34">
        <f>IF(W1168&lt;-49.99,0.98,-1)</f>
        <v>-1</v>
      </c>
      <c r="AA1168" s="34">
        <f>SUM(AA1167+Table2[[#This Row],[Dob P/L]])</f>
        <v>-89.88000000000018</v>
      </c>
      <c r="AB1168" s="34">
        <f>IF(V1168=1.01,(U1168-1)*98%,-1)</f>
        <v>-1</v>
      </c>
      <c r="AC1168" s="34">
        <f>SUM(AC1167+Table2[[#This Row],[Win P/L]])</f>
        <v>-82.774399999999986</v>
      </c>
    </row>
    <row r="1169" spans="1:29" x14ac:dyDescent="0.25">
      <c r="A1169" s="18">
        <v>43770.71875</v>
      </c>
      <c r="B1169" s="17" t="s">
        <v>949</v>
      </c>
      <c r="C1169" s="17" t="s">
        <v>950</v>
      </c>
      <c r="D1169" s="74">
        <v>51</v>
      </c>
      <c r="E1169" s="74">
        <v>23</v>
      </c>
      <c r="F1169" s="74">
        <v>5</v>
      </c>
      <c r="G1169" s="74">
        <v>53</v>
      </c>
      <c r="H1169" s="17" t="s">
        <v>378</v>
      </c>
      <c r="I1169" s="74" t="s">
        <v>219</v>
      </c>
      <c r="J1169" s="74">
        <v>5</v>
      </c>
      <c r="K1169" s="21">
        <v>0</v>
      </c>
      <c r="L1169" s="78">
        <v>2</v>
      </c>
      <c r="M1169" s="78" t="s">
        <v>544</v>
      </c>
      <c r="N1169" s="78" t="s">
        <v>219</v>
      </c>
      <c r="O1169" s="78">
        <v>0</v>
      </c>
      <c r="P1169" s="20">
        <v>0.8</v>
      </c>
      <c r="Q1169" s="20">
        <v>1</v>
      </c>
      <c r="R1169" s="20">
        <v>0.8</v>
      </c>
      <c r="S1169" s="20" t="s">
        <v>724</v>
      </c>
      <c r="T1169" s="56">
        <v>28</v>
      </c>
      <c r="U1169" s="56">
        <v>29</v>
      </c>
      <c r="V1169" s="56">
        <v>7.2</v>
      </c>
      <c r="W1169" s="62">
        <f>SUM(V1169/U1169)*100-100</f>
        <v>-75.172413793103445</v>
      </c>
      <c r="X1169" s="34">
        <f>IF(W1169&lt;-66.66,1.96,-1)</f>
        <v>1.96</v>
      </c>
      <c r="Y1169" s="32">
        <f>SUM(Y1168+X1169)</f>
        <v>-60.959999999999916</v>
      </c>
      <c r="Z1169" s="34">
        <f>IF(W1169&lt;-49.99,0.98,-1)</f>
        <v>0.98</v>
      </c>
      <c r="AA1169" s="34">
        <f>SUM(AA1168+Table2[[#This Row],[Dob P/L]])</f>
        <v>-88.900000000000176</v>
      </c>
      <c r="AB1169" s="34">
        <f>IF(V1169=1.01,(U1169-1)*98%,-1)</f>
        <v>-1</v>
      </c>
      <c r="AC1169" s="34">
        <f>SUM(AC1168+Table2[[#This Row],[Win P/L]])</f>
        <v>-83.774399999999986</v>
      </c>
    </row>
    <row r="1170" spans="1:29" x14ac:dyDescent="0.25">
      <c r="A1170" s="18">
        <v>43770.725694444445</v>
      </c>
      <c r="B1170" s="17" t="s">
        <v>592</v>
      </c>
      <c r="C1170" s="17" t="s">
        <v>645</v>
      </c>
      <c r="D1170" s="74">
        <v>13</v>
      </c>
      <c r="E1170" s="74">
        <v>15</v>
      </c>
      <c r="F1170" s="74">
        <v>5</v>
      </c>
      <c r="G1170" s="74">
        <v>62</v>
      </c>
      <c r="H1170" s="17" t="s">
        <v>75</v>
      </c>
      <c r="I1170" s="74" t="s">
        <v>130</v>
      </c>
      <c r="J1170" s="74">
        <v>32</v>
      </c>
      <c r="K1170" s="21">
        <v>0.2</v>
      </c>
      <c r="L1170" s="78">
        <v>2</v>
      </c>
      <c r="M1170" s="78" t="s">
        <v>544</v>
      </c>
      <c r="N1170" s="78" t="s">
        <v>127</v>
      </c>
      <c r="O1170" s="78">
        <v>-11.5</v>
      </c>
      <c r="P1170" s="20">
        <v>0.73329999999999995</v>
      </c>
      <c r="Q1170" s="20">
        <v>0.76670000000000005</v>
      </c>
      <c r="R1170" s="20">
        <v>0.73333333333333328</v>
      </c>
      <c r="S1170" s="20" t="s">
        <v>748</v>
      </c>
      <c r="T1170" s="56">
        <v>129</v>
      </c>
      <c r="U1170" s="56">
        <v>22</v>
      </c>
      <c r="V1170" s="56">
        <v>8.6</v>
      </c>
      <c r="W1170" s="62">
        <f>SUM(V1170/U1170)*100-100</f>
        <v>-60.909090909090914</v>
      </c>
      <c r="X1170" s="34">
        <f>IF(W1170&lt;-66.66,1.96,-1)</f>
        <v>-1</v>
      </c>
      <c r="Y1170" s="32">
        <f>SUM(Y1169+X1170)</f>
        <v>-61.959999999999916</v>
      </c>
      <c r="Z1170" s="34">
        <f>IF(W1170&lt;-49.99,0.98,-1)</f>
        <v>0.98</v>
      </c>
      <c r="AA1170" s="34">
        <f>SUM(AA1169+Table2[[#This Row],[Dob P/L]])</f>
        <v>-87.920000000000172</v>
      </c>
      <c r="AB1170" s="34">
        <f>IF(V1170=1.01,(U1170-1)*98%,-1)</f>
        <v>-1</v>
      </c>
      <c r="AC1170" s="34">
        <f>SUM(AC1169+Table2[[#This Row],[Win P/L]])</f>
        <v>-84.774399999999986</v>
      </c>
    </row>
    <row r="1171" spans="1:29" x14ac:dyDescent="0.25">
      <c r="A1171" s="63">
        <v>43770.739583333336</v>
      </c>
      <c r="B1171" s="44" t="s">
        <v>949</v>
      </c>
      <c r="C1171" s="44" t="s">
        <v>1525</v>
      </c>
      <c r="D1171" s="90">
        <v>26</v>
      </c>
      <c r="E1171" s="90">
        <v>42</v>
      </c>
      <c r="F1171" s="90">
        <v>10</v>
      </c>
      <c r="G1171" s="90">
        <v>50</v>
      </c>
      <c r="H1171" s="44" t="s">
        <v>1526</v>
      </c>
      <c r="I1171" s="90" t="s">
        <v>219</v>
      </c>
      <c r="J1171" s="90">
        <v>5</v>
      </c>
      <c r="K1171" s="65">
        <v>0</v>
      </c>
      <c r="L1171" s="83">
        <v>3</v>
      </c>
      <c r="M1171" s="83" t="s">
        <v>689</v>
      </c>
      <c r="N1171" s="83" t="s">
        <v>219</v>
      </c>
      <c r="O1171" s="83">
        <v>0</v>
      </c>
      <c r="P1171" s="45">
        <v>0.8</v>
      </c>
      <c r="Q1171" s="45">
        <v>0.8</v>
      </c>
      <c r="R1171" s="45">
        <v>0.8</v>
      </c>
      <c r="S1171" s="45" t="s">
        <v>724</v>
      </c>
      <c r="T1171" s="62">
        <v>28</v>
      </c>
      <c r="U1171" s="62">
        <v>34</v>
      </c>
      <c r="V1171" s="62">
        <v>30</v>
      </c>
      <c r="W1171" s="62">
        <f>SUM(V1171/U1171)*100-100</f>
        <v>-11.764705882352942</v>
      </c>
      <c r="X1171" s="34">
        <f>IF(W1171&lt;-66.66,1.96,-1)</f>
        <v>-1</v>
      </c>
      <c r="Y1171" s="32">
        <f>SUM(Y1170+X1171)</f>
        <v>-62.959999999999916</v>
      </c>
      <c r="Z1171" s="34">
        <f>IF(W1171&lt;-49.99,0.98,-1)</f>
        <v>-1</v>
      </c>
      <c r="AA1171" s="34">
        <f>SUM(AA1170+Table2[[#This Row],[Dob P/L]])</f>
        <v>-88.920000000000172</v>
      </c>
      <c r="AB1171" s="34">
        <f>IF(V1171=1.01,(U1171-1)*98%,-1)</f>
        <v>-1</v>
      </c>
      <c r="AC1171" s="34">
        <f>SUM(AC1170+Table2[[#This Row],[Win P/L]])</f>
        <v>-85.774399999999986</v>
      </c>
    </row>
    <row r="1172" spans="1:29" x14ac:dyDescent="0.25">
      <c r="A1172" s="18">
        <v>43770.75</v>
      </c>
      <c r="B1172" s="17" t="s">
        <v>592</v>
      </c>
      <c r="C1172" s="17" t="s">
        <v>1519</v>
      </c>
      <c r="D1172" s="74">
        <v>8</v>
      </c>
      <c r="E1172" s="74">
        <v>33</v>
      </c>
      <c r="F1172" s="74">
        <v>4</v>
      </c>
      <c r="G1172" s="74">
        <v>107</v>
      </c>
      <c r="H1172" s="17" t="s">
        <v>1167</v>
      </c>
      <c r="I1172" s="74" t="s">
        <v>127</v>
      </c>
      <c r="J1172" s="74">
        <v>3</v>
      </c>
      <c r="K1172" s="21">
        <v>0.66669999999999996</v>
      </c>
      <c r="L1172" s="78">
        <v>2</v>
      </c>
      <c r="M1172" s="78" t="s">
        <v>419</v>
      </c>
      <c r="N1172" s="78" t="s">
        <v>219</v>
      </c>
      <c r="O1172" s="78">
        <v>0</v>
      </c>
      <c r="P1172" s="20">
        <v>1</v>
      </c>
      <c r="Q1172" s="20">
        <v>1</v>
      </c>
      <c r="R1172" s="20">
        <v>1</v>
      </c>
      <c r="S1172" s="20" t="s">
        <v>663</v>
      </c>
      <c r="T1172" s="56">
        <v>28.5</v>
      </c>
      <c r="U1172" s="56">
        <v>15.5</v>
      </c>
      <c r="V1172" s="56">
        <v>7.6</v>
      </c>
      <c r="W1172" s="62">
        <f>SUM(V1172/U1172)*100-100</f>
        <v>-50.967741935483872</v>
      </c>
      <c r="X1172" s="34">
        <f>IF(W1172&lt;-66.66,1.96,-1)</f>
        <v>-1</v>
      </c>
      <c r="Y1172" s="32">
        <f>SUM(Y1171+X1172)</f>
        <v>-63.959999999999916</v>
      </c>
      <c r="Z1172" s="34">
        <f>IF(W1172&lt;-49.99,0.98,-1)</f>
        <v>0.98</v>
      </c>
      <c r="AA1172" s="34">
        <f>SUM(AA1171+Table2[[#This Row],[Dob P/L]])</f>
        <v>-87.940000000000168</v>
      </c>
      <c r="AB1172" s="34">
        <f>IF(V1172=1.01,(U1172-1)*98%,-1)</f>
        <v>-1</v>
      </c>
      <c r="AC1172" s="34">
        <f>SUM(AC1171+Table2[[#This Row],[Win P/L]])</f>
        <v>-86.774399999999986</v>
      </c>
    </row>
    <row r="1173" spans="1:29" x14ac:dyDescent="0.25">
      <c r="A1173" s="18">
        <v>43770.8125</v>
      </c>
      <c r="B1173" s="17" t="s">
        <v>592</v>
      </c>
      <c r="C1173" s="17" t="s">
        <v>961</v>
      </c>
      <c r="D1173" s="74">
        <v>5</v>
      </c>
      <c r="E1173" s="74">
        <v>23</v>
      </c>
      <c r="F1173" s="74">
        <v>7</v>
      </c>
      <c r="G1173" s="74">
        <v>69</v>
      </c>
      <c r="H1173" s="17" t="s">
        <v>24</v>
      </c>
      <c r="I1173" s="74" t="s">
        <v>127</v>
      </c>
      <c r="J1173" s="74">
        <v>9</v>
      </c>
      <c r="K1173" s="21">
        <v>0.22220000000000001</v>
      </c>
      <c r="L1173" s="78">
        <v>2</v>
      </c>
      <c r="M1173" s="78" t="s">
        <v>976</v>
      </c>
      <c r="N1173" s="78" t="s">
        <v>129</v>
      </c>
      <c r="O1173" s="78">
        <v>-32.5</v>
      </c>
      <c r="P1173" s="20">
        <v>0.77780000000000005</v>
      </c>
      <c r="Q1173" s="20">
        <v>0.77780000000000005</v>
      </c>
      <c r="R1173" s="20">
        <v>0.77777777777777779</v>
      </c>
      <c r="S1173" s="20" t="s">
        <v>675</v>
      </c>
      <c r="T1173" s="56">
        <v>46.5</v>
      </c>
      <c r="U1173" s="56">
        <v>4.83</v>
      </c>
      <c r="V1173" s="56">
        <v>3.1</v>
      </c>
      <c r="W1173" s="62">
        <f>SUM(V1173/U1173)*100-100</f>
        <v>-35.817805383022773</v>
      </c>
      <c r="X1173" s="34">
        <f>IF(W1173&lt;-66.66,1.96,-1)</f>
        <v>-1</v>
      </c>
      <c r="Y1173" s="32">
        <f>SUM(Y1172+X1173)</f>
        <v>-64.959999999999923</v>
      </c>
      <c r="Z1173" s="34">
        <f>IF(W1173&lt;-49.99,0.98,-1)</f>
        <v>-1</v>
      </c>
      <c r="AA1173" s="34">
        <f>SUM(AA1172+Table2[[#This Row],[Dob P/L]])</f>
        <v>-88.940000000000168</v>
      </c>
      <c r="AB1173" s="34">
        <f>IF(V1173=1.01,(U1173-1)*98%,-1)</f>
        <v>-1</v>
      </c>
      <c r="AC1173" s="34">
        <f>SUM(AC1172+Table2[[#This Row],[Win P/L]])</f>
        <v>-87.774399999999986</v>
      </c>
    </row>
    <row r="1174" spans="1:29" x14ac:dyDescent="0.25">
      <c r="A1174" s="18">
        <v>43771.517361111109</v>
      </c>
      <c r="B1174" s="17" t="s">
        <v>99</v>
      </c>
      <c r="C1174" s="17" t="s">
        <v>1200</v>
      </c>
      <c r="D1174" s="74">
        <v>7.5</v>
      </c>
      <c r="E1174" s="74">
        <v>23</v>
      </c>
      <c r="F1174" s="74">
        <v>0</v>
      </c>
      <c r="G1174" s="74">
        <v>120</v>
      </c>
      <c r="H1174" s="19" t="s">
        <v>1531</v>
      </c>
      <c r="I1174" s="74" t="s">
        <v>219</v>
      </c>
      <c r="J1174" s="74" t="s">
        <v>131</v>
      </c>
      <c r="K1174" s="20">
        <v>0</v>
      </c>
      <c r="L1174" s="78">
        <v>2</v>
      </c>
      <c r="M1174" s="78">
        <v>70</v>
      </c>
      <c r="N1174" s="78" t="s">
        <v>127</v>
      </c>
      <c r="O1174" s="78" t="s">
        <v>564</v>
      </c>
      <c r="P1174" s="20">
        <v>1</v>
      </c>
      <c r="Q1174" s="20">
        <v>1</v>
      </c>
      <c r="R1174" s="20">
        <v>1</v>
      </c>
      <c r="S1174" s="20">
        <v>1</v>
      </c>
      <c r="T1174" s="34" t="s">
        <v>1187</v>
      </c>
      <c r="U1174" s="56">
        <v>10</v>
      </c>
      <c r="V1174" s="56">
        <v>5.9</v>
      </c>
      <c r="W1174" s="62">
        <f>SUM(V1174/U1174)*100-100</f>
        <v>-40.999999999999993</v>
      </c>
      <c r="X1174" s="34">
        <f>IF(W1174&lt;-66.66,1.96,-1)</f>
        <v>-1</v>
      </c>
      <c r="Y1174" s="32">
        <f>SUM(Y1173+X1174)</f>
        <v>-65.959999999999923</v>
      </c>
      <c r="Z1174" s="34">
        <f>IF(W1174&lt;-49.99,0.98,-1)</f>
        <v>-1</v>
      </c>
      <c r="AA1174" s="34">
        <f>SUM(AA1173+Table2[[#This Row],[Dob P/L]])</f>
        <v>-89.940000000000168</v>
      </c>
      <c r="AB1174" s="34">
        <f>IF(V1174=1.01,(U1174-1)*98%,-1)</f>
        <v>-1</v>
      </c>
      <c r="AC1174" s="34">
        <f>SUM(AC1173+Table2[[#This Row],[Win P/L]])</f>
        <v>-88.774399999999986</v>
      </c>
    </row>
    <row r="1175" spans="1:29" x14ac:dyDescent="0.25">
      <c r="A1175" s="18">
        <v>43771.517361111109</v>
      </c>
      <c r="B1175" s="17" t="s">
        <v>99</v>
      </c>
      <c r="C1175" s="17" t="s">
        <v>1551</v>
      </c>
      <c r="D1175" s="74">
        <v>6</v>
      </c>
      <c r="E1175" s="74">
        <v>13</v>
      </c>
      <c r="F1175" s="74">
        <v>0</v>
      </c>
      <c r="G1175" s="74">
        <v>121</v>
      </c>
      <c r="H1175" s="17" t="s">
        <v>1311</v>
      </c>
      <c r="I1175" s="74" t="s">
        <v>127</v>
      </c>
      <c r="J1175" s="74">
        <v>11</v>
      </c>
      <c r="K1175" s="21">
        <v>0.18179999999999999</v>
      </c>
      <c r="L1175" s="78">
        <v>2</v>
      </c>
      <c r="M1175" s="78" t="s">
        <v>424</v>
      </c>
      <c r="N1175" s="78" t="s">
        <v>128</v>
      </c>
      <c r="O1175" s="78">
        <v>9.5</v>
      </c>
      <c r="P1175" s="20">
        <v>0.81820000000000004</v>
      </c>
      <c r="Q1175" s="20">
        <v>1</v>
      </c>
      <c r="R1175" s="20">
        <v>0.81818181818181823</v>
      </c>
      <c r="S1175" s="20" t="s">
        <v>871</v>
      </c>
      <c r="T1175" s="56">
        <v>65.5</v>
      </c>
      <c r="U1175" s="56">
        <v>4.1100000000000003</v>
      </c>
      <c r="V1175" s="56">
        <v>1.01</v>
      </c>
      <c r="W1175" s="62">
        <f>SUM(V1175/U1175)*100-100</f>
        <v>-75.425790754257918</v>
      </c>
      <c r="X1175" s="34">
        <f>IF(W1175&lt;-66.66,1.96,-1)</f>
        <v>1.96</v>
      </c>
      <c r="Y1175" s="32">
        <f>SUM(Y1174+X1175)</f>
        <v>-63.999999999999922</v>
      </c>
      <c r="Z1175" s="34">
        <f>IF(W1175&lt;-49.99,0.98,-1)</f>
        <v>0.98</v>
      </c>
      <c r="AA1175" s="34">
        <f>SUM(AA1174+Table2[[#This Row],[Dob P/L]])</f>
        <v>-88.960000000000164</v>
      </c>
      <c r="AB1175" s="34">
        <f>IF(V1175=1.01,(U1175-1)*98%,-1)</f>
        <v>3.0478000000000001</v>
      </c>
      <c r="AC1175" s="34">
        <f>SUM(AC1174+Table2[[#This Row],[Win P/L]])</f>
        <v>-85.726599999999991</v>
      </c>
    </row>
    <row r="1176" spans="1:29" x14ac:dyDescent="0.25">
      <c r="A1176" s="18">
        <v>43771.517361111109</v>
      </c>
      <c r="B1176" s="17" t="s">
        <v>99</v>
      </c>
      <c r="C1176" s="17" t="s">
        <v>773</v>
      </c>
      <c r="D1176" s="74">
        <v>9</v>
      </c>
      <c r="E1176" s="74">
        <v>23</v>
      </c>
      <c r="F1176" s="74">
        <v>0</v>
      </c>
      <c r="G1176" s="74">
        <v>117</v>
      </c>
      <c r="H1176" s="17" t="s">
        <v>774</v>
      </c>
      <c r="I1176" s="74" t="s">
        <v>127</v>
      </c>
      <c r="J1176" s="74">
        <v>10</v>
      </c>
      <c r="K1176" s="21">
        <v>0.2</v>
      </c>
      <c r="L1176" s="78">
        <v>2</v>
      </c>
      <c r="M1176" s="78" t="s">
        <v>962</v>
      </c>
      <c r="N1176" s="78" t="s">
        <v>128</v>
      </c>
      <c r="O1176" s="78">
        <v>-21</v>
      </c>
      <c r="P1176" s="20">
        <v>0.7</v>
      </c>
      <c r="Q1176" s="20">
        <v>1</v>
      </c>
      <c r="R1176" s="20">
        <v>0.7</v>
      </c>
      <c r="S1176" s="20" t="s">
        <v>696</v>
      </c>
      <c r="T1176" s="56">
        <v>36.5</v>
      </c>
      <c r="U1176" s="56">
        <v>12</v>
      </c>
      <c r="V1176" s="56">
        <v>8</v>
      </c>
      <c r="W1176" s="62">
        <f>SUM(V1176/U1176)*100-100</f>
        <v>-33.333333333333343</v>
      </c>
      <c r="X1176" s="34">
        <f>IF(W1176&lt;-66.66,1.96,-1)</f>
        <v>-1</v>
      </c>
      <c r="Y1176" s="32">
        <f>SUM(Y1175+X1176)</f>
        <v>-64.999999999999915</v>
      </c>
      <c r="Z1176" s="34">
        <f>IF(W1176&lt;-49.99,0.98,-1)</f>
        <v>-1</v>
      </c>
      <c r="AA1176" s="34">
        <f>SUM(AA1175+Table2[[#This Row],[Dob P/L]])</f>
        <v>-89.960000000000164</v>
      </c>
      <c r="AB1176" s="34">
        <f>IF(V1176=1.01,(U1176-1)*98%,-1)</f>
        <v>-1</v>
      </c>
      <c r="AC1176" s="34">
        <f>SUM(AC1175+Table2[[#This Row],[Win P/L]])</f>
        <v>-86.726599999999991</v>
      </c>
    </row>
    <row r="1177" spans="1:29" x14ac:dyDescent="0.25">
      <c r="A1177" s="18">
        <v>43771.555555555555</v>
      </c>
      <c r="B1177" s="17" t="s">
        <v>1290</v>
      </c>
      <c r="C1177" s="17" t="s">
        <v>1548</v>
      </c>
      <c r="D1177" s="74">
        <v>7</v>
      </c>
      <c r="E1177" s="74">
        <v>252</v>
      </c>
      <c r="F1177" s="74">
        <v>0</v>
      </c>
      <c r="G1177" s="74">
        <v>127</v>
      </c>
      <c r="H1177" s="17" t="s">
        <v>208</v>
      </c>
      <c r="I1177" s="74" t="s">
        <v>129</v>
      </c>
      <c r="J1177" s="74">
        <v>7</v>
      </c>
      <c r="K1177" s="21">
        <v>0.42859999999999998</v>
      </c>
      <c r="L1177" s="78">
        <v>1</v>
      </c>
      <c r="M1177" s="78" t="s">
        <v>551</v>
      </c>
      <c r="N1177" s="78" t="s">
        <v>127</v>
      </c>
      <c r="O1177" s="78">
        <v>19</v>
      </c>
      <c r="P1177" s="20">
        <v>0.85709999999999997</v>
      </c>
      <c r="Q1177" s="20">
        <v>1</v>
      </c>
      <c r="R1177" s="20">
        <v>0.8571428571428571</v>
      </c>
      <c r="S1177" s="20" t="s">
        <v>716</v>
      </c>
      <c r="T1177" s="56">
        <v>47</v>
      </c>
      <c r="U1177" s="56">
        <v>6</v>
      </c>
      <c r="V1177" s="56">
        <v>1.6</v>
      </c>
      <c r="W1177" s="62">
        <f>SUM(V1177/U1177)*100-100</f>
        <v>-73.333333333333329</v>
      </c>
      <c r="X1177" s="34">
        <f>IF(W1177&lt;-66.66,1.96,-1)</f>
        <v>1.96</v>
      </c>
      <c r="Y1177" s="32">
        <f>SUM(Y1176+X1177)</f>
        <v>-63.039999999999914</v>
      </c>
      <c r="Z1177" s="34">
        <f>IF(W1177&lt;-49.99,0.98,-1)</f>
        <v>0.98</v>
      </c>
      <c r="AA1177" s="34">
        <f>SUM(AA1176+Table2[[#This Row],[Dob P/L]])</f>
        <v>-88.98000000000016</v>
      </c>
      <c r="AB1177" s="34">
        <f>IF(V1177=1.01,(U1177-1)*98%,-1)</f>
        <v>-1</v>
      </c>
      <c r="AC1177" s="34">
        <f>SUM(AC1176+Table2[[#This Row],[Win P/L]])</f>
        <v>-87.726599999999991</v>
      </c>
    </row>
    <row r="1178" spans="1:29" x14ac:dyDescent="0.25">
      <c r="A1178" s="18">
        <v>43771.565972222219</v>
      </c>
      <c r="B1178" s="17" t="s">
        <v>99</v>
      </c>
      <c r="C1178" s="17" t="s">
        <v>1562</v>
      </c>
      <c r="D1178" s="74">
        <v>8.5</v>
      </c>
      <c r="E1178" s="74">
        <v>28</v>
      </c>
      <c r="F1178" s="74">
        <v>0</v>
      </c>
      <c r="G1178" s="74">
        <v>130</v>
      </c>
      <c r="H1178" s="17" t="s">
        <v>109</v>
      </c>
      <c r="I1178" s="74" t="s">
        <v>129</v>
      </c>
      <c r="J1178" s="74">
        <v>8</v>
      </c>
      <c r="K1178" s="21">
        <v>0.375</v>
      </c>
      <c r="L1178" s="78">
        <v>2</v>
      </c>
      <c r="M1178" s="78" t="s">
        <v>512</v>
      </c>
      <c r="N1178" s="78" t="s">
        <v>128</v>
      </c>
      <c r="O1178" s="78">
        <v>9.5</v>
      </c>
      <c r="P1178" s="20">
        <v>0.75</v>
      </c>
      <c r="Q1178" s="20">
        <v>0.875</v>
      </c>
      <c r="R1178" s="20">
        <v>0.75</v>
      </c>
      <c r="S1178" s="20" t="s">
        <v>740</v>
      </c>
      <c r="T1178" s="56">
        <v>37</v>
      </c>
      <c r="U1178" s="56">
        <v>9.4</v>
      </c>
      <c r="V1178" s="56">
        <v>9.8000000000000007</v>
      </c>
      <c r="W1178" s="62">
        <f>SUM(V1178/U1178)*100-100</f>
        <v>4.2553191489361808</v>
      </c>
      <c r="X1178" s="34">
        <f>IF(W1178&lt;-66.66,1.96,-1)</f>
        <v>-1</v>
      </c>
      <c r="Y1178" s="32">
        <f>SUM(Y1177+X1178)</f>
        <v>-64.039999999999907</v>
      </c>
      <c r="Z1178" s="34">
        <f>IF(W1178&lt;-49.99,0.98,-1)</f>
        <v>-1</v>
      </c>
      <c r="AA1178" s="34">
        <f>SUM(AA1177+Table2[[#This Row],[Dob P/L]])</f>
        <v>-89.98000000000016</v>
      </c>
      <c r="AB1178" s="34">
        <f>IF(V1178=1.01,(U1178-1)*98%,-1)</f>
        <v>-1</v>
      </c>
      <c r="AC1178" s="34">
        <f>SUM(AC1177+Table2[[#This Row],[Win P/L]])</f>
        <v>-88.726599999999991</v>
      </c>
    </row>
    <row r="1179" spans="1:29" x14ac:dyDescent="0.25">
      <c r="A1179" s="18">
        <v>43771.565972222219</v>
      </c>
      <c r="B1179" s="17" t="s">
        <v>99</v>
      </c>
      <c r="C1179" s="17" t="s">
        <v>1564</v>
      </c>
      <c r="D1179" s="74">
        <v>6.5</v>
      </c>
      <c r="E1179" s="74">
        <v>14</v>
      </c>
      <c r="F1179" s="74">
        <v>0</v>
      </c>
      <c r="G1179" s="74">
        <v>140</v>
      </c>
      <c r="H1179" s="17" t="s">
        <v>1565</v>
      </c>
      <c r="I1179" s="74" t="s">
        <v>131</v>
      </c>
      <c r="J1179" s="74">
        <v>11</v>
      </c>
      <c r="K1179" s="21">
        <v>0.36359999999999998</v>
      </c>
      <c r="L1179" s="78">
        <v>2</v>
      </c>
      <c r="M1179" s="78" t="s">
        <v>704</v>
      </c>
      <c r="N1179" s="78" t="s">
        <v>128</v>
      </c>
      <c r="O1179" s="78">
        <v>9.5</v>
      </c>
      <c r="P1179" s="20">
        <v>0.72729999999999995</v>
      </c>
      <c r="Q1179" s="20">
        <v>0.90910000000000002</v>
      </c>
      <c r="R1179" s="20">
        <v>0.72727272727272729</v>
      </c>
      <c r="S1179" s="20" t="s">
        <v>767</v>
      </c>
      <c r="T1179" s="56">
        <v>46</v>
      </c>
      <c r="U1179" s="56">
        <v>7.05</v>
      </c>
      <c r="V1179" s="56">
        <v>4.09</v>
      </c>
      <c r="W1179" s="62">
        <f>SUM(V1179/U1179)*100-100</f>
        <v>-41.985815602836887</v>
      </c>
      <c r="X1179" s="34">
        <f>IF(W1179&lt;-66.66,1.96,-1)</f>
        <v>-1</v>
      </c>
      <c r="Y1179" s="32">
        <f>SUM(Y1178+X1179)</f>
        <v>-65.039999999999907</v>
      </c>
      <c r="Z1179" s="34">
        <f>IF(W1179&lt;-49.99,0.98,-1)</f>
        <v>-1</v>
      </c>
      <c r="AA1179" s="34">
        <f>SUM(AA1178+Table2[[#This Row],[Dob P/L]])</f>
        <v>-90.98000000000016</v>
      </c>
      <c r="AB1179" s="34">
        <f>IF(V1179=1.01,(U1179-1)*98%,-1)</f>
        <v>-1</v>
      </c>
      <c r="AC1179" s="34">
        <f>SUM(AC1178+Table2[[#This Row],[Win P/L]])</f>
        <v>-89.726599999999991</v>
      </c>
    </row>
    <row r="1180" spans="1:29" x14ac:dyDescent="0.25">
      <c r="A1180" s="18">
        <v>43771.576388888891</v>
      </c>
      <c r="B1180" s="17" t="s">
        <v>586</v>
      </c>
      <c r="C1180" s="17" t="s">
        <v>1532</v>
      </c>
      <c r="D1180" s="74">
        <v>10</v>
      </c>
      <c r="E1180" s="74">
        <v>50</v>
      </c>
      <c r="F1180" s="74">
        <v>0</v>
      </c>
      <c r="G1180" s="74">
        <v>124</v>
      </c>
      <c r="H1180" s="17" t="s">
        <v>266</v>
      </c>
      <c r="I1180" s="74" t="s">
        <v>128</v>
      </c>
      <c r="J1180" s="74">
        <v>3</v>
      </c>
      <c r="K1180" s="21">
        <v>0.33329999999999999</v>
      </c>
      <c r="L1180" s="78">
        <v>3</v>
      </c>
      <c r="M1180" s="78" t="s">
        <v>777</v>
      </c>
      <c r="N1180" s="78" t="s">
        <v>128</v>
      </c>
      <c r="O1180" s="78">
        <v>-21</v>
      </c>
      <c r="P1180" s="20">
        <v>1</v>
      </c>
      <c r="Q1180" s="20">
        <v>1</v>
      </c>
      <c r="R1180" s="20">
        <v>1</v>
      </c>
      <c r="S1180" s="20" t="s">
        <v>663</v>
      </c>
      <c r="T1180" s="56">
        <v>28.5</v>
      </c>
      <c r="U1180" s="56">
        <v>14</v>
      </c>
      <c r="V1180" s="56">
        <v>14.5</v>
      </c>
      <c r="W1180" s="62">
        <f>SUM(V1180/U1180)*100-100</f>
        <v>3.5714285714285836</v>
      </c>
      <c r="X1180" s="34">
        <f>IF(W1180&lt;-66.66,1.96,-1)</f>
        <v>-1</v>
      </c>
      <c r="Y1180" s="32">
        <f>SUM(Y1179+X1180)</f>
        <v>-66.039999999999907</v>
      </c>
      <c r="Z1180" s="34">
        <f>IF(W1180&lt;-49.99,0.98,-1)</f>
        <v>-1</v>
      </c>
      <c r="AA1180" s="34">
        <f>SUM(AA1179+Table2[[#This Row],[Dob P/L]])</f>
        <v>-91.98000000000016</v>
      </c>
      <c r="AB1180" s="34">
        <f>IF(V1180=1.01,(U1180-1)*98%,-1)</f>
        <v>-1</v>
      </c>
      <c r="AC1180" s="34">
        <f>SUM(AC1179+Table2[[#This Row],[Win P/L]])</f>
        <v>-90.726599999999991</v>
      </c>
    </row>
    <row r="1181" spans="1:29" x14ac:dyDescent="0.25">
      <c r="A1181" s="18">
        <v>43771.576388888891</v>
      </c>
      <c r="B1181" s="17" t="s">
        <v>586</v>
      </c>
      <c r="C1181" s="17" t="s">
        <v>1567</v>
      </c>
      <c r="D1181" s="74">
        <v>10</v>
      </c>
      <c r="E1181" s="74">
        <v>184</v>
      </c>
      <c r="F1181" s="74">
        <v>0</v>
      </c>
      <c r="G1181" s="74">
        <v>116</v>
      </c>
      <c r="H1181" s="17" t="s">
        <v>1308</v>
      </c>
      <c r="I1181" s="74" t="s">
        <v>128</v>
      </c>
      <c r="J1181" s="74">
        <v>10</v>
      </c>
      <c r="K1181" s="21">
        <v>0.1</v>
      </c>
      <c r="L1181" s="78">
        <v>2</v>
      </c>
      <c r="M1181" s="78" t="s">
        <v>286</v>
      </c>
      <c r="N1181" s="78" t="s">
        <v>128</v>
      </c>
      <c r="O1181" s="78">
        <v>-21</v>
      </c>
      <c r="P1181" s="20">
        <v>0.7</v>
      </c>
      <c r="Q1181" s="20">
        <v>0.9</v>
      </c>
      <c r="R1181" s="20">
        <v>0.7</v>
      </c>
      <c r="S1181" s="20" t="s">
        <v>696</v>
      </c>
      <c r="T1181" s="56">
        <v>36.5</v>
      </c>
      <c r="U1181" s="56">
        <v>13.5</v>
      </c>
      <c r="V1181" s="56">
        <v>10</v>
      </c>
      <c r="W1181" s="62">
        <f>SUM(V1181/U1181)*100-100</f>
        <v>-25.925925925925924</v>
      </c>
      <c r="X1181" s="34">
        <f>IF(W1181&lt;-66.66,1.96,-1)</f>
        <v>-1</v>
      </c>
      <c r="Y1181" s="32">
        <f>SUM(Y1180+X1181)</f>
        <v>-67.039999999999907</v>
      </c>
      <c r="Z1181" s="34">
        <f>IF(W1181&lt;-49.99,0.98,-1)</f>
        <v>-1</v>
      </c>
      <c r="AA1181" s="34">
        <f>SUM(AA1180+Table2[[#This Row],[Dob P/L]])</f>
        <v>-92.98000000000016</v>
      </c>
      <c r="AB1181" s="34">
        <f>IF(V1181=1.01,(U1181-1)*98%,-1)</f>
        <v>-1</v>
      </c>
      <c r="AC1181" s="34">
        <f>SUM(AC1180+Table2[[#This Row],[Win P/L]])</f>
        <v>-91.726599999999991</v>
      </c>
    </row>
    <row r="1182" spans="1:29" x14ac:dyDescent="0.25">
      <c r="A1182" s="18">
        <v>43771.579861111109</v>
      </c>
      <c r="B1182" s="17" t="s">
        <v>1290</v>
      </c>
      <c r="C1182" s="17" t="s">
        <v>1552</v>
      </c>
      <c r="D1182" s="74">
        <v>26</v>
      </c>
      <c r="E1182" s="74">
        <v>17</v>
      </c>
      <c r="F1182" s="74">
        <v>0</v>
      </c>
      <c r="G1182" s="74">
        <v>125</v>
      </c>
      <c r="H1182" s="17" t="s">
        <v>1333</v>
      </c>
      <c r="I1182" s="74" t="s">
        <v>131</v>
      </c>
      <c r="J1182" s="74">
        <v>11</v>
      </c>
      <c r="K1182" s="21">
        <v>0.36359999999999998</v>
      </c>
      <c r="L1182" s="78">
        <v>2</v>
      </c>
      <c r="M1182" s="78" t="s">
        <v>722</v>
      </c>
      <c r="N1182" s="78" t="s">
        <v>129</v>
      </c>
      <c r="O1182" s="78">
        <v>-63</v>
      </c>
      <c r="P1182" s="20">
        <v>0.81820000000000004</v>
      </c>
      <c r="Q1182" s="20">
        <v>0.81820000000000004</v>
      </c>
      <c r="R1182" s="20">
        <v>0.81818181818181823</v>
      </c>
      <c r="S1182" s="20" t="s">
        <v>871</v>
      </c>
      <c r="T1182" s="56">
        <v>65.5</v>
      </c>
      <c r="U1182" s="56">
        <v>129</v>
      </c>
      <c r="V1182" s="56">
        <v>150</v>
      </c>
      <c r="W1182" s="62">
        <f>SUM(V1182/U1182)*100-100</f>
        <v>16.279069767441868</v>
      </c>
      <c r="X1182" s="34">
        <f>IF(W1182&lt;-66.66,1.96,-1)</f>
        <v>-1</v>
      </c>
      <c r="Y1182" s="32">
        <f>SUM(Y1181+X1182)</f>
        <v>-68.039999999999907</v>
      </c>
      <c r="Z1182" s="34">
        <f>IF(W1182&lt;-49.99,0.98,-1)</f>
        <v>-1</v>
      </c>
      <c r="AA1182" s="34">
        <f>SUM(AA1181+Table2[[#This Row],[Dob P/L]])</f>
        <v>-93.98000000000016</v>
      </c>
      <c r="AB1182" s="34">
        <f>IF(V1182=1.01,(U1182-1)*98%,-1)</f>
        <v>-1</v>
      </c>
      <c r="AC1182" s="34">
        <f>SUM(AC1181+Table2[[#This Row],[Win P/L]])</f>
        <v>-92.726599999999991</v>
      </c>
    </row>
    <row r="1183" spans="1:29" x14ac:dyDescent="0.25">
      <c r="A1183" s="18">
        <v>43771.579861111109</v>
      </c>
      <c r="B1183" s="17" t="s">
        <v>1290</v>
      </c>
      <c r="C1183" s="17" t="s">
        <v>1195</v>
      </c>
      <c r="D1183" s="74">
        <v>34</v>
      </c>
      <c r="E1183" s="74">
        <v>6</v>
      </c>
      <c r="F1183" s="74">
        <v>0</v>
      </c>
      <c r="G1183" s="74">
        <v>124</v>
      </c>
      <c r="H1183" s="17" t="s">
        <v>1568</v>
      </c>
      <c r="I1183" s="74" t="s">
        <v>127</v>
      </c>
      <c r="J1183" s="74">
        <v>10</v>
      </c>
      <c r="K1183" s="21">
        <v>0.2</v>
      </c>
      <c r="L1183" s="78">
        <v>3</v>
      </c>
      <c r="M1183" s="78" t="s">
        <v>751</v>
      </c>
      <c r="N1183" s="78" t="s">
        <v>127</v>
      </c>
      <c r="O1183" s="78">
        <v>19</v>
      </c>
      <c r="P1183" s="20">
        <v>0.7</v>
      </c>
      <c r="Q1183" s="20">
        <v>0.8</v>
      </c>
      <c r="R1183" s="20">
        <v>0.7</v>
      </c>
      <c r="S1183" s="20" t="s">
        <v>696</v>
      </c>
      <c r="T1183" s="56">
        <v>36.5</v>
      </c>
      <c r="U1183" s="56">
        <v>24</v>
      </c>
      <c r="V1183" s="56">
        <v>27</v>
      </c>
      <c r="W1183" s="62">
        <f>SUM(V1183/U1183)*100-100</f>
        <v>12.5</v>
      </c>
      <c r="X1183" s="34">
        <f>IF(W1183&lt;-66.66,1.96,-1)</f>
        <v>-1</v>
      </c>
      <c r="Y1183" s="32">
        <f>SUM(Y1182+X1183)</f>
        <v>-69.039999999999907</v>
      </c>
      <c r="Z1183" s="34">
        <f>IF(W1183&lt;-49.99,0.98,-1)</f>
        <v>-1</v>
      </c>
      <c r="AA1183" s="34">
        <f>SUM(AA1182+Table2[[#This Row],[Dob P/L]])</f>
        <v>-94.98000000000016</v>
      </c>
      <c r="AB1183" s="34">
        <f>IF(V1183=1.01,(U1183-1)*98%,-1)</f>
        <v>-1</v>
      </c>
      <c r="AC1183" s="34">
        <f>SUM(AC1182+Table2[[#This Row],[Win P/L]])</f>
        <v>-93.726599999999991</v>
      </c>
    </row>
    <row r="1184" spans="1:29" x14ac:dyDescent="0.25">
      <c r="A1184" s="18">
        <v>43771.586805555555</v>
      </c>
      <c r="B1184" s="17" t="s">
        <v>969</v>
      </c>
      <c r="C1184" s="17" t="s">
        <v>1533</v>
      </c>
      <c r="D1184" s="74">
        <v>26</v>
      </c>
      <c r="E1184" s="74">
        <v>28</v>
      </c>
      <c r="F1184" s="74">
        <v>3</v>
      </c>
      <c r="G1184" s="74">
        <v>83</v>
      </c>
      <c r="H1184" s="17" t="s">
        <v>96</v>
      </c>
      <c r="I1184" s="74" t="s">
        <v>128</v>
      </c>
      <c r="J1184" s="74">
        <v>3</v>
      </c>
      <c r="K1184" s="21">
        <v>0.33329999999999999</v>
      </c>
      <c r="L1184" s="78">
        <v>3</v>
      </c>
      <c r="M1184" s="78" t="s">
        <v>1534</v>
      </c>
      <c r="N1184" s="78" t="s">
        <v>127</v>
      </c>
      <c r="O1184" s="78">
        <v>-11.5</v>
      </c>
      <c r="P1184" s="20">
        <v>1</v>
      </c>
      <c r="Q1184" s="20">
        <v>1</v>
      </c>
      <c r="R1184" s="20">
        <v>1</v>
      </c>
      <c r="S1184" s="20" t="s">
        <v>663</v>
      </c>
      <c r="T1184" s="56">
        <v>28.5</v>
      </c>
      <c r="U1184" s="56">
        <v>27</v>
      </c>
      <c r="V1184" s="56">
        <v>20</v>
      </c>
      <c r="W1184" s="62">
        <f>SUM(V1184/U1184)*100-100</f>
        <v>-25.925925925925924</v>
      </c>
      <c r="X1184" s="34">
        <f>IF(W1184&lt;-66.66,1.96,-1)</f>
        <v>-1</v>
      </c>
      <c r="Y1184" s="32">
        <f>SUM(Y1183+X1184)</f>
        <v>-70.039999999999907</v>
      </c>
      <c r="Z1184" s="34">
        <f>IF(W1184&lt;-49.99,0.98,-1)</f>
        <v>-1</v>
      </c>
      <c r="AA1184" s="34">
        <f>SUM(AA1183+Table2[[#This Row],[Dob P/L]])</f>
        <v>-95.98000000000016</v>
      </c>
      <c r="AB1184" s="34">
        <f>IF(V1184=1.01,(U1184-1)*98%,-1)</f>
        <v>-1</v>
      </c>
      <c r="AC1184" s="34">
        <f>SUM(AC1183+Table2[[#This Row],[Win P/L]])</f>
        <v>-94.726599999999991</v>
      </c>
    </row>
    <row r="1185" spans="1:29" x14ac:dyDescent="0.25">
      <c r="A1185" s="18">
        <v>43771.586805555555</v>
      </c>
      <c r="B1185" s="17" t="s">
        <v>969</v>
      </c>
      <c r="C1185" s="17" t="s">
        <v>1535</v>
      </c>
      <c r="D1185" s="74">
        <v>21</v>
      </c>
      <c r="E1185" s="74">
        <v>42</v>
      </c>
      <c r="F1185" s="74">
        <v>1</v>
      </c>
      <c r="G1185" s="74">
        <v>93</v>
      </c>
      <c r="H1185" s="17" t="s">
        <v>273</v>
      </c>
      <c r="I1185" s="74" t="s">
        <v>128</v>
      </c>
      <c r="J1185" s="74">
        <v>3</v>
      </c>
      <c r="K1185" s="21">
        <v>0.33329999999999999</v>
      </c>
      <c r="L1185" s="78">
        <v>2</v>
      </c>
      <c r="M1185" s="78" t="s">
        <v>421</v>
      </c>
      <c r="N1185" s="78" t="s">
        <v>219</v>
      </c>
      <c r="O1185" s="78">
        <v>0</v>
      </c>
      <c r="P1185" s="20">
        <v>1</v>
      </c>
      <c r="Q1185" s="20">
        <v>1</v>
      </c>
      <c r="R1185" s="20">
        <v>1</v>
      </c>
      <c r="S1185" s="20" t="s">
        <v>663</v>
      </c>
      <c r="T1185" s="56">
        <v>28.5</v>
      </c>
      <c r="U1185" s="56">
        <v>22</v>
      </c>
      <c r="V1185" s="56">
        <v>2</v>
      </c>
      <c r="W1185" s="62">
        <f>SUM(V1185/U1185)*100-100</f>
        <v>-90.909090909090907</v>
      </c>
      <c r="X1185" s="34">
        <f>IF(W1185&lt;-66.66,1.96,-1)</f>
        <v>1.96</v>
      </c>
      <c r="Y1185" s="32">
        <f>SUM(Y1184+X1185)</f>
        <v>-68.079999999999913</v>
      </c>
      <c r="Z1185" s="34">
        <f>IF(W1185&lt;-49.99,0.98,-1)</f>
        <v>0.98</v>
      </c>
      <c r="AA1185" s="34">
        <f>SUM(AA1184+Table2[[#This Row],[Dob P/L]])</f>
        <v>-95.000000000000156</v>
      </c>
      <c r="AB1185" s="34">
        <f>IF(V1185=1.01,(U1185-1)*98%,-1)</f>
        <v>-1</v>
      </c>
      <c r="AC1185" s="34">
        <f>SUM(AC1184+Table2[[#This Row],[Win P/L]])</f>
        <v>-95.726599999999991</v>
      </c>
    </row>
    <row r="1186" spans="1:29" x14ac:dyDescent="0.25">
      <c r="A1186" s="18">
        <v>43771.586805555555</v>
      </c>
      <c r="B1186" s="17" t="s">
        <v>969</v>
      </c>
      <c r="C1186" s="17" t="s">
        <v>1536</v>
      </c>
      <c r="D1186" s="74">
        <v>5.5</v>
      </c>
      <c r="E1186" s="74">
        <v>65</v>
      </c>
      <c r="F1186" s="74">
        <v>9</v>
      </c>
      <c r="G1186" s="74">
        <v>94</v>
      </c>
      <c r="H1186" s="17" t="s">
        <v>77</v>
      </c>
      <c r="I1186" s="74" t="s">
        <v>127</v>
      </c>
      <c r="J1186" s="74">
        <v>3</v>
      </c>
      <c r="K1186" s="21">
        <v>0.66669999999999996</v>
      </c>
      <c r="L1186" s="78">
        <v>2</v>
      </c>
      <c r="M1186" s="78" t="s">
        <v>638</v>
      </c>
      <c r="N1186" s="78" t="s">
        <v>128</v>
      </c>
      <c r="O1186" s="78">
        <v>9.5</v>
      </c>
      <c r="P1186" s="20">
        <v>1</v>
      </c>
      <c r="Q1186" s="20">
        <v>1</v>
      </c>
      <c r="R1186" s="20">
        <v>1</v>
      </c>
      <c r="S1186" s="20" t="s">
        <v>663</v>
      </c>
      <c r="T1186" s="56">
        <v>28.5</v>
      </c>
      <c r="U1186" s="56">
        <v>12.5</v>
      </c>
      <c r="V1186" s="56">
        <v>10.5</v>
      </c>
      <c r="W1186" s="62">
        <f>SUM(V1186/U1186)*100-100</f>
        <v>-16</v>
      </c>
      <c r="X1186" s="34">
        <f>IF(W1186&lt;-66.66,1.96,-1)</f>
        <v>-1</v>
      </c>
      <c r="Y1186" s="32">
        <f>SUM(Y1185+X1186)</f>
        <v>-69.079999999999913</v>
      </c>
      <c r="Z1186" s="34">
        <f>IF(W1186&lt;-49.99,0.98,-1)</f>
        <v>-1</v>
      </c>
      <c r="AA1186" s="34">
        <f>SUM(AA1185+Table2[[#This Row],[Dob P/L]])</f>
        <v>-96.000000000000156</v>
      </c>
      <c r="AB1186" s="34">
        <f>IF(V1186=1.01,(U1186-1)*98%,-1)</f>
        <v>-1</v>
      </c>
      <c r="AC1186" s="34">
        <f>SUM(AC1185+Table2[[#This Row],[Win P/L]])</f>
        <v>-96.726599999999991</v>
      </c>
    </row>
    <row r="1187" spans="1:29" x14ac:dyDescent="0.25">
      <c r="A1187" s="18">
        <v>43771.590277777781</v>
      </c>
      <c r="B1187" s="17" t="s">
        <v>99</v>
      </c>
      <c r="C1187" s="17" t="s">
        <v>1545</v>
      </c>
      <c r="D1187" s="74">
        <v>8</v>
      </c>
      <c r="E1187" s="74">
        <v>203</v>
      </c>
      <c r="F1187" s="74">
        <v>0</v>
      </c>
      <c r="G1187" s="74">
        <v>147</v>
      </c>
      <c r="H1187" s="17" t="s">
        <v>990</v>
      </c>
      <c r="I1187" s="74" t="s">
        <v>129</v>
      </c>
      <c r="J1187" s="74">
        <v>8</v>
      </c>
      <c r="K1187" s="21">
        <v>0.375</v>
      </c>
      <c r="L1187" s="78">
        <v>2</v>
      </c>
      <c r="M1187" s="78" t="s">
        <v>629</v>
      </c>
      <c r="N1187" s="78" t="s">
        <v>127</v>
      </c>
      <c r="O1187" s="78">
        <v>-11.5</v>
      </c>
      <c r="P1187" s="20">
        <v>0.875</v>
      </c>
      <c r="Q1187" s="20">
        <v>1</v>
      </c>
      <c r="R1187" s="20">
        <v>0.875</v>
      </c>
      <c r="S1187" s="20" t="s">
        <v>806</v>
      </c>
      <c r="T1187" s="56">
        <v>56.5</v>
      </c>
      <c r="U1187" s="56">
        <v>17</v>
      </c>
      <c r="V1187" s="56">
        <v>14</v>
      </c>
      <c r="W1187" s="62">
        <f>SUM(V1187/U1187)*100-100</f>
        <v>-17.64705882352942</v>
      </c>
      <c r="X1187" s="34">
        <f>IF(W1187&lt;-66.66,1.96,-1)</f>
        <v>-1</v>
      </c>
      <c r="Y1187" s="32">
        <f>SUM(Y1186+X1187)</f>
        <v>-70.079999999999913</v>
      </c>
      <c r="Z1187" s="34">
        <f>IF(W1187&lt;-49.99,0.98,-1)</f>
        <v>-1</v>
      </c>
      <c r="AA1187" s="34">
        <f>SUM(AA1186+Table2[[#This Row],[Dob P/L]])</f>
        <v>-97.000000000000156</v>
      </c>
      <c r="AB1187" s="34">
        <f>IF(V1187=1.01,(U1187-1)*98%,-1)</f>
        <v>-1</v>
      </c>
      <c r="AC1187" s="34">
        <f>SUM(AC1186+Table2[[#This Row],[Win P/L]])</f>
        <v>-97.726599999999991</v>
      </c>
    </row>
    <row r="1188" spans="1:29" x14ac:dyDescent="0.25">
      <c r="A1188" s="18">
        <v>43771.590277777781</v>
      </c>
      <c r="B1188" s="17" t="s">
        <v>99</v>
      </c>
      <c r="C1188" s="17" t="s">
        <v>1557</v>
      </c>
      <c r="D1188" s="74">
        <v>26</v>
      </c>
      <c r="E1188" s="74">
        <v>174</v>
      </c>
      <c r="F1188" s="74">
        <v>0</v>
      </c>
      <c r="G1188" s="74">
        <v>138</v>
      </c>
      <c r="H1188" s="17" t="s">
        <v>1558</v>
      </c>
      <c r="I1188" s="74" t="s">
        <v>138</v>
      </c>
      <c r="J1188" s="74">
        <v>18</v>
      </c>
      <c r="K1188" s="21">
        <v>0.44440000000000002</v>
      </c>
      <c r="L1188" s="78">
        <v>2</v>
      </c>
      <c r="M1188" s="78" t="s">
        <v>962</v>
      </c>
      <c r="N1188" s="78" t="s">
        <v>219</v>
      </c>
      <c r="O1188" s="78">
        <v>0</v>
      </c>
      <c r="P1188" s="20">
        <v>0.77780000000000005</v>
      </c>
      <c r="Q1188" s="20">
        <v>0.83330000000000004</v>
      </c>
      <c r="R1188" s="20">
        <v>0.77777777777777779</v>
      </c>
      <c r="S1188" s="20" t="s">
        <v>675</v>
      </c>
      <c r="T1188" s="56">
        <v>93</v>
      </c>
      <c r="U1188" s="56">
        <v>15.62</v>
      </c>
      <c r="V1188" s="56">
        <v>2.2000000000000002</v>
      </c>
      <c r="W1188" s="62">
        <f>SUM(V1188/U1188)*100-100</f>
        <v>-85.91549295774648</v>
      </c>
      <c r="X1188" s="34">
        <f>IF(W1188&lt;-66.66,1.96,-1)</f>
        <v>1.96</v>
      </c>
      <c r="Y1188" s="32">
        <f>SUM(Y1187+X1188)</f>
        <v>-68.119999999999919</v>
      </c>
      <c r="Z1188" s="34">
        <f>IF(W1188&lt;-49.99,0.98,-1)</f>
        <v>0.98</v>
      </c>
      <c r="AA1188" s="34">
        <f>SUM(AA1187+Table2[[#This Row],[Dob P/L]])</f>
        <v>-96.020000000000152</v>
      </c>
      <c r="AB1188" s="34">
        <f>IF(V1188=1.01,(U1188-1)*98%,-1)</f>
        <v>-1</v>
      </c>
      <c r="AC1188" s="34">
        <f>SUM(AC1187+Table2[[#This Row],[Win P/L]])</f>
        <v>-98.726599999999991</v>
      </c>
    </row>
    <row r="1189" spans="1:29" x14ac:dyDescent="0.25">
      <c r="A1189" s="18">
        <v>43771.590277777781</v>
      </c>
      <c r="B1189" s="17" t="s">
        <v>99</v>
      </c>
      <c r="C1189" s="17" t="s">
        <v>1563</v>
      </c>
      <c r="D1189" s="74">
        <v>6</v>
      </c>
      <c r="E1189" s="74">
        <v>210</v>
      </c>
      <c r="F1189" s="74">
        <v>0</v>
      </c>
      <c r="G1189" s="74">
        <v>144</v>
      </c>
      <c r="H1189" s="17" t="s">
        <v>213</v>
      </c>
      <c r="I1189" s="74" t="s">
        <v>123</v>
      </c>
      <c r="J1189" s="74">
        <v>12</v>
      </c>
      <c r="K1189" s="21">
        <v>0.41670000000000001</v>
      </c>
      <c r="L1189" s="78">
        <v>2</v>
      </c>
      <c r="M1189" s="78" t="s">
        <v>650</v>
      </c>
      <c r="N1189" s="78" t="s">
        <v>219</v>
      </c>
      <c r="O1189" s="78">
        <v>0</v>
      </c>
      <c r="P1189" s="20">
        <v>0.75</v>
      </c>
      <c r="Q1189" s="20">
        <v>0.91669999999999996</v>
      </c>
      <c r="R1189" s="20">
        <v>0.75</v>
      </c>
      <c r="S1189" s="20" t="s">
        <v>740</v>
      </c>
      <c r="T1189" s="56">
        <v>55.5</v>
      </c>
      <c r="U1189" s="56">
        <v>6</v>
      </c>
      <c r="V1189" s="56">
        <v>2.06</v>
      </c>
      <c r="W1189" s="62">
        <f>SUM(V1189/U1189)*100-100</f>
        <v>-65.666666666666657</v>
      </c>
      <c r="X1189" s="34">
        <f>IF(W1189&lt;-66.66,1.96,-1)</f>
        <v>-1</v>
      </c>
      <c r="Y1189" s="32">
        <f>SUM(Y1188+X1189)</f>
        <v>-69.119999999999919</v>
      </c>
      <c r="Z1189" s="34">
        <f>IF(W1189&lt;-49.99,0.98,-1)</f>
        <v>0.98</v>
      </c>
      <c r="AA1189" s="34">
        <f>SUM(AA1188+Table2[[#This Row],[Dob P/L]])</f>
        <v>-95.040000000000148</v>
      </c>
      <c r="AB1189" s="34">
        <f>IF(V1189=1.01,(U1189-1)*98%,-1)</f>
        <v>-1</v>
      </c>
      <c r="AC1189" s="34">
        <f>SUM(AC1188+Table2[[#This Row],[Win P/L]])</f>
        <v>-99.726599999999991</v>
      </c>
    </row>
    <row r="1190" spans="1:29" x14ac:dyDescent="0.25">
      <c r="A1190" s="18">
        <v>43771.590277777781</v>
      </c>
      <c r="B1190" s="17" t="s">
        <v>99</v>
      </c>
      <c r="C1190" s="17" t="s">
        <v>1566</v>
      </c>
      <c r="D1190" s="74">
        <v>6.5</v>
      </c>
      <c r="E1190" s="74">
        <v>238</v>
      </c>
      <c r="F1190" s="74">
        <v>0</v>
      </c>
      <c r="G1190" s="74">
        <v>150</v>
      </c>
      <c r="H1190" s="17" t="s">
        <v>300</v>
      </c>
      <c r="I1190" s="74" t="s">
        <v>139</v>
      </c>
      <c r="J1190" s="74">
        <v>24</v>
      </c>
      <c r="K1190" s="21">
        <v>0.29170000000000001</v>
      </c>
      <c r="L1190" s="78">
        <v>1</v>
      </c>
      <c r="M1190" s="78" t="s">
        <v>677</v>
      </c>
      <c r="N1190" s="78" t="s">
        <v>131</v>
      </c>
      <c r="O1190" s="78">
        <v>-23</v>
      </c>
      <c r="P1190" s="20">
        <v>0.70830000000000004</v>
      </c>
      <c r="Q1190" s="20">
        <v>0.83330000000000004</v>
      </c>
      <c r="R1190" s="20">
        <v>0.70833333333333337</v>
      </c>
      <c r="S1190" s="20" t="s">
        <v>1432</v>
      </c>
      <c r="T1190" s="56">
        <v>91.5</v>
      </c>
      <c r="U1190" s="56">
        <v>5.7</v>
      </c>
      <c r="V1190" s="56">
        <v>3.95</v>
      </c>
      <c r="W1190" s="62">
        <f>SUM(V1190/U1190)*100-100</f>
        <v>-30.701754385964904</v>
      </c>
      <c r="X1190" s="34">
        <f>IF(W1190&lt;-66.66,1.96,-1)</f>
        <v>-1</v>
      </c>
      <c r="Y1190" s="32">
        <f>SUM(Y1189+X1190)</f>
        <v>-70.119999999999919</v>
      </c>
      <c r="Z1190" s="34">
        <f>IF(W1190&lt;-49.99,0.98,-1)</f>
        <v>-1</v>
      </c>
      <c r="AA1190" s="34">
        <f>SUM(AA1189+Table2[[#This Row],[Dob P/L]])</f>
        <v>-96.040000000000148</v>
      </c>
      <c r="AB1190" s="34">
        <f>IF(V1190=1.01,(U1190-1)*98%,-1)</f>
        <v>-1</v>
      </c>
      <c r="AC1190" s="34">
        <f>SUM(AC1189+Table2[[#This Row],[Win P/L]])</f>
        <v>-100.72659999999999</v>
      </c>
    </row>
    <row r="1191" spans="1:29" x14ac:dyDescent="0.25">
      <c r="A1191" s="63">
        <v>43771.59375</v>
      </c>
      <c r="B1191" s="44" t="s">
        <v>81</v>
      </c>
      <c r="C1191" s="44" t="s">
        <v>1559</v>
      </c>
      <c r="D1191" s="90">
        <v>11</v>
      </c>
      <c r="E1191" s="90">
        <v>364</v>
      </c>
      <c r="F1191" s="90">
        <v>0</v>
      </c>
      <c r="G1191" s="90">
        <v>134</v>
      </c>
      <c r="H1191" s="44" t="s">
        <v>51</v>
      </c>
      <c r="I1191" s="90" t="s">
        <v>131</v>
      </c>
      <c r="J1191" s="90">
        <v>9</v>
      </c>
      <c r="K1191" s="65">
        <v>0.44440000000000002</v>
      </c>
      <c r="L1191" s="83">
        <v>2</v>
      </c>
      <c r="M1191" s="83" t="s">
        <v>797</v>
      </c>
      <c r="N1191" s="83" t="s">
        <v>130</v>
      </c>
      <c r="O1191" s="83">
        <v>-34.5</v>
      </c>
      <c r="P1191" s="45">
        <v>0.77780000000000005</v>
      </c>
      <c r="Q1191" s="45">
        <v>0.88890000000000002</v>
      </c>
      <c r="R1191" s="45">
        <v>0.77777777777777779</v>
      </c>
      <c r="S1191" s="45" t="s">
        <v>675</v>
      </c>
      <c r="T1191" s="62">
        <v>46.5</v>
      </c>
      <c r="U1191" s="62">
        <v>6.98</v>
      </c>
      <c r="V1191" s="62">
        <v>2.02</v>
      </c>
      <c r="W1191" s="62">
        <f>SUM(V1191/U1191)*100-100</f>
        <v>-71.060171919770781</v>
      </c>
      <c r="X1191" s="34">
        <f>IF(W1191&lt;-66.66,1.96,-1)</f>
        <v>1.96</v>
      </c>
      <c r="Y1191" s="32">
        <f>SUM(Y1190+X1191)</f>
        <v>-68.159999999999926</v>
      </c>
      <c r="Z1191" s="34">
        <f>IF(W1191&lt;-49.99,0.98,-1)</f>
        <v>0.98</v>
      </c>
      <c r="AA1191" s="34">
        <f>SUM(AA1190+Table2[[#This Row],[Dob P/L]])</f>
        <v>-95.060000000000144</v>
      </c>
      <c r="AB1191" s="34">
        <f>IF(V1191=1.01,(U1191-1)*98%,-1)</f>
        <v>-1</v>
      </c>
      <c r="AC1191" s="34">
        <f>SUM(AC1190+Table2[[#This Row],[Win P/L]])</f>
        <v>-101.72659999999999</v>
      </c>
    </row>
    <row r="1192" spans="1:29" x14ac:dyDescent="0.25">
      <c r="A1192" s="18">
        <v>43771.604166666664</v>
      </c>
      <c r="B1192" s="17" t="s">
        <v>1290</v>
      </c>
      <c r="C1192" s="17" t="s">
        <v>1537</v>
      </c>
      <c r="D1192" s="74">
        <v>6</v>
      </c>
      <c r="E1192" s="74">
        <v>23</v>
      </c>
      <c r="F1192" s="74">
        <v>0</v>
      </c>
      <c r="H1192" s="17" t="s">
        <v>208</v>
      </c>
      <c r="I1192" s="74" t="s">
        <v>129</v>
      </c>
      <c r="J1192" s="74">
        <v>3</v>
      </c>
      <c r="K1192" s="21">
        <v>1</v>
      </c>
      <c r="L1192" s="78">
        <v>1</v>
      </c>
      <c r="M1192" s="78" t="s">
        <v>1155</v>
      </c>
      <c r="N1192" s="78" t="s">
        <v>128</v>
      </c>
      <c r="O1192" s="78">
        <v>-21</v>
      </c>
      <c r="P1192" s="20">
        <v>1</v>
      </c>
      <c r="Q1192" s="20">
        <v>1</v>
      </c>
      <c r="R1192" s="20">
        <v>1</v>
      </c>
      <c r="S1192" s="20" t="s">
        <v>663</v>
      </c>
      <c r="T1192" s="56">
        <v>28.5</v>
      </c>
      <c r="U1192" s="56">
        <v>3.95</v>
      </c>
      <c r="V1192" s="56">
        <v>2.94</v>
      </c>
      <c r="W1192" s="62">
        <f>SUM(V1192/U1192)*100-100</f>
        <v>-25.569620253164558</v>
      </c>
      <c r="X1192" s="34">
        <f>IF(W1192&lt;-66.66,1.96,-1)</f>
        <v>-1</v>
      </c>
      <c r="Y1192" s="32">
        <f>SUM(Y1191+X1192)</f>
        <v>-69.159999999999926</v>
      </c>
      <c r="Z1192" s="34">
        <f>IF(W1192&lt;-49.99,0.98,-1)</f>
        <v>-1</v>
      </c>
      <c r="AA1192" s="34">
        <f>SUM(AA1191+Table2[[#This Row],[Dob P/L]])</f>
        <v>-96.060000000000144</v>
      </c>
      <c r="AB1192" s="34">
        <f>IF(V1192=1.01,(U1192-1)*98%,-1)</f>
        <v>-1</v>
      </c>
      <c r="AC1192" s="34">
        <f>SUM(AC1191+Table2[[#This Row],[Win P/L]])</f>
        <v>-102.72659999999999</v>
      </c>
    </row>
    <row r="1193" spans="1:29" x14ac:dyDescent="0.25">
      <c r="A1193" s="18">
        <v>43771.604166666664</v>
      </c>
      <c r="B1193" s="17" t="s">
        <v>1290</v>
      </c>
      <c r="C1193" s="17" t="s">
        <v>1538</v>
      </c>
      <c r="D1193" s="74">
        <v>101</v>
      </c>
      <c r="E1193" s="74">
        <v>416</v>
      </c>
      <c r="F1193" s="74">
        <v>0</v>
      </c>
      <c r="H1193" s="17" t="s">
        <v>1539</v>
      </c>
      <c r="I1193" s="74" t="s">
        <v>219</v>
      </c>
      <c r="J1193" s="74">
        <v>3</v>
      </c>
      <c r="K1193" s="21">
        <v>0</v>
      </c>
      <c r="L1193" s="78">
        <v>4</v>
      </c>
      <c r="M1193" s="78" t="s">
        <v>920</v>
      </c>
      <c r="N1193" s="78" t="s">
        <v>219</v>
      </c>
      <c r="O1193" s="78">
        <v>0</v>
      </c>
      <c r="P1193" s="20">
        <v>1</v>
      </c>
      <c r="Q1193" s="20">
        <v>1</v>
      </c>
      <c r="R1193" s="20">
        <v>1</v>
      </c>
      <c r="S1193" s="20" t="s">
        <v>663</v>
      </c>
      <c r="T1193" s="56">
        <v>28.5</v>
      </c>
      <c r="U1193" s="56">
        <v>800</v>
      </c>
      <c r="V1193" s="56">
        <v>300</v>
      </c>
      <c r="W1193" s="62">
        <f>SUM(V1193/U1193)*100-100</f>
        <v>-62.5</v>
      </c>
      <c r="X1193" s="34">
        <f>IF(W1193&lt;-66.66,1.96,-1)</f>
        <v>-1</v>
      </c>
      <c r="Y1193" s="32">
        <f>SUM(Y1192+X1193)</f>
        <v>-70.159999999999926</v>
      </c>
      <c r="Z1193" s="34">
        <f>IF(W1193&lt;-49.99,0.98,-1)</f>
        <v>0.98</v>
      </c>
      <c r="AA1193" s="34">
        <f>SUM(AA1192+Table2[[#This Row],[Dob P/L]])</f>
        <v>-95.08000000000014</v>
      </c>
      <c r="AB1193" s="34">
        <f>IF(V1193=1.01,(U1193-1)*98%,-1)</f>
        <v>-1</v>
      </c>
      <c r="AC1193" s="34">
        <f>SUM(AC1192+Table2[[#This Row],[Win P/L]])</f>
        <v>-103.72659999999999</v>
      </c>
    </row>
    <row r="1194" spans="1:29" x14ac:dyDescent="0.25">
      <c r="A1194" s="18">
        <v>43771.611111111109</v>
      </c>
      <c r="B1194" s="17" t="s">
        <v>969</v>
      </c>
      <c r="C1194" s="17" t="s">
        <v>1540</v>
      </c>
      <c r="D1194" s="74">
        <v>3.5</v>
      </c>
      <c r="E1194" s="74">
        <v>51</v>
      </c>
      <c r="F1194" s="74">
        <v>7</v>
      </c>
      <c r="G1194" s="74">
        <v>103</v>
      </c>
      <c r="H1194" s="17" t="s">
        <v>92</v>
      </c>
      <c r="I1194" s="74" t="s">
        <v>128</v>
      </c>
      <c r="J1194" s="74">
        <v>3</v>
      </c>
      <c r="K1194" s="21">
        <v>0.33329999999999999</v>
      </c>
      <c r="L1194" s="78">
        <v>2</v>
      </c>
      <c r="M1194" s="78" t="s">
        <v>1022</v>
      </c>
      <c r="N1194" s="78" t="s">
        <v>128</v>
      </c>
      <c r="O1194" s="78">
        <v>9.5</v>
      </c>
      <c r="P1194" s="20">
        <v>1</v>
      </c>
      <c r="Q1194" s="20">
        <v>1</v>
      </c>
      <c r="R1194" s="20">
        <v>1</v>
      </c>
      <c r="S1194" s="20" t="s">
        <v>663</v>
      </c>
      <c r="T1194" s="56">
        <v>28.5</v>
      </c>
      <c r="U1194" s="56">
        <v>5.5</v>
      </c>
      <c r="V1194" s="56">
        <v>5.3</v>
      </c>
      <c r="W1194" s="62">
        <f>SUM(V1194/U1194)*100-100</f>
        <v>-3.6363636363636402</v>
      </c>
      <c r="X1194" s="34">
        <f>IF(W1194&lt;-66.66,1.96,-1)</f>
        <v>-1</v>
      </c>
      <c r="Y1194" s="32">
        <f>SUM(Y1193+X1194)</f>
        <v>-71.159999999999926</v>
      </c>
      <c r="Z1194" s="34">
        <f>IF(W1194&lt;-49.99,0.98,-1)</f>
        <v>-1</v>
      </c>
      <c r="AA1194" s="34">
        <f>SUM(AA1193+Table2[[#This Row],[Dob P/L]])</f>
        <v>-96.08000000000014</v>
      </c>
      <c r="AB1194" s="34">
        <f>IF(V1194=1.01,(U1194-1)*98%,-1)</f>
        <v>-1</v>
      </c>
      <c r="AC1194" s="34">
        <f>SUM(AC1193+Table2[[#This Row],[Win P/L]])</f>
        <v>-104.72659999999999</v>
      </c>
    </row>
    <row r="1195" spans="1:29" x14ac:dyDescent="0.25">
      <c r="A1195" s="18">
        <v>43771.614583333336</v>
      </c>
      <c r="B1195" s="17" t="s">
        <v>99</v>
      </c>
      <c r="C1195" s="17" t="s">
        <v>1546</v>
      </c>
      <c r="D1195" s="74">
        <v>10</v>
      </c>
      <c r="E1195" s="74">
        <v>91</v>
      </c>
      <c r="F1195" s="74">
        <v>0</v>
      </c>
      <c r="G1195" s="74">
        <v>135</v>
      </c>
      <c r="H1195" s="17" t="s">
        <v>109</v>
      </c>
      <c r="I1195" s="74" t="s">
        <v>131</v>
      </c>
      <c r="J1195" s="74">
        <v>8</v>
      </c>
      <c r="K1195" s="21">
        <v>0.5</v>
      </c>
      <c r="L1195" s="78">
        <v>4</v>
      </c>
      <c r="M1195" s="78" t="s">
        <v>661</v>
      </c>
      <c r="N1195" s="78" t="s">
        <v>127</v>
      </c>
      <c r="O1195" s="78">
        <v>-42</v>
      </c>
      <c r="P1195" s="20">
        <v>0.875</v>
      </c>
      <c r="Q1195" s="20">
        <v>1</v>
      </c>
      <c r="R1195" s="20">
        <v>0.875</v>
      </c>
      <c r="S1195" s="20" t="s">
        <v>806</v>
      </c>
      <c r="T1195" s="56">
        <v>56.5</v>
      </c>
      <c r="U1195" s="56">
        <v>7.64</v>
      </c>
      <c r="V1195" s="56">
        <v>5</v>
      </c>
      <c r="W1195" s="62">
        <f>SUM(V1195/U1195)*100-100</f>
        <v>-34.55497382198952</v>
      </c>
      <c r="X1195" s="34">
        <f>IF(W1195&lt;-66.66,1.96,-1)</f>
        <v>-1</v>
      </c>
      <c r="Y1195" s="32">
        <f>SUM(Y1194+X1195)</f>
        <v>-72.159999999999926</v>
      </c>
      <c r="Z1195" s="34">
        <f>IF(W1195&lt;-49.99,0.98,-1)</f>
        <v>-1</v>
      </c>
      <c r="AA1195" s="34">
        <f>SUM(AA1194+Table2[[#This Row],[Dob P/L]])</f>
        <v>-97.08000000000014</v>
      </c>
      <c r="AB1195" s="34">
        <f>IF(V1195=1.01,(U1195-1)*98%,-1)</f>
        <v>-1</v>
      </c>
      <c r="AC1195" s="34">
        <f>SUM(AC1194+Table2[[#This Row],[Win P/L]])</f>
        <v>-105.72659999999999</v>
      </c>
    </row>
    <row r="1196" spans="1:29" x14ac:dyDescent="0.25">
      <c r="A1196" s="18">
        <v>43771.614583333336</v>
      </c>
      <c r="B1196" s="17" t="s">
        <v>99</v>
      </c>
      <c r="C1196" s="17" t="s">
        <v>1569</v>
      </c>
      <c r="D1196" s="74">
        <v>7</v>
      </c>
      <c r="E1196" s="74">
        <v>232</v>
      </c>
      <c r="F1196" s="74">
        <v>0</v>
      </c>
      <c r="G1196" s="74">
        <v>145</v>
      </c>
      <c r="H1196" s="17" t="s">
        <v>990</v>
      </c>
      <c r="I1196" s="74" t="s">
        <v>129</v>
      </c>
      <c r="J1196" s="74">
        <v>10</v>
      </c>
      <c r="K1196" s="21">
        <v>0.3</v>
      </c>
      <c r="L1196" s="78">
        <v>3</v>
      </c>
      <c r="M1196" s="78" t="s">
        <v>638</v>
      </c>
      <c r="N1196" s="78" t="s">
        <v>127</v>
      </c>
      <c r="O1196" s="78">
        <v>19</v>
      </c>
      <c r="P1196" s="20">
        <v>0.7</v>
      </c>
      <c r="Q1196" s="20">
        <v>0.8</v>
      </c>
      <c r="R1196" s="20">
        <v>0.7</v>
      </c>
      <c r="S1196" s="20" t="s">
        <v>696</v>
      </c>
      <c r="T1196" s="56">
        <v>36.5</v>
      </c>
      <c r="U1196" s="56">
        <v>9.5500000000000007</v>
      </c>
      <c r="V1196" s="56">
        <v>8.1999999999999993</v>
      </c>
      <c r="W1196" s="62">
        <f>SUM(V1196/U1196)*100-100</f>
        <v>-14.136125654450268</v>
      </c>
      <c r="X1196" s="34">
        <f>IF(W1196&lt;-66.66,1.96,-1)</f>
        <v>-1</v>
      </c>
      <c r="Y1196" s="32">
        <f>SUM(Y1195+X1196)</f>
        <v>-73.159999999999926</v>
      </c>
      <c r="Z1196" s="34">
        <f>IF(W1196&lt;-49.99,0.98,-1)</f>
        <v>-1</v>
      </c>
      <c r="AA1196" s="34">
        <f>SUM(AA1195+Table2[[#This Row],[Dob P/L]])</f>
        <v>-98.08000000000014</v>
      </c>
      <c r="AB1196" s="34">
        <f>IF(V1196=1.01,(U1196-1)*98%,-1)</f>
        <v>-1</v>
      </c>
      <c r="AC1196" s="34">
        <f>SUM(AC1195+Table2[[#This Row],[Win P/L]])</f>
        <v>-106.72659999999999</v>
      </c>
    </row>
    <row r="1197" spans="1:29" x14ac:dyDescent="0.25">
      <c r="A1197" s="18">
        <v>43771.628472222219</v>
      </c>
      <c r="B1197" s="17" t="s">
        <v>1290</v>
      </c>
      <c r="C1197" s="17" t="s">
        <v>1556</v>
      </c>
      <c r="D1197" s="74">
        <v>13</v>
      </c>
      <c r="E1197" s="74">
        <v>735</v>
      </c>
      <c r="F1197" s="74">
        <v>0</v>
      </c>
      <c r="G1197" s="74">
        <v>138</v>
      </c>
      <c r="H1197" s="17" t="s">
        <v>287</v>
      </c>
      <c r="I1197" s="74" t="s">
        <v>131</v>
      </c>
      <c r="J1197" s="74">
        <v>14</v>
      </c>
      <c r="K1197" s="21">
        <v>0.28570000000000001</v>
      </c>
      <c r="L1197" s="78">
        <v>3</v>
      </c>
      <c r="M1197" s="78" t="s">
        <v>661</v>
      </c>
      <c r="N1197" s="78" t="s">
        <v>129</v>
      </c>
      <c r="O1197" s="78">
        <v>28.5</v>
      </c>
      <c r="P1197" s="20">
        <v>0.78569999999999995</v>
      </c>
      <c r="Q1197" s="20">
        <v>0.92859999999999998</v>
      </c>
      <c r="R1197" s="20">
        <v>0.7857142857142857</v>
      </c>
      <c r="S1197" s="20" t="s">
        <v>814</v>
      </c>
      <c r="T1197" s="56">
        <v>74.5</v>
      </c>
      <c r="U1197" s="56">
        <v>29.1</v>
      </c>
      <c r="V1197" s="56">
        <v>5.3</v>
      </c>
      <c r="W1197" s="62">
        <f>SUM(V1197/U1197)*100-100</f>
        <v>-81.786941580756007</v>
      </c>
      <c r="X1197" s="34">
        <f>IF(W1197&lt;-66.66,1.96,-1)</f>
        <v>1.96</v>
      </c>
      <c r="Y1197" s="32">
        <f>SUM(Y1196+X1197)</f>
        <v>-71.199999999999932</v>
      </c>
      <c r="Z1197" s="34">
        <f>IF(W1197&lt;-49.99,0.98,-1)</f>
        <v>0.98</v>
      </c>
      <c r="AA1197" s="34">
        <f>SUM(AA1196+Table2[[#This Row],[Dob P/L]])</f>
        <v>-97.100000000000136</v>
      </c>
      <c r="AB1197" s="34">
        <f>IF(V1197=1.01,(U1197-1)*98%,-1)</f>
        <v>-1</v>
      </c>
      <c r="AC1197" s="34">
        <f>SUM(AC1196+Table2[[#This Row],[Win P/L]])</f>
        <v>-107.72659999999999</v>
      </c>
    </row>
    <row r="1198" spans="1:29" x14ac:dyDescent="0.25">
      <c r="A1198" s="18">
        <v>43771.635416666664</v>
      </c>
      <c r="B1198" s="17" t="s">
        <v>969</v>
      </c>
      <c r="C1198" s="17" t="s">
        <v>1554</v>
      </c>
      <c r="D1198" s="74">
        <v>5</v>
      </c>
      <c r="E1198" s="74">
        <v>21</v>
      </c>
      <c r="F1198" s="74">
        <v>5</v>
      </c>
      <c r="G1198" s="74">
        <v>107</v>
      </c>
      <c r="H1198" s="17" t="s">
        <v>254</v>
      </c>
      <c r="I1198" s="74" t="s">
        <v>127</v>
      </c>
      <c r="J1198" s="74">
        <v>5</v>
      </c>
      <c r="K1198" s="21">
        <v>0.4</v>
      </c>
      <c r="L1198" s="78">
        <v>2</v>
      </c>
      <c r="M1198" s="78" t="s">
        <v>1555</v>
      </c>
      <c r="N1198" s="78" t="s">
        <v>129</v>
      </c>
      <c r="O1198" s="78">
        <v>-2</v>
      </c>
      <c r="P1198" s="20">
        <v>0.8</v>
      </c>
      <c r="Q1198" s="20">
        <v>1</v>
      </c>
      <c r="R1198" s="20">
        <v>0.8</v>
      </c>
      <c r="S1198" s="20" t="s">
        <v>724</v>
      </c>
      <c r="T1198" s="56">
        <v>28</v>
      </c>
      <c r="U1198" s="56">
        <v>6.2</v>
      </c>
      <c r="V1198" s="56">
        <v>4.8</v>
      </c>
      <c r="W1198" s="62">
        <f>SUM(V1198/U1198)*100-100</f>
        <v>-22.58064516129032</v>
      </c>
      <c r="X1198" s="34">
        <f>IF(W1198&lt;-66.66,1.96,-1)</f>
        <v>-1</v>
      </c>
      <c r="Y1198" s="32">
        <f>SUM(Y1197+X1198)</f>
        <v>-72.199999999999932</v>
      </c>
      <c r="Z1198" s="34">
        <f>IF(W1198&lt;-49.99,0.98,-1)</f>
        <v>-1</v>
      </c>
      <c r="AA1198" s="34">
        <f>SUM(AA1197+Table2[[#This Row],[Dob P/L]])</f>
        <v>-98.100000000000136</v>
      </c>
      <c r="AB1198" s="34">
        <f>IF(V1198=1.01,(U1198-1)*98%,-1)</f>
        <v>-1</v>
      </c>
      <c r="AC1198" s="34">
        <f>SUM(AC1197+Table2[[#This Row],[Win P/L]])</f>
        <v>-108.72659999999999</v>
      </c>
    </row>
    <row r="1199" spans="1:29" x14ac:dyDescent="0.25">
      <c r="A1199" s="18">
        <v>43771.638888888891</v>
      </c>
      <c r="B1199" s="17" t="s">
        <v>99</v>
      </c>
      <c r="C1199" s="17" t="s">
        <v>1553</v>
      </c>
      <c r="D1199" s="74">
        <v>17</v>
      </c>
      <c r="E1199" s="74">
        <v>40</v>
      </c>
      <c r="F1199" s="74">
        <v>0</v>
      </c>
      <c r="G1199" s="74">
        <v>143</v>
      </c>
      <c r="H1199" s="17" t="s">
        <v>990</v>
      </c>
      <c r="I1199" s="74" t="s">
        <v>139</v>
      </c>
      <c r="J1199" s="74">
        <v>16</v>
      </c>
      <c r="K1199" s="21">
        <v>0.4375</v>
      </c>
      <c r="L1199" s="78">
        <v>2</v>
      </c>
      <c r="M1199" s="78" t="s">
        <v>1139</v>
      </c>
      <c r="N1199" s="78" t="s">
        <v>219</v>
      </c>
      <c r="O1199" s="78">
        <v>0</v>
      </c>
      <c r="P1199" s="20">
        <v>0.8125</v>
      </c>
      <c r="Q1199" s="20">
        <v>0.8125</v>
      </c>
      <c r="R1199" s="20">
        <v>0.8125</v>
      </c>
      <c r="S1199" s="20" t="s">
        <v>972</v>
      </c>
      <c r="T1199" s="56">
        <v>93.5</v>
      </c>
      <c r="U1199" s="56">
        <v>34</v>
      </c>
      <c r="V1199" s="56">
        <v>30</v>
      </c>
      <c r="W1199" s="62">
        <f>SUM(V1199/U1199)*100-100</f>
        <v>-11.764705882352942</v>
      </c>
      <c r="X1199" s="34">
        <f>IF(W1199&lt;-66.66,1.96,-1)</f>
        <v>-1</v>
      </c>
      <c r="Y1199" s="32">
        <f>SUM(Y1198+X1199)</f>
        <v>-73.199999999999932</v>
      </c>
      <c r="Z1199" s="34">
        <f>IF(W1199&lt;-49.99,0.98,-1)</f>
        <v>-1</v>
      </c>
      <c r="AA1199" s="34">
        <f>SUM(AA1198+Table2[[#This Row],[Dob P/L]])</f>
        <v>-99.100000000000136</v>
      </c>
      <c r="AB1199" s="34">
        <f>IF(V1199=1.01,(U1199-1)*98%,-1)</f>
        <v>-1</v>
      </c>
      <c r="AC1199" s="34">
        <f>SUM(AC1198+Table2[[#This Row],[Win P/L]])</f>
        <v>-109.72659999999999</v>
      </c>
    </row>
    <row r="1200" spans="1:29" x14ac:dyDescent="0.25">
      <c r="A1200" s="18">
        <v>43771.642361111109</v>
      </c>
      <c r="B1200" s="17" t="s">
        <v>81</v>
      </c>
      <c r="C1200" s="17" t="s">
        <v>1547</v>
      </c>
      <c r="D1200" s="74">
        <v>11</v>
      </c>
      <c r="E1200" s="74">
        <v>208</v>
      </c>
      <c r="F1200" s="74">
        <v>0</v>
      </c>
      <c r="G1200" s="74">
        <v>132</v>
      </c>
      <c r="H1200" s="17" t="s">
        <v>1438</v>
      </c>
      <c r="I1200" s="74" t="s">
        <v>127</v>
      </c>
      <c r="J1200" s="74">
        <v>8</v>
      </c>
      <c r="K1200" s="21">
        <v>0.25</v>
      </c>
      <c r="L1200" s="78">
        <v>3</v>
      </c>
      <c r="M1200" s="78" t="s">
        <v>629</v>
      </c>
      <c r="N1200" s="78" t="s">
        <v>127</v>
      </c>
      <c r="O1200" s="78">
        <v>19</v>
      </c>
      <c r="P1200" s="20">
        <v>0.875</v>
      </c>
      <c r="Q1200" s="20">
        <v>1</v>
      </c>
      <c r="R1200" s="20">
        <v>0.875</v>
      </c>
      <c r="S1200" s="20" t="s">
        <v>806</v>
      </c>
      <c r="T1200" s="56">
        <v>56.5</v>
      </c>
      <c r="U1200" s="56">
        <v>9</v>
      </c>
      <c r="V1200" s="56">
        <v>1.01</v>
      </c>
      <c r="W1200" s="62">
        <f>SUM(V1200/U1200)*100-100</f>
        <v>-88.777777777777771</v>
      </c>
      <c r="X1200" s="34">
        <f>IF(W1200&lt;-66.66,1.96,-1)</f>
        <v>1.96</v>
      </c>
      <c r="Y1200" s="32">
        <f>SUM(Y1199+X1200)</f>
        <v>-71.239999999999938</v>
      </c>
      <c r="Z1200" s="34">
        <f>IF(W1200&lt;-49.99,0.98,-1)</f>
        <v>0.98</v>
      </c>
      <c r="AA1200" s="34">
        <f>SUM(AA1199+Table2[[#This Row],[Dob P/L]])</f>
        <v>-98.120000000000132</v>
      </c>
      <c r="AB1200" s="34">
        <f>IF(V1200=1.01,(U1200-1)*98%,-1)</f>
        <v>7.84</v>
      </c>
      <c r="AC1200" s="34">
        <f>SUM(AC1199+Table2[[#This Row],[Win P/L]])</f>
        <v>-101.88659999999999</v>
      </c>
    </row>
    <row r="1201" spans="1:29" x14ac:dyDescent="0.25">
      <c r="A1201" s="63">
        <v>43771.642361111109</v>
      </c>
      <c r="B1201" s="44" t="s">
        <v>81</v>
      </c>
      <c r="C1201" s="44" t="s">
        <v>1560</v>
      </c>
      <c r="D1201" s="90">
        <v>13</v>
      </c>
      <c r="E1201" s="90">
        <v>210</v>
      </c>
      <c r="F1201" s="90">
        <v>0</v>
      </c>
      <c r="G1201" s="90">
        <v>127</v>
      </c>
      <c r="H1201" s="44" t="s">
        <v>1561</v>
      </c>
      <c r="I1201" s="90" t="s">
        <v>127</v>
      </c>
      <c r="J1201" s="90">
        <v>9</v>
      </c>
      <c r="K1201" s="65">
        <v>0.22220000000000001</v>
      </c>
      <c r="L1201" s="83">
        <v>3</v>
      </c>
      <c r="M1201" s="83" t="s">
        <v>712</v>
      </c>
      <c r="N1201" s="83" t="s">
        <v>129</v>
      </c>
      <c r="O1201" s="83">
        <v>-32.5</v>
      </c>
      <c r="P1201" s="45">
        <v>0.77780000000000005</v>
      </c>
      <c r="Q1201" s="45">
        <v>0.88890000000000002</v>
      </c>
      <c r="R1201" s="45">
        <v>0.77777777777777779</v>
      </c>
      <c r="S1201" s="45" t="s">
        <v>675</v>
      </c>
      <c r="T1201" s="62">
        <v>46.5</v>
      </c>
      <c r="U1201" s="62">
        <v>9.24</v>
      </c>
      <c r="V1201" s="62">
        <v>7</v>
      </c>
      <c r="W1201" s="62">
        <f>SUM(V1201/U1201)*100-100</f>
        <v>-24.242424242424249</v>
      </c>
      <c r="X1201" s="34">
        <f>IF(W1201&lt;-66.66,1.96,-1)</f>
        <v>-1</v>
      </c>
      <c r="Y1201" s="32">
        <f>SUM(Y1200+X1201)</f>
        <v>-72.239999999999938</v>
      </c>
      <c r="Z1201" s="34">
        <f>IF(W1201&lt;-49.99,0.98,-1)</f>
        <v>-1</v>
      </c>
      <c r="AA1201" s="34">
        <f>SUM(AA1200+Table2[[#This Row],[Dob P/L]])</f>
        <v>-99.120000000000132</v>
      </c>
      <c r="AB1201" s="34">
        <f>IF(V1201=1.01,(U1201-1)*98%,-1)</f>
        <v>-1</v>
      </c>
      <c r="AC1201" s="34">
        <f>SUM(AC1200+Table2[[#This Row],[Win P/L]])</f>
        <v>-102.88659999999999</v>
      </c>
    </row>
    <row r="1202" spans="1:29" x14ac:dyDescent="0.25">
      <c r="A1202" s="18">
        <v>43771.652777777781</v>
      </c>
      <c r="B1202" s="17" t="s">
        <v>1290</v>
      </c>
      <c r="C1202" s="17" t="s">
        <v>1549</v>
      </c>
      <c r="D1202" s="74">
        <v>3.5</v>
      </c>
      <c r="E1202" s="74">
        <v>212</v>
      </c>
      <c r="F1202" s="74">
        <v>0</v>
      </c>
      <c r="G1202" s="74">
        <v>151</v>
      </c>
      <c r="H1202" s="17" t="s">
        <v>15</v>
      </c>
      <c r="I1202" s="74" t="s">
        <v>108</v>
      </c>
      <c r="J1202" s="74">
        <v>20</v>
      </c>
      <c r="K1202" s="21">
        <v>0.7</v>
      </c>
      <c r="L1202" s="78">
        <v>1</v>
      </c>
      <c r="M1202" s="78" t="s">
        <v>722</v>
      </c>
      <c r="N1202" s="78" t="s">
        <v>128</v>
      </c>
      <c r="O1202" s="78">
        <v>-21</v>
      </c>
      <c r="P1202" s="20">
        <v>0.85</v>
      </c>
      <c r="Q1202" s="20">
        <v>0.9</v>
      </c>
      <c r="R1202" s="20">
        <v>0.85</v>
      </c>
      <c r="S1202" s="20" t="s">
        <v>1550</v>
      </c>
      <c r="T1202" s="56">
        <v>131.5</v>
      </c>
      <c r="U1202" s="56">
        <v>4.41</v>
      </c>
      <c r="V1202" s="56">
        <v>3.8</v>
      </c>
      <c r="W1202" s="62">
        <f>SUM(V1202/U1202)*100-100</f>
        <v>-13.832199546485271</v>
      </c>
      <c r="X1202" s="34">
        <f>IF(W1202&lt;-66.66,1.96,-1)</f>
        <v>-1</v>
      </c>
      <c r="Y1202" s="32">
        <f>SUM(Y1201+X1202)</f>
        <v>-73.239999999999938</v>
      </c>
      <c r="Z1202" s="34">
        <f>IF(W1202&lt;-49.99,0.98,-1)</f>
        <v>-1</v>
      </c>
      <c r="AA1202" s="34">
        <f>SUM(AA1201+Table2[[#This Row],[Dob P/L]])</f>
        <v>-100.12000000000013</v>
      </c>
      <c r="AB1202" s="34">
        <f>IF(V1202=1.01,(U1202-1)*98%,-1)</f>
        <v>-1</v>
      </c>
      <c r="AC1202" s="34">
        <f>SUM(AC1201+Table2[[#This Row],[Win P/L]])</f>
        <v>-103.88659999999999</v>
      </c>
    </row>
    <row r="1203" spans="1:29" x14ac:dyDescent="0.25">
      <c r="A1203" s="18">
        <v>43771.663194444445</v>
      </c>
      <c r="B1203" s="17" t="s">
        <v>99</v>
      </c>
      <c r="C1203" s="17" t="s">
        <v>1542</v>
      </c>
      <c r="D1203" s="74">
        <v>11</v>
      </c>
      <c r="E1203" s="74">
        <v>26</v>
      </c>
      <c r="F1203" s="74">
        <v>0</v>
      </c>
      <c r="H1203" s="17" t="s">
        <v>109</v>
      </c>
      <c r="I1203" s="74" t="s">
        <v>219</v>
      </c>
      <c r="J1203" s="74">
        <v>3</v>
      </c>
      <c r="K1203" s="21">
        <v>0</v>
      </c>
      <c r="L1203" s="78">
        <v>3</v>
      </c>
      <c r="M1203" s="78" t="s">
        <v>419</v>
      </c>
      <c r="N1203" s="78" t="s">
        <v>128</v>
      </c>
      <c r="O1203" s="78">
        <v>9.5</v>
      </c>
      <c r="P1203" s="20">
        <v>1</v>
      </c>
      <c r="Q1203" s="20">
        <v>1</v>
      </c>
      <c r="R1203" s="20">
        <v>1</v>
      </c>
      <c r="S1203" s="20" t="s">
        <v>663</v>
      </c>
      <c r="T1203" s="56">
        <v>28.5</v>
      </c>
      <c r="U1203" s="56">
        <v>18.5</v>
      </c>
      <c r="V1203" s="56">
        <v>3</v>
      </c>
      <c r="W1203" s="62">
        <f>SUM(V1203/U1203)*100-100</f>
        <v>-83.783783783783775</v>
      </c>
      <c r="X1203" s="34">
        <f>IF(W1203&lt;-66.66,1.96,-1)</f>
        <v>1.96</v>
      </c>
      <c r="Y1203" s="32">
        <f>SUM(Y1202+X1203)</f>
        <v>-71.279999999999944</v>
      </c>
      <c r="Z1203" s="34">
        <f>IF(W1203&lt;-49.99,0.98,-1)</f>
        <v>0.98</v>
      </c>
      <c r="AA1203" s="34">
        <f>SUM(AA1202+Table2[[#This Row],[Dob P/L]])</f>
        <v>-99.140000000000128</v>
      </c>
      <c r="AB1203" s="34">
        <f>IF(V1203=1.01,(U1203-1)*98%,-1)</f>
        <v>-1</v>
      </c>
      <c r="AC1203" s="34">
        <f>SUM(AC1202+Table2[[#This Row],[Win P/L]])</f>
        <v>-104.88659999999999</v>
      </c>
    </row>
    <row r="1204" spans="1:29" x14ac:dyDescent="0.25">
      <c r="A1204" s="18">
        <v>43771.663194444445</v>
      </c>
      <c r="B1204" s="17" t="s">
        <v>99</v>
      </c>
      <c r="C1204" s="17" t="s">
        <v>1543</v>
      </c>
      <c r="D1204" s="74">
        <v>34</v>
      </c>
      <c r="E1204" s="74">
        <v>218</v>
      </c>
      <c r="F1204" s="74">
        <v>0</v>
      </c>
      <c r="H1204" s="17" t="s">
        <v>1397</v>
      </c>
      <c r="I1204" s="74" t="s">
        <v>219</v>
      </c>
      <c r="J1204" s="74">
        <v>3</v>
      </c>
      <c r="K1204" s="21">
        <v>0</v>
      </c>
      <c r="L1204" s="78">
        <v>2</v>
      </c>
      <c r="M1204" s="78" t="s">
        <v>221</v>
      </c>
      <c r="N1204" s="78" t="s">
        <v>219</v>
      </c>
      <c r="O1204" s="78">
        <v>0</v>
      </c>
      <c r="P1204" s="20">
        <v>1</v>
      </c>
      <c r="Q1204" s="20">
        <v>1</v>
      </c>
      <c r="R1204" s="20">
        <v>1</v>
      </c>
      <c r="S1204" s="20" t="s">
        <v>663</v>
      </c>
      <c r="T1204" s="56">
        <v>28.5</v>
      </c>
      <c r="U1204" s="56">
        <v>49.69</v>
      </c>
      <c r="V1204" s="56">
        <v>1.01</v>
      </c>
      <c r="W1204" s="62">
        <f>SUM(V1204/U1204)*100-100</f>
        <v>-97.967397866773993</v>
      </c>
      <c r="X1204" s="34">
        <f>IF(W1204&lt;-66.66,1.96,-1)</f>
        <v>1.96</v>
      </c>
      <c r="Y1204" s="32">
        <f>SUM(Y1203+X1204)</f>
        <v>-69.319999999999951</v>
      </c>
      <c r="Z1204" s="34">
        <f>IF(W1204&lt;-49.99,0.98,-1)</f>
        <v>0.98</v>
      </c>
      <c r="AA1204" s="34">
        <f>SUM(AA1203+Table2[[#This Row],[Dob P/L]])</f>
        <v>-98.160000000000124</v>
      </c>
      <c r="AB1204" s="34">
        <f>IF(V1204=1.01,(U1204-1)*98%,-1)</f>
        <v>47.716199999999994</v>
      </c>
      <c r="AC1204" s="34">
        <f>SUM(AC1203+Table2[[#This Row],[Win P/L]])</f>
        <v>-57.170399999999994</v>
      </c>
    </row>
    <row r="1205" spans="1:29" x14ac:dyDescent="0.25">
      <c r="A1205" s="18">
        <v>43771.677083333336</v>
      </c>
      <c r="B1205" s="17" t="s">
        <v>969</v>
      </c>
      <c r="C1205" s="17" t="s">
        <v>402</v>
      </c>
      <c r="D1205" s="74">
        <v>6</v>
      </c>
      <c r="E1205" s="74">
        <v>8</v>
      </c>
      <c r="F1205" s="74">
        <v>9</v>
      </c>
      <c r="G1205" s="74">
        <v>86</v>
      </c>
      <c r="H1205" s="17" t="s">
        <v>315</v>
      </c>
      <c r="I1205" s="74" t="s">
        <v>131</v>
      </c>
      <c r="J1205" s="74">
        <v>20</v>
      </c>
      <c r="K1205" s="21">
        <v>0.2</v>
      </c>
      <c r="L1205" s="78">
        <v>2</v>
      </c>
      <c r="M1205" s="78" t="s">
        <v>930</v>
      </c>
      <c r="N1205" s="78" t="s">
        <v>127</v>
      </c>
      <c r="O1205" s="78">
        <v>19</v>
      </c>
      <c r="P1205" s="20">
        <v>0.7</v>
      </c>
      <c r="Q1205" s="20">
        <v>0.95</v>
      </c>
      <c r="R1205" s="20">
        <v>0.7</v>
      </c>
      <c r="S1205" s="20" t="s">
        <v>696</v>
      </c>
      <c r="T1205" s="56">
        <v>73</v>
      </c>
      <c r="U1205" s="56">
        <v>6.6</v>
      </c>
      <c r="V1205" s="56">
        <v>3.35</v>
      </c>
      <c r="W1205" s="62">
        <f>SUM(V1205/U1205)*100-100</f>
        <v>-49.242424242424242</v>
      </c>
      <c r="X1205" s="34">
        <f>IF(W1205&lt;-66.66,1.96,-1)</f>
        <v>-1</v>
      </c>
      <c r="Y1205" s="32">
        <f>SUM(Y1204+X1205)</f>
        <v>-70.319999999999951</v>
      </c>
      <c r="Z1205" s="34">
        <f>IF(W1205&lt;-49.99,0.98,-1)</f>
        <v>-1</v>
      </c>
      <c r="AA1205" s="34">
        <f>SUM(AA1204+Table2[[#This Row],[Dob P/L]])</f>
        <v>-99.160000000000124</v>
      </c>
      <c r="AB1205" s="34">
        <f>IF(V1205=1.01,(U1205-1)*98%,-1)</f>
        <v>-1</v>
      </c>
      <c r="AC1205" s="34">
        <f>SUM(AC1204+Table2[[#This Row],[Win P/L]])</f>
        <v>-58.170399999999994</v>
      </c>
    </row>
    <row r="1206" spans="1:29" x14ac:dyDescent="0.25">
      <c r="A1206" s="18">
        <v>43771.6875</v>
      </c>
      <c r="B1206" s="17" t="s">
        <v>248</v>
      </c>
      <c r="C1206" s="17" t="s">
        <v>1544</v>
      </c>
      <c r="D1206" s="74">
        <v>4.5</v>
      </c>
      <c r="E1206" s="74">
        <v>25</v>
      </c>
      <c r="F1206" s="74">
        <v>8</v>
      </c>
      <c r="G1206" s="74">
        <v>58</v>
      </c>
      <c r="H1206" s="17" t="s">
        <v>481</v>
      </c>
      <c r="I1206" s="74" t="s">
        <v>219</v>
      </c>
      <c r="J1206" s="74">
        <v>3</v>
      </c>
      <c r="K1206" s="21">
        <v>0</v>
      </c>
      <c r="L1206" s="78">
        <v>2</v>
      </c>
      <c r="M1206" s="78" t="s">
        <v>792</v>
      </c>
      <c r="N1206" s="78" t="s">
        <v>219</v>
      </c>
      <c r="O1206" s="78">
        <v>0</v>
      </c>
      <c r="P1206" s="20">
        <v>1</v>
      </c>
      <c r="Q1206" s="20">
        <v>1</v>
      </c>
      <c r="R1206" s="20">
        <v>1</v>
      </c>
      <c r="S1206" s="20" t="s">
        <v>663</v>
      </c>
      <c r="T1206" s="56">
        <v>28.5</v>
      </c>
      <c r="U1206" s="56">
        <v>5</v>
      </c>
      <c r="V1206" s="56">
        <v>3.3</v>
      </c>
      <c r="W1206" s="62">
        <f>SUM(V1206/U1206)*100-100</f>
        <v>-34.000000000000014</v>
      </c>
      <c r="X1206" s="34">
        <f>IF(W1206&lt;-66.66,1.96,-1)</f>
        <v>-1</v>
      </c>
      <c r="Y1206" s="32">
        <f>SUM(Y1205+X1206)</f>
        <v>-71.319999999999951</v>
      </c>
      <c r="Z1206" s="34">
        <f>IF(W1206&lt;-49.99,0.98,-1)</f>
        <v>-1</v>
      </c>
      <c r="AA1206" s="34">
        <f>SUM(AA1205+Table2[[#This Row],[Dob P/L]])</f>
        <v>-100.16000000000012</v>
      </c>
      <c r="AB1206" s="34">
        <f>IF(V1206=1.01,(U1206-1)*98%,-1)</f>
        <v>-1</v>
      </c>
      <c r="AC1206" s="34">
        <f>SUM(AC1205+Table2[[#This Row],[Win P/L]])</f>
        <v>-59.170399999999994</v>
      </c>
    </row>
    <row r="1207" spans="1:29" x14ac:dyDescent="0.25">
      <c r="A1207" s="18">
        <v>43771.770833333336</v>
      </c>
      <c r="B1207" s="17" t="s">
        <v>248</v>
      </c>
      <c r="C1207" s="17" t="s">
        <v>256</v>
      </c>
      <c r="D1207" s="74">
        <v>11</v>
      </c>
      <c r="E1207" s="74">
        <v>21</v>
      </c>
      <c r="F1207" s="74">
        <v>3</v>
      </c>
      <c r="G1207" s="74">
        <v>93</v>
      </c>
      <c r="H1207" s="17" t="s">
        <v>103</v>
      </c>
      <c r="I1207" s="74" t="s">
        <v>129</v>
      </c>
      <c r="J1207" s="74">
        <v>12</v>
      </c>
      <c r="K1207" s="21">
        <v>0.25</v>
      </c>
      <c r="L1207" s="78">
        <v>2</v>
      </c>
      <c r="M1207" s="78" t="s">
        <v>965</v>
      </c>
      <c r="N1207" s="78" t="s">
        <v>131</v>
      </c>
      <c r="O1207" s="78">
        <v>38</v>
      </c>
      <c r="P1207" s="20">
        <v>0.75</v>
      </c>
      <c r="Q1207" s="20">
        <v>0.91669999999999996</v>
      </c>
      <c r="R1207" s="20">
        <v>0.75</v>
      </c>
      <c r="S1207" s="20" t="s">
        <v>740</v>
      </c>
      <c r="T1207" s="56">
        <v>55.5</v>
      </c>
      <c r="U1207" s="56">
        <v>28</v>
      </c>
      <c r="V1207" s="56">
        <v>26.6</v>
      </c>
      <c r="W1207" s="62">
        <f>SUM(V1207/U1207)*100-100</f>
        <v>-5</v>
      </c>
      <c r="X1207" s="34">
        <f>IF(W1207&lt;-66.66,1.96,-1)</f>
        <v>-1</v>
      </c>
      <c r="Y1207" s="32">
        <f>SUM(Y1206+X1207)</f>
        <v>-72.319999999999951</v>
      </c>
      <c r="Z1207" s="34">
        <f>IF(W1207&lt;-49.99,0.98,-1)</f>
        <v>-1</v>
      </c>
      <c r="AA1207" s="34">
        <f>SUM(AA1206+Table2[[#This Row],[Dob P/L]])</f>
        <v>-101.16000000000012</v>
      </c>
      <c r="AB1207" s="34">
        <f>IF(V1207=1.01,(U1207-1)*98%,-1)</f>
        <v>-1</v>
      </c>
      <c r="AC1207" s="34">
        <f>SUM(AC1206+Table2[[#This Row],[Win P/L]])</f>
        <v>-60.170399999999994</v>
      </c>
    </row>
    <row r="1208" spans="1:29" x14ac:dyDescent="0.25">
      <c r="A1208" s="18">
        <v>43772.503472222219</v>
      </c>
      <c r="B1208" s="17" t="s">
        <v>1098</v>
      </c>
      <c r="C1208" s="17" t="s">
        <v>1570</v>
      </c>
      <c r="D1208" s="74">
        <v>41</v>
      </c>
      <c r="E1208" s="74">
        <v>28</v>
      </c>
      <c r="F1208" s="74">
        <v>0</v>
      </c>
      <c r="G1208" s="74">
        <v>89</v>
      </c>
      <c r="H1208" s="17" t="s">
        <v>1197</v>
      </c>
      <c r="I1208" s="74" t="s">
        <v>219</v>
      </c>
      <c r="J1208" s="74">
        <v>3</v>
      </c>
      <c r="K1208" s="21">
        <v>0</v>
      </c>
      <c r="L1208" s="78">
        <v>4</v>
      </c>
      <c r="M1208" s="78" t="s">
        <v>164</v>
      </c>
      <c r="N1208" s="78" t="s">
        <v>219</v>
      </c>
      <c r="O1208" s="78">
        <v>0</v>
      </c>
      <c r="P1208" s="20">
        <v>1</v>
      </c>
      <c r="Q1208" s="20">
        <v>1</v>
      </c>
      <c r="R1208" s="20">
        <v>1</v>
      </c>
      <c r="S1208" s="20" t="s">
        <v>663</v>
      </c>
      <c r="T1208" s="56">
        <v>28.5</v>
      </c>
      <c r="U1208" s="56">
        <v>595</v>
      </c>
      <c r="V1208" s="56">
        <v>150</v>
      </c>
      <c r="W1208" s="62">
        <f>SUM(V1208/U1208)*100-100</f>
        <v>-74.789915966386559</v>
      </c>
      <c r="X1208" s="34">
        <f>IF(W1208&lt;-66.66,1.96,-1)</f>
        <v>1.96</v>
      </c>
      <c r="Y1208" s="32">
        <f>SUM(Y1207+X1208)</f>
        <v>-70.359999999999957</v>
      </c>
      <c r="Z1208" s="34">
        <f>IF(W1208&lt;-49.99,0.98,-1)</f>
        <v>0.98</v>
      </c>
      <c r="AA1208" s="34">
        <f>SUM(AA1207+Table2[[#This Row],[Dob P/L]])</f>
        <v>-100.18000000000012</v>
      </c>
      <c r="AB1208" s="34">
        <f>IF(V1208=1.01,(U1208-1)*98%,-1)</f>
        <v>-1</v>
      </c>
      <c r="AC1208" s="34">
        <f>SUM(AC1207+Table2[[#This Row],[Win P/L]])</f>
        <v>-61.170399999999994</v>
      </c>
    </row>
    <row r="1209" spans="1:29" x14ac:dyDescent="0.25">
      <c r="A1209" s="18">
        <v>43772.53125</v>
      </c>
      <c r="B1209" s="17" t="s">
        <v>21</v>
      </c>
      <c r="C1209" s="17" t="s">
        <v>1571</v>
      </c>
      <c r="D1209" s="74">
        <v>5.5</v>
      </c>
      <c r="E1209" s="74">
        <v>191</v>
      </c>
      <c r="F1209" s="74">
        <v>0</v>
      </c>
      <c r="H1209" s="17" t="s">
        <v>300</v>
      </c>
      <c r="I1209" s="74" t="s">
        <v>127</v>
      </c>
      <c r="J1209" s="74">
        <v>4</v>
      </c>
      <c r="K1209" s="21">
        <v>0.5</v>
      </c>
      <c r="L1209" s="78">
        <v>2</v>
      </c>
      <c r="M1209" s="78" t="s">
        <v>714</v>
      </c>
      <c r="N1209" s="78" t="s">
        <v>219</v>
      </c>
      <c r="O1209" s="78">
        <v>0</v>
      </c>
      <c r="P1209" s="20">
        <v>1</v>
      </c>
      <c r="Q1209" s="20">
        <v>1</v>
      </c>
      <c r="R1209" s="20">
        <v>1</v>
      </c>
      <c r="S1209" s="20" t="s">
        <v>663</v>
      </c>
      <c r="T1209" s="56">
        <v>38</v>
      </c>
      <c r="U1209" s="56">
        <v>5.6</v>
      </c>
      <c r="V1209" s="56">
        <v>2.1</v>
      </c>
      <c r="W1209" s="62">
        <f>SUM(V1209/U1209)*100-100</f>
        <v>-62.499999999999993</v>
      </c>
      <c r="X1209" s="34">
        <f>IF(W1209&lt;-66.66,1.96,-1)</f>
        <v>-1</v>
      </c>
      <c r="Y1209" s="32">
        <f>SUM(Y1208+X1209)</f>
        <v>-71.359999999999957</v>
      </c>
      <c r="Z1209" s="34">
        <f>IF(W1209&lt;-49.99,0.98,-1)</f>
        <v>0.98</v>
      </c>
      <c r="AA1209" s="34">
        <f>SUM(AA1208+Table2[[#This Row],[Dob P/L]])</f>
        <v>-99.200000000000117</v>
      </c>
      <c r="AB1209" s="34">
        <f>IF(V1209=1.01,(U1209-1)*98%,-1)</f>
        <v>-1</v>
      </c>
      <c r="AC1209" s="34">
        <f>SUM(AC1208+Table2[[#This Row],[Win P/L]])</f>
        <v>-62.170399999999994</v>
      </c>
    </row>
    <row r="1210" spans="1:29" x14ac:dyDescent="0.25">
      <c r="A1210" s="18">
        <v>43772.53125</v>
      </c>
      <c r="B1210" s="17" t="s">
        <v>21</v>
      </c>
      <c r="C1210" s="17" t="s">
        <v>1572</v>
      </c>
      <c r="D1210" s="74">
        <v>101</v>
      </c>
      <c r="E1210" s="74">
        <v>22</v>
      </c>
      <c r="F1210" s="74">
        <v>0</v>
      </c>
      <c r="H1210" s="17" t="s">
        <v>1539</v>
      </c>
      <c r="I1210" s="74" t="s">
        <v>219</v>
      </c>
      <c r="J1210" s="74">
        <v>3</v>
      </c>
      <c r="K1210" s="21">
        <v>0</v>
      </c>
      <c r="L1210" s="78">
        <v>1</v>
      </c>
      <c r="M1210" s="78" t="s">
        <v>150</v>
      </c>
      <c r="N1210" s="78" t="s">
        <v>219</v>
      </c>
      <c r="O1210" s="78">
        <v>0</v>
      </c>
      <c r="P1210" s="20">
        <v>1</v>
      </c>
      <c r="Q1210" s="20">
        <v>1</v>
      </c>
      <c r="R1210" s="20">
        <v>1</v>
      </c>
      <c r="S1210" s="20" t="s">
        <v>663</v>
      </c>
      <c r="T1210" s="56">
        <v>28.5</v>
      </c>
      <c r="U1210" s="56">
        <v>859</v>
      </c>
      <c r="V1210" s="56">
        <v>750</v>
      </c>
      <c r="W1210" s="62">
        <f>SUM(V1210/U1210)*100-100</f>
        <v>-12.68917345750873</v>
      </c>
      <c r="X1210" s="34">
        <f>IF(W1210&lt;-66.66,1.96,-1)</f>
        <v>-1</v>
      </c>
      <c r="Y1210" s="32">
        <f>SUM(Y1209+X1210)</f>
        <v>-72.359999999999957</v>
      </c>
      <c r="Z1210" s="34">
        <f>IF(W1210&lt;-49.99,0.98,-1)</f>
        <v>-1</v>
      </c>
      <c r="AA1210" s="34">
        <f>SUM(AA1209+Table2[[#This Row],[Dob P/L]])</f>
        <v>-100.20000000000012</v>
      </c>
      <c r="AB1210" s="34">
        <f>IF(V1210=1.01,(U1210-1)*98%,-1)</f>
        <v>-1</v>
      </c>
      <c r="AC1210" s="34">
        <f>SUM(AC1209+Table2[[#This Row],[Win P/L]])</f>
        <v>-63.170399999999994</v>
      </c>
    </row>
    <row r="1211" spans="1:29" x14ac:dyDescent="0.25">
      <c r="A1211" s="18">
        <v>43772.53125</v>
      </c>
      <c r="B1211" s="17" t="s">
        <v>21</v>
      </c>
      <c r="C1211" s="17" t="s">
        <v>1573</v>
      </c>
      <c r="D1211" s="74">
        <v>34</v>
      </c>
      <c r="E1211" s="74">
        <v>194</v>
      </c>
      <c r="F1211" s="74">
        <v>0</v>
      </c>
      <c r="H1211" s="17" t="s">
        <v>1435</v>
      </c>
      <c r="I1211" s="74" t="s">
        <v>219</v>
      </c>
      <c r="J1211" s="74">
        <v>4</v>
      </c>
      <c r="K1211" s="21">
        <v>0</v>
      </c>
      <c r="L1211" s="78">
        <v>3</v>
      </c>
      <c r="M1211" s="78" t="s">
        <v>218</v>
      </c>
      <c r="N1211" s="78" t="s">
        <v>219</v>
      </c>
      <c r="O1211" s="78">
        <v>0</v>
      </c>
      <c r="P1211" s="20">
        <v>1</v>
      </c>
      <c r="Q1211" s="20">
        <v>1</v>
      </c>
      <c r="R1211" s="20">
        <v>1</v>
      </c>
      <c r="S1211" s="20" t="s">
        <v>663</v>
      </c>
      <c r="T1211" s="56">
        <v>38</v>
      </c>
      <c r="U1211" s="56">
        <v>469</v>
      </c>
      <c r="V1211" s="56">
        <v>220</v>
      </c>
      <c r="W1211" s="62">
        <f>SUM(V1211/U1211)*100-100</f>
        <v>-53.091684434968016</v>
      </c>
      <c r="X1211" s="34">
        <f>IF(W1211&lt;-66.66,1.96,-1)</f>
        <v>-1</v>
      </c>
      <c r="Y1211" s="32">
        <f>SUM(Y1210+X1211)</f>
        <v>-73.359999999999957</v>
      </c>
      <c r="Z1211" s="34">
        <f>IF(W1211&lt;-49.99,0.98,-1)</f>
        <v>0.98</v>
      </c>
      <c r="AA1211" s="34">
        <f>SUM(AA1210+Table2[[#This Row],[Dob P/L]])</f>
        <v>-99.220000000000113</v>
      </c>
      <c r="AB1211" s="34">
        <f>IF(V1211=1.01,(U1211-1)*98%,-1)</f>
        <v>-1</v>
      </c>
      <c r="AC1211" s="34">
        <f>SUM(AC1210+Table2[[#This Row],[Win P/L]])</f>
        <v>-64.170400000000001</v>
      </c>
    </row>
    <row r="1212" spans="1:29" x14ac:dyDescent="0.25">
      <c r="A1212" s="18">
        <v>43772.555555555555</v>
      </c>
      <c r="B1212" s="17" t="s">
        <v>21</v>
      </c>
      <c r="C1212" s="17" t="s">
        <v>1579</v>
      </c>
      <c r="D1212" s="74">
        <v>6.5</v>
      </c>
      <c r="E1212" s="74">
        <v>240</v>
      </c>
      <c r="F1212" s="74">
        <v>0</v>
      </c>
      <c r="G1212" s="74">
        <v>132</v>
      </c>
      <c r="H1212" s="17" t="s">
        <v>137</v>
      </c>
      <c r="I1212" s="74" t="s">
        <v>131</v>
      </c>
      <c r="J1212" s="74">
        <v>7</v>
      </c>
      <c r="K1212" s="21">
        <v>0.57140000000000002</v>
      </c>
      <c r="L1212" s="78">
        <v>2</v>
      </c>
      <c r="M1212" s="78" t="s">
        <v>677</v>
      </c>
      <c r="N1212" s="78" t="s">
        <v>128</v>
      </c>
      <c r="O1212" s="78">
        <v>-21</v>
      </c>
      <c r="P1212" s="20">
        <v>0.71430000000000005</v>
      </c>
      <c r="Q1212" s="20">
        <v>0.85709999999999997</v>
      </c>
      <c r="R1212" s="20">
        <v>0.7142857142857143</v>
      </c>
      <c r="S1212" s="20" t="s">
        <v>681</v>
      </c>
      <c r="T1212" s="56">
        <v>27.5</v>
      </c>
      <c r="U1212" s="56">
        <v>4.22</v>
      </c>
      <c r="V1212" s="56">
        <v>1.01</v>
      </c>
      <c r="W1212" s="62">
        <f>SUM(V1212/U1212)*100-100</f>
        <v>-76.06635071090048</v>
      </c>
      <c r="X1212" s="34">
        <f>IF(W1212&lt;-66.66,1.96,-1)</f>
        <v>1.96</v>
      </c>
      <c r="Y1212" s="32">
        <f>SUM(Y1211+X1212)</f>
        <v>-71.399999999999963</v>
      </c>
      <c r="Z1212" s="34">
        <f>IF(W1212&lt;-49.99,0.98,-1)</f>
        <v>0.98</v>
      </c>
      <c r="AA1212" s="34">
        <f>SUM(AA1211+Table2[[#This Row],[Dob P/L]])</f>
        <v>-98.240000000000109</v>
      </c>
      <c r="AB1212" s="34">
        <f>IF(V1212=1.01,(U1212-1)*98%,-1)</f>
        <v>3.1555999999999997</v>
      </c>
      <c r="AC1212" s="34">
        <f>SUM(AC1211+Table2[[#This Row],[Win P/L]])</f>
        <v>-61.014800000000001</v>
      </c>
    </row>
    <row r="1213" spans="1:29" x14ac:dyDescent="0.25">
      <c r="A1213" s="18">
        <v>43772.555555555555</v>
      </c>
      <c r="B1213" s="17" t="s">
        <v>21</v>
      </c>
      <c r="C1213" s="17" t="s">
        <v>1313</v>
      </c>
      <c r="D1213" s="74">
        <v>8</v>
      </c>
      <c r="E1213" s="74">
        <v>17</v>
      </c>
      <c r="F1213" s="74">
        <v>0</v>
      </c>
      <c r="G1213" s="74">
        <v>121</v>
      </c>
      <c r="H1213" s="17" t="s">
        <v>1119</v>
      </c>
      <c r="I1213" s="74" t="s">
        <v>128</v>
      </c>
      <c r="J1213" s="74">
        <v>7</v>
      </c>
      <c r="K1213" s="21">
        <v>0.1429</v>
      </c>
      <c r="L1213" s="78">
        <v>2</v>
      </c>
      <c r="M1213" s="78" t="s">
        <v>965</v>
      </c>
      <c r="N1213" s="78" t="s">
        <v>128</v>
      </c>
      <c r="O1213" s="78">
        <v>9.5</v>
      </c>
      <c r="P1213" s="20">
        <v>0.71430000000000005</v>
      </c>
      <c r="Q1213" s="20">
        <v>0.71430000000000005</v>
      </c>
      <c r="R1213" s="20">
        <v>0.7142857142857143</v>
      </c>
      <c r="S1213" s="20" t="s">
        <v>681</v>
      </c>
      <c r="T1213" s="56">
        <v>27.5</v>
      </c>
      <c r="U1213" s="56">
        <v>6.4</v>
      </c>
      <c r="V1213" s="56">
        <v>6</v>
      </c>
      <c r="W1213" s="62">
        <f>SUM(V1213/U1213)*100-100</f>
        <v>-6.25</v>
      </c>
      <c r="X1213" s="34">
        <f>IF(W1213&lt;-66.66,1.96,-1)</f>
        <v>-1</v>
      </c>
      <c r="Y1213" s="32">
        <f>SUM(Y1212+X1213)</f>
        <v>-72.399999999999963</v>
      </c>
      <c r="Z1213" s="34">
        <f>IF(W1213&lt;-49.99,0.98,-1)</f>
        <v>-1</v>
      </c>
      <c r="AA1213" s="34">
        <f>SUM(AA1212+Table2[[#This Row],[Dob P/L]])</f>
        <v>-99.240000000000109</v>
      </c>
      <c r="AB1213" s="34">
        <f>IF(V1213=1.01,(U1213-1)*98%,-1)</f>
        <v>-1</v>
      </c>
      <c r="AC1213" s="34">
        <f>SUM(AC1212+Table2[[#This Row],[Win P/L]])</f>
        <v>-62.014800000000001</v>
      </c>
    </row>
    <row r="1214" spans="1:29" x14ac:dyDescent="0.25">
      <c r="A1214" s="18">
        <v>43772.572916666664</v>
      </c>
      <c r="B1214" s="17" t="s">
        <v>1098</v>
      </c>
      <c r="C1214" s="17" t="s">
        <v>1578</v>
      </c>
      <c r="D1214" s="74">
        <v>5</v>
      </c>
      <c r="E1214" s="74">
        <v>239</v>
      </c>
      <c r="F1214" s="74">
        <v>0</v>
      </c>
      <c r="G1214" s="74">
        <v>137</v>
      </c>
      <c r="H1214" s="17" t="s">
        <v>1209</v>
      </c>
      <c r="I1214" s="74" t="s">
        <v>129</v>
      </c>
      <c r="J1214" s="74">
        <v>6</v>
      </c>
      <c r="K1214" s="21">
        <v>0.5</v>
      </c>
      <c r="L1214" s="78">
        <v>3</v>
      </c>
      <c r="M1214" s="78" t="s">
        <v>1555</v>
      </c>
      <c r="N1214" s="78" t="s">
        <v>129</v>
      </c>
      <c r="O1214" s="78">
        <v>-32.5</v>
      </c>
      <c r="P1214" s="20">
        <v>0.83330000000000004</v>
      </c>
      <c r="Q1214" s="20">
        <v>0.83330000000000004</v>
      </c>
      <c r="R1214" s="20">
        <v>0.83333333333333337</v>
      </c>
      <c r="S1214" s="20" t="s">
        <v>671</v>
      </c>
      <c r="T1214" s="56">
        <v>37.5</v>
      </c>
      <c r="U1214" s="56">
        <v>5.33</v>
      </c>
      <c r="V1214" s="56">
        <v>5</v>
      </c>
      <c r="W1214" s="62">
        <f>SUM(V1214/U1214)*100-100</f>
        <v>-6.1913696060037466</v>
      </c>
      <c r="X1214" s="34">
        <f>IF(W1214&lt;-66.66,1.96,-1)</f>
        <v>-1</v>
      </c>
      <c r="Y1214" s="32">
        <f>SUM(Y1213+X1214)</f>
        <v>-73.399999999999963</v>
      </c>
      <c r="Z1214" s="34">
        <f>IF(W1214&lt;-49.99,0.98,-1)</f>
        <v>-1</v>
      </c>
      <c r="AA1214" s="34">
        <f>SUM(AA1213+Table2[[#This Row],[Dob P/L]])</f>
        <v>-100.24000000000011</v>
      </c>
      <c r="AB1214" s="34">
        <f>IF(V1214=1.01,(U1214-1)*98%,-1)</f>
        <v>-1</v>
      </c>
      <c r="AC1214" s="34">
        <f>SUM(AC1213+Table2[[#This Row],[Win P/L]])</f>
        <v>-63.014800000000001</v>
      </c>
    </row>
    <row r="1215" spans="1:29" x14ac:dyDescent="0.25">
      <c r="A1215" s="63">
        <v>43772.572916666664</v>
      </c>
      <c r="B1215" s="44" t="s">
        <v>1098</v>
      </c>
      <c r="C1215" s="44" t="s">
        <v>1584</v>
      </c>
      <c r="D1215" s="90">
        <v>9</v>
      </c>
      <c r="E1215" s="90">
        <v>200</v>
      </c>
      <c r="F1215" s="90">
        <v>0</v>
      </c>
      <c r="G1215" s="90">
        <v>140</v>
      </c>
      <c r="H1215" s="44" t="s">
        <v>559</v>
      </c>
      <c r="I1215" s="90" t="s">
        <v>131</v>
      </c>
      <c r="J1215" s="90">
        <v>10</v>
      </c>
      <c r="K1215" s="65">
        <v>0.4</v>
      </c>
      <c r="L1215" s="83">
        <v>2</v>
      </c>
      <c r="M1215" s="83" t="s">
        <v>638</v>
      </c>
      <c r="N1215" s="83" t="s">
        <v>127</v>
      </c>
      <c r="O1215" s="83">
        <v>-42</v>
      </c>
      <c r="P1215" s="45">
        <v>0.7</v>
      </c>
      <c r="Q1215" s="45">
        <v>0.8</v>
      </c>
      <c r="R1215" s="45">
        <v>0.7</v>
      </c>
      <c r="S1215" s="45" t="s">
        <v>696</v>
      </c>
      <c r="T1215" s="62">
        <v>36.5</v>
      </c>
      <c r="U1215" s="62">
        <v>10.58</v>
      </c>
      <c r="V1215" s="62">
        <v>7</v>
      </c>
      <c r="W1215" s="62">
        <f>SUM(V1215/U1215)*100-100</f>
        <v>-33.837429111531193</v>
      </c>
      <c r="X1215" s="34">
        <f>IF(W1215&lt;-66.66,1.96,-1)</f>
        <v>-1</v>
      </c>
      <c r="Y1215" s="32">
        <f>SUM(Y1214+X1215)</f>
        <v>-74.399999999999963</v>
      </c>
      <c r="Z1215" s="34">
        <f>IF(W1215&lt;-49.99,0.98,-1)</f>
        <v>-1</v>
      </c>
      <c r="AA1215" s="34">
        <f>SUM(AA1214+Table2[[#This Row],[Dob P/L]])</f>
        <v>-101.24000000000011</v>
      </c>
      <c r="AB1215" s="34">
        <f>IF(V1215=1.01,(U1215-1)*98%,-1)</f>
        <v>-1</v>
      </c>
      <c r="AC1215" s="34">
        <f>SUM(AC1214+Table2[[#This Row],[Win P/L]])</f>
        <v>-64.014800000000008</v>
      </c>
    </row>
    <row r="1216" spans="1:29" x14ac:dyDescent="0.25">
      <c r="A1216" s="18">
        <v>43772.579861111109</v>
      </c>
      <c r="B1216" s="17" t="s">
        <v>21</v>
      </c>
      <c r="C1216" s="17" t="s">
        <v>1574</v>
      </c>
      <c r="D1216" s="74">
        <v>5</v>
      </c>
      <c r="E1216" s="74">
        <v>28</v>
      </c>
      <c r="F1216" s="74">
        <v>0</v>
      </c>
      <c r="G1216" s="74">
        <v>109</v>
      </c>
      <c r="H1216" s="17" t="s">
        <v>999</v>
      </c>
      <c r="I1216" s="74" t="s">
        <v>219</v>
      </c>
      <c r="J1216" s="74">
        <v>3</v>
      </c>
      <c r="K1216" s="21">
        <v>0</v>
      </c>
      <c r="L1216" s="78">
        <v>3</v>
      </c>
      <c r="M1216" s="78" t="s">
        <v>1042</v>
      </c>
      <c r="N1216" s="78" t="s">
        <v>128</v>
      </c>
      <c r="O1216" s="78">
        <v>9.5</v>
      </c>
      <c r="P1216" s="20">
        <v>1</v>
      </c>
      <c r="Q1216" s="20">
        <v>1</v>
      </c>
      <c r="R1216" s="20">
        <v>1</v>
      </c>
      <c r="S1216" s="20" t="s">
        <v>663</v>
      </c>
      <c r="T1216" s="56">
        <v>28.5</v>
      </c>
      <c r="U1216" s="56">
        <v>5.5</v>
      </c>
      <c r="V1216" s="56">
        <v>5</v>
      </c>
      <c r="W1216" s="62">
        <f>SUM(V1216/U1216)*100-100</f>
        <v>-9.0909090909090935</v>
      </c>
      <c r="X1216" s="34">
        <f>IF(W1216&lt;-66.66,1.96,-1)</f>
        <v>-1</v>
      </c>
      <c r="Y1216" s="32">
        <f>SUM(Y1215+X1216)</f>
        <v>-75.399999999999963</v>
      </c>
      <c r="Z1216" s="34">
        <f>IF(W1216&lt;-49.99,0.98,-1)</f>
        <v>-1</v>
      </c>
      <c r="AA1216" s="34">
        <f>SUM(AA1215+Table2[[#This Row],[Dob P/L]])</f>
        <v>-102.24000000000011</v>
      </c>
      <c r="AB1216" s="34">
        <f>IF(V1216=1.01,(U1216-1)*98%,-1)</f>
        <v>-1</v>
      </c>
      <c r="AC1216" s="34">
        <f>SUM(AC1215+Table2[[#This Row],[Win P/L]])</f>
        <v>-65.014800000000008</v>
      </c>
    </row>
    <row r="1217" spans="1:29" x14ac:dyDescent="0.25">
      <c r="A1217" s="18">
        <v>43772.579861111109</v>
      </c>
      <c r="B1217" s="17" t="s">
        <v>21</v>
      </c>
      <c r="C1217" s="17" t="s">
        <v>1580</v>
      </c>
      <c r="D1217" s="74">
        <v>26</v>
      </c>
      <c r="E1217" s="74">
        <v>232</v>
      </c>
      <c r="F1217" s="74">
        <v>0</v>
      </c>
      <c r="G1217" s="74">
        <v>100</v>
      </c>
      <c r="H1217" s="17" t="s">
        <v>1581</v>
      </c>
      <c r="I1217" s="74" t="s">
        <v>219</v>
      </c>
      <c r="J1217" s="74">
        <v>7</v>
      </c>
      <c r="K1217" s="21">
        <v>0</v>
      </c>
      <c r="L1217" s="78">
        <v>3</v>
      </c>
      <c r="M1217" s="78" t="s">
        <v>1108</v>
      </c>
      <c r="N1217" s="78" t="s">
        <v>128</v>
      </c>
      <c r="O1217" s="78">
        <v>9.5</v>
      </c>
      <c r="P1217" s="20">
        <v>0.71430000000000005</v>
      </c>
      <c r="Q1217" s="20">
        <v>0.85709999999999997</v>
      </c>
      <c r="R1217" s="20">
        <v>0.7142857142857143</v>
      </c>
      <c r="S1217" s="20" t="s">
        <v>681</v>
      </c>
      <c r="T1217" s="56">
        <v>27.5</v>
      </c>
      <c r="U1217" s="56">
        <v>216.62</v>
      </c>
      <c r="V1217" s="56">
        <v>55</v>
      </c>
      <c r="W1217" s="62">
        <f>SUM(V1217/U1217)*100-100</f>
        <v>-74.609915981903796</v>
      </c>
      <c r="X1217" s="34">
        <f>IF(W1217&lt;-66.66,1.96,-1)</f>
        <v>1.96</v>
      </c>
      <c r="Y1217" s="32">
        <f>SUM(Y1216+X1217)</f>
        <v>-73.439999999999969</v>
      </c>
      <c r="Z1217" s="34">
        <f>IF(W1217&lt;-49.99,0.98,-1)</f>
        <v>0.98</v>
      </c>
      <c r="AA1217" s="34">
        <f>SUM(AA1216+Table2[[#This Row],[Dob P/L]])</f>
        <v>-101.2600000000001</v>
      </c>
      <c r="AB1217" s="34">
        <f>IF(V1217=1.01,(U1217-1)*98%,-1)</f>
        <v>-1</v>
      </c>
      <c r="AC1217" s="34">
        <f>SUM(AC1216+Table2[[#This Row],[Win P/L]])</f>
        <v>-66.014800000000008</v>
      </c>
    </row>
    <row r="1218" spans="1:29" x14ac:dyDescent="0.25">
      <c r="A1218" s="18">
        <v>43772.604166666664</v>
      </c>
      <c r="B1218" s="17" t="s">
        <v>21</v>
      </c>
      <c r="C1218" s="17" t="s">
        <v>1585</v>
      </c>
      <c r="D1218" s="74">
        <v>21</v>
      </c>
      <c r="E1218" s="74">
        <v>191</v>
      </c>
      <c r="F1218" s="74">
        <v>0</v>
      </c>
      <c r="G1218" s="74">
        <v>141</v>
      </c>
      <c r="H1218" s="17" t="s">
        <v>281</v>
      </c>
      <c r="I1218" s="74" t="s">
        <v>129</v>
      </c>
      <c r="J1218" s="74">
        <v>10</v>
      </c>
      <c r="K1218" s="21">
        <v>0.3</v>
      </c>
      <c r="L1218" s="78">
        <v>2</v>
      </c>
      <c r="M1218" s="78" t="s">
        <v>673</v>
      </c>
      <c r="N1218" s="78" t="s">
        <v>128</v>
      </c>
      <c r="O1218" s="78">
        <v>-21</v>
      </c>
      <c r="P1218" s="20">
        <v>0.7</v>
      </c>
      <c r="Q1218" s="20">
        <v>0.9</v>
      </c>
      <c r="R1218" s="20">
        <v>0.7</v>
      </c>
      <c r="S1218" s="20" t="s">
        <v>696</v>
      </c>
      <c r="T1218" s="56">
        <v>36.5</v>
      </c>
      <c r="U1218" s="56">
        <v>29</v>
      </c>
      <c r="V1218" s="56">
        <v>20</v>
      </c>
      <c r="W1218" s="62">
        <f>SUM(V1218/U1218)*100-100</f>
        <v>-31.034482758620683</v>
      </c>
      <c r="X1218" s="34">
        <f>IF(W1218&lt;-66.66,1.96,-1)</f>
        <v>-1</v>
      </c>
      <c r="Y1218" s="32">
        <f>SUM(Y1217+X1218)</f>
        <v>-74.439999999999969</v>
      </c>
      <c r="Z1218" s="34">
        <f>IF(W1218&lt;-49.99,0.98,-1)</f>
        <v>-1</v>
      </c>
      <c r="AA1218" s="34">
        <f>SUM(AA1217+Table2[[#This Row],[Dob P/L]])</f>
        <v>-102.2600000000001</v>
      </c>
      <c r="AB1218" s="34">
        <f>IF(V1218=1.01,(U1218-1)*98%,-1)</f>
        <v>-1</v>
      </c>
      <c r="AC1218" s="34">
        <f>SUM(AC1217+Table2[[#This Row],[Win P/L]])</f>
        <v>-67.014800000000008</v>
      </c>
    </row>
    <row r="1219" spans="1:29" x14ac:dyDescent="0.25">
      <c r="A1219" s="18">
        <v>43772.607638888891</v>
      </c>
      <c r="B1219" s="17" t="s">
        <v>934</v>
      </c>
      <c r="C1219" s="17" t="s">
        <v>1575</v>
      </c>
      <c r="D1219" s="74">
        <v>15</v>
      </c>
      <c r="E1219" s="74">
        <v>6</v>
      </c>
      <c r="F1219" s="74">
        <v>2</v>
      </c>
      <c r="G1219" s="74">
        <v>74</v>
      </c>
      <c r="H1219" s="17" t="s">
        <v>600</v>
      </c>
      <c r="I1219" s="74" t="s">
        <v>128</v>
      </c>
      <c r="J1219" s="74">
        <v>3</v>
      </c>
      <c r="K1219" s="21">
        <v>0.33329999999999999</v>
      </c>
      <c r="L1219" s="78">
        <v>2</v>
      </c>
      <c r="M1219" s="78" t="s">
        <v>704</v>
      </c>
      <c r="N1219" s="78" t="s">
        <v>128</v>
      </c>
      <c r="O1219" s="78">
        <v>-21</v>
      </c>
      <c r="P1219" s="20">
        <v>1</v>
      </c>
      <c r="Q1219" s="20">
        <v>1</v>
      </c>
      <c r="R1219" s="20">
        <v>1</v>
      </c>
      <c r="S1219" s="20" t="s">
        <v>663</v>
      </c>
      <c r="T1219" s="56">
        <v>28.5</v>
      </c>
      <c r="U1219" s="56">
        <v>21</v>
      </c>
      <c r="V1219" s="56">
        <v>11</v>
      </c>
      <c r="W1219" s="62">
        <f>SUM(V1219/U1219)*100-100</f>
        <v>-47.619047619047613</v>
      </c>
      <c r="X1219" s="34">
        <f>IF(W1219&lt;-66.66,1.96,-1)</f>
        <v>-1</v>
      </c>
      <c r="Y1219" s="32">
        <f>SUM(Y1218+X1219)</f>
        <v>-75.439999999999969</v>
      </c>
      <c r="Z1219" s="34">
        <f>IF(W1219&lt;-49.99,0.98,-1)</f>
        <v>-1</v>
      </c>
      <c r="AA1219" s="34">
        <f>SUM(AA1218+Table2[[#This Row],[Dob P/L]])</f>
        <v>-103.2600000000001</v>
      </c>
      <c r="AB1219" s="34">
        <f>IF(V1219=1.01,(U1219-1)*98%,-1)</f>
        <v>-1</v>
      </c>
      <c r="AC1219" s="34">
        <f>SUM(AC1218+Table2[[#This Row],[Win P/L]])</f>
        <v>-68.014800000000008</v>
      </c>
    </row>
    <row r="1220" spans="1:29" x14ac:dyDescent="0.25">
      <c r="A1220" s="18">
        <v>43772.614583333336</v>
      </c>
      <c r="B1220" s="17" t="s">
        <v>613</v>
      </c>
      <c r="C1220" s="17" t="s">
        <v>432</v>
      </c>
      <c r="D1220" s="74">
        <v>11</v>
      </c>
      <c r="E1220" s="74">
        <v>28</v>
      </c>
      <c r="F1220" s="74">
        <v>0</v>
      </c>
      <c r="H1220" s="17" t="s">
        <v>1475</v>
      </c>
      <c r="I1220" s="74" t="s">
        <v>130</v>
      </c>
      <c r="J1220" s="74">
        <v>10</v>
      </c>
      <c r="K1220" s="21">
        <v>0.6</v>
      </c>
      <c r="L1220" s="78">
        <v>2</v>
      </c>
      <c r="M1220" s="78" t="s">
        <v>310</v>
      </c>
      <c r="N1220" s="78" t="s">
        <v>219</v>
      </c>
      <c r="O1220" s="78">
        <v>0</v>
      </c>
      <c r="P1220" s="20">
        <v>0.8</v>
      </c>
      <c r="Q1220" s="20">
        <v>0.8</v>
      </c>
      <c r="R1220" s="20">
        <v>0.8</v>
      </c>
      <c r="S1220" s="20" t="s">
        <v>724</v>
      </c>
      <c r="T1220" s="56">
        <v>56</v>
      </c>
      <c r="U1220" s="56">
        <v>25.17</v>
      </c>
      <c r="V1220" s="56">
        <v>1.01</v>
      </c>
      <c r="W1220" s="62">
        <f>SUM(V1220/U1220)*100-100</f>
        <v>-95.987286452125545</v>
      </c>
      <c r="X1220" s="34">
        <f>IF(W1220&lt;-66.66,1.96,-1)</f>
        <v>1.96</v>
      </c>
      <c r="Y1220" s="32">
        <f>SUM(Y1219+X1220)</f>
        <v>-73.479999999999976</v>
      </c>
      <c r="Z1220" s="34">
        <f>IF(W1220&lt;-49.99,0.98,-1)</f>
        <v>0.98</v>
      </c>
      <c r="AA1220" s="34">
        <f>SUM(AA1219+Table2[[#This Row],[Dob P/L]])</f>
        <v>-102.2800000000001</v>
      </c>
      <c r="AB1220" s="34">
        <f>IF(V1220=1.01,(U1220-1)*98%,-1)</f>
        <v>23.686600000000002</v>
      </c>
      <c r="AC1220" s="34">
        <f>SUM(AC1219+Table2[[#This Row],[Win P/L]])</f>
        <v>-44.32820000000001</v>
      </c>
    </row>
    <row r="1221" spans="1:29" x14ac:dyDescent="0.25">
      <c r="A1221" s="18">
        <v>43772.614583333336</v>
      </c>
      <c r="B1221" s="17" t="s">
        <v>613</v>
      </c>
      <c r="C1221" s="17" t="s">
        <v>1582</v>
      </c>
      <c r="D1221" s="74">
        <v>3.75</v>
      </c>
      <c r="E1221" s="74">
        <v>29</v>
      </c>
      <c r="F1221" s="74">
        <v>0</v>
      </c>
      <c r="H1221" s="17" t="s">
        <v>197</v>
      </c>
      <c r="I1221" s="74" t="s">
        <v>129</v>
      </c>
      <c r="J1221" s="74">
        <v>7</v>
      </c>
      <c r="K1221" s="21">
        <v>0.42859999999999998</v>
      </c>
      <c r="L1221" s="78">
        <v>2</v>
      </c>
      <c r="M1221" s="78" t="s">
        <v>976</v>
      </c>
      <c r="N1221" s="78" t="s">
        <v>219</v>
      </c>
      <c r="O1221" s="78">
        <v>0</v>
      </c>
      <c r="P1221" s="20">
        <v>0.71430000000000005</v>
      </c>
      <c r="Q1221" s="20">
        <v>0.85709999999999997</v>
      </c>
      <c r="R1221" s="20">
        <v>0.7142857142857143</v>
      </c>
      <c r="S1221" s="20" t="s">
        <v>681</v>
      </c>
      <c r="T1221" s="56">
        <v>27.5</v>
      </c>
      <c r="U1221" s="56">
        <v>7.2</v>
      </c>
      <c r="V1221" s="56">
        <v>3.65</v>
      </c>
      <c r="W1221" s="62">
        <f>SUM(V1221/U1221)*100-100</f>
        <v>-49.305555555555557</v>
      </c>
      <c r="X1221" s="34">
        <f>IF(W1221&lt;-66.66,1.96,-1)</f>
        <v>-1</v>
      </c>
      <c r="Y1221" s="32">
        <f>SUM(Y1220+X1221)</f>
        <v>-74.479999999999976</v>
      </c>
      <c r="Z1221" s="34">
        <f>IF(W1221&lt;-49.99,0.98,-1)</f>
        <v>-1</v>
      </c>
      <c r="AA1221" s="34">
        <f>SUM(AA1220+Table2[[#This Row],[Dob P/L]])</f>
        <v>-103.2800000000001</v>
      </c>
      <c r="AB1221" s="34">
        <f>IF(V1221=1.01,(U1221-1)*98%,-1)</f>
        <v>-1</v>
      </c>
      <c r="AC1221" s="34">
        <f>SUM(AC1220+Table2[[#This Row],[Win P/L]])</f>
        <v>-45.32820000000001</v>
      </c>
    </row>
    <row r="1222" spans="1:29" x14ac:dyDescent="0.25">
      <c r="A1222" s="63">
        <v>43772.614583333336</v>
      </c>
      <c r="B1222" s="44" t="s">
        <v>613</v>
      </c>
      <c r="C1222" s="44" t="s">
        <v>1583</v>
      </c>
      <c r="D1222" s="90">
        <v>7</v>
      </c>
      <c r="E1222" s="90">
        <v>239</v>
      </c>
      <c r="F1222" s="90">
        <v>0</v>
      </c>
      <c r="G1222" s="90">
        <v>146</v>
      </c>
      <c r="H1222" s="44" t="s">
        <v>1384</v>
      </c>
      <c r="I1222" s="90" t="s">
        <v>129</v>
      </c>
      <c r="J1222" s="90">
        <v>14</v>
      </c>
      <c r="K1222" s="65">
        <v>0.21429999999999999</v>
      </c>
      <c r="L1222" s="83">
        <v>2</v>
      </c>
      <c r="M1222" s="83" t="s">
        <v>722</v>
      </c>
      <c r="N1222" s="83" t="s">
        <v>127</v>
      </c>
      <c r="O1222" s="83">
        <v>-11.5</v>
      </c>
      <c r="P1222" s="45">
        <v>0.71430000000000005</v>
      </c>
      <c r="Q1222" s="45">
        <v>0.92859999999999998</v>
      </c>
      <c r="R1222" s="45">
        <v>0.7142857142857143</v>
      </c>
      <c r="S1222" s="45" t="s">
        <v>681</v>
      </c>
      <c r="T1222" s="62">
        <v>55</v>
      </c>
      <c r="U1222" s="62">
        <v>10.5</v>
      </c>
      <c r="V1222" s="62">
        <v>2.56</v>
      </c>
      <c r="W1222" s="62">
        <f>SUM(V1222/U1222)*100-100</f>
        <v>-75.61904761904762</v>
      </c>
      <c r="X1222" s="34">
        <f>IF(W1222&lt;-66.66,1.96,-1)</f>
        <v>1.96</v>
      </c>
      <c r="Y1222" s="32">
        <f>SUM(Y1221+X1222)</f>
        <v>-72.519999999999982</v>
      </c>
      <c r="Z1222" s="34">
        <f>IF(W1222&lt;-49.99,0.98,-1)</f>
        <v>0.98</v>
      </c>
      <c r="AA1222" s="34">
        <f>SUM(AA1221+Table2[[#This Row],[Dob P/L]])</f>
        <v>-102.3000000000001</v>
      </c>
      <c r="AB1222" s="34">
        <f>IF(V1222=1.01,(U1222-1)*98%,-1)</f>
        <v>-1</v>
      </c>
      <c r="AC1222" s="34">
        <f>SUM(AC1221+Table2[[#This Row],[Win P/L]])</f>
        <v>-46.32820000000001</v>
      </c>
    </row>
    <row r="1223" spans="1:29" x14ac:dyDescent="0.25">
      <c r="A1223" s="18">
        <v>43772.628472222219</v>
      </c>
      <c r="B1223" s="17" t="s">
        <v>21</v>
      </c>
      <c r="C1223" s="17" t="s">
        <v>1577</v>
      </c>
      <c r="D1223" s="74">
        <v>6</v>
      </c>
      <c r="E1223" s="74">
        <v>239</v>
      </c>
      <c r="F1223" s="74">
        <v>0</v>
      </c>
      <c r="G1223" s="74">
        <v>127</v>
      </c>
      <c r="H1223" s="17" t="s">
        <v>1561</v>
      </c>
      <c r="I1223" s="74" t="s">
        <v>129</v>
      </c>
      <c r="J1223" s="74">
        <v>7</v>
      </c>
      <c r="K1223" s="21">
        <v>0.42859999999999998</v>
      </c>
      <c r="L1223" s="78">
        <v>4</v>
      </c>
      <c r="M1223" s="78" t="s">
        <v>698</v>
      </c>
      <c r="N1223" s="78" t="s">
        <v>127</v>
      </c>
      <c r="O1223" s="78">
        <v>-11.5</v>
      </c>
      <c r="P1223" s="20">
        <v>0.85709999999999997</v>
      </c>
      <c r="Q1223" s="20">
        <v>1</v>
      </c>
      <c r="R1223" s="20">
        <v>0.8571428571428571</v>
      </c>
      <c r="S1223" s="20" t="s">
        <v>716</v>
      </c>
      <c r="T1223" s="56">
        <v>47</v>
      </c>
      <c r="U1223" s="56">
        <v>5.1100000000000003</v>
      </c>
      <c r="V1223" s="56">
        <v>4.3</v>
      </c>
      <c r="W1223" s="62">
        <f>SUM(V1223/U1223)*100-100</f>
        <v>-15.851272015655582</v>
      </c>
      <c r="X1223" s="34">
        <f>IF(W1223&lt;-66.66,1.96,-1)</f>
        <v>-1</v>
      </c>
      <c r="Y1223" s="32">
        <f>SUM(Y1222+X1223)</f>
        <v>-73.519999999999982</v>
      </c>
      <c r="Z1223" s="34">
        <f>IF(W1223&lt;-49.99,0.98,-1)</f>
        <v>-1</v>
      </c>
      <c r="AA1223" s="34">
        <f>SUM(AA1222+Table2[[#This Row],[Dob P/L]])</f>
        <v>-103.3000000000001</v>
      </c>
      <c r="AB1223" s="34">
        <f>IF(V1223=1.01,(U1223-1)*98%,-1)</f>
        <v>-1</v>
      </c>
      <c r="AC1223" s="34">
        <f>SUM(AC1222+Table2[[#This Row],[Win P/L]])</f>
        <v>-47.32820000000001</v>
      </c>
    </row>
    <row r="1224" spans="1:29" x14ac:dyDescent="0.25">
      <c r="A1224" s="18">
        <v>43772.631944444445</v>
      </c>
      <c r="B1224" s="17" t="s">
        <v>934</v>
      </c>
      <c r="C1224" s="17" t="s">
        <v>873</v>
      </c>
      <c r="D1224" s="74">
        <v>11</v>
      </c>
      <c r="E1224" s="74">
        <v>22</v>
      </c>
      <c r="F1224" s="74">
        <v>15</v>
      </c>
      <c r="G1224" s="74">
        <v>98</v>
      </c>
      <c r="H1224" s="17" t="s">
        <v>633</v>
      </c>
      <c r="I1224" s="74" t="s">
        <v>128</v>
      </c>
      <c r="J1224" s="74">
        <v>7</v>
      </c>
      <c r="K1224" s="21">
        <v>0.1429</v>
      </c>
      <c r="L1224" s="78">
        <v>3</v>
      </c>
      <c r="M1224" s="78" t="s">
        <v>937</v>
      </c>
      <c r="N1224" s="78" t="s">
        <v>128</v>
      </c>
      <c r="O1224" s="78">
        <v>9.5</v>
      </c>
      <c r="P1224" s="20">
        <v>0.85709999999999997</v>
      </c>
      <c r="Q1224" s="20">
        <v>1</v>
      </c>
      <c r="R1224" s="20">
        <v>0.8571428571428571</v>
      </c>
      <c r="S1224" s="20" t="s">
        <v>716</v>
      </c>
      <c r="T1224" s="56">
        <v>47</v>
      </c>
      <c r="U1224" s="56">
        <v>7.79</v>
      </c>
      <c r="V1224" s="56">
        <v>1.55</v>
      </c>
      <c r="W1224" s="62">
        <f>SUM(V1224/U1224)*100-100</f>
        <v>-80.102695763799744</v>
      </c>
      <c r="X1224" s="34">
        <f>IF(W1224&lt;-66.66,1.96,-1)</f>
        <v>1.96</v>
      </c>
      <c r="Y1224" s="32">
        <f>SUM(Y1223+X1224)</f>
        <v>-71.559999999999988</v>
      </c>
      <c r="Z1224" s="34">
        <f>IF(W1224&lt;-49.99,0.98,-1)</f>
        <v>0.98</v>
      </c>
      <c r="AA1224" s="34">
        <f>SUM(AA1223+Table2[[#This Row],[Dob P/L]])</f>
        <v>-102.32000000000009</v>
      </c>
      <c r="AB1224" s="34">
        <f>IF(V1224=1.01,(U1224-1)*98%,-1)</f>
        <v>-1</v>
      </c>
      <c r="AC1224" s="34">
        <f>SUM(AC1223+Table2[[#This Row],[Win P/L]])</f>
        <v>-48.32820000000001</v>
      </c>
    </row>
    <row r="1225" spans="1:29" x14ac:dyDescent="0.25">
      <c r="A1225" s="18">
        <v>43772.638888888891</v>
      </c>
      <c r="B1225" s="17" t="s">
        <v>613</v>
      </c>
      <c r="C1225" s="17" t="s">
        <v>1172</v>
      </c>
      <c r="D1225" s="74">
        <v>26</v>
      </c>
      <c r="E1225" s="74">
        <v>27</v>
      </c>
      <c r="F1225" s="74">
        <v>0</v>
      </c>
      <c r="G1225" s="74">
        <v>109</v>
      </c>
      <c r="H1225" s="17" t="s">
        <v>1541</v>
      </c>
      <c r="I1225" s="74" t="s">
        <v>128</v>
      </c>
      <c r="J1225" s="74">
        <v>5</v>
      </c>
      <c r="K1225" s="21">
        <v>0.2</v>
      </c>
      <c r="L1225" s="78">
        <v>2</v>
      </c>
      <c r="M1225" s="78" t="s">
        <v>712</v>
      </c>
      <c r="N1225" s="78" t="s">
        <v>129</v>
      </c>
      <c r="O1225" s="78">
        <v>-2</v>
      </c>
      <c r="P1225" s="20">
        <v>0.8</v>
      </c>
      <c r="Q1225" s="20">
        <v>0.8</v>
      </c>
      <c r="R1225" s="20">
        <v>0.8</v>
      </c>
      <c r="S1225" s="20" t="s">
        <v>724</v>
      </c>
      <c r="T1225" s="56">
        <v>28</v>
      </c>
      <c r="U1225" s="56">
        <v>20.74</v>
      </c>
      <c r="V1225" s="56">
        <v>3</v>
      </c>
      <c r="W1225" s="62">
        <f>SUM(V1225/U1225)*100-100</f>
        <v>-85.53519768563163</v>
      </c>
      <c r="X1225" s="34">
        <f>IF(W1225&lt;-66.66,1.96,-1)</f>
        <v>1.96</v>
      </c>
      <c r="Y1225" s="32">
        <f>SUM(Y1224+X1225)</f>
        <v>-69.599999999999994</v>
      </c>
      <c r="Z1225" s="34">
        <f>IF(W1225&lt;-49.99,0.98,-1)</f>
        <v>0.98</v>
      </c>
      <c r="AA1225" s="34">
        <f>SUM(AA1224+Table2[[#This Row],[Dob P/L]])</f>
        <v>-101.34000000000009</v>
      </c>
      <c r="AB1225" s="34">
        <f>IF(V1225=1.01,(U1225-1)*98%,-1)</f>
        <v>-1</v>
      </c>
      <c r="AC1225" s="34">
        <f>SUM(AC1224+Table2[[#This Row],[Win P/L]])</f>
        <v>-49.32820000000001</v>
      </c>
    </row>
    <row r="1226" spans="1:29" x14ac:dyDescent="0.25">
      <c r="A1226" s="18">
        <v>43772.65625</v>
      </c>
      <c r="B1226" s="17" t="s">
        <v>934</v>
      </c>
      <c r="C1226" s="17" t="s">
        <v>1576</v>
      </c>
      <c r="D1226" s="74">
        <v>11</v>
      </c>
      <c r="E1226" s="74">
        <v>15</v>
      </c>
      <c r="F1226" s="74">
        <v>1</v>
      </c>
      <c r="H1226" s="17" t="s">
        <v>600</v>
      </c>
      <c r="I1226" s="74" t="s">
        <v>128</v>
      </c>
      <c r="J1226" s="74">
        <v>3</v>
      </c>
      <c r="K1226" s="21">
        <v>0.33329999999999999</v>
      </c>
      <c r="L1226" s="78">
        <v>3</v>
      </c>
      <c r="M1226" s="78" t="s">
        <v>1017</v>
      </c>
      <c r="N1226" s="78" t="s">
        <v>127</v>
      </c>
      <c r="O1226" s="78">
        <v>-11.5</v>
      </c>
      <c r="P1226" s="20">
        <v>1</v>
      </c>
      <c r="Q1226" s="20">
        <v>1</v>
      </c>
      <c r="R1226" s="20">
        <v>1</v>
      </c>
      <c r="S1226" s="20" t="s">
        <v>663</v>
      </c>
      <c r="T1226" s="56">
        <v>28.5</v>
      </c>
      <c r="U1226" s="56">
        <v>16</v>
      </c>
      <c r="V1226" s="56">
        <v>19</v>
      </c>
      <c r="W1226" s="62">
        <f>SUM(V1226/U1226)*100-100</f>
        <v>18.75</v>
      </c>
      <c r="X1226" s="34">
        <f>IF(W1226&lt;-66.66,1.96,-1)</f>
        <v>-1</v>
      </c>
      <c r="Y1226" s="32">
        <f>SUM(Y1225+X1226)</f>
        <v>-70.599999999999994</v>
      </c>
      <c r="Z1226" s="34">
        <f>IF(W1226&lt;-49.99,0.98,-1)</f>
        <v>-1</v>
      </c>
      <c r="AA1226" s="34">
        <f>SUM(AA1225+Table2[[#This Row],[Dob P/L]])</f>
        <v>-102.34000000000009</v>
      </c>
      <c r="AB1226" s="34">
        <f>IF(V1226=1.01,(U1226-1)*98%,-1)</f>
        <v>-1</v>
      </c>
      <c r="AC1226" s="34">
        <f>SUM(AC1225+Table2[[#This Row],[Win P/L]])</f>
        <v>-50.32820000000001</v>
      </c>
    </row>
    <row r="1227" spans="1:29" x14ac:dyDescent="0.25">
      <c r="A1227" s="18">
        <v>43772.6875</v>
      </c>
      <c r="B1227" s="17" t="s">
        <v>613</v>
      </c>
      <c r="C1227" s="17" t="s">
        <v>437</v>
      </c>
      <c r="D1227" s="74">
        <v>15</v>
      </c>
      <c r="E1227" s="74">
        <v>14</v>
      </c>
      <c r="F1227" s="74">
        <v>0</v>
      </c>
      <c r="H1227" s="17" t="s">
        <v>438</v>
      </c>
      <c r="I1227" s="74" t="s">
        <v>128</v>
      </c>
      <c r="J1227" s="74">
        <v>9</v>
      </c>
      <c r="K1227" s="21">
        <v>0.1111</v>
      </c>
      <c r="L1227" s="78">
        <v>2</v>
      </c>
      <c r="M1227" s="78" t="s">
        <v>551</v>
      </c>
      <c r="N1227" s="78" t="s">
        <v>129</v>
      </c>
      <c r="O1227" s="78">
        <v>28.5</v>
      </c>
      <c r="P1227" s="20">
        <v>0.77780000000000005</v>
      </c>
      <c r="Q1227" s="20">
        <v>0.88890000000000002</v>
      </c>
      <c r="R1227" s="20">
        <v>0.77777777777777779</v>
      </c>
      <c r="S1227" s="20" t="s">
        <v>675</v>
      </c>
      <c r="T1227" s="56">
        <v>46.5</v>
      </c>
      <c r="U1227" s="56">
        <v>26</v>
      </c>
      <c r="V1227" s="56">
        <v>14.5</v>
      </c>
      <c r="W1227" s="62">
        <f>SUM(V1227/U1227)*100-100</f>
        <v>-44.230769230769226</v>
      </c>
      <c r="X1227" s="34">
        <f>IF(W1227&lt;-66.66,1.96,-1)</f>
        <v>-1</v>
      </c>
      <c r="Y1227" s="32">
        <f>SUM(Y1226+X1227)</f>
        <v>-71.599999999999994</v>
      </c>
      <c r="Z1227" s="34">
        <f>IF(W1227&lt;-49.99,0.98,-1)</f>
        <v>-1</v>
      </c>
      <c r="AA1227" s="34">
        <f>SUM(AA1226+Table2[[#This Row],[Dob P/L]])</f>
        <v>-103.34000000000009</v>
      </c>
      <c r="AB1227" s="34">
        <f>IF(V1227=1.01,(U1227-1)*98%,-1)</f>
        <v>-1</v>
      </c>
      <c r="AC1227" s="34">
        <f>SUM(AC1226+Table2[[#This Row],[Win P/L]])</f>
        <v>-51.32820000000001</v>
      </c>
    </row>
    <row r="1228" spans="1:29" x14ac:dyDescent="0.25">
      <c r="A1228" s="18">
        <v>43773.583333333336</v>
      </c>
      <c r="B1228" s="17" t="s">
        <v>294</v>
      </c>
      <c r="C1228" s="17" t="s">
        <v>463</v>
      </c>
      <c r="D1228" s="74">
        <v>10</v>
      </c>
      <c r="E1228" s="74">
        <v>32</v>
      </c>
      <c r="F1228" s="74">
        <v>8</v>
      </c>
      <c r="G1228" s="74">
        <v>71</v>
      </c>
      <c r="H1228" s="17" t="s">
        <v>464</v>
      </c>
      <c r="I1228" s="74" t="s">
        <v>128</v>
      </c>
      <c r="J1228" s="74">
        <v>9</v>
      </c>
      <c r="K1228" s="21">
        <v>0.1111</v>
      </c>
      <c r="L1228" s="78">
        <v>2</v>
      </c>
      <c r="M1228" s="78" t="s">
        <v>166</v>
      </c>
      <c r="N1228" s="78" t="s">
        <v>127</v>
      </c>
      <c r="O1228" s="78">
        <v>-11.5</v>
      </c>
      <c r="P1228" s="20">
        <v>0.77780000000000005</v>
      </c>
      <c r="Q1228" s="20">
        <v>0.77780000000000005</v>
      </c>
      <c r="R1228" s="20">
        <v>0.77777777777777779</v>
      </c>
      <c r="S1228" s="20" t="s">
        <v>675</v>
      </c>
      <c r="T1228" s="56">
        <v>46.5</v>
      </c>
      <c r="U1228" s="56">
        <v>8.6</v>
      </c>
      <c r="V1228" s="56">
        <v>5</v>
      </c>
      <c r="W1228" s="62">
        <f>SUM(V1228/U1228)*100-100</f>
        <v>-41.860465116279066</v>
      </c>
      <c r="X1228" s="34">
        <f>IF(W1228&lt;-66.66,1.96,-1)</f>
        <v>-1</v>
      </c>
      <c r="Y1228" s="32">
        <f>SUM(Y1227+X1228)</f>
        <v>-72.599999999999994</v>
      </c>
      <c r="Z1228" s="34">
        <f>IF(W1228&lt;-49.99,0.98,-1)</f>
        <v>-1</v>
      </c>
      <c r="AA1228" s="34">
        <f>SUM(AA1227+Table2[[#This Row],[Dob P/L]])</f>
        <v>-104.34000000000009</v>
      </c>
      <c r="AB1228" s="34">
        <f>IF(V1228=1.01,(U1228-1)*98%,-1)</f>
        <v>-1</v>
      </c>
      <c r="AC1228" s="34">
        <f>SUM(AC1227+Table2[[#This Row],[Win P/L]])</f>
        <v>-52.32820000000001</v>
      </c>
    </row>
    <row r="1229" spans="1:29" x14ac:dyDescent="0.25">
      <c r="A1229" s="18">
        <v>43773.583333333336</v>
      </c>
      <c r="B1229" s="17" t="s">
        <v>294</v>
      </c>
      <c r="C1229" s="17" t="s">
        <v>1590</v>
      </c>
      <c r="D1229" s="74">
        <v>17</v>
      </c>
      <c r="E1229" s="74">
        <v>171</v>
      </c>
      <c r="F1229" s="74">
        <v>1</v>
      </c>
      <c r="G1229" s="74">
        <v>67</v>
      </c>
      <c r="H1229" s="17" t="s">
        <v>19</v>
      </c>
      <c r="I1229" s="74" t="s">
        <v>219</v>
      </c>
      <c r="J1229" s="74">
        <v>7</v>
      </c>
      <c r="K1229" s="21">
        <v>0</v>
      </c>
      <c r="L1229" s="78">
        <v>2</v>
      </c>
      <c r="M1229" s="78" t="s">
        <v>1108</v>
      </c>
      <c r="N1229" s="78" t="s">
        <v>127</v>
      </c>
      <c r="O1229" s="78">
        <v>19</v>
      </c>
      <c r="P1229" s="20">
        <v>0.71430000000000005</v>
      </c>
      <c r="Q1229" s="20">
        <v>0.71430000000000005</v>
      </c>
      <c r="R1229" s="20">
        <v>0.7142857142857143</v>
      </c>
      <c r="S1229" s="20" t="s">
        <v>681</v>
      </c>
      <c r="T1229" s="56">
        <v>27.5</v>
      </c>
      <c r="U1229" s="56">
        <v>46</v>
      </c>
      <c r="V1229" s="56">
        <v>46</v>
      </c>
      <c r="W1229" s="62">
        <f>SUM(V1229/U1229)*100-100</f>
        <v>0</v>
      </c>
      <c r="X1229" s="34">
        <f>IF(W1229&lt;-66.66,1.96,-1)</f>
        <v>-1</v>
      </c>
      <c r="Y1229" s="32">
        <f>SUM(Y1228+X1229)</f>
        <v>-73.599999999999994</v>
      </c>
      <c r="Z1229" s="34">
        <f>IF(W1229&lt;-49.99,0.98,-1)</f>
        <v>-1</v>
      </c>
      <c r="AA1229" s="34">
        <f>SUM(AA1228+Table2[[#This Row],[Dob P/L]])</f>
        <v>-105.34000000000009</v>
      </c>
      <c r="AB1229" s="34">
        <f>IF(V1229=1.01,(U1229-1)*98%,-1)</f>
        <v>-1</v>
      </c>
      <c r="AC1229" s="34">
        <f>SUM(AC1228+Table2[[#This Row],[Win P/L]])</f>
        <v>-53.32820000000001</v>
      </c>
    </row>
    <row r="1230" spans="1:29" x14ac:dyDescent="0.25">
      <c r="A1230" s="18">
        <v>43773.597222222219</v>
      </c>
      <c r="B1230" s="17" t="s">
        <v>1279</v>
      </c>
      <c r="C1230" s="17" t="s">
        <v>1589</v>
      </c>
      <c r="E1230" s="74">
        <v>28</v>
      </c>
      <c r="F1230" s="74">
        <v>0</v>
      </c>
      <c r="G1230" s="74">
        <v>126</v>
      </c>
      <c r="H1230" s="17" t="s">
        <v>281</v>
      </c>
      <c r="I1230" s="74" t="s">
        <v>129</v>
      </c>
      <c r="J1230" s="74">
        <v>5</v>
      </c>
      <c r="K1230" s="21">
        <v>0.6</v>
      </c>
      <c r="L1230" s="78">
        <v>1</v>
      </c>
      <c r="M1230" s="78" t="s">
        <v>942</v>
      </c>
      <c r="N1230" s="78" t="s">
        <v>128</v>
      </c>
      <c r="O1230" s="78">
        <v>-21</v>
      </c>
      <c r="P1230" s="20">
        <v>0.8</v>
      </c>
      <c r="Q1230" s="20">
        <v>0.8</v>
      </c>
      <c r="R1230" s="20">
        <v>0.8</v>
      </c>
      <c r="S1230" s="20" t="s">
        <v>724</v>
      </c>
      <c r="T1230" s="56">
        <v>28</v>
      </c>
      <c r="U1230" s="56">
        <v>4.5</v>
      </c>
      <c r="V1230" s="56">
        <v>4.3</v>
      </c>
      <c r="W1230" s="62">
        <f>SUM(V1230/U1230)*100-100</f>
        <v>-4.4444444444444571</v>
      </c>
      <c r="X1230" s="34">
        <f>IF(W1230&lt;-66.66,1.96,-1)</f>
        <v>-1</v>
      </c>
      <c r="Y1230" s="32">
        <f>SUM(Y1229+X1230)</f>
        <v>-74.599999999999994</v>
      </c>
      <c r="Z1230" s="34">
        <f>IF(W1230&lt;-49.99,0.98,-1)</f>
        <v>-1</v>
      </c>
      <c r="AA1230" s="34">
        <f>SUM(AA1229+Table2[[#This Row],[Dob P/L]])</f>
        <v>-106.34000000000009</v>
      </c>
      <c r="AB1230" s="34">
        <f>IF(V1230=1.01,(U1230-1)*98%,-1)</f>
        <v>-1</v>
      </c>
      <c r="AC1230" s="34">
        <f>SUM(AC1229+Table2[[#This Row],[Win P/L]])</f>
        <v>-54.32820000000001</v>
      </c>
    </row>
    <row r="1231" spans="1:29" x14ac:dyDescent="0.25">
      <c r="A1231" s="18">
        <v>43773.631944444445</v>
      </c>
      <c r="B1231" s="17" t="s">
        <v>989</v>
      </c>
      <c r="C1231" s="17" t="s">
        <v>1586</v>
      </c>
      <c r="D1231" s="74">
        <v>4.5</v>
      </c>
      <c r="E1231" s="74">
        <v>220</v>
      </c>
      <c r="F1231" s="74">
        <v>0</v>
      </c>
      <c r="G1231" s="74">
        <v>101</v>
      </c>
      <c r="H1231" s="17" t="s">
        <v>306</v>
      </c>
      <c r="I1231" s="74" t="s">
        <v>127</v>
      </c>
      <c r="J1231" s="74">
        <v>20</v>
      </c>
      <c r="K1231" s="21">
        <v>0.1</v>
      </c>
      <c r="L1231" s="78">
        <v>2</v>
      </c>
      <c r="M1231" s="78" t="s">
        <v>937</v>
      </c>
      <c r="N1231" s="78" t="s">
        <v>130</v>
      </c>
      <c r="O1231" s="78">
        <v>57</v>
      </c>
      <c r="P1231" s="20">
        <v>0.75</v>
      </c>
      <c r="Q1231" s="20">
        <v>0.85</v>
      </c>
      <c r="R1231" s="20">
        <v>0.75</v>
      </c>
      <c r="S1231" s="20" t="s">
        <v>740</v>
      </c>
      <c r="T1231" s="56">
        <v>92.5</v>
      </c>
      <c r="U1231" s="56">
        <v>5.27</v>
      </c>
      <c r="V1231" s="56">
        <v>1.01</v>
      </c>
      <c r="W1231" s="62">
        <f>SUM(V1231/U1231)*100-100</f>
        <v>-80.834914611005686</v>
      </c>
      <c r="X1231" s="34">
        <f>IF(W1231&lt;-66.66,1.96,-1)</f>
        <v>1.96</v>
      </c>
      <c r="Y1231" s="32">
        <f>SUM(Y1230+X1231)</f>
        <v>-72.64</v>
      </c>
      <c r="Z1231" s="34">
        <f>IF(W1231&lt;-49.99,0.98,-1)</f>
        <v>0.98</v>
      </c>
      <c r="AA1231" s="34">
        <f>SUM(AA1230+Table2[[#This Row],[Dob P/L]])</f>
        <v>-105.36000000000008</v>
      </c>
      <c r="AB1231" s="34">
        <f>IF(V1231=1.01,(U1231-1)*98%,-1)</f>
        <v>4.1845999999999997</v>
      </c>
      <c r="AC1231" s="34">
        <f>SUM(AC1230+Table2[[#This Row],[Win P/L]])</f>
        <v>-50.143600000000006</v>
      </c>
    </row>
    <row r="1232" spans="1:29" x14ac:dyDescent="0.25">
      <c r="A1232" s="18">
        <v>43773.680555555555</v>
      </c>
      <c r="B1232" s="17" t="s">
        <v>1279</v>
      </c>
      <c r="C1232" s="17" t="s">
        <v>1591</v>
      </c>
      <c r="E1232" s="74">
        <v>32</v>
      </c>
      <c r="F1232" s="74">
        <v>0</v>
      </c>
      <c r="G1232" s="74">
        <v>113</v>
      </c>
      <c r="H1232" s="17" t="s">
        <v>835</v>
      </c>
      <c r="I1232" s="74" t="s">
        <v>131</v>
      </c>
      <c r="J1232" s="74">
        <v>14</v>
      </c>
      <c r="K1232" s="21">
        <v>0.28570000000000001</v>
      </c>
      <c r="L1232" s="78">
        <v>2</v>
      </c>
      <c r="M1232" s="78" t="s">
        <v>951</v>
      </c>
      <c r="N1232" s="78" t="s">
        <v>127</v>
      </c>
      <c r="O1232" s="78">
        <v>-11.5</v>
      </c>
      <c r="P1232" s="20">
        <v>0.71430000000000005</v>
      </c>
      <c r="Q1232" s="20">
        <v>0.78569999999999995</v>
      </c>
      <c r="R1232" s="20">
        <v>0.7142857142857143</v>
      </c>
      <c r="S1232" s="20" t="s">
        <v>681</v>
      </c>
      <c r="T1232" s="56">
        <v>55</v>
      </c>
      <c r="U1232" s="56">
        <v>6.47</v>
      </c>
      <c r="V1232" s="56">
        <v>5</v>
      </c>
      <c r="W1232" s="62">
        <f>SUM(V1232/U1232)*100-100</f>
        <v>-22.720247295208651</v>
      </c>
      <c r="X1232" s="34">
        <f>IF(W1232&lt;-66.66,1.96,-1)</f>
        <v>-1</v>
      </c>
      <c r="Y1232" s="32">
        <f>SUM(Y1231+X1232)</f>
        <v>-73.64</v>
      </c>
      <c r="Z1232" s="34">
        <f>IF(W1232&lt;-49.99,0.98,-1)</f>
        <v>-1</v>
      </c>
      <c r="AA1232" s="34">
        <f>SUM(AA1231+Table2[[#This Row],[Dob P/L]])</f>
        <v>-106.36000000000008</v>
      </c>
      <c r="AB1232" s="34">
        <f>IF(V1232=1.01,(U1232-1)*98%,-1)</f>
        <v>-1</v>
      </c>
      <c r="AC1232" s="34">
        <f>SUM(AC1231+Table2[[#This Row],[Win P/L]])</f>
        <v>-51.143600000000006</v>
      </c>
    </row>
    <row r="1233" spans="1:29" x14ac:dyDescent="0.25">
      <c r="A1233" s="18">
        <v>43773.6875</v>
      </c>
      <c r="B1233" s="17" t="s">
        <v>294</v>
      </c>
      <c r="C1233" s="17" t="s">
        <v>253</v>
      </c>
      <c r="D1233" s="74">
        <v>11</v>
      </c>
      <c r="E1233" s="74">
        <v>38</v>
      </c>
      <c r="F1233" s="74">
        <v>2</v>
      </c>
      <c r="G1233" s="74">
        <v>75</v>
      </c>
      <c r="H1233" s="17" t="s">
        <v>92</v>
      </c>
      <c r="I1233" s="74" t="s">
        <v>127</v>
      </c>
      <c r="J1233" s="74">
        <v>8</v>
      </c>
      <c r="K1233" s="21">
        <v>0.25</v>
      </c>
      <c r="L1233" s="78">
        <v>2</v>
      </c>
      <c r="M1233" s="78" t="s">
        <v>551</v>
      </c>
      <c r="N1233" s="78" t="s">
        <v>128</v>
      </c>
      <c r="O1233" s="78">
        <v>9.5</v>
      </c>
      <c r="P1233" s="20">
        <v>0.875</v>
      </c>
      <c r="Q1233" s="20">
        <v>0.875</v>
      </c>
      <c r="R1233" s="20">
        <v>0.875</v>
      </c>
      <c r="S1233" s="20" t="s">
        <v>806</v>
      </c>
      <c r="T1233" s="56">
        <v>56.5</v>
      </c>
      <c r="U1233" s="56">
        <v>5.4</v>
      </c>
      <c r="V1233" s="56">
        <v>1.01</v>
      </c>
      <c r="W1233" s="62">
        <f>SUM(V1233/U1233)*100-100</f>
        <v>-81.296296296296305</v>
      </c>
      <c r="X1233" s="34">
        <f>IF(W1233&lt;-66.66,1.96,-1)</f>
        <v>1.96</v>
      </c>
      <c r="Y1233" s="32">
        <f>SUM(Y1232+X1233)</f>
        <v>-71.680000000000007</v>
      </c>
      <c r="Z1233" s="34">
        <f>IF(W1233&lt;-49.99,0.98,-1)</f>
        <v>0.98</v>
      </c>
      <c r="AA1233" s="34">
        <f>SUM(AA1232+Table2[[#This Row],[Dob P/L]])</f>
        <v>-105.38000000000008</v>
      </c>
      <c r="AB1233" s="34">
        <f>IF(V1233=1.01,(U1233-1)*98%,-1)</f>
        <v>4.3120000000000003</v>
      </c>
      <c r="AC1233" s="34">
        <f>SUM(AC1232+Table2[[#This Row],[Win P/L]])</f>
        <v>-46.831600000000009</v>
      </c>
    </row>
    <row r="1234" spans="1:29" x14ac:dyDescent="0.25">
      <c r="A1234" s="18">
        <v>43773.694444444445</v>
      </c>
      <c r="B1234" s="17" t="s">
        <v>592</v>
      </c>
      <c r="C1234" s="17" t="s">
        <v>383</v>
      </c>
      <c r="D1234" s="74">
        <v>51</v>
      </c>
      <c r="E1234" s="74">
        <v>49</v>
      </c>
      <c r="F1234" s="74">
        <v>6</v>
      </c>
      <c r="G1234" s="74">
        <v>45</v>
      </c>
      <c r="H1234" s="17" t="s">
        <v>611</v>
      </c>
      <c r="I1234" s="74" t="s">
        <v>219</v>
      </c>
      <c r="J1234" s="74">
        <v>7</v>
      </c>
      <c r="K1234" s="21">
        <v>0</v>
      </c>
      <c r="L1234" s="78">
        <v>2</v>
      </c>
      <c r="M1234" s="78" t="s">
        <v>144</v>
      </c>
      <c r="N1234" s="78" t="s">
        <v>219</v>
      </c>
      <c r="O1234" s="78">
        <v>0</v>
      </c>
      <c r="P1234" s="20">
        <v>0.71430000000000005</v>
      </c>
      <c r="Q1234" s="20">
        <v>0.85709999999999997</v>
      </c>
      <c r="R1234" s="20">
        <v>0.7142857142857143</v>
      </c>
      <c r="S1234" s="20" t="s">
        <v>681</v>
      </c>
      <c r="T1234" s="56">
        <v>27.5</v>
      </c>
      <c r="U1234" s="56">
        <v>134.44</v>
      </c>
      <c r="V1234" s="56">
        <v>40</v>
      </c>
      <c r="W1234" s="62">
        <f>SUM(V1234/U1234)*100-100</f>
        <v>-70.246950312407023</v>
      </c>
      <c r="X1234" s="34">
        <f>IF(W1234&lt;-66.66,1.96,-1)</f>
        <v>1.96</v>
      </c>
      <c r="Y1234" s="32">
        <f>SUM(Y1233+X1234)</f>
        <v>-69.720000000000013</v>
      </c>
      <c r="Z1234" s="34">
        <f>IF(W1234&lt;-49.99,0.98,-1)</f>
        <v>0.98</v>
      </c>
      <c r="AA1234" s="34">
        <f>SUM(AA1233+Table2[[#This Row],[Dob P/L]])</f>
        <v>-104.40000000000008</v>
      </c>
      <c r="AB1234" s="34">
        <f>IF(V1234=1.01,(U1234-1)*98%,-1)</f>
        <v>-1</v>
      </c>
      <c r="AC1234" s="34">
        <f>SUM(AC1233+Table2[[#This Row],[Win P/L]])</f>
        <v>-47.831600000000009</v>
      </c>
    </row>
    <row r="1235" spans="1:29" x14ac:dyDescent="0.25">
      <c r="A1235" s="18">
        <v>43773.739583333336</v>
      </c>
      <c r="B1235" s="17" t="s">
        <v>592</v>
      </c>
      <c r="C1235" s="17" t="s">
        <v>640</v>
      </c>
      <c r="D1235" s="74">
        <v>5</v>
      </c>
      <c r="E1235" s="74">
        <v>44</v>
      </c>
      <c r="F1235" s="74">
        <v>6</v>
      </c>
      <c r="G1235" s="74">
        <v>78</v>
      </c>
      <c r="H1235" s="17" t="s">
        <v>264</v>
      </c>
      <c r="I1235" s="74" t="s">
        <v>129</v>
      </c>
      <c r="J1235" s="74">
        <v>5</v>
      </c>
      <c r="K1235" s="21">
        <v>0.6</v>
      </c>
      <c r="L1235" s="78">
        <v>1</v>
      </c>
      <c r="M1235" s="78" t="s">
        <v>1587</v>
      </c>
      <c r="N1235" s="78" t="s">
        <v>129</v>
      </c>
      <c r="O1235" s="78">
        <v>-32.5</v>
      </c>
      <c r="P1235" s="20">
        <v>1</v>
      </c>
      <c r="Q1235" s="20">
        <v>1</v>
      </c>
      <c r="R1235" s="20">
        <v>1</v>
      </c>
      <c r="S1235" s="20" t="s">
        <v>663</v>
      </c>
      <c r="T1235" s="56">
        <v>47.5</v>
      </c>
      <c r="U1235" s="56">
        <v>16.670000000000002</v>
      </c>
      <c r="V1235" s="56">
        <v>17</v>
      </c>
      <c r="W1235" s="62">
        <f>SUM(V1235/U1235)*100-100</f>
        <v>1.9796040791841563</v>
      </c>
      <c r="X1235" s="34">
        <f>IF(W1235&lt;-66.66,1.96,-1)</f>
        <v>-1</v>
      </c>
      <c r="Y1235" s="32">
        <f>SUM(Y1234+X1235)</f>
        <v>-70.720000000000013</v>
      </c>
      <c r="Z1235" s="34">
        <f>IF(W1235&lt;-49.99,0.98,-1)</f>
        <v>-1</v>
      </c>
      <c r="AA1235" s="34">
        <f>SUM(AA1234+Table2[[#This Row],[Dob P/L]])</f>
        <v>-105.40000000000008</v>
      </c>
      <c r="AB1235" s="34">
        <f>IF(V1235=1.01,(U1235-1)*98%,-1)</f>
        <v>-1</v>
      </c>
      <c r="AC1235" s="34">
        <f>SUM(AC1234+Table2[[#This Row],[Win P/L]])</f>
        <v>-48.831600000000009</v>
      </c>
    </row>
    <row r="1236" spans="1:29" x14ac:dyDescent="0.25">
      <c r="A1236" s="18">
        <v>43773.739583333336</v>
      </c>
      <c r="B1236" s="17" t="s">
        <v>592</v>
      </c>
      <c r="C1236" s="17" t="s">
        <v>1328</v>
      </c>
      <c r="D1236" s="74">
        <v>6</v>
      </c>
      <c r="E1236" s="74">
        <v>17</v>
      </c>
      <c r="F1236" s="74">
        <v>9</v>
      </c>
      <c r="G1236" s="74">
        <v>77</v>
      </c>
      <c r="H1236" s="17" t="s">
        <v>275</v>
      </c>
      <c r="I1236" s="74" t="s">
        <v>128</v>
      </c>
      <c r="J1236" s="74">
        <v>6</v>
      </c>
      <c r="K1236" s="21">
        <v>0.16669999999999999</v>
      </c>
      <c r="L1236" s="78">
        <v>2</v>
      </c>
      <c r="M1236" s="78" t="s">
        <v>683</v>
      </c>
      <c r="N1236" s="78" t="s">
        <v>127</v>
      </c>
      <c r="O1236" s="78">
        <v>-11.5</v>
      </c>
      <c r="P1236" s="20">
        <v>0.83330000000000004</v>
      </c>
      <c r="Q1236" s="20">
        <v>0.83330000000000004</v>
      </c>
      <c r="R1236" s="20">
        <v>0.83333333333333337</v>
      </c>
      <c r="S1236" s="20" t="s">
        <v>671</v>
      </c>
      <c r="T1236" s="56">
        <v>37.5</v>
      </c>
      <c r="U1236" s="56">
        <v>8.82</v>
      </c>
      <c r="V1236" s="56">
        <v>4.2</v>
      </c>
      <c r="W1236" s="62">
        <f>SUM(V1236/U1236)*100-100</f>
        <v>-52.38095238095238</v>
      </c>
      <c r="X1236" s="34">
        <f>IF(W1236&lt;-66.66,1.96,-1)</f>
        <v>-1</v>
      </c>
      <c r="Y1236" s="32">
        <f>SUM(Y1235+X1236)</f>
        <v>-71.720000000000013</v>
      </c>
      <c r="Z1236" s="34">
        <f>IF(W1236&lt;-49.99,0.98,-1)</f>
        <v>0.98</v>
      </c>
      <c r="AA1236" s="34">
        <f>SUM(AA1235+Table2[[#This Row],[Dob P/L]])</f>
        <v>-104.42000000000007</v>
      </c>
      <c r="AB1236" s="34">
        <f>IF(V1236=1.01,(U1236-1)*98%,-1)</f>
        <v>-1</v>
      </c>
      <c r="AC1236" s="34">
        <f>SUM(AC1235+Table2[[#This Row],[Win P/L]])</f>
        <v>-49.831600000000009</v>
      </c>
    </row>
    <row r="1237" spans="1:29" x14ac:dyDescent="0.25">
      <c r="A1237" s="18">
        <v>43773.760416666664</v>
      </c>
      <c r="B1237" s="17" t="s">
        <v>592</v>
      </c>
      <c r="C1237" s="17" t="s">
        <v>1588</v>
      </c>
      <c r="D1237" s="74">
        <v>7</v>
      </c>
      <c r="E1237" s="74">
        <v>10</v>
      </c>
      <c r="F1237" s="74">
        <v>3</v>
      </c>
      <c r="G1237" s="74">
        <v>65</v>
      </c>
      <c r="H1237" s="17" t="s">
        <v>124</v>
      </c>
      <c r="I1237" s="74" t="s">
        <v>219</v>
      </c>
      <c r="J1237" s="74">
        <v>3</v>
      </c>
      <c r="K1237" s="21">
        <v>0</v>
      </c>
      <c r="L1237" s="78">
        <v>2</v>
      </c>
      <c r="M1237" s="78" t="s">
        <v>779</v>
      </c>
      <c r="N1237" s="78" t="s">
        <v>219</v>
      </c>
      <c r="O1237" s="78">
        <v>0</v>
      </c>
      <c r="P1237" s="20">
        <v>1</v>
      </c>
      <c r="Q1237" s="20">
        <v>1</v>
      </c>
      <c r="R1237" s="20">
        <v>1</v>
      </c>
      <c r="S1237" s="20" t="s">
        <v>663</v>
      </c>
      <c r="T1237" s="56">
        <v>28.5</v>
      </c>
      <c r="U1237" s="56">
        <v>59.16</v>
      </c>
      <c r="V1237" s="56">
        <v>11</v>
      </c>
      <c r="W1237" s="62">
        <f>SUM(V1237/U1237)*100-100</f>
        <v>-81.406355645706554</v>
      </c>
      <c r="X1237" s="34">
        <f>IF(W1237&lt;-66.66,1.96,-1)</f>
        <v>1.96</v>
      </c>
      <c r="Y1237" s="32">
        <f>SUM(Y1236+X1237)</f>
        <v>-69.760000000000019</v>
      </c>
      <c r="Z1237" s="34">
        <f>IF(W1237&lt;-49.99,0.98,-1)</f>
        <v>0.98</v>
      </c>
      <c r="AA1237" s="34">
        <f>SUM(AA1236+Table2[[#This Row],[Dob P/L]])</f>
        <v>-103.44000000000007</v>
      </c>
      <c r="AB1237" s="34">
        <f>IF(V1237=1.01,(U1237-1)*98%,-1)</f>
        <v>-1</v>
      </c>
      <c r="AC1237" s="34">
        <f>SUM(AC1236+Table2[[#This Row],[Win P/L]])</f>
        <v>-50.831600000000009</v>
      </c>
    </row>
    <row r="1238" spans="1:29" x14ac:dyDescent="0.25">
      <c r="A1238" s="18">
        <v>43774.541666666664</v>
      </c>
      <c r="B1238" s="17" t="s">
        <v>524</v>
      </c>
      <c r="C1238" s="17" t="s">
        <v>1596</v>
      </c>
      <c r="D1238" s="74">
        <v>8</v>
      </c>
      <c r="E1238" s="74">
        <v>86</v>
      </c>
      <c r="F1238" s="74">
        <v>9</v>
      </c>
      <c r="G1238" s="74">
        <v>52</v>
      </c>
      <c r="H1238" s="17" t="s">
        <v>74</v>
      </c>
      <c r="I1238" s="74" t="s">
        <v>219</v>
      </c>
      <c r="J1238" s="74">
        <v>7</v>
      </c>
      <c r="K1238" s="21">
        <v>0</v>
      </c>
      <c r="L1238" s="78">
        <v>2</v>
      </c>
      <c r="M1238" s="78" t="s">
        <v>150</v>
      </c>
      <c r="N1238" s="78" t="s">
        <v>219</v>
      </c>
      <c r="O1238" s="78">
        <v>0</v>
      </c>
      <c r="P1238" s="20">
        <v>0.71430000000000005</v>
      </c>
      <c r="Q1238" s="20">
        <v>0.71430000000000005</v>
      </c>
      <c r="R1238" s="20">
        <v>0.7142857142857143</v>
      </c>
      <c r="S1238" s="20" t="s">
        <v>681</v>
      </c>
      <c r="T1238" s="56">
        <v>27.5</v>
      </c>
      <c r="U1238" s="56">
        <v>91.85</v>
      </c>
      <c r="V1238" s="56">
        <v>11</v>
      </c>
      <c r="W1238" s="62">
        <f>SUM(V1238/U1238)*100-100</f>
        <v>-88.023952095808383</v>
      </c>
      <c r="X1238" s="34">
        <f>IF(W1238&lt;-66.66,1.96,-1)</f>
        <v>1.96</v>
      </c>
      <c r="Y1238" s="32">
        <f>SUM(Y1237+X1238)</f>
        <v>-67.800000000000026</v>
      </c>
      <c r="Z1238" s="34">
        <f>IF(W1238&lt;-49.99,0.98,-1)</f>
        <v>0.98</v>
      </c>
      <c r="AA1238" s="34">
        <f>SUM(AA1237+Table2[[#This Row],[Dob P/L]])</f>
        <v>-102.46000000000006</v>
      </c>
      <c r="AB1238" s="34">
        <f>IF(V1238=1.01,(U1238-1)*98%,-1)</f>
        <v>-1</v>
      </c>
      <c r="AC1238" s="34">
        <f>SUM(AC1237+Table2[[#This Row],[Win P/L]])</f>
        <v>-51.831600000000009</v>
      </c>
    </row>
    <row r="1239" spans="1:29" x14ac:dyDescent="0.25">
      <c r="A1239" s="18">
        <v>43774.583333333336</v>
      </c>
      <c r="B1239" s="17" t="s">
        <v>524</v>
      </c>
      <c r="C1239" s="17" t="s">
        <v>1199</v>
      </c>
      <c r="D1239" s="74">
        <v>8</v>
      </c>
      <c r="E1239" s="74">
        <v>26</v>
      </c>
      <c r="F1239" s="74">
        <v>14</v>
      </c>
      <c r="G1239" s="74">
        <v>63</v>
      </c>
      <c r="H1239" s="17" t="s">
        <v>91</v>
      </c>
      <c r="I1239" s="74" t="s">
        <v>129</v>
      </c>
      <c r="J1239" s="74">
        <v>35</v>
      </c>
      <c r="K1239" s="21">
        <v>0.1</v>
      </c>
      <c r="L1239" s="78">
        <v>2</v>
      </c>
      <c r="M1239" s="78" t="s">
        <v>629</v>
      </c>
      <c r="N1239" s="78" t="s">
        <v>167</v>
      </c>
      <c r="O1239" s="78">
        <v>34</v>
      </c>
      <c r="P1239" s="20">
        <v>0.7</v>
      </c>
      <c r="Q1239" s="20">
        <v>0.8</v>
      </c>
      <c r="R1239" s="20">
        <v>0.7</v>
      </c>
      <c r="S1239" s="20" t="s">
        <v>696</v>
      </c>
      <c r="T1239" s="56">
        <v>109.5</v>
      </c>
      <c r="U1239" s="56">
        <v>10.81</v>
      </c>
      <c r="V1239" s="56">
        <v>1.63</v>
      </c>
      <c r="W1239" s="62">
        <f>SUM(V1239/U1239)*100-100</f>
        <v>-84.921369102682704</v>
      </c>
      <c r="X1239" s="34">
        <f>IF(W1239&lt;-66.66,1.96,-1)</f>
        <v>1.96</v>
      </c>
      <c r="Y1239" s="32">
        <f>SUM(Y1238+X1239)</f>
        <v>-65.840000000000032</v>
      </c>
      <c r="Z1239" s="34">
        <f>IF(W1239&lt;-49.99,0.98,-1)</f>
        <v>0.98</v>
      </c>
      <c r="AA1239" s="34">
        <f>SUM(AA1238+Table2[[#This Row],[Dob P/L]])</f>
        <v>-101.48000000000006</v>
      </c>
      <c r="AB1239" s="34">
        <f>IF(V1239=1.01,(U1239-1)*98%,-1)</f>
        <v>-1</v>
      </c>
      <c r="AC1239" s="34">
        <f>SUM(AC1238+Table2[[#This Row],[Win P/L]])</f>
        <v>-52.831600000000009</v>
      </c>
    </row>
    <row r="1240" spans="1:29" x14ac:dyDescent="0.25">
      <c r="A1240" s="18">
        <v>43774.590277777781</v>
      </c>
      <c r="B1240" s="17" t="s">
        <v>1198</v>
      </c>
      <c r="C1240" s="17" t="s">
        <v>1594</v>
      </c>
      <c r="D1240" s="74">
        <v>3.75</v>
      </c>
      <c r="E1240" s="74">
        <v>213</v>
      </c>
      <c r="F1240" s="74">
        <v>0</v>
      </c>
      <c r="G1240" s="74">
        <v>151</v>
      </c>
      <c r="H1240" s="17" t="s">
        <v>287</v>
      </c>
      <c r="I1240" s="74" t="s">
        <v>131</v>
      </c>
      <c r="J1240" s="74">
        <v>9</v>
      </c>
      <c r="K1240" s="21">
        <v>0.44440000000000002</v>
      </c>
      <c r="L1240" s="78">
        <v>3</v>
      </c>
      <c r="M1240" s="78" t="s">
        <v>944</v>
      </c>
      <c r="N1240" s="78" t="s">
        <v>127</v>
      </c>
      <c r="O1240" s="78">
        <v>-11.5</v>
      </c>
      <c r="P1240" s="20">
        <v>0.88890000000000002</v>
      </c>
      <c r="Q1240" s="20">
        <v>0.88890000000000002</v>
      </c>
      <c r="R1240" s="20">
        <v>0.88888888888888884</v>
      </c>
      <c r="S1240" s="20" t="s">
        <v>669</v>
      </c>
      <c r="T1240" s="56">
        <v>66</v>
      </c>
      <c r="U1240" s="56">
        <v>4.97</v>
      </c>
      <c r="V1240" s="56">
        <v>1.8</v>
      </c>
      <c r="W1240" s="62">
        <f>SUM(V1240/U1240)*100-100</f>
        <v>-63.78269617706237</v>
      </c>
      <c r="X1240" s="34">
        <f>IF(W1240&lt;-66.66,1.96,-1)</f>
        <v>-1</v>
      </c>
      <c r="Y1240" s="32">
        <f>SUM(Y1239+X1240)</f>
        <v>-66.840000000000032</v>
      </c>
      <c r="Z1240" s="34">
        <f>IF(W1240&lt;-49.99,0.98,-1)</f>
        <v>0.98</v>
      </c>
      <c r="AA1240" s="34">
        <f>SUM(AA1239+Table2[[#This Row],[Dob P/L]])</f>
        <v>-100.50000000000006</v>
      </c>
      <c r="AB1240" s="34">
        <f>IF(V1240=1.01,(U1240-1)*98%,-1)</f>
        <v>-1</v>
      </c>
      <c r="AC1240" s="34">
        <f>SUM(AC1239+Table2[[#This Row],[Win P/L]])</f>
        <v>-53.831600000000009</v>
      </c>
    </row>
    <row r="1241" spans="1:29" x14ac:dyDescent="0.25">
      <c r="A1241" s="18">
        <v>43774.631944444445</v>
      </c>
      <c r="B1241" s="17" t="s">
        <v>1198</v>
      </c>
      <c r="C1241" s="17" t="s">
        <v>1597</v>
      </c>
      <c r="D1241" s="74">
        <v>5</v>
      </c>
      <c r="E1241" s="74">
        <v>249</v>
      </c>
      <c r="F1241" s="74">
        <v>0</v>
      </c>
      <c r="G1241" s="74">
        <v>123</v>
      </c>
      <c r="H1241" s="17" t="s">
        <v>1190</v>
      </c>
      <c r="I1241" s="74" t="s">
        <v>127</v>
      </c>
      <c r="J1241" s="74">
        <v>7</v>
      </c>
      <c r="K1241" s="21">
        <v>0.28570000000000001</v>
      </c>
      <c r="L1241" s="78">
        <v>3</v>
      </c>
      <c r="M1241" s="78" t="s">
        <v>310</v>
      </c>
      <c r="N1241" s="78" t="s">
        <v>219</v>
      </c>
      <c r="O1241" s="78">
        <v>0</v>
      </c>
      <c r="P1241" s="20">
        <v>0.71430000000000005</v>
      </c>
      <c r="Q1241" s="20">
        <v>0.85709999999999997</v>
      </c>
      <c r="R1241" s="20">
        <v>0.7142857142857143</v>
      </c>
      <c r="S1241" s="20" t="s">
        <v>681</v>
      </c>
      <c r="T1241" s="56">
        <v>27.5</v>
      </c>
      <c r="U1241" s="56">
        <v>6.6</v>
      </c>
      <c r="V1241" s="56">
        <v>1.01</v>
      </c>
      <c r="W1241" s="62">
        <f>SUM(V1241/U1241)*100-100</f>
        <v>-84.696969696969688</v>
      </c>
      <c r="X1241" s="34">
        <f>IF(W1241&lt;-66.66,1.96,-1)</f>
        <v>1.96</v>
      </c>
      <c r="Y1241" s="32">
        <f>SUM(Y1240+X1241)</f>
        <v>-64.880000000000038</v>
      </c>
      <c r="Z1241" s="34">
        <f>IF(W1241&lt;-49.99,0.98,-1)</f>
        <v>0.98</v>
      </c>
      <c r="AA1241" s="34">
        <f>SUM(AA1240+Table2[[#This Row],[Dob P/L]])</f>
        <v>-99.520000000000053</v>
      </c>
      <c r="AB1241" s="34">
        <f>IF(V1241=1.01,(U1241-1)*98%,-1)</f>
        <v>5.4879999999999995</v>
      </c>
      <c r="AC1241" s="34">
        <f>SUM(AC1240+Table2[[#This Row],[Win P/L]])</f>
        <v>-48.343600000000009</v>
      </c>
    </row>
    <row r="1242" spans="1:29" x14ac:dyDescent="0.25">
      <c r="A1242" s="18">
        <v>43774.652777777781</v>
      </c>
      <c r="B1242" s="17" t="s">
        <v>1198</v>
      </c>
      <c r="C1242" s="17" t="s">
        <v>1339</v>
      </c>
      <c r="D1242" s="74">
        <v>34</v>
      </c>
      <c r="E1242" s="74">
        <v>17</v>
      </c>
      <c r="F1242" s="74">
        <v>0</v>
      </c>
      <c r="G1242" s="74">
        <v>102</v>
      </c>
      <c r="H1242" s="17" t="s">
        <v>619</v>
      </c>
      <c r="I1242" s="74" t="s">
        <v>219</v>
      </c>
      <c r="J1242" s="74">
        <v>4</v>
      </c>
      <c r="K1242" s="21">
        <v>0</v>
      </c>
      <c r="L1242" s="78">
        <v>4</v>
      </c>
      <c r="M1242" s="78" t="s">
        <v>630</v>
      </c>
      <c r="N1242" s="78" t="s">
        <v>219</v>
      </c>
      <c r="O1242" s="78">
        <v>0</v>
      </c>
      <c r="P1242" s="20">
        <v>1</v>
      </c>
      <c r="Q1242" s="20">
        <v>1</v>
      </c>
      <c r="R1242" s="20">
        <v>1</v>
      </c>
      <c r="S1242" s="20" t="s">
        <v>663</v>
      </c>
      <c r="T1242" s="56">
        <v>38</v>
      </c>
      <c r="U1242" s="56">
        <v>230</v>
      </c>
      <c r="V1242" s="56">
        <v>34</v>
      </c>
      <c r="W1242" s="62">
        <f>SUM(V1242/U1242)*100-100</f>
        <v>-85.217391304347828</v>
      </c>
      <c r="X1242" s="34">
        <f>IF(W1242&lt;-66.66,1.96,-1)</f>
        <v>1.96</v>
      </c>
      <c r="Y1242" s="32">
        <f>SUM(Y1241+X1242)</f>
        <v>-62.920000000000037</v>
      </c>
      <c r="Z1242" s="34">
        <f>IF(W1242&lt;-49.99,0.98,-1)</f>
        <v>0.98</v>
      </c>
      <c r="AA1242" s="34">
        <f>SUM(AA1241+Table2[[#This Row],[Dob P/L]])</f>
        <v>-98.540000000000049</v>
      </c>
      <c r="AB1242" s="34">
        <f>IF(V1242=1.01,(U1242-1)*98%,-1)</f>
        <v>-1</v>
      </c>
      <c r="AC1242" s="34">
        <f>SUM(AC1241+Table2[[#This Row],[Win P/L]])</f>
        <v>-49.343600000000009</v>
      </c>
    </row>
    <row r="1243" spans="1:29" x14ac:dyDescent="0.25">
      <c r="A1243" s="18">
        <v>43774.677083333336</v>
      </c>
      <c r="B1243" s="17" t="s">
        <v>1198</v>
      </c>
      <c r="C1243" s="17" t="s">
        <v>1595</v>
      </c>
      <c r="D1243" s="74">
        <v>10</v>
      </c>
      <c r="E1243" s="74">
        <v>148</v>
      </c>
      <c r="F1243" s="74">
        <v>0</v>
      </c>
      <c r="G1243" s="74">
        <v>112</v>
      </c>
      <c r="H1243" s="17" t="s">
        <v>117</v>
      </c>
      <c r="I1243" s="74" t="s">
        <v>128</v>
      </c>
      <c r="J1243" s="74">
        <v>7</v>
      </c>
      <c r="K1243" s="21">
        <v>0.1429</v>
      </c>
      <c r="L1243" s="78">
        <v>3</v>
      </c>
      <c r="M1243" s="78" t="s">
        <v>965</v>
      </c>
      <c r="N1243" s="78" t="s">
        <v>219</v>
      </c>
      <c r="O1243" s="78">
        <v>0</v>
      </c>
      <c r="P1243" s="20">
        <v>0.85709999999999997</v>
      </c>
      <c r="Q1243" s="20">
        <v>1</v>
      </c>
      <c r="R1243" s="20">
        <v>0.8571428571428571</v>
      </c>
      <c r="S1243" s="20" t="s">
        <v>716</v>
      </c>
      <c r="T1243" s="56">
        <v>47</v>
      </c>
      <c r="U1243" s="56">
        <v>35.31</v>
      </c>
      <c r="V1243" s="56">
        <v>12</v>
      </c>
      <c r="W1243" s="62">
        <f>SUM(V1243/U1243)*100-100</f>
        <v>-66.015293118096849</v>
      </c>
      <c r="X1243" s="34">
        <f>IF(W1243&lt;-66.66,1.96,-1)</f>
        <v>-1</v>
      </c>
      <c r="Y1243" s="32">
        <f>SUM(Y1242+X1243)</f>
        <v>-63.920000000000037</v>
      </c>
      <c r="Z1243" s="34">
        <f>IF(W1243&lt;-49.99,0.98,-1)</f>
        <v>0.98</v>
      </c>
      <c r="AA1243" s="34">
        <f>SUM(AA1242+Table2[[#This Row],[Dob P/L]])</f>
        <v>-97.560000000000045</v>
      </c>
      <c r="AB1243" s="34">
        <f>IF(V1243=1.01,(U1243-1)*98%,-1)</f>
        <v>-1</v>
      </c>
      <c r="AC1243" s="34">
        <f>SUM(AC1242+Table2[[#This Row],[Win P/L]])</f>
        <v>-50.343600000000009</v>
      </c>
    </row>
    <row r="1244" spans="1:29" x14ac:dyDescent="0.25">
      <c r="A1244" s="18">
        <v>43774.677083333336</v>
      </c>
      <c r="B1244" s="17" t="s">
        <v>1198</v>
      </c>
      <c r="C1244" s="17" t="s">
        <v>1598</v>
      </c>
      <c r="D1244" s="74">
        <v>9</v>
      </c>
      <c r="E1244" s="74">
        <v>199</v>
      </c>
      <c r="F1244" s="74">
        <v>0</v>
      </c>
      <c r="G1244" s="74">
        <v>115</v>
      </c>
      <c r="H1244" s="17" t="s">
        <v>1599</v>
      </c>
      <c r="I1244" s="74" t="s">
        <v>128</v>
      </c>
      <c r="J1244" s="74">
        <v>7</v>
      </c>
      <c r="K1244" s="21">
        <v>0.1429</v>
      </c>
      <c r="L1244" s="78">
        <v>3</v>
      </c>
      <c r="M1244" s="78" t="s">
        <v>421</v>
      </c>
      <c r="N1244" s="78" t="s">
        <v>128</v>
      </c>
      <c r="O1244" s="78">
        <v>9.5</v>
      </c>
      <c r="P1244" s="20">
        <v>0.71430000000000005</v>
      </c>
      <c r="Q1244" s="20">
        <v>0.85709999999999997</v>
      </c>
      <c r="R1244" s="20">
        <v>0.7142857142857143</v>
      </c>
      <c r="S1244" s="20" t="s">
        <v>681</v>
      </c>
      <c r="T1244" s="56">
        <v>27.5</v>
      </c>
      <c r="U1244" s="56">
        <v>11</v>
      </c>
      <c r="V1244" s="56">
        <v>11.5</v>
      </c>
      <c r="W1244" s="62">
        <f>SUM(V1244/U1244)*100-100</f>
        <v>4.5454545454545467</v>
      </c>
      <c r="X1244" s="34">
        <f>IF(W1244&lt;-66.66,1.96,-1)</f>
        <v>-1</v>
      </c>
      <c r="Y1244" s="32">
        <f>SUM(Y1243+X1244)</f>
        <v>-64.920000000000044</v>
      </c>
      <c r="Z1244" s="34">
        <f>IF(W1244&lt;-49.99,0.98,-1)</f>
        <v>-1</v>
      </c>
      <c r="AA1244" s="34">
        <f>SUM(AA1243+Table2[[#This Row],[Dob P/L]])</f>
        <v>-98.560000000000045</v>
      </c>
      <c r="AB1244" s="34">
        <f>IF(V1244=1.01,(U1244-1)*98%,-1)</f>
        <v>-1</v>
      </c>
      <c r="AC1244" s="34">
        <f>SUM(AC1243+Table2[[#This Row],[Win P/L]])</f>
        <v>-51.343600000000009</v>
      </c>
    </row>
    <row r="1245" spans="1:29" x14ac:dyDescent="0.25">
      <c r="A1245" s="18">
        <v>43774.736111111109</v>
      </c>
      <c r="B1245" s="17" t="s">
        <v>294</v>
      </c>
      <c r="C1245" s="17" t="s">
        <v>1592</v>
      </c>
      <c r="D1245" s="74">
        <v>17</v>
      </c>
      <c r="E1245" s="74">
        <v>75</v>
      </c>
      <c r="F1245" s="74">
        <v>12</v>
      </c>
      <c r="G1245" s="74">
        <v>61</v>
      </c>
      <c r="H1245" s="17" t="s">
        <v>1593</v>
      </c>
      <c r="I1245" s="74" t="s">
        <v>219</v>
      </c>
      <c r="J1245" s="74">
        <v>4</v>
      </c>
      <c r="K1245" s="21">
        <v>0</v>
      </c>
      <c r="L1245" s="78">
        <v>3</v>
      </c>
      <c r="M1245" s="78" t="s">
        <v>340</v>
      </c>
      <c r="N1245" s="78" t="s">
        <v>128</v>
      </c>
      <c r="O1245" s="78">
        <v>9.5</v>
      </c>
      <c r="P1245" s="20">
        <v>1</v>
      </c>
      <c r="Q1245" s="20">
        <v>1</v>
      </c>
      <c r="R1245" s="20">
        <v>1</v>
      </c>
      <c r="S1245" s="20" t="s">
        <v>663</v>
      </c>
      <c r="T1245" s="56">
        <v>38</v>
      </c>
      <c r="U1245" s="56">
        <v>125</v>
      </c>
      <c r="V1245" s="56">
        <v>140</v>
      </c>
      <c r="W1245" s="62">
        <f>SUM(V1245/U1245)*100-100</f>
        <v>12.000000000000014</v>
      </c>
      <c r="X1245" s="34">
        <f>IF(W1245&lt;-66.66,1.96,-1)</f>
        <v>-1</v>
      </c>
      <c r="Y1245" s="32">
        <f>SUM(Y1244+X1245)</f>
        <v>-65.920000000000044</v>
      </c>
      <c r="Z1245" s="34">
        <f>IF(W1245&lt;-49.99,0.98,-1)</f>
        <v>-1</v>
      </c>
      <c r="AA1245" s="34">
        <f>SUM(AA1244+Table2[[#This Row],[Dob P/L]])</f>
        <v>-99.560000000000045</v>
      </c>
      <c r="AB1245" s="34">
        <f>IF(V1245=1.01,(U1245-1)*98%,-1)</f>
        <v>-1</v>
      </c>
      <c r="AC1245" s="34">
        <f>SUM(AC1244+Table2[[#This Row],[Win P/L]])</f>
        <v>-52.343600000000009</v>
      </c>
    </row>
    <row r="1246" spans="1:29" x14ac:dyDescent="0.25">
      <c r="A1246" s="18">
        <v>43774.736111111109</v>
      </c>
      <c r="B1246" s="17" t="s">
        <v>294</v>
      </c>
      <c r="C1246" s="17" t="s">
        <v>1472</v>
      </c>
      <c r="D1246" s="74">
        <v>3.5</v>
      </c>
      <c r="E1246" s="74">
        <v>8</v>
      </c>
      <c r="F1246" s="74">
        <v>7</v>
      </c>
      <c r="G1246" s="74">
        <v>60</v>
      </c>
      <c r="H1246" s="17" t="s">
        <v>382</v>
      </c>
      <c r="I1246" s="74" t="s">
        <v>219</v>
      </c>
      <c r="J1246" s="74">
        <v>6</v>
      </c>
      <c r="K1246" s="21">
        <v>0</v>
      </c>
      <c r="L1246" s="78">
        <v>2</v>
      </c>
      <c r="M1246" s="78" t="s">
        <v>1084</v>
      </c>
      <c r="N1246" s="78" t="s">
        <v>128</v>
      </c>
      <c r="O1246" s="78">
        <v>9.5</v>
      </c>
      <c r="P1246" s="20">
        <v>0.83330000000000004</v>
      </c>
      <c r="Q1246" s="20">
        <v>0.83330000000000004</v>
      </c>
      <c r="R1246" s="20">
        <v>0.83333333333333337</v>
      </c>
      <c r="S1246" s="20" t="s">
        <v>671</v>
      </c>
      <c r="T1246" s="56">
        <v>37.5</v>
      </c>
      <c r="U1246" s="56">
        <v>3.95</v>
      </c>
      <c r="V1246" s="56">
        <v>1.36</v>
      </c>
      <c r="W1246" s="62">
        <f>SUM(V1246/U1246)*100-100</f>
        <v>-65.569620253164558</v>
      </c>
      <c r="X1246" s="34">
        <f>IF(W1246&lt;-66.66,1.96,-1)</f>
        <v>-1</v>
      </c>
      <c r="Y1246" s="32">
        <f>SUM(Y1245+X1246)</f>
        <v>-66.920000000000044</v>
      </c>
      <c r="Z1246" s="34">
        <f>IF(W1246&lt;-49.99,0.98,-1)</f>
        <v>0.98</v>
      </c>
      <c r="AA1246" s="34">
        <f>SUM(AA1245+Table2[[#This Row],[Dob P/L]])</f>
        <v>-98.580000000000041</v>
      </c>
      <c r="AB1246" s="34">
        <f>IF(V1246=1.01,(U1246-1)*98%,-1)</f>
        <v>-1</v>
      </c>
      <c r="AC1246" s="34">
        <f>SUM(AC1245+Table2[[#This Row],[Win P/L]])</f>
        <v>-53.343600000000009</v>
      </c>
    </row>
    <row r="1247" spans="1:29" x14ac:dyDescent="0.25">
      <c r="A1247" s="63">
        <v>43774.736111111109</v>
      </c>
      <c r="B1247" s="44" t="s">
        <v>294</v>
      </c>
      <c r="C1247" s="44" t="s">
        <v>1000</v>
      </c>
      <c r="D1247" s="90">
        <v>13</v>
      </c>
      <c r="E1247" s="90">
        <v>26</v>
      </c>
      <c r="F1247" s="90">
        <v>6</v>
      </c>
      <c r="G1247" s="90">
        <v>46</v>
      </c>
      <c r="H1247" s="44" t="s">
        <v>23</v>
      </c>
      <c r="I1247" s="90" t="s">
        <v>219</v>
      </c>
      <c r="J1247" s="90">
        <v>6</v>
      </c>
      <c r="K1247" s="65">
        <v>0</v>
      </c>
      <c r="L1247" s="83">
        <v>2</v>
      </c>
      <c r="M1247" s="83" t="s">
        <v>630</v>
      </c>
      <c r="N1247" s="83" t="s">
        <v>219</v>
      </c>
      <c r="O1247" s="83">
        <v>0</v>
      </c>
      <c r="P1247" s="45">
        <v>0.83330000000000004</v>
      </c>
      <c r="Q1247" s="45">
        <v>0.83330000000000004</v>
      </c>
      <c r="R1247" s="45">
        <v>0.83333333333333337</v>
      </c>
      <c r="S1247" s="45" t="s">
        <v>671</v>
      </c>
      <c r="T1247" s="62">
        <v>37.5</v>
      </c>
      <c r="U1247" s="62">
        <v>5.5</v>
      </c>
      <c r="V1247" s="62">
        <v>1.01</v>
      </c>
      <c r="W1247" s="62">
        <f>SUM(V1247/U1247)*100-100</f>
        <v>-81.63636363636364</v>
      </c>
      <c r="X1247" s="34">
        <f>IF(W1247&lt;-66.66,1.96,-1)</f>
        <v>1.96</v>
      </c>
      <c r="Y1247" s="32">
        <f>SUM(Y1246+X1247)</f>
        <v>-64.960000000000051</v>
      </c>
      <c r="Z1247" s="34">
        <f>IF(W1247&lt;-49.99,0.98,-1)</f>
        <v>0.98</v>
      </c>
      <c r="AA1247" s="34">
        <f>SUM(AA1246+Table2[[#This Row],[Dob P/L]])</f>
        <v>-97.600000000000037</v>
      </c>
      <c r="AB1247" s="34">
        <f>IF(V1247=1.01,(U1247-1)*98%,-1)</f>
        <v>4.41</v>
      </c>
      <c r="AC1247" s="34">
        <f>SUM(AC1246+Table2[[#This Row],[Win P/L]])</f>
        <v>-48.933600000000013</v>
      </c>
    </row>
    <row r="1248" spans="1:29" x14ac:dyDescent="0.25">
      <c r="A1248" s="41">
        <v>43774.756944444445</v>
      </c>
      <c r="B1248" s="17" t="s">
        <v>294</v>
      </c>
      <c r="C1248" s="17" t="s">
        <v>358</v>
      </c>
      <c r="D1248" s="74">
        <v>17</v>
      </c>
      <c r="E1248" s="74">
        <v>33</v>
      </c>
      <c r="F1248" s="74">
        <v>10</v>
      </c>
      <c r="G1248" s="74">
        <v>50</v>
      </c>
      <c r="H1248" s="17" t="s">
        <v>47</v>
      </c>
      <c r="I1248" s="74" t="s">
        <v>219</v>
      </c>
      <c r="J1248" s="74">
        <v>7</v>
      </c>
      <c r="K1248" s="21">
        <v>0</v>
      </c>
      <c r="L1248" s="78">
        <v>2</v>
      </c>
      <c r="M1248" s="78" t="s">
        <v>520</v>
      </c>
      <c r="N1248" s="78" t="s">
        <v>219</v>
      </c>
      <c r="O1248" s="78">
        <v>0</v>
      </c>
      <c r="P1248" s="20">
        <v>0.71430000000000005</v>
      </c>
      <c r="Q1248" s="20">
        <v>0.71430000000000005</v>
      </c>
      <c r="R1248" s="20">
        <v>0.7142857142857143</v>
      </c>
      <c r="S1248" s="20" t="s">
        <v>681</v>
      </c>
      <c r="T1248" s="56">
        <v>27.5</v>
      </c>
      <c r="U1248" s="56">
        <v>13.23</v>
      </c>
      <c r="V1248" s="56">
        <v>1.01</v>
      </c>
      <c r="W1248" s="62">
        <f>SUM(V1248/U1248)*100-100</f>
        <v>-92.365835222978077</v>
      </c>
      <c r="X1248" s="34">
        <f>IF(W1248&lt;-66.66,1.96,-1)</f>
        <v>1.96</v>
      </c>
      <c r="Y1248" s="32">
        <f>SUM(Y1247+X1248)</f>
        <v>-63.00000000000005</v>
      </c>
      <c r="Z1248" s="34">
        <f>IF(W1248&lt;-49.99,0.98,-1)</f>
        <v>0.98</v>
      </c>
      <c r="AA1248" s="34">
        <f>SUM(AA1247+Table2[[#This Row],[Dob P/L]])</f>
        <v>-96.620000000000033</v>
      </c>
      <c r="AB1248" s="34">
        <f>IF(V1248=1.01,(U1248-1)*98%,-1)</f>
        <v>11.9854</v>
      </c>
      <c r="AC1248" s="34">
        <f>SUM(AC1247+Table2[[#This Row],[Win P/L]])</f>
        <v>-36.948200000000014</v>
      </c>
    </row>
    <row r="1249" spans="1:29" x14ac:dyDescent="0.25">
      <c r="A1249" s="18">
        <v>43774.840277777781</v>
      </c>
      <c r="B1249" s="17" t="s">
        <v>294</v>
      </c>
      <c r="C1249" s="17" t="s">
        <v>355</v>
      </c>
      <c r="D1249" s="74">
        <v>6</v>
      </c>
      <c r="E1249" s="74">
        <v>17</v>
      </c>
      <c r="F1249" s="74">
        <v>5</v>
      </c>
      <c r="G1249" s="74">
        <v>70</v>
      </c>
      <c r="H1249" s="17" t="s">
        <v>356</v>
      </c>
      <c r="I1249" s="74" t="s">
        <v>131</v>
      </c>
      <c r="J1249" s="74">
        <v>16</v>
      </c>
      <c r="K1249" s="21">
        <v>0.25</v>
      </c>
      <c r="L1249" s="78">
        <v>2</v>
      </c>
      <c r="M1249" s="78" t="s">
        <v>981</v>
      </c>
      <c r="N1249" s="78" t="s">
        <v>123</v>
      </c>
      <c r="O1249" s="78">
        <v>-13.5</v>
      </c>
      <c r="P1249" s="20">
        <v>0.75</v>
      </c>
      <c r="Q1249" s="20">
        <v>0.875</v>
      </c>
      <c r="R1249" s="20">
        <v>0.75</v>
      </c>
      <c r="S1249" s="20" t="s">
        <v>740</v>
      </c>
      <c r="T1249" s="56">
        <v>74</v>
      </c>
      <c r="U1249" s="56">
        <v>6.2</v>
      </c>
      <c r="V1249" s="56">
        <v>6.8</v>
      </c>
      <c r="W1249" s="62">
        <f>SUM(V1249/U1249)*100-100</f>
        <v>9.6774193548387046</v>
      </c>
      <c r="X1249" s="34">
        <f>IF(W1249&lt;-66.66,1.96,-1)</f>
        <v>-1</v>
      </c>
      <c r="Y1249" s="32">
        <f>SUM(Y1248+X1249)</f>
        <v>-64.000000000000057</v>
      </c>
      <c r="Z1249" s="34">
        <f>IF(W1249&lt;-49.99,0.98,-1)</f>
        <v>-1</v>
      </c>
      <c r="AA1249" s="34">
        <f>SUM(AA1248+Table2[[#This Row],[Dob P/L]])</f>
        <v>-97.620000000000033</v>
      </c>
      <c r="AB1249" s="34">
        <f>IF(V1249=1.01,(U1249-1)*98%,-1)</f>
        <v>-1</v>
      </c>
      <c r="AC1249" s="34">
        <f>SUM(AC1248+Table2[[#This Row],[Win P/L]])</f>
        <v>-37.948200000000014</v>
      </c>
    </row>
    <row r="1250" spans="1:29" x14ac:dyDescent="0.25">
      <c r="A1250" s="18">
        <v>43774.840277777781</v>
      </c>
      <c r="B1250" s="17" t="s">
        <v>294</v>
      </c>
      <c r="C1250" s="17" t="s">
        <v>819</v>
      </c>
      <c r="D1250" s="74">
        <v>15</v>
      </c>
      <c r="E1250" s="74">
        <v>56</v>
      </c>
      <c r="F1250" s="74">
        <v>7</v>
      </c>
      <c r="G1250" s="74">
        <v>76</v>
      </c>
      <c r="H1250" s="17" t="s">
        <v>820</v>
      </c>
      <c r="I1250" s="74" t="s">
        <v>130</v>
      </c>
      <c r="J1250" s="74">
        <v>34</v>
      </c>
      <c r="K1250" s="21">
        <v>0.2</v>
      </c>
      <c r="L1250" s="78">
        <v>2</v>
      </c>
      <c r="M1250" s="78" t="s">
        <v>512</v>
      </c>
      <c r="N1250" s="78" t="s">
        <v>130</v>
      </c>
      <c r="O1250" s="78">
        <v>-34.5</v>
      </c>
      <c r="P1250" s="20">
        <v>0.73329999999999995</v>
      </c>
      <c r="Q1250" s="20">
        <v>0.9</v>
      </c>
      <c r="R1250" s="20">
        <v>0.73333333333333328</v>
      </c>
      <c r="S1250" s="20" t="s">
        <v>748</v>
      </c>
      <c r="T1250" s="56">
        <v>129</v>
      </c>
      <c r="U1250" s="56">
        <v>22.27</v>
      </c>
      <c r="V1250" s="56">
        <v>15</v>
      </c>
      <c r="W1250" s="62">
        <f>SUM(V1250/U1250)*100-100</f>
        <v>-32.644813650651088</v>
      </c>
      <c r="X1250" s="34">
        <f>IF(W1250&lt;-66.66,1.96,-1)</f>
        <v>-1</v>
      </c>
      <c r="Y1250" s="32">
        <f>SUM(Y1249+X1250)</f>
        <v>-65.000000000000057</v>
      </c>
      <c r="Z1250" s="34">
        <f>IF(W1250&lt;-49.99,0.98,-1)</f>
        <v>-1</v>
      </c>
      <c r="AA1250" s="34">
        <f>SUM(AA1249+Table2[[#This Row],[Dob P/L]])</f>
        <v>-98.620000000000033</v>
      </c>
      <c r="AB1250" s="34">
        <f>IF(V1250=1.01,(U1250-1)*98%,-1)</f>
        <v>-1</v>
      </c>
      <c r="AC1250" s="34">
        <f>SUM(AC1249+Table2[[#This Row],[Win P/L]])</f>
        <v>-38.948200000000014</v>
      </c>
    </row>
    <row r="1251" spans="1:29" x14ac:dyDescent="0.25">
      <c r="A1251" s="18">
        <v>43774.840277777781</v>
      </c>
      <c r="B1251" s="17" t="s">
        <v>294</v>
      </c>
      <c r="C1251" s="17" t="s">
        <v>646</v>
      </c>
      <c r="D1251" s="74">
        <v>21</v>
      </c>
      <c r="E1251" s="74">
        <v>19</v>
      </c>
      <c r="F1251" s="74">
        <v>4</v>
      </c>
      <c r="G1251" s="74">
        <v>67</v>
      </c>
      <c r="H1251" s="17" t="s">
        <v>1600</v>
      </c>
      <c r="I1251" s="74" t="s">
        <v>127</v>
      </c>
      <c r="J1251" s="74">
        <v>58</v>
      </c>
      <c r="K1251" s="21">
        <v>6.6699999999999995E-2</v>
      </c>
      <c r="L1251" s="78">
        <v>2</v>
      </c>
      <c r="M1251" s="78" t="s">
        <v>976</v>
      </c>
      <c r="N1251" s="78" t="s">
        <v>167</v>
      </c>
      <c r="O1251" s="78">
        <v>64.5</v>
      </c>
      <c r="P1251" s="20">
        <v>0.7</v>
      </c>
      <c r="Q1251" s="20">
        <v>0.93330000000000002</v>
      </c>
      <c r="R1251" s="20">
        <v>0.7</v>
      </c>
      <c r="S1251" s="20" t="s">
        <v>696</v>
      </c>
      <c r="T1251" s="56">
        <v>109.5</v>
      </c>
      <c r="U1251" s="56">
        <v>77.61</v>
      </c>
      <c r="V1251" s="56">
        <v>30</v>
      </c>
      <c r="W1251" s="62">
        <f>SUM(V1251/U1251)*100-100</f>
        <v>-61.345187475840739</v>
      </c>
      <c r="X1251" s="34">
        <f>IF(W1251&lt;-66.66,1.96,-1)</f>
        <v>-1</v>
      </c>
      <c r="Y1251" s="32">
        <f>SUM(Y1250+X1251)</f>
        <v>-66.000000000000057</v>
      </c>
      <c r="Z1251" s="34">
        <f>IF(W1251&lt;-49.99,0.98,-1)</f>
        <v>0.98</v>
      </c>
      <c r="AA1251" s="34">
        <f>SUM(AA1250+Table2[[#This Row],[Dob P/L]])</f>
        <v>-97.640000000000029</v>
      </c>
      <c r="AB1251" s="34">
        <f>IF(V1251=1.01,(U1251-1)*98%,-1)</f>
        <v>-1</v>
      </c>
      <c r="AC1251" s="34">
        <f>SUM(AC1250+Table2[[#This Row],[Win P/L]])</f>
        <v>-39.948200000000014</v>
      </c>
    </row>
    <row r="1252" spans="1:29" x14ac:dyDescent="0.25">
      <c r="A1252" s="18">
        <v>43775.586805555555</v>
      </c>
      <c r="B1252" s="17" t="s">
        <v>41</v>
      </c>
      <c r="C1252" s="17" t="s">
        <v>1601</v>
      </c>
      <c r="D1252" s="74">
        <v>15</v>
      </c>
      <c r="E1252" s="74">
        <v>22</v>
      </c>
      <c r="F1252" s="74">
        <v>0</v>
      </c>
      <c r="G1252" s="74">
        <v>109</v>
      </c>
      <c r="H1252" s="17" t="s">
        <v>1602</v>
      </c>
      <c r="I1252" s="74" t="s">
        <v>128</v>
      </c>
      <c r="J1252" s="74">
        <v>3</v>
      </c>
      <c r="K1252" s="21">
        <v>0.33329999999999999</v>
      </c>
      <c r="L1252" s="78">
        <v>4</v>
      </c>
      <c r="M1252" s="78" t="s">
        <v>714</v>
      </c>
      <c r="N1252" s="78" t="s">
        <v>128</v>
      </c>
      <c r="O1252" s="78">
        <v>-21</v>
      </c>
      <c r="P1252" s="20">
        <v>1</v>
      </c>
      <c r="Q1252" s="20">
        <v>1</v>
      </c>
      <c r="R1252" s="20">
        <v>1</v>
      </c>
      <c r="S1252" s="20" t="s">
        <v>663</v>
      </c>
      <c r="T1252" s="56">
        <v>28.5</v>
      </c>
      <c r="U1252" s="56">
        <v>15.5</v>
      </c>
      <c r="V1252" s="56">
        <v>15.5</v>
      </c>
      <c r="W1252" s="62">
        <f>SUM(V1252/U1252)*100-100</f>
        <v>0</v>
      </c>
      <c r="X1252" s="34">
        <f>IF(W1252&lt;-66.66,1.96,-1)</f>
        <v>-1</v>
      </c>
      <c r="Y1252" s="32">
        <f>SUM(Y1251+X1252)</f>
        <v>-67.000000000000057</v>
      </c>
      <c r="Z1252" s="34">
        <f>IF(W1252&lt;-49.99,0.98,-1)</f>
        <v>-1</v>
      </c>
      <c r="AA1252" s="34">
        <f>SUM(AA1251+Table2[[#This Row],[Dob P/L]])</f>
        <v>-98.640000000000029</v>
      </c>
      <c r="AB1252" s="34">
        <f>IF(V1252=1.01,(U1252-1)*98%,-1)</f>
        <v>-1</v>
      </c>
      <c r="AC1252" s="34">
        <f>SUM(AC1251+Table2[[#This Row],[Win P/L]])</f>
        <v>-40.948200000000014</v>
      </c>
    </row>
    <row r="1253" spans="1:29" x14ac:dyDescent="0.25">
      <c r="A1253" s="18">
        <v>43775.586805555555</v>
      </c>
      <c r="B1253" s="17" t="s">
        <v>41</v>
      </c>
      <c r="C1253" s="17" t="s">
        <v>1425</v>
      </c>
      <c r="D1253" s="74">
        <v>8</v>
      </c>
      <c r="E1253" s="74">
        <v>12</v>
      </c>
      <c r="F1253" s="74">
        <v>0</v>
      </c>
      <c r="G1253" s="74">
        <v>103</v>
      </c>
      <c r="H1253" s="17" t="s">
        <v>1531</v>
      </c>
      <c r="I1253" s="74" t="s">
        <v>129</v>
      </c>
      <c r="J1253" s="74">
        <v>17</v>
      </c>
      <c r="K1253" s="21">
        <v>0.17649999999999999</v>
      </c>
      <c r="L1253" s="78">
        <v>2</v>
      </c>
      <c r="M1253" s="78" t="s">
        <v>677</v>
      </c>
      <c r="N1253" s="78" t="s">
        <v>127</v>
      </c>
      <c r="O1253" s="78">
        <v>-11.5</v>
      </c>
      <c r="P1253" s="20">
        <v>0.76470000000000005</v>
      </c>
      <c r="Q1253" s="20">
        <v>0.82350000000000001</v>
      </c>
      <c r="R1253" s="20">
        <v>0.76470588235294112</v>
      </c>
      <c r="S1253" s="20" t="s">
        <v>736</v>
      </c>
      <c r="T1253" s="56">
        <v>83.5</v>
      </c>
      <c r="U1253" s="56">
        <v>5.72</v>
      </c>
      <c r="V1253" s="56">
        <v>1.56</v>
      </c>
      <c r="W1253" s="62">
        <f>SUM(V1253/U1253)*100-100</f>
        <v>-72.72727272727272</v>
      </c>
      <c r="X1253" s="34">
        <f>IF(W1253&lt;-66.66,1.96,-1)</f>
        <v>1.96</v>
      </c>
      <c r="Y1253" s="32">
        <f>SUM(Y1252+X1253)</f>
        <v>-65.040000000000063</v>
      </c>
      <c r="Z1253" s="34">
        <f>IF(W1253&lt;-49.99,0.98,-1)</f>
        <v>0.98</v>
      </c>
      <c r="AA1253" s="34">
        <f>SUM(AA1252+Table2[[#This Row],[Dob P/L]])</f>
        <v>-97.660000000000025</v>
      </c>
      <c r="AB1253" s="34">
        <f>IF(V1253=1.01,(U1253-1)*98%,-1)</f>
        <v>-1</v>
      </c>
      <c r="AC1253" s="34">
        <f>SUM(AC1252+Table2[[#This Row],[Win P/L]])</f>
        <v>-41.948200000000014</v>
      </c>
    </row>
    <row r="1254" spans="1:29" x14ac:dyDescent="0.25">
      <c r="A1254" s="18">
        <v>43775.631944444445</v>
      </c>
      <c r="B1254" s="17" t="s">
        <v>41</v>
      </c>
      <c r="C1254" s="17" t="s">
        <v>1603</v>
      </c>
      <c r="D1254" s="74">
        <v>6</v>
      </c>
      <c r="E1254" s="74">
        <v>214</v>
      </c>
      <c r="F1254" s="74">
        <v>0</v>
      </c>
      <c r="G1254" s="74">
        <v>127</v>
      </c>
      <c r="H1254" s="17" t="s">
        <v>109</v>
      </c>
      <c r="I1254" s="74" t="s">
        <v>127</v>
      </c>
      <c r="J1254" s="74">
        <v>6</v>
      </c>
      <c r="K1254" s="21">
        <v>0.33329999999999999</v>
      </c>
      <c r="L1254" s="78">
        <v>2</v>
      </c>
      <c r="M1254" s="78" t="s">
        <v>955</v>
      </c>
      <c r="N1254" s="78" t="s">
        <v>219</v>
      </c>
      <c r="O1254" s="78">
        <v>0</v>
      </c>
      <c r="P1254" s="20">
        <v>0.83330000000000004</v>
      </c>
      <c r="Q1254" s="20">
        <v>0.83330000000000004</v>
      </c>
      <c r="R1254" s="20">
        <v>0.83333333333333337</v>
      </c>
      <c r="S1254" s="20" t="s">
        <v>671</v>
      </c>
      <c r="T1254" s="56">
        <v>37.5</v>
      </c>
      <c r="U1254" s="56">
        <v>12.5</v>
      </c>
      <c r="V1254" s="56">
        <v>8</v>
      </c>
      <c r="W1254" s="62">
        <f>SUM(V1254/U1254)*100-100</f>
        <v>-36</v>
      </c>
      <c r="X1254" s="34">
        <f>IF(W1254&lt;-66.66,1.96,-1)</f>
        <v>-1</v>
      </c>
      <c r="Y1254" s="32">
        <f>SUM(Y1253+X1254)</f>
        <v>-66.040000000000063</v>
      </c>
      <c r="Z1254" s="34">
        <f>IF(W1254&lt;-49.99,0.98,-1)</f>
        <v>-1</v>
      </c>
      <c r="AA1254" s="34">
        <f>SUM(AA1253+Table2[[#This Row],[Dob P/L]])</f>
        <v>-98.660000000000025</v>
      </c>
      <c r="AB1254" s="34">
        <f>IF(V1254=1.01,(U1254-1)*98%,-1)</f>
        <v>-1</v>
      </c>
      <c r="AC1254" s="34">
        <f>SUM(AC1253+Table2[[#This Row],[Win P/L]])</f>
        <v>-42.948200000000014</v>
      </c>
    </row>
    <row r="1255" spans="1:29" x14ac:dyDescent="0.25">
      <c r="A1255" s="18">
        <v>43775.631944444445</v>
      </c>
      <c r="B1255" s="17" t="s">
        <v>41</v>
      </c>
      <c r="C1255" s="17" t="s">
        <v>1604</v>
      </c>
      <c r="D1255" s="74">
        <v>6</v>
      </c>
      <c r="E1255" s="74">
        <v>242</v>
      </c>
      <c r="F1255" s="74">
        <v>0</v>
      </c>
      <c r="G1255" s="74">
        <v>124</v>
      </c>
      <c r="H1255" s="17" t="s">
        <v>90</v>
      </c>
      <c r="I1255" s="74" t="s">
        <v>128</v>
      </c>
      <c r="J1255" s="74">
        <v>5</v>
      </c>
      <c r="K1255" s="21">
        <v>0.2</v>
      </c>
      <c r="L1255" s="78">
        <v>2</v>
      </c>
      <c r="M1255" s="78" t="s">
        <v>704</v>
      </c>
      <c r="N1255" s="78" t="s">
        <v>128</v>
      </c>
      <c r="O1255" s="78">
        <v>9.5</v>
      </c>
      <c r="P1255" s="20">
        <v>0.8</v>
      </c>
      <c r="Q1255" s="20">
        <v>0.8</v>
      </c>
      <c r="R1255" s="20">
        <v>0.8</v>
      </c>
      <c r="S1255" s="20" t="s">
        <v>724</v>
      </c>
      <c r="T1255" s="56">
        <v>28</v>
      </c>
      <c r="U1255" s="56">
        <v>11.68</v>
      </c>
      <c r="V1255" s="56">
        <v>4</v>
      </c>
      <c r="W1255" s="62">
        <f>SUM(V1255/U1255)*100-100</f>
        <v>-65.753424657534254</v>
      </c>
      <c r="X1255" s="34">
        <f>IF(W1255&lt;-66.66,1.96,-1)</f>
        <v>-1</v>
      </c>
      <c r="Y1255" s="32">
        <f>SUM(Y1254+X1255)</f>
        <v>-67.040000000000063</v>
      </c>
      <c r="Z1255" s="34">
        <f>IF(W1255&lt;-49.99,0.98,-1)</f>
        <v>0.98</v>
      </c>
      <c r="AA1255" s="34">
        <f>SUM(AA1254+Table2[[#This Row],[Dob P/L]])</f>
        <v>-97.680000000000021</v>
      </c>
      <c r="AB1255" s="34">
        <f>IF(V1255=1.01,(U1255-1)*98%,-1)</f>
        <v>-1</v>
      </c>
      <c r="AC1255" s="34">
        <f>SUM(AC1254+Table2[[#This Row],[Win P/L]])</f>
        <v>-43.948200000000014</v>
      </c>
    </row>
    <row r="1256" spans="1:29" x14ac:dyDescent="0.25">
      <c r="A1256" s="18">
        <v>43775.631944444445</v>
      </c>
      <c r="B1256" s="17" t="s">
        <v>41</v>
      </c>
      <c r="C1256" s="17" t="s">
        <v>1327</v>
      </c>
      <c r="D1256" s="74">
        <v>15</v>
      </c>
      <c r="E1256" s="74">
        <v>19</v>
      </c>
      <c r="F1256" s="74">
        <v>0</v>
      </c>
      <c r="G1256" s="74">
        <v>120</v>
      </c>
      <c r="H1256" s="17" t="s">
        <v>60</v>
      </c>
      <c r="I1256" s="74" t="s">
        <v>128</v>
      </c>
      <c r="J1256" s="74">
        <v>9</v>
      </c>
      <c r="K1256" s="21">
        <v>0.1111</v>
      </c>
      <c r="L1256" s="78">
        <v>3</v>
      </c>
      <c r="M1256" s="78" t="s">
        <v>923</v>
      </c>
      <c r="N1256" s="78" t="s">
        <v>129</v>
      </c>
      <c r="O1256" s="78">
        <v>-2</v>
      </c>
      <c r="P1256" s="20">
        <v>0.77780000000000005</v>
      </c>
      <c r="Q1256" s="20">
        <v>0.88890000000000002</v>
      </c>
      <c r="R1256" s="20">
        <v>0.77777777777777779</v>
      </c>
      <c r="S1256" s="20" t="s">
        <v>675</v>
      </c>
      <c r="T1256" s="56">
        <v>46.5</v>
      </c>
      <c r="U1256" s="56">
        <v>36.880000000000003</v>
      </c>
      <c r="V1256" s="56">
        <v>8.8000000000000007</v>
      </c>
      <c r="W1256" s="62">
        <f>SUM(V1256/U1256)*100-100</f>
        <v>-76.138828633405637</v>
      </c>
      <c r="X1256" s="34">
        <f>IF(W1256&lt;-66.66,1.96,-1)</f>
        <v>1.96</v>
      </c>
      <c r="Y1256" s="32">
        <f>SUM(Y1255+X1256)</f>
        <v>-65.080000000000069</v>
      </c>
      <c r="Z1256" s="34">
        <f>IF(W1256&lt;-49.99,0.98,-1)</f>
        <v>0.98</v>
      </c>
      <c r="AA1256" s="34">
        <f>SUM(AA1255+Table2[[#This Row],[Dob P/L]])</f>
        <v>-96.700000000000017</v>
      </c>
      <c r="AB1256" s="34">
        <f>IF(V1256=1.01,(U1256-1)*98%,-1)</f>
        <v>-1</v>
      </c>
      <c r="AC1256" s="34">
        <f>SUM(AC1255+Table2[[#This Row],[Win P/L]])</f>
        <v>-44.948200000000014</v>
      </c>
    </row>
    <row r="1257" spans="1:29" x14ac:dyDescent="0.25">
      <c r="A1257" s="18">
        <v>43775.798611111109</v>
      </c>
      <c r="B1257" s="17" t="s">
        <v>294</v>
      </c>
      <c r="C1257" s="17" t="s">
        <v>866</v>
      </c>
      <c r="D1257" s="74">
        <v>3.75</v>
      </c>
      <c r="E1257" s="74">
        <v>18</v>
      </c>
      <c r="F1257" s="74">
        <v>6</v>
      </c>
      <c r="G1257" s="74">
        <v>81</v>
      </c>
      <c r="H1257" s="17" t="s">
        <v>160</v>
      </c>
      <c r="I1257" s="74" t="s">
        <v>127</v>
      </c>
      <c r="J1257" s="74">
        <v>7</v>
      </c>
      <c r="K1257" s="21">
        <v>0.28570000000000001</v>
      </c>
      <c r="L1257" s="78">
        <v>2</v>
      </c>
      <c r="M1257" s="78" t="s">
        <v>629</v>
      </c>
      <c r="N1257" s="78" t="s">
        <v>128</v>
      </c>
      <c r="O1257" s="78">
        <v>9.5</v>
      </c>
      <c r="P1257" s="20">
        <v>0.71430000000000005</v>
      </c>
      <c r="Q1257" s="20">
        <v>0.85709999999999997</v>
      </c>
      <c r="R1257" s="20">
        <v>0.7142857142857143</v>
      </c>
      <c r="S1257" s="20" t="s">
        <v>681</v>
      </c>
      <c r="T1257" s="56">
        <v>27.5</v>
      </c>
      <c r="U1257" s="56">
        <v>8.7799999999999994</v>
      </c>
      <c r="V1257" s="56">
        <v>4.5999999999999996</v>
      </c>
      <c r="W1257" s="62">
        <f>SUM(V1257/U1257)*100-100</f>
        <v>-47.608200455580864</v>
      </c>
      <c r="X1257" s="34">
        <f>IF(W1257&lt;-66.66,1.96,-1)</f>
        <v>-1</v>
      </c>
      <c r="Y1257" s="32">
        <f>SUM(Y1256+X1257)</f>
        <v>-66.080000000000069</v>
      </c>
      <c r="Z1257" s="34">
        <f>IF(W1257&lt;-49.99,0.98,-1)</f>
        <v>-1</v>
      </c>
      <c r="AA1257" s="34">
        <f>SUM(AA1256+Table2[[#This Row],[Dob P/L]])</f>
        <v>-97.700000000000017</v>
      </c>
      <c r="AB1257" s="34">
        <f>IF(V1257=1.01,(U1257-1)*98%,-1)</f>
        <v>-1</v>
      </c>
      <c r="AC1257" s="34">
        <f>SUM(AC1256+Table2[[#This Row],[Win P/L]])</f>
        <v>-45.948200000000014</v>
      </c>
    </row>
    <row r="1258" spans="1:29" x14ac:dyDescent="0.25">
      <c r="A1258" s="18">
        <v>43775.829861111109</v>
      </c>
      <c r="B1258" s="17" t="s">
        <v>198</v>
      </c>
      <c r="C1258" s="17" t="s">
        <v>429</v>
      </c>
      <c r="D1258" s="74">
        <v>26</v>
      </c>
      <c r="E1258" s="74">
        <v>75</v>
      </c>
      <c r="F1258" s="74">
        <v>8</v>
      </c>
      <c r="G1258" s="74">
        <v>46</v>
      </c>
      <c r="H1258" s="17" t="s">
        <v>273</v>
      </c>
      <c r="I1258" s="74" t="s">
        <v>219</v>
      </c>
      <c r="J1258" s="74">
        <v>5</v>
      </c>
      <c r="K1258" s="21">
        <v>0</v>
      </c>
      <c r="L1258" s="78">
        <v>3</v>
      </c>
      <c r="M1258" s="78" t="s">
        <v>513</v>
      </c>
      <c r="N1258" s="78" t="s">
        <v>219</v>
      </c>
      <c r="O1258" s="78">
        <v>0</v>
      </c>
      <c r="P1258" s="20">
        <v>0.8</v>
      </c>
      <c r="Q1258" s="20">
        <v>1</v>
      </c>
      <c r="R1258" s="20">
        <v>0.8</v>
      </c>
      <c r="S1258" s="20" t="s">
        <v>724</v>
      </c>
      <c r="T1258" s="56">
        <v>28</v>
      </c>
      <c r="U1258" s="56">
        <v>13.18</v>
      </c>
      <c r="V1258" s="56">
        <v>8.1999999999999993</v>
      </c>
      <c r="W1258" s="62">
        <f>SUM(V1258/U1258)*100-100</f>
        <v>-37.784522003034901</v>
      </c>
      <c r="X1258" s="34">
        <f>IF(W1258&lt;-66.66,1.96,-1)</f>
        <v>-1</v>
      </c>
      <c r="Y1258" s="32">
        <f>SUM(Y1257+X1258)</f>
        <v>-67.080000000000069</v>
      </c>
      <c r="Z1258" s="34">
        <f>IF(W1258&lt;-49.99,0.98,-1)</f>
        <v>-1</v>
      </c>
      <c r="AA1258" s="34">
        <f>SUM(AA1257+Table2[[#This Row],[Dob P/L]])</f>
        <v>-98.700000000000017</v>
      </c>
      <c r="AB1258" s="34">
        <f>IF(V1258=1.01,(U1258-1)*98%,-1)</f>
        <v>-1</v>
      </c>
      <c r="AC1258" s="34">
        <f>SUM(AC1257+Table2[[#This Row],[Win P/L]])</f>
        <v>-46.948200000000014</v>
      </c>
    </row>
    <row r="1259" spans="1:29" x14ac:dyDescent="0.25">
      <c r="A1259" s="18">
        <v>43776.534722222219</v>
      </c>
      <c r="B1259" s="17" t="s">
        <v>1205</v>
      </c>
      <c r="C1259" s="17" t="s">
        <v>1619</v>
      </c>
      <c r="D1259" s="74">
        <v>51</v>
      </c>
      <c r="E1259" s="74">
        <v>158</v>
      </c>
      <c r="F1259" s="74">
        <v>0</v>
      </c>
      <c r="H1259" s="17"/>
      <c r="I1259" s="74" t="s">
        <v>128</v>
      </c>
      <c r="J1259" s="74">
        <v>9</v>
      </c>
      <c r="K1259" s="21">
        <v>0.1111</v>
      </c>
      <c r="L1259" s="78">
        <v>2</v>
      </c>
      <c r="M1259" s="78" t="s">
        <v>751</v>
      </c>
      <c r="N1259" s="78" t="s">
        <v>129</v>
      </c>
      <c r="O1259" s="78">
        <v>-2</v>
      </c>
      <c r="P1259" s="20">
        <v>0.77780000000000005</v>
      </c>
      <c r="Q1259" s="20">
        <v>0.88890000000000002</v>
      </c>
      <c r="R1259" s="20">
        <v>0.77777777777777779</v>
      </c>
      <c r="S1259" s="20" t="s">
        <v>675</v>
      </c>
      <c r="T1259" s="56">
        <v>46.5</v>
      </c>
      <c r="U1259" s="56">
        <v>230</v>
      </c>
      <c r="V1259" s="56">
        <v>11</v>
      </c>
      <c r="W1259" s="62">
        <f>SUM(V1259/U1259)*100-100</f>
        <v>-95.217391304347828</v>
      </c>
      <c r="X1259" s="34">
        <f>IF(W1259&lt;-66.66,1.96,-1)</f>
        <v>1.96</v>
      </c>
      <c r="Y1259" s="32">
        <f>SUM(Y1258+X1259)</f>
        <v>-65.120000000000076</v>
      </c>
      <c r="Z1259" s="34">
        <f>IF(W1259&lt;-49.99,0.98,-1)</f>
        <v>0.98</v>
      </c>
      <c r="AA1259" s="34">
        <f>SUM(AA1258+Table2[[#This Row],[Dob P/L]])</f>
        <v>-97.720000000000013</v>
      </c>
      <c r="AB1259" s="34">
        <f>IF(V1259=1.01,(U1259-1)*98%,-1)</f>
        <v>-1</v>
      </c>
      <c r="AC1259" s="34">
        <f>SUM(AC1258+Table2[[#This Row],[Win P/L]])</f>
        <v>-47.948200000000014</v>
      </c>
    </row>
    <row r="1260" spans="1:29" x14ac:dyDescent="0.25">
      <c r="A1260" s="18">
        <v>43776.534722222219</v>
      </c>
      <c r="B1260" s="17" t="s">
        <v>1205</v>
      </c>
      <c r="C1260" s="17" t="s">
        <v>1621</v>
      </c>
      <c r="D1260" s="74">
        <v>9</v>
      </c>
      <c r="E1260" s="74">
        <v>14</v>
      </c>
      <c r="F1260" s="74">
        <v>0</v>
      </c>
      <c r="H1260" s="17" t="s">
        <v>266</v>
      </c>
      <c r="I1260" s="74" t="s">
        <v>128</v>
      </c>
      <c r="J1260" s="74">
        <v>14</v>
      </c>
      <c r="K1260" s="21">
        <v>7.1400000000000005E-2</v>
      </c>
      <c r="L1260" s="78">
        <v>2</v>
      </c>
      <c r="M1260" s="78" t="s">
        <v>419</v>
      </c>
      <c r="N1260" s="78" t="s">
        <v>127</v>
      </c>
      <c r="O1260" s="78">
        <v>-11.5</v>
      </c>
      <c r="P1260" s="20">
        <v>0.71430000000000005</v>
      </c>
      <c r="Q1260" s="20">
        <v>0.92859999999999998</v>
      </c>
      <c r="R1260" s="20">
        <v>0.7142857142857143</v>
      </c>
      <c r="S1260" s="20" t="s">
        <v>681</v>
      </c>
      <c r="T1260" s="56">
        <v>55</v>
      </c>
      <c r="U1260" s="56">
        <v>7.68</v>
      </c>
      <c r="V1260" s="56">
        <v>3.05</v>
      </c>
      <c r="W1260" s="62">
        <f>SUM(V1260/U1260)*100-100</f>
        <v>-60.286458333333329</v>
      </c>
      <c r="X1260" s="34">
        <f>IF(W1260&lt;-66.66,1.96,-1)</f>
        <v>-1</v>
      </c>
      <c r="Y1260" s="32">
        <f>SUM(Y1259+X1260)</f>
        <v>-66.120000000000076</v>
      </c>
      <c r="Z1260" s="34">
        <f>IF(W1260&lt;-49.99,0.98,-1)</f>
        <v>0.98</v>
      </c>
      <c r="AA1260" s="34">
        <f>SUM(AA1259+Table2[[#This Row],[Dob P/L]])</f>
        <v>-96.740000000000009</v>
      </c>
      <c r="AB1260" s="34">
        <f>IF(V1260=1.01,(U1260-1)*98%,-1)</f>
        <v>-1</v>
      </c>
      <c r="AC1260" s="34">
        <f>SUM(AC1259+Table2[[#This Row],[Win P/L]])</f>
        <v>-48.948200000000014</v>
      </c>
    </row>
    <row r="1261" spans="1:29" x14ac:dyDescent="0.25">
      <c r="A1261" s="18">
        <v>43776.538194444445</v>
      </c>
      <c r="B1261" s="17" t="s">
        <v>18</v>
      </c>
      <c r="C1261" s="17" t="s">
        <v>1615</v>
      </c>
      <c r="D1261" s="74">
        <v>4.33</v>
      </c>
      <c r="E1261" s="74">
        <v>27</v>
      </c>
      <c r="F1261" s="74">
        <v>0</v>
      </c>
      <c r="G1261" s="74">
        <v>123</v>
      </c>
      <c r="H1261" s="17" t="s">
        <v>416</v>
      </c>
      <c r="I1261" s="74" t="s">
        <v>127</v>
      </c>
      <c r="J1261" s="74">
        <v>5</v>
      </c>
      <c r="K1261" s="21">
        <v>0.4</v>
      </c>
      <c r="L1261" s="78">
        <v>1</v>
      </c>
      <c r="M1261" s="78" t="s">
        <v>976</v>
      </c>
      <c r="N1261" s="78" t="s">
        <v>128</v>
      </c>
      <c r="O1261" s="78">
        <v>-21</v>
      </c>
      <c r="P1261" s="20">
        <v>0.8</v>
      </c>
      <c r="Q1261" s="20">
        <v>1</v>
      </c>
      <c r="R1261" s="20">
        <v>0.8</v>
      </c>
      <c r="S1261" s="20" t="s">
        <v>724</v>
      </c>
      <c r="T1261" s="56">
        <v>28</v>
      </c>
      <c r="U1261" s="56">
        <v>6.25</v>
      </c>
      <c r="V1261" s="56">
        <v>3.5</v>
      </c>
      <c r="W1261" s="62">
        <f>SUM(V1261/U1261)*100-100</f>
        <v>-43.999999999999993</v>
      </c>
      <c r="X1261" s="34">
        <f>IF(W1261&lt;-66.66,1.96,-1)</f>
        <v>-1</v>
      </c>
      <c r="Y1261" s="32">
        <f>SUM(Y1260+X1261)</f>
        <v>-67.120000000000076</v>
      </c>
      <c r="Z1261" s="34">
        <f>IF(W1261&lt;-49.99,0.98,-1)</f>
        <v>-1</v>
      </c>
      <c r="AA1261" s="34">
        <f>SUM(AA1260+Table2[[#This Row],[Dob P/L]])</f>
        <v>-97.740000000000009</v>
      </c>
      <c r="AB1261" s="34">
        <f>IF(V1261=1.01,(U1261-1)*98%,-1)</f>
        <v>-1</v>
      </c>
      <c r="AC1261" s="34">
        <f>SUM(AC1260+Table2[[#This Row],[Win P/L]])</f>
        <v>-49.948200000000014</v>
      </c>
    </row>
    <row r="1262" spans="1:29" x14ac:dyDescent="0.25">
      <c r="A1262" s="18">
        <v>43776.538194444445</v>
      </c>
      <c r="B1262" s="17" t="s">
        <v>18</v>
      </c>
      <c r="C1262" s="17" t="s">
        <v>1618</v>
      </c>
      <c r="D1262" s="74">
        <v>7.5</v>
      </c>
      <c r="E1262" s="74">
        <v>230</v>
      </c>
      <c r="F1262" s="74">
        <v>0</v>
      </c>
      <c r="G1262" s="74">
        <v>130</v>
      </c>
      <c r="H1262" s="17" t="s">
        <v>1349</v>
      </c>
      <c r="I1262" s="74" t="s">
        <v>131</v>
      </c>
      <c r="J1262" s="74">
        <v>19</v>
      </c>
      <c r="K1262" s="21">
        <v>0.21049999999999999</v>
      </c>
      <c r="L1262" s="78">
        <v>2</v>
      </c>
      <c r="M1262" s="78" t="s">
        <v>310</v>
      </c>
      <c r="N1262" s="78" t="s">
        <v>123</v>
      </c>
      <c r="O1262" s="78">
        <v>17</v>
      </c>
      <c r="P1262" s="20">
        <v>0.78949999999999998</v>
      </c>
      <c r="Q1262" s="20">
        <v>0.89470000000000005</v>
      </c>
      <c r="R1262" s="20">
        <v>0.78947368421052633</v>
      </c>
      <c r="S1262" s="20" t="s">
        <v>1490</v>
      </c>
      <c r="T1262" s="56">
        <v>102.5</v>
      </c>
      <c r="U1262" s="56">
        <v>7.76</v>
      </c>
      <c r="V1262" s="56">
        <v>2.08</v>
      </c>
      <c r="W1262" s="62">
        <f>SUM(V1262/U1262)*100-100</f>
        <v>-73.19587628865979</v>
      </c>
      <c r="X1262" s="34">
        <f>IF(W1262&lt;-66.66,1.96,-1)</f>
        <v>1.96</v>
      </c>
      <c r="Y1262" s="32">
        <f>SUM(Y1261+X1262)</f>
        <v>-65.160000000000082</v>
      </c>
      <c r="Z1262" s="34">
        <f>IF(W1262&lt;-49.99,0.98,-1)</f>
        <v>0.98</v>
      </c>
      <c r="AA1262" s="34">
        <f>SUM(AA1261+Table2[[#This Row],[Dob P/L]])</f>
        <v>-96.76</v>
      </c>
      <c r="AB1262" s="34">
        <f>IF(V1262=1.01,(U1262-1)*98%,-1)</f>
        <v>-1</v>
      </c>
      <c r="AC1262" s="34">
        <f>SUM(AC1261+Table2[[#This Row],[Win P/L]])</f>
        <v>-50.948200000000014</v>
      </c>
    </row>
    <row r="1263" spans="1:29" x14ac:dyDescent="0.25">
      <c r="A1263" s="18">
        <v>43776.552083333336</v>
      </c>
      <c r="B1263" s="17" t="s">
        <v>569</v>
      </c>
      <c r="C1263" s="17" t="s">
        <v>1409</v>
      </c>
      <c r="D1263" s="74">
        <v>7.5</v>
      </c>
      <c r="E1263" s="74">
        <v>14</v>
      </c>
      <c r="F1263" s="74">
        <v>0</v>
      </c>
      <c r="G1263" s="74">
        <v>91</v>
      </c>
      <c r="H1263" s="17" t="s">
        <v>1024</v>
      </c>
      <c r="I1263" s="74" t="s">
        <v>219</v>
      </c>
      <c r="J1263" s="74">
        <v>8</v>
      </c>
      <c r="K1263" s="21">
        <v>0</v>
      </c>
      <c r="L1263" s="78">
        <v>2</v>
      </c>
      <c r="M1263" s="78" t="s">
        <v>1075</v>
      </c>
      <c r="N1263" s="78" t="s">
        <v>128</v>
      </c>
      <c r="O1263" s="78">
        <v>9.5</v>
      </c>
      <c r="P1263" s="20">
        <v>0.75</v>
      </c>
      <c r="Q1263" s="20">
        <v>0.875</v>
      </c>
      <c r="R1263" s="20">
        <v>0.75</v>
      </c>
      <c r="S1263" s="20" t="s">
        <v>740</v>
      </c>
      <c r="T1263" s="56">
        <v>37</v>
      </c>
      <c r="U1263" s="56">
        <v>11.86</v>
      </c>
      <c r="V1263" s="56">
        <v>6</v>
      </c>
      <c r="W1263" s="62">
        <f>SUM(V1263/U1263)*100-100</f>
        <v>-49.409780775716698</v>
      </c>
      <c r="X1263" s="34">
        <f>IF(W1263&lt;-66.66,1.96,-1)</f>
        <v>-1</v>
      </c>
      <c r="Y1263" s="32">
        <f>SUM(Y1262+X1263)</f>
        <v>-66.160000000000082</v>
      </c>
      <c r="Z1263" s="34">
        <f>IF(W1263&lt;-49.99,0.98,-1)</f>
        <v>-1</v>
      </c>
      <c r="AA1263" s="34">
        <f>SUM(AA1262+Table2[[#This Row],[Dob P/L]])</f>
        <v>-97.76</v>
      </c>
      <c r="AB1263" s="34">
        <f>IF(V1263=1.01,(U1263-1)*98%,-1)</f>
        <v>-1</v>
      </c>
      <c r="AC1263" s="34">
        <f>SUM(AC1262+Table2[[#This Row],[Win P/L]])</f>
        <v>-51.948200000000014</v>
      </c>
    </row>
    <row r="1264" spans="1:29" x14ac:dyDescent="0.25">
      <c r="A1264" s="18">
        <v>43776.579861111109</v>
      </c>
      <c r="B1264" s="17" t="s">
        <v>1205</v>
      </c>
      <c r="C1264" s="17" t="s">
        <v>1605</v>
      </c>
      <c r="D1264" s="74">
        <v>67</v>
      </c>
      <c r="E1264" s="74">
        <v>21</v>
      </c>
      <c r="F1264" s="74">
        <v>0</v>
      </c>
      <c r="H1264" s="17"/>
      <c r="I1264" s="74" t="s">
        <v>219</v>
      </c>
      <c r="J1264" s="74">
        <v>3</v>
      </c>
      <c r="K1264" s="21">
        <v>0</v>
      </c>
      <c r="L1264" s="78">
        <v>1</v>
      </c>
      <c r="M1264" s="78" t="s">
        <v>651</v>
      </c>
      <c r="N1264" s="78" t="s">
        <v>219</v>
      </c>
      <c r="O1264" s="78">
        <v>0</v>
      </c>
      <c r="P1264" s="20">
        <v>1</v>
      </c>
      <c r="Q1264" s="20">
        <v>1</v>
      </c>
      <c r="R1264" s="20">
        <v>1</v>
      </c>
      <c r="S1264" s="20" t="s">
        <v>663</v>
      </c>
      <c r="T1264" s="56">
        <v>28.5</v>
      </c>
      <c r="U1264" s="56">
        <v>270</v>
      </c>
      <c r="V1264" s="56">
        <v>210</v>
      </c>
      <c r="W1264" s="62">
        <f>SUM(V1264/U1264)*100-100</f>
        <v>-22.222222222222214</v>
      </c>
      <c r="X1264" s="34">
        <f>IF(W1264&lt;-66.66,1.96,-1)</f>
        <v>-1</v>
      </c>
      <c r="Y1264" s="32">
        <f>SUM(Y1263+X1264)</f>
        <v>-67.160000000000082</v>
      </c>
      <c r="Z1264" s="34">
        <f>IF(W1264&lt;-49.99,0.98,-1)</f>
        <v>-1</v>
      </c>
      <c r="AA1264" s="34">
        <f>SUM(AA1263+Table2[[#This Row],[Dob P/L]])</f>
        <v>-98.76</v>
      </c>
      <c r="AB1264" s="34">
        <f>IF(V1264=1.01,(U1264-1)*98%,-1)</f>
        <v>-1</v>
      </c>
      <c r="AC1264" s="34">
        <f>SUM(AC1263+Table2[[#This Row],[Win P/L]])</f>
        <v>-52.948200000000014</v>
      </c>
    </row>
    <row r="1265" spans="1:29" x14ac:dyDescent="0.25">
      <c r="A1265" s="18">
        <v>43776.579861111109</v>
      </c>
      <c r="B1265" s="17" t="s">
        <v>1205</v>
      </c>
      <c r="C1265" s="17" t="s">
        <v>1606</v>
      </c>
      <c r="D1265" s="74">
        <v>67</v>
      </c>
      <c r="E1265" s="74">
        <v>11</v>
      </c>
      <c r="F1265" s="74">
        <v>0</v>
      </c>
      <c r="H1265" s="17" t="s">
        <v>1607</v>
      </c>
      <c r="I1265" s="74" t="s">
        <v>219</v>
      </c>
      <c r="J1265" s="74">
        <v>3</v>
      </c>
      <c r="K1265" s="21">
        <v>0</v>
      </c>
      <c r="L1265" s="78">
        <v>3</v>
      </c>
      <c r="M1265" s="78" t="s">
        <v>1014</v>
      </c>
      <c r="N1265" s="78" t="s">
        <v>219</v>
      </c>
      <c r="O1265" s="78">
        <v>0</v>
      </c>
      <c r="P1265" s="20">
        <v>1</v>
      </c>
      <c r="Q1265" s="20">
        <v>1</v>
      </c>
      <c r="R1265" s="20">
        <v>1</v>
      </c>
      <c r="S1265" s="20" t="s">
        <v>663</v>
      </c>
      <c r="T1265" s="56">
        <v>28.5</v>
      </c>
      <c r="U1265" s="56">
        <v>937</v>
      </c>
      <c r="V1265" s="56">
        <v>870</v>
      </c>
      <c r="W1265" s="62">
        <f>SUM(V1265/U1265)*100-100</f>
        <v>-7.1504802561366034</v>
      </c>
      <c r="X1265" s="34">
        <f>IF(W1265&lt;-66.66,1.96,-1)</f>
        <v>-1</v>
      </c>
      <c r="Y1265" s="32">
        <f>SUM(Y1264+X1265)</f>
        <v>-68.160000000000082</v>
      </c>
      <c r="Z1265" s="34">
        <f>IF(W1265&lt;-49.99,0.98,-1)</f>
        <v>-1</v>
      </c>
      <c r="AA1265" s="34">
        <f>SUM(AA1264+Table2[[#This Row],[Dob P/L]])</f>
        <v>-99.76</v>
      </c>
      <c r="AB1265" s="34">
        <f>IF(V1265=1.01,(U1265-1)*98%,-1)</f>
        <v>-1</v>
      </c>
      <c r="AC1265" s="34">
        <f>SUM(AC1264+Table2[[#This Row],[Win P/L]])</f>
        <v>-53.948200000000014</v>
      </c>
    </row>
    <row r="1266" spans="1:29" x14ac:dyDescent="0.25">
      <c r="A1266" s="18">
        <v>43776.579861111109</v>
      </c>
      <c r="B1266" s="17" t="s">
        <v>1205</v>
      </c>
      <c r="C1266" s="17" t="s">
        <v>1614</v>
      </c>
      <c r="D1266" s="74">
        <v>5.5</v>
      </c>
      <c r="E1266" s="74">
        <v>91</v>
      </c>
      <c r="F1266" s="74">
        <v>0</v>
      </c>
      <c r="H1266" s="17" t="s">
        <v>813</v>
      </c>
      <c r="I1266" s="74" t="s">
        <v>219</v>
      </c>
      <c r="J1266" s="74">
        <v>6</v>
      </c>
      <c r="K1266" s="21">
        <v>0</v>
      </c>
      <c r="L1266" s="78">
        <v>3</v>
      </c>
      <c r="M1266" s="78" t="s">
        <v>172</v>
      </c>
      <c r="N1266" s="78" t="s">
        <v>127</v>
      </c>
      <c r="O1266" s="78">
        <v>19</v>
      </c>
      <c r="P1266" s="20">
        <v>0.83330000000000004</v>
      </c>
      <c r="Q1266" s="20">
        <v>1</v>
      </c>
      <c r="R1266" s="20">
        <v>0.83333333333333337</v>
      </c>
      <c r="S1266" s="20" t="s">
        <v>671</v>
      </c>
      <c r="T1266" s="56">
        <v>37.5</v>
      </c>
      <c r="U1266" s="56">
        <v>12.5</v>
      </c>
      <c r="V1266" s="56">
        <v>5</v>
      </c>
      <c r="W1266" s="62">
        <f>SUM(V1266/U1266)*100-100</f>
        <v>-60</v>
      </c>
      <c r="X1266" s="34">
        <f>IF(W1266&lt;-66.66,1.96,-1)</f>
        <v>-1</v>
      </c>
      <c r="Y1266" s="32">
        <f>SUM(Y1265+X1266)</f>
        <v>-69.160000000000082</v>
      </c>
      <c r="Z1266" s="34">
        <f>IF(W1266&lt;-49.99,0.98,-1)</f>
        <v>0.98</v>
      </c>
      <c r="AA1266" s="34">
        <f>SUM(AA1265+Table2[[#This Row],[Dob P/L]])</f>
        <v>-98.78</v>
      </c>
      <c r="AB1266" s="34">
        <f>IF(V1266=1.01,(U1266-1)*98%,-1)</f>
        <v>-1</v>
      </c>
      <c r="AC1266" s="34">
        <f>SUM(AC1265+Table2[[#This Row],[Win P/L]])</f>
        <v>-54.948200000000014</v>
      </c>
    </row>
    <row r="1267" spans="1:29" x14ac:dyDescent="0.25">
      <c r="A1267" s="18">
        <v>43776.586805555555</v>
      </c>
      <c r="B1267" s="17" t="s">
        <v>18</v>
      </c>
      <c r="C1267" s="17" t="s">
        <v>1608</v>
      </c>
      <c r="D1267" s="74">
        <v>17</v>
      </c>
      <c r="E1267" s="74">
        <v>243</v>
      </c>
      <c r="F1267" s="74">
        <v>0</v>
      </c>
      <c r="G1267" s="74">
        <v>134</v>
      </c>
      <c r="H1267" s="17" t="s">
        <v>208</v>
      </c>
      <c r="I1267" s="74" t="s">
        <v>127</v>
      </c>
      <c r="J1267" s="74">
        <v>5</v>
      </c>
      <c r="K1267" s="21">
        <v>0.4</v>
      </c>
      <c r="L1267" s="78">
        <v>2</v>
      </c>
      <c r="M1267" s="78" t="s">
        <v>673</v>
      </c>
      <c r="N1267" s="78" t="s">
        <v>219</v>
      </c>
      <c r="O1267" s="78">
        <v>0</v>
      </c>
      <c r="P1267" s="20">
        <v>1</v>
      </c>
      <c r="Q1267" s="20">
        <v>1</v>
      </c>
      <c r="R1267" s="20">
        <v>1</v>
      </c>
      <c r="S1267" s="20" t="s">
        <v>663</v>
      </c>
      <c r="T1267" s="56">
        <v>47.5</v>
      </c>
      <c r="U1267" s="56">
        <v>65</v>
      </c>
      <c r="V1267" s="56">
        <v>48</v>
      </c>
      <c r="W1267" s="62">
        <f>SUM(V1267/U1267)*100-100</f>
        <v>-26.153846153846146</v>
      </c>
      <c r="X1267" s="34">
        <f>IF(W1267&lt;-66.66,1.96,-1)</f>
        <v>-1</v>
      </c>
      <c r="Y1267" s="32">
        <f>SUM(Y1266+X1267)</f>
        <v>-70.160000000000082</v>
      </c>
      <c r="Z1267" s="34">
        <f>IF(W1267&lt;-49.99,0.98,-1)</f>
        <v>-1</v>
      </c>
      <c r="AA1267" s="34">
        <f>SUM(AA1266+Table2[[#This Row],[Dob P/L]])</f>
        <v>-99.78</v>
      </c>
      <c r="AB1267" s="34">
        <f>IF(V1267=1.01,(U1267-1)*98%,-1)</f>
        <v>-1</v>
      </c>
      <c r="AC1267" s="34">
        <f>SUM(AC1266+Table2[[#This Row],[Win P/L]])</f>
        <v>-55.948200000000014</v>
      </c>
    </row>
    <row r="1268" spans="1:29" x14ac:dyDescent="0.25">
      <c r="A1268" s="18">
        <v>43776.586805555555</v>
      </c>
      <c r="B1268" s="17" t="s">
        <v>18</v>
      </c>
      <c r="C1268" s="17" t="s">
        <v>1626</v>
      </c>
      <c r="D1268" s="74">
        <v>10</v>
      </c>
      <c r="E1268" s="74">
        <v>204</v>
      </c>
      <c r="F1268" s="74">
        <v>0</v>
      </c>
      <c r="G1268" s="74">
        <v>145</v>
      </c>
      <c r="H1268" s="17" t="s">
        <v>1599</v>
      </c>
      <c r="I1268" s="74" t="s">
        <v>123</v>
      </c>
      <c r="J1268" s="74">
        <v>10</v>
      </c>
      <c r="K1268" s="21">
        <v>0.5</v>
      </c>
      <c r="L1268" s="78">
        <v>2</v>
      </c>
      <c r="M1268" s="78" t="s">
        <v>948</v>
      </c>
      <c r="N1268" s="78" t="s">
        <v>129</v>
      </c>
      <c r="O1268" s="78">
        <v>-32.5</v>
      </c>
      <c r="P1268" s="20">
        <v>0.7</v>
      </c>
      <c r="Q1268" s="20">
        <v>0.9</v>
      </c>
      <c r="R1268" s="20">
        <v>0.7</v>
      </c>
      <c r="S1268" s="20" t="s">
        <v>696</v>
      </c>
      <c r="T1268" s="56">
        <v>36.5</v>
      </c>
      <c r="U1268" s="56">
        <v>5.18</v>
      </c>
      <c r="V1268" s="56">
        <v>1.7</v>
      </c>
      <c r="W1268" s="62">
        <f>SUM(V1268/U1268)*100-100</f>
        <v>-67.181467181467184</v>
      </c>
      <c r="X1268" s="34">
        <f>IF(W1268&lt;-66.66,1.96,-1)</f>
        <v>1.96</v>
      </c>
      <c r="Y1268" s="32">
        <f>SUM(Y1267+X1268)</f>
        <v>-68.200000000000088</v>
      </c>
      <c r="Z1268" s="34">
        <f>IF(W1268&lt;-49.99,0.98,-1)</f>
        <v>0.98</v>
      </c>
      <c r="AA1268" s="34">
        <f>SUM(AA1267+Table2[[#This Row],[Dob P/L]])</f>
        <v>-98.8</v>
      </c>
      <c r="AB1268" s="34">
        <f>IF(V1268=1.01,(U1268-1)*98%,-1)</f>
        <v>-1</v>
      </c>
      <c r="AC1268" s="34">
        <f>SUM(AC1267+Table2[[#This Row],[Win P/L]])</f>
        <v>-56.948200000000014</v>
      </c>
    </row>
    <row r="1269" spans="1:29" x14ac:dyDescent="0.25">
      <c r="A1269" s="18">
        <v>43776.59375</v>
      </c>
      <c r="B1269" s="17" t="s">
        <v>82</v>
      </c>
      <c r="C1269" s="17" t="s">
        <v>1622</v>
      </c>
      <c r="D1269" s="74">
        <v>3.5</v>
      </c>
      <c r="E1269" s="74">
        <v>195</v>
      </c>
      <c r="F1269" s="74">
        <v>0</v>
      </c>
      <c r="G1269" s="74">
        <v>147</v>
      </c>
      <c r="H1269" s="17" t="s">
        <v>15</v>
      </c>
      <c r="I1269" s="74" t="s">
        <v>123</v>
      </c>
      <c r="J1269" s="74">
        <v>21</v>
      </c>
      <c r="K1269" s="21">
        <v>0.23810000000000001</v>
      </c>
      <c r="L1269" s="78">
        <v>3</v>
      </c>
      <c r="M1269" s="78" t="s">
        <v>1022</v>
      </c>
      <c r="N1269" s="78" t="s">
        <v>130</v>
      </c>
      <c r="O1269" s="78">
        <v>-34.5</v>
      </c>
      <c r="P1269" s="20">
        <v>0.71430000000000005</v>
      </c>
      <c r="Q1269" s="20">
        <v>0.90480000000000005</v>
      </c>
      <c r="R1269" s="20">
        <v>0.7142857142857143</v>
      </c>
      <c r="S1269" s="20" t="s">
        <v>681</v>
      </c>
      <c r="T1269" s="56">
        <v>82.5</v>
      </c>
      <c r="U1269" s="56">
        <v>5.0999999999999996</v>
      </c>
      <c r="V1269" s="56">
        <v>1.01</v>
      </c>
      <c r="W1269" s="62">
        <f>SUM(V1269/U1269)*100-100</f>
        <v>-80.196078431372541</v>
      </c>
      <c r="X1269" s="34">
        <f>IF(W1269&lt;-66.66,1.96,-1)</f>
        <v>1.96</v>
      </c>
      <c r="Y1269" s="32">
        <f>SUM(Y1268+X1269)</f>
        <v>-66.240000000000094</v>
      </c>
      <c r="Z1269" s="34">
        <f>IF(W1269&lt;-49.99,0.98,-1)</f>
        <v>0.98</v>
      </c>
      <c r="AA1269" s="34">
        <f>SUM(AA1268+Table2[[#This Row],[Dob P/L]])</f>
        <v>-97.82</v>
      </c>
      <c r="AB1269" s="34">
        <f>IF(V1269=1.01,(U1269-1)*98%,-1)</f>
        <v>4.0179999999999998</v>
      </c>
      <c r="AC1269" s="34">
        <f>SUM(AC1268+Table2[[#This Row],[Win P/L]])</f>
        <v>-52.930200000000013</v>
      </c>
    </row>
    <row r="1270" spans="1:29" x14ac:dyDescent="0.25">
      <c r="A1270" s="18">
        <v>43776.604166666664</v>
      </c>
      <c r="B1270" s="17" t="s">
        <v>1205</v>
      </c>
      <c r="C1270" s="17" t="s">
        <v>817</v>
      </c>
      <c r="D1270" s="74">
        <v>11</v>
      </c>
      <c r="E1270" s="74">
        <v>6</v>
      </c>
      <c r="F1270" s="74">
        <v>0</v>
      </c>
      <c r="G1270" s="74">
        <v>103</v>
      </c>
      <c r="H1270" s="17" t="s">
        <v>882</v>
      </c>
      <c r="I1270" s="74" t="s">
        <v>127</v>
      </c>
      <c r="J1270" s="74">
        <v>13</v>
      </c>
      <c r="K1270" s="21">
        <v>0.15379999999999999</v>
      </c>
      <c r="L1270" s="78">
        <v>3</v>
      </c>
      <c r="M1270" s="78" t="s">
        <v>544</v>
      </c>
      <c r="N1270" s="78" t="s">
        <v>219</v>
      </c>
      <c r="O1270" s="78">
        <v>0</v>
      </c>
      <c r="P1270" s="20">
        <v>0.76919999999999999</v>
      </c>
      <c r="Q1270" s="20">
        <v>0.76919999999999999</v>
      </c>
      <c r="R1270" s="20">
        <v>0.76923076923076927</v>
      </c>
      <c r="S1270" s="20" t="s">
        <v>680</v>
      </c>
      <c r="T1270" s="56">
        <v>65</v>
      </c>
      <c r="U1270" s="56">
        <v>5.6</v>
      </c>
      <c r="V1270" s="56">
        <v>5.6</v>
      </c>
      <c r="W1270" s="62">
        <f>SUM(V1270/U1270)*100-100</f>
        <v>0</v>
      </c>
      <c r="X1270" s="34">
        <f>IF(W1270&lt;-66.66,1.96,-1)</f>
        <v>-1</v>
      </c>
      <c r="Y1270" s="32">
        <f>SUM(Y1269+X1270)</f>
        <v>-67.240000000000094</v>
      </c>
      <c r="Z1270" s="34">
        <f>IF(W1270&lt;-49.99,0.98,-1)</f>
        <v>-1</v>
      </c>
      <c r="AA1270" s="34">
        <f>SUM(AA1269+Table2[[#This Row],[Dob P/L]])</f>
        <v>-98.82</v>
      </c>
      <c r="AB1270" s="34">
        <f>IF(V1270=1.01,(U1270-1)*98%,-1)</f>
        <v>-1</v>
      </c>
      <c r="AC1270" s="34">
        <f>SUM(AC1269+Table2[[#This Row],[Win P/L]])</f>
        <v>-53.930200000000013</v>
      </c>
    </row>
    <row r="1271" spans="1:29" x14ac:dyDescent="0.25">
      <c r="A1271" s="18">
        <v>43776.604166666664</v>
      </c>
      <c r="B1271" s="17" t="s">
        <v>1205</v>
      </c>
      <c r="C1271" s="17" t="s">
        <v>1071</v>
      </c>
      <c r="D1271" s="74">
        <v>15</v>
      </c>
      <c r="E1271" s="74">
        <v>40</v>
      </c>
      <c r="F1271" s="74">
        <v>0</v>
      </c>
      <c r="G1271" s="74">
        <v>102</v>
      </c>
      <c r="H1271" s="17" t="s">
        <v>327</v>
      </c>
      <c r="I1271" s="74" t="s">
        <v>128</v>
      </c>
      <c r="J1271" s="74">
        <v>8</v>
      </c>
      <c r="K1271" s="21">
        <v>0.125</v>
      </c>
      <c r="L1271" s="78">
        <v>3</v>
      </c>
      <c r="M1271" s="78" t="s">
        <v>1014</v>
      </c>
      <c r="N1271" s="78" t="s">
        <v>219</v>
      </c>
      <c r="O1271" s="78">
        <v>0</v>
      </c>
      <c r="P1271" s="20">
        <v>0.75</v>
      </c>
      <c r="Q1271" s="20">
        <v>0.875</v>
      </c>
      <c r="R1271" s="20">
        <v>0.75</v>
      </c>
      <c r="S1271" s="20" t="s">
        <v>740</v>
      </c>
      <c r="T1271" s="56">
        <v>37</v>
      </c>
      <c r="U1271" s="56">
        <v>33.78</v>
      </c>
      <c r="V1271" s="56">
        <v>34</v>
      </c>
      <c r="W1271" s="62">
        <f>SUM(V1271/U1271)*100-100</f>
        <v>0.65127294256956247</v>
      </c>
      <c r="X1271" s="34">
        <f>IF(W1271&lt;-66.66,1.96,-1)</f>
        <v>-1</v>
      </c>
      <c r="Y1271" s="32">
        <f>SUM(Y1270+X1271)</f>
        <v>-68.240000000000094</v>
      </c>
      <c r="Z1271" s="34">
        <f>IF(W1271&lt;-49.99,0.98,-1)</f>
        <v>-1</v>
      </c>
      <c r="AA1271" s="34">
        <f>SUM(AA1270+Table2[[#This Row],[Dob P/L]])</f>
        <v>-99.82</v>
      </c>
      <c r="AB1271" s="34">
        <f>IF(V1271=1.01,(U1271-1)*98%,-1)</f>
        <v>-1</v>
      </c>
      <c r="AC1271" s="34">
        <f>SUM(AC1270+Table2[[#This Row],[Win P/L]])</f>
        <v>-54.930200000000013</v>
      </c>
    </row>
    <row r="1272" spans="1:29" x14ac:dyDescent="0.25">
      <c r="A1272" s="18">
        <v>43776.607638888891</v>
      </c>
      <c r="B1272" s="17" t="s">
        <v>18</v>
      </c>
      <c r="C1272" s="17" t="s">
        <v>1609</v>
      </c>
      <c r="D1272" s="74">
        <v>11</v>
      </c>
      <c r="E1272" s="74">
        <v>19</v>
      </c>
      <c r="F1272" s="74">
        <v>0</v>
      </c>
      <c r="H1272" s="17" t="s">
        <v>90</v>
      </c>
      <c r="I1272" s="74" t="s">
        <v>128</v>
      </c>
      <c r="J1272" s="74">
        <v>3</v>
      </c>
      <c r="K1272" s="21">
        <v>0.33329999999999999</v>
      </c>
      <c r="L1272" s="78">
        <v>3</v>
      </c>
      <c r="M1272" s="78" t="s">
        <v>1039</v>
      </c>
      <c r="N1272" s="78" t="s">
        <v>127</v>
      </c>
      <c r="O1272" s="78">
        <v>-11.5</v>
      </c>
      <c r="P1272" s="20">
        <v>1</v>
      </c>
      <c r="Q1272" s="20">
        <v>1</v>
      </c>
      <c r="R1272" s="20">
        <v>1</v>
      </c>
      <c r="S1272" s="20" t="s">
        <v>663</v>
      </c>
      <c r="T1272" s="56">
        <v>28.5</v>
      </c>
      <c r="U1272" s="56">
        <v>11.5</v>
      </c>
      <c r="V1272" s="56">
        <v>8.1999999999999993</v>
      </c>
      <c r="W1272" s="62">
        <f>SUM(V1272/U1272)*100-100</f>
        <v>-28.695652173913047</v>
      </c>
      <c r="X1272" s="34">
        <f>IF(W1272&lt;-66.66,1.96,-1)</f>
        <v>-1</v>
      </c>
      <c r="Y1272" s="32">
        <f>SUM(Y1271+X1272)</f>
        <v>-69.240000000000094</v>
      </c>
      <c r="Z1272" s="34">
        <f>IF(W1272&lt;-49.99,0.98,-1)</f>
        <v>-1</v>
      </c>
      <c r="AA1272" s="34">
        <f>SUM(AA1271+Table2[[#This Row],[Dob P/L]])</f>
        <v>-100.82</v>
      </c>
      <c r="AB1272" s="34">
        <f>IF(V1272=1.01,(U1272-1)*98%,-1)</f>
        <v>-1</v>
      </c>
      <c r="AC1272" s="34">
        <f>SUM(AC1271+Table2[[#This Row],[Win P/L]])</f>
        <v>-55.930200000000013</v>
      </c>
    </row>
    <row r="1273" spans="1:29" x14ac:dyDescent="0.25">
      <c r="A1273" s="18">
        <v>43776.607638888891</v>
      </c>
      <c r="B1273" s="17" t="s">
        <v>18</v>
      </c>
      <c r="C1273" s="17" t="s">
        <v>1610</v>
      </c>
      <c r="D1273" s="74">
        <v>17</v>
      </c>
      <c r="E1273" s="74">
        <v>217</v>
      </c>
      <c r="F1273" s="74">
        <v>0</v>
      </c>
      <c r="H1273" s="17" t="s">
        <v>477</v>
      </c>
      <c r="I1273" s="74" t="s">
        <v>219</v>
      </c>
      <c r="J1273" s="74">
        <v>4</v>
      </c>
      <c r="K1273" s="21">
        <v>0</v>
      </c>
      <c r="L1273" s="78">
        <v>2</v>
      </c>
      <c r="M1273" s="78" t="s">
        <v>948</v>
      </c>
      <c r="N1273" s="78" t="s">
        <v>128</v>
      </c>
      <c r="O1273" s="78">
        <v>9.5</v>
      </c>
      <c r="P1273" s="20">
        <v>1</v>
      </c>
      <c r="Q1273" s="20">
        <v>1</v>
      </c>
      <c r="R1273" s="20">
        <v>1</v>
      </c>
      <c r="S1273" s="20" t="s">
        <v>663</v>
      </c>
      <c r="T1273" s="56">
        <v>38</v>
      </c>
      <c r="U1273" s="56">
        <v>13</v>
      </c>
      <c r="V1273" s="56">
        <v>11.5</v>
      </c>
      <c r="W1273" s="62">
        <f>SUM(V1273/U1273)*100-100</f>
        <v>-11.538461538461547</v>
      </c>
      <c r="X1273" s="34">
        <f>IF(W1273&lt;-66.66,1.96,-1)</f>
        <v>-1</v>
      </c>
      <c r="Y1273" s="32">
        <f>SUM(Y1272+X1273)</f>
        <v>-70.240000000000094</v>
      </c>
      <c r="Z1273" s="34">
        <f>IF(W1273&lt;-49.99,0.98,-1)</f>
        <v>-1</v>
      </c>
      <c r="AA1273" s="34">
        <f>SUM(AA1272+Table2[[#This Row],[Dob P/L]])</f>
        <v>-101.82</v>
      </c>
      <c r="AB1273" s="34">
        <f>IF(V1273=1.01,(U1273-1)*98%,-1)</f>
        <v>-1</v>
      </c>
      <c r="AC1273" s="34">
        <f>SUM(AC1272+Table2[[#This Row],[Win P/L]])</f>
        <v>-56.930200000000013</v>
      </c>
    </row>
    <row r="1274" spans="1:29" x14ac:dyDescent="0.25">
      <c r="A1274" s="18">
        <v>43776.614583333336</v>
      </c>
      <c r="B1274" s="17" t="s">
        <v>82</v>
      </c>
      <c r="C1274" s="17" t="s">
        <v>1611</v>
      </c>
      <c r="D1274" s="74">
        <v>3.5</v>
      </c>
      <c r="E1274" s="74">
        <v>211</v>
      </c>
      <c r="F1274" s="74">
        <v>0</v>
      </c>
      <c r="G1274" s="74">
        <v>117</v>
      </c>
      <c r="H1274" s="17" t="s">
        <v>1190</v>
      </c>
      <c r="I1274" s="74" t="s">
        <v>128</v>
      </c>
      <c r="J1274" s="74">
        <v>4</v>
      </c>
      <c r="K1274" s="21">
        <v>0.25</v>
      </c>
      <c r="L1274" s="78">
        <v>2</v>
      </c>
      <c r="M1274" s="78" t="s">
        <v>743</v>
      </c>
      <c r="N1274" s="78" t="s">
        <v>128</v>
      </c>
      <c r="O1274" s="78">
        <v>9.5</v>
      </c>
      <c r="P1274" s="20">
        <v>1</v>
      </c>
      <c r="Q1274" s="20">
        <v>1</v>
      </c>
      <c r="R1274" s="20">
        <v>1</v>
      </c>
      <c r="S1274" s="20" t="s">
        <v>663</v>
      </c>
      <c r="T1274" s="56">
        <v>38</v>
      </c>
      <c r="U1274" s="56">
        <v>4.4000000000000004</v>
      </c>
      <c r="V1274" s="56">
        <v>1.01</v>
      </c>
      <c r="W1274" s="62">
        <f>SUM(V1274/U1274)*100-100</f>
        <v>-77.045454545454547</v>
      </c>
      <c r="X1274" s="34">
        <f>IF(W1274&lt;-66.66,1.96,-1)</f>
        <v>1.96</v>
      </c>
      <c r="Y1274" s="32">
        <f>SUM(Y1273+X1274)</f>
        <v>-68.280000000000101</v>
      </c>
      <c r="Z1274" s="34">
        <f>IF(W1274&lt;-49.99,0.98,-1)</f>
        <v>0.98</v>
      </c>
      <c r="AA1274" s="34">
        <f>SUM(AA1273+Table2[[#This Row],[Dob P/L]])</f>
        <v>-100.83999999999999</v>
      </c>
      <c r="AB1274" s="34">
        <f>IF(V1274=1.01,(U1274-1)*98%,-1)</f>
        <v>3.3320000000000003</v>
      </c>
      <c r="AC1274" s="34">
        <f>SUM(AC1273+Table2[[#This Row],[Win P/L]])</f>
        <v>-53.598200000000013</v>
      </c>
    </row>
    <row r="1275" spans="1:29" x14ac:dyDescent="0.25">
      <c r="A1275" s="41">
        <v>43776.631944444445</v>
      </c>
      <c r="B1275" s="17" t="s">
        <v>18</v>
      </c>
      <c r="C1275" s="17" t="s">
        <v>1616</v>
      </c>
      <c r="D1275" s="74">
        <v>4.5</v>
      </c>
      <c r="E1275" s="74">
        <v>234</v>
      </c>
      <c r="F1275" s="74">
        <v>0</v>
      </c>
      <c r="G1275" s="74">
        <v>140</v>
      </c>
      <c r="H1275" s="17" t="s">
        <v>208</v>
      </c>
      <c r="I1275" s="74" t="s">
        <v>129</v>
      </c>
      <c r="J1275" s="74">
        <v>5</v>
      </c>
      <c r="K1275" s="21">
        <v>0.6</v>
      </c>
      <c r="L1275" s="78">
        <v>2</v>
      </c>
      <c r="M1275" s="78" t="s">
        <v>519</v>
      </c>
      <c r="N1275" s="78" t="s">
        <v>128</v>
      </c>
      <c r="O1275" s="78">
        <v>9.5</v>
      </c>
      <c r="P1275" s="20">
        <v>0.8</v>
      </c>
      <c r="Q1275" s="20">
        <v>1</v>
      </c>
      <c r="R1275" s="20">
        <v>0.8</v>
      </c>
      <c r="S1275" s="20" t="s">
        <v>724</v>
      </c>
      <c r="T1275" s="56">
        <v>28</v>
      </c>
      <c r="U1275" s="56">
        <v>6.6</v>
      </c>
      <c r="V1275" s="56">
        <v>6.4</v>
      </c>
      <c r="W1275" s="62">
        <f>SUM(V1275/U1275)*100-100</f>
        <v>-3.030303030303017</v>
      </c>
      <c r="X1275" s="34">
        <f>IF(W1275&lt;-66.66,1.96,-1)</f>
        <v>-1</v>
      </c>
      <c r="Y1275" s="32">
        <f>SUM(Y1274+X1275)</f>
        <v>-69.280000000000101</v>
      </c>
      <c r="Z1275" s="34">
        <f>IF(W1275&lt;-49.99,0.98,-1)</f>
        <v>-1</v>
      </c>
      <c r="AA1275" s="34">
        <f>SUM(AA1274+Table2[[#This Row],[Dob P/L]])</f>
        <v>-101.83999999999999</v>
      </c>
      <c r="AB1275" s="34">
        <f>IF(V1275=1.01,(U1275-1)*98%,-1)</f>
        <v>-1</v>
      </c>
      <c r="AC1275" s="34">
        <f>SUM(AC1274+Table2[[#This Row],[Win P/L]])</f>
        <v>-54.598200000000013</v>
      </c>
    </row>
    <row r="1276" spans="1:29" x14ac:dyDescent="0.25">
      <c r="A1276" s="18">
        <v>43776.645833333336</v>
      </c>
      <c r="B1276" s="17" t="s">
        <v>569</v>
      </c>
      <c r="C1276" s="17" t="s">
        <v>1623</v>
      </c>
      <c r="D1276" s="74">
        <v>15</v>
      </c>
      <c r="E1276" s="74">
        <v>26</v>
      </c>
      <c r="F1276" s="74">
        <v>0</v>
      </c>
      <c r="G1276" s="74">
        <v>85</v>
      </c>
      <c r="H1276" s="17" t="s">
        <v>1438</v>
      </c>
      <c r="I1276" s="74" t="s">
        <v>128</v>
      </c>
      <c r="J1276" s="74">
        <v>7</v>
      </c>
      <c r="K1276" s="21">
        <v>0.1429</v>
      </c>
      <c r="L1276" s="78">
        <v>2</v>
      </c>
      <c r="M1276" s="78" t="s">
        <v>582</v>
      </c>
      <c r="N1276" s="78" t="s">
        <v>219</v>
      </c>
      <c r="O1276" s="78">
        <v>0</v>
      </c>
      <c r="P1276" s="20">
        <v>0.71430000000000005</v>
      </c>
      <c r="Q1276" s="20">
        <v>0.85709999999999997</v>
      </c>
      <c r="R1276" s="20">
        <v>0.7142857142857143</v>
      </c>
      <c r="S1276" s="20" t="s">
        <v>681</v>
      </c>
      <c r="T1276" s="56">
        <v>27.5</v>
      </c>
      <c r="U1276" s="56">
        <v>24</v>
      </c>
      <c r="V1276" s="56">
        <v>1.73</v>
      </c>
      <c r="W1276" s="62">
        <f>SUM(V1276/U1276)*100-100</f>
        <v>-92.791666666666671</v>
      </c>
      <c r="X1276" s="34">
        <f>IF(W1276&lt;-66.66,1.96,-1)</f>
        <v>1.96</v>
      </c>
      <c r="Y1276" s="32">
        <f>SUM(Y1275+X1276)</f>
        <v>-67.320000000000107</v>
      </c>
      <c r="Z1276" s="34">
        <f>IF(W1276&lt;-49.99,0.98,-1)</f>
        <v>0.98</v>
      </c>
      <c r="AA1276" s="34">
        <f>SUM(AA1275+Table2[[#This Row],[Dob P/L]])</f>
        <v>-100.85999999999999</v>
      </c>
      <c r="AB1276" s="34">
        <f>IF(V1276=1.01,(U1276-1)*98%,-1)</f>
        <v>-1</v>
      </c>
      <c r="AC1276" s="34">
        <f>SUM(AC1275+Table2[[#This Row],[Win P/L]])</f>
        <v>-55.598200000000013</v>
      </c>
    </row>
    <row r="1277" spans="1:29" x14ac:dyDescent="0.25">
      <c r="A1277" s="18">
        <v>43776.649305555555</v>
      </c>
      <c r="B1277" s="17" t="s">
        <v>1205</v>
      </c>
      <c r="C1277" s="17" t="s">
        <v>1624</v>
      </c>
      <c r="D1277" s="74">
        <v>4.5</v>
      </c>
      <c r="E1277" s="74">
        <v>23</v>
      </c>
      <c r="F1277" s="74">
        <v>0</v>
      </c>
      <c r="H1277" s="17" t="s">
        <v>1625</v>
      </c>
      <c r="I1277" s="74" t="s">
        <v>128</v>
      </c>
      <c r="J1277" s="74">
        <v>7</v>
      </c>
      <c r="K1277" s="21">
        <v>0.1429</v>
      </c>
      <c r="L1277" s="78">
        <v>2</v>
      </c>
      <c r="M1277" s="78" t="s">
        <v>166</v>
      </c>
      <c r="N1277" s="78" t="s">
        <v>128</v>
      </c>
      <c r="O1277" s="78">
        <v>9.5</v>
      </c>
      <c r="P1277" s="20">
        <v>0.71430000000000005</v>
      </c>
      <c r="Q1277" s="20">
        <v>0.71430000000000005</v>
      </c>
      <c r="R1277" s="20">
        <v>0.7142857142857143</v>
      </c>
      <c r="S1277" s="20" t="s">
        <v>681</v>
      </c>
      <c r="T1277" s="56">
        <v>27.5</v>
      </c>
      <c r="U1277" s="56">
        <v>3.89</v>
      </c>
      <c r="V1277" s="56">
        <v>1.26</v>
      </c>
      <c r="W1277" s="62">
        <f>SUM(V1277/U1277)*100-100</f>
        <v>-67.609254498714648</v>
      </c>
      <c r="X1277" s="34">
        <f>IF(W1277&lt;-66.66,1.96,-1)</f>
        <v>1.96</v>
      </c>
      <c r="Y1277" s="32">
        <f>SUM(Y1276+X1277)</f>
        <v>-65.360000000000113</v>
      </c>
      <c r="Z1277" s="34">
        <f>IF(W1277&lt;-49.99,0.98,-1)</f>
        <v>0.98</v>
      </c>
      <c r="AA1277" s="34">
        <f>SUM(AA1276+Table2[[#This Row],[Dob P/L]])</f>
        <v>-99.879999999999981</v>
      </c>
      <c r="AB1277" s="34">
        <f>IF(V1277=1.01,(U1277-1)*98%,-1)</f>
        <v>-1</v>
      </c>
      <c r="AC1277" s="34">
        <f>SUM(AC1276+Table2[[#This Row],[Win P/L]])</f>
        <v>-56.598200000000013</v>
      </c>
    </row>
    <row r="1278" spans="1:29" x14ac:dyDescent="0.25">
      <c r="A1278" s="18">
        <v>43776.652777777781</v>
      </c>
      <c r="B1278" s="17" t="s">
        <v>18</v>
      </c>
      <c r="C1278" s="17" t="s">
        <v>1613</v>
      </c>
      <c r="D1278" s="74">
        <v>5</v>
      </c>
      <c r="E1278" s="74">
        <v>329</v>
      </c>
      <c r="F1278" s="74">
        <v>0</v>
      </c>
      <c r="G1278" s="74">
        <v>124</v>
      </c>
      <c r="H1278" s="17" t="s">
        <v>287</v>
      </c>
      <c r="I1278" s="74" t="s">
        <v>128</v>
      </c>
      <c r="J1278" s="74">
        <v>7</v>
      </c>
      <c r="K1278" s="21">
        <v>0.1429</v>
      </c>
      <c r="L1278" s="78">
        <v>2</v>
      </c>
      <c r="M1278" s="78" t="s">
        <v>551</v>
      </c>
      <c r="N1278" s="78" t="s">
        <v>129</v>
      </c>
      <c r="O1278" s="78">
        <v>-2</v>
      </c>
      <c r="P1278" s="20">
        <v>0.85709999999999997</v>
      </c>
      <c r="Q1278" s="20">
        <v>1</v>
      </c>
      <c r="R1278" s="20">
        <v>0.8571428571428571</v>
      </c>
      <c r="S1278" s="20" t="s">
        <v>716</v>
      </c>
      <c r="T1278" s="56">
        <v>47</v>
      </c>
      <c r="U1278" s="56">
        <v>5.5</v>
      </c>
      <c r="V1278" s="56">
        <v>1.56</v>
      </c>
      <c r="W1278" s="62">
        <f>SUM(V1278/U1278)*100-100</f>
        <v>-71.63636363636364</v>
      </c>
      <c r="X1278" s="34">
        <f>IF(W1278&lt;-66.66,1.96,-1)</f>
        <v>1.96</v>
      </c>
      <c r="Y1278" s="32">
        <f>SUM(Y1277+X1278)</f>
        <v>-63.400000000000112</v>
      </c>
      <c r="Z1278" s="34">
        <f>IF(W1278&lt;-49.99,0.98,-1)</f>
        <v>0.98</v>
      </c>
      <c r="AA1278" s="34">
        <f>SUM(AA1277+Table2[[#This Row],[Dob P/L]])</f>
        <v>-98.899999999999977</v>
      </c>
      <c r="AB1278" s="34">
        <f>IF(V1278=1.01,(U1278-1)*98%,-1)</f>
        <v>-1</v>
      </c>
      <c r="AC1278" s="34">
        <f>SUM(AC1277+Table2[[#This Row],[Win P/L]])</f>
        <v>-57.598200000000013</v>
      </c>
    </row>
    <row r="1279" spans="1:29" x14ac:dyDescent="0.25">
      <c r="A1279" s="18">
        <v>43776.704861111109</v>
      </c>
      <c r="B1279" s="17" t="s">
        <v>248</v>
      </c>
      <c r="C1279" s="17" t="s">
        <v>1612</v>
      </c>
      <c r="D1279" s="74">
        <v>8.5</v>
      </c>
      <c r="E1279" s="74">
        <v>20</v>
      </c>
      <c r="F1279" s="74">
        <v>10</v>
      </c>
      <c r="G1279" s="74">
        <v>71</v>
      </c>
      <c r="H1279" s="17" t="s">
        <v>541</v>
      </c>
      <c r="I1279" s="74" t="s">
        <v>219</v>
      </c>
      <c r="J1279" s="74">
        <v>3</v>
      </c>
      <c r="K1279" s="21">
        <v>0</v>
      </c>
      <c r="L1279" s="78">
        <v>3</v>
      </c>
      <c r="M1279" s="78" t="s">
        <v>168</v>
      </c>
      <c r="N1279" s="78" t="s">
        <v>128</v>
      </c>
      <c r="O1279" s="78">
        <v>9.5</v>
      </c>
      <c r="P1279" s="20">
        <v>1</v>
      </c>
      <c r="Q1279" s="20">
        <v>1</v>
      </c>
      <c r="R1279" s="20">
        <v>1</v>
      </c>
      <c r="S1279" s="20" t="s">
        <v>663</v>
      </c>
      <c r="T1279" s="56">
        <v>28.5</v>
      </c>
      <c r="U1279" s="56">
        <v>42.22</v>
      </c>
      <c r="V1279" s="56">
        <v>27</v>
      </c>
      <c r="W1279" s="62">
        <f>SUM(V1279/U1279)*100-100</f>
        <v>-36.049265750828987</v>
      </c>
      <c r="X1279" s="34">
        <f>IF(W1279&lt;-66.66,1.96,-1)</f>
        <v>-1</v>
      </c>
      <c r="Y1279" s="32">
        <f>SUM(Y1278+X1279)</f>
        <v>-64.400000000000119</v>
      </c>
      <c r="Z1279" s="34">
        <f>IF(W1279&lt;-49.99,0.98,-1)</f>
        <v>-1</v>
      </c>
      <c r="AA1279" s="34">
        <f>SUM(AA1278+Table2[[#This Row],[Dob P/L]])</f>
        <v>-99.899999999999977</v>
      </c>
      <c r="AB1279" s="34">
        <f>IF(V1279=1.01,(U1279-1)*98%,-1)</f>
        <v>-1</v>
      </c>
      <c r="AC1279" s="34">
        <f>SUM(AC1278+Table2[[#This Row],[Win P/L]])</f>
        <v>-58.598200000000013</v>
      </c>
    </row>
    <row r="1280" spans="1:29" x14ac:dyDescent="0.25">
      <c r="A1280" s="18">
        <v>43776.736111111109</v>
      </c>
      <c r="B1280" s="17" t="s">
        <v>524</v>
      </c>
      <c r="C1280" s="17" t="s">
        <v>1617</v>
      </c>
      <c r="D1280" s="74">
        <v>21</v>
      </c>
      <c r="E1280" s="74">
        <v>97</v>
      </c>
      <c r="F1280" s="74">
        <v>9</v>
      </c>
      <c r="G1280" s="74">
        <v>60</v>
      </c>
      <c r="H1280" s="17" t="s">
        <v>720</v>
      </c>
      <c r="I1280" s="74" t="s">
        <v>219</v>
      </c>
      <c r="J1280" s="74">
        <v>5</v>
      </c>
      <c r="K1280" s="21">
        <v>0</v>
      </c>
      <c r="L1280" s="78">
        <v>1</v>
      </c>
      <c r="M1280" s="78" t="s">
        <v>951</v>
      </c>
      <c r="N1280" s="78" t="s">
        <v>127</v>
      </c>
      <c r="O1280" s="78">
        <v>19</v>
      </c>
      <c r="P1280" s="20">
        <v>0.8</v>
      </c>
      <c r="Q1280" s="20">
        <v>1</v>
      </c>
      <c r="R1280" s="20">
        <v>0.8</v>
      </c>
      <c r="S1280" s="20" t="s">
        <v>724</v>
      </c>
      <c r="T1280" s="56">
        <v>28</v>
      </c>
      <c r="U1280" s="56">
        <v>101</v>
      </c>
      <c r="V1280" s="56">
        <v>60</v>
      </c>
      <c r="W1280" s="62">
        <f>SUM(V1280/U1280)*100-100</f>
        <v>-40.594059405940598</v>
      </c>
      <c r="X1280" s="34">
        <f>IF(W1280&lt;-66.66,1.96,-1)</f>
        <v>-1</v>
      </c>
      <c r="Y1280" s="32">
        <f>SUM(Y1279+X1280)</f>
        <v>-65.400000000000119</v>
      </c>
      <c r="Z1280" s="34">
        <f>IF(W1280&lt;-49.99,0.98,-1)</f>
        <v>-1</v>
      </c>
      <c r="AA1280" s="34">
        <f>SUM(AA1279+Table2[[#This Row],[Dob P/L]])</f>
        <v>-100.89999999999998</v>
      </c>
      <c r="AB1280" s="34">
        <f>IF(V1280=1.01,(U1280-1)*98%,-1)</f>
        <v>-1</v>
      </c>
      <c r="AC1280" s="34">
        <f>SUM(AC1279+Table2[[#This Row],[Win P/L]])</f>
        <v>-59.598200000000013</v>
      </c>
    </row>
    <row r="1281" spans="1:29" x14ac:dyDescent="0.25">
      <c r="A1281" s="18">
        <v>43776.809027777781</v>
      </c>
      <c r="B1281" s="17" t="s">
        <v>248</v>
      </c>
      <c r="C1281" s="17" t="s">
        <v>1107</v>
      </c>
      <c r="D1281" s="74">
        <v>9</v>
      </c>
      <c r="E1281" s="74">
        <v>15</v>
      </c>
      <c r="F1281" s="74">
        <v>6</v>
      </c>
      <c r="G1281" s="74">
        <v>74</v>
      </c>
      <c r="H1281" s="17" t="s">
        <v>904</v>
      </c>
      <c r="I1281" s="74" t="s">
        <v>128</v>
      </c>
      <c r="J1281" s="74">
        <v>11</v>
      </c>
      <c r="K1281" s="21">
        <v>9.0899999999999995E-2</v>
      </c>
      <c r="L1281" s="78">
        <v>3</v>
      </c>
      <c r="M1281" s="78" t="s">
        <v>981</v>
      </c>
      <c r="N1281" s="78" t="s">
        <v>123</v>
      </c>
      <c r="O1281" s="78">
        <v>17</v>
      </c>
      <c r="P1281" s="20">
        <v>0.81820000000000004</v>
      </c>
      <c r="Q1281" s="20">
        <v>0.81820000000000004</v>
      </c>
      <c r="R1281" s="20">
        <v>0.81818181818181823</v>
      </c>
      <c r="S1281" s="20" t="s">
        <v>871</v>
      </c>
      <c r="T1281" s="56">
        <v>65.5</v>
      </c>
      <c r="U1281" s="56">
        <v>10</v>
      </c>
      <c r="V1281" s="56">
        <v>10.5</v>
      </c>
      <c r="W1281" s="62">
        <f>SUM(V1281/U1281)*100-100</f>
        <v>5</v>
      </c>
      <c r="X1281" s="34">
        <f>IF(W1281&lt;-66.66,1.96,-1)</f>
        <v>-1</v>
      </c>
      <c r="Y1281" s="32">
        <f>SUM(Y1280+X1281)</f>
        <v>-66.400000000000119</v>
      </c>
      <c r="Z1281" s="34">
        <f>IF(W1281&lt;-49.99,0.98,-1)</f>
        <v>-1</v>
      </c>
      <c r="AA1281" s="34">
        <f>SUM(AA1280+Table2[[#This Row],[Dob P/L]])</f>
        <v>-101.89999999999998</v>
      </c>
      <c r="AB1281" s="34">
        <f>IF(V1281=1.01,(U1281-1)*98%,-1)</f>
        <v>-1</v>
      </c>
      <c r="AC1281" s="34">
        <f>SUM(AC1280+Table2[[#This Row],[Win P/L]])</f>
        <v>-60.598200000000013</v>
      </c>
    </row>
    <row r="1282" spans="1:29" x14ac:dyDescent="0.25">
      <c r="A1282" s="18">
        <v>43776.809027777781</v>
      </c>
      <c r="B1282" s="17" t="s">
        <v>248</v>
      </c>
      <c r="C1282" s="17" t="s">
        <v>1620</v>
      </c>
      <c r="D1282" s="74">
        <v>17</v>
      </c>
      <c r="E1282" s="74">
        <v>435</v>
      </c>
      <c r="F1282" s="74">
        <v>7</v>
      </c>
      <c r="G1282" s="74">
        <v>63</v>
      </c>
      <c r="H1282" s="17" t="s">
        <v>249</v>
      </c>
      <c r="I1282" s="74" t="s">
        <v>127</v>
      </c>
      <c r="J1282" s="74">
        <v>12</v>
      </c>
      <c r="K1282" s="21">
        <v>0.16669999999999999</v>
      </c>
      <c r="L1282" s="78">
        <v>2</v>
      </c>
      <c r="M1282" s="78" t="s">
        <v>777</v>
      </c>
      <c r="N1282" s="78" t="s">
        <v>130</v>
      </c>
      <c r="O1282" s="78">
        <v>-4</v>
      </c>
      <c r="P1282" s="20">
        <v>0.75</v>
      </c>
      <c r="Q1282" s="20">
        <v>1</v>
      </c>
      <c r="R1282" s="20">
        <v>0.75</v>
      </c>
      <c r="S1282" s="20" t="s">
        <v>740</v>
      </c>
      <c r="T1282" s="56">
        <v>55.5</v>
      </c>
      <c r="U1282" s="56">
        <v>84</v>
      </c>
      <c r="V1282" s="56">
        <v>1.3</v>
      </c>
      <c r="W1282" s="62">
        <f>SUM(V1282/U1282)*100-100</f>
        <v>-98.452380952380949</v>
      </c>
      <c r="X1282" s="34">
        <f>IF(W1282&lt;-66.66,1.96,-1)</f>
        <v>1.96</v>
      </c>
      <c r="Y1282" s="32">
        <f>SUM(Y1281+X1282)</f>
        <v>-64.440000000000126</v>
      </c>
      <c r="Z1282" s="34">
        <f>IF(W1282&lt;-49.99,0.98,-1)</f>
        <v>0.98</v>
      </c>
      <c r="AA1282" s="34">
        <f>SUM(AA1281+Table2[[#This Row],[Dob P/L]])</f>
        <v>-100.91999999999997</v>
      </c>
      <c r="AB1282" s="34">
        <f>IF(V1282=1.01,(U1282-1)*98%,-1)</f>
        <v>-1</v>
      </c>
      <c r="AC1282" s="34">
        <f>SUM(AC1281+Table2[[#This Row],[Win P/L]])</f>
        <v>-61.598200000000013</v>
      </c>
    </row>
    <row r="1283" spans="1:29" x14ac:dyDescent="0.25">
      <c r="A1283" s="18">
        <v>43776.829861111109</v>
      </c>
      <c r="B1283" s="17" t="s">
        <v>248</v>
      </c>
      <c r="C1283" s="17" t="s">
        <v>290</v>
      </c>
      <c r="D1283" s="74">
        <v>9</v>
      </c>
      <c r="E1283" s="74">
        <v>35</v>
      </c>
      <c r="F1283" s="74">
        <v>12</v>
      </c>
      <c r="G1283" s="74">
        <v>57</v>
      </c>
      <c r="H1283" s="17" t="s">
        <v>249</v>
      </c>
      <c r="I1283" s="74" t="s">
        <v>128</v>
      </c>
      <c r="J1283" s="74">
        <v>15</v>
      </c>
      <c r="K1283" s="21">
        <v>6.6699999999999995E-2</v>
      </c>
      <c r="L1283" s="78">
        <v>2</v>
      </c>
      <c r="M1283" s="78" t="s">
        <v>689</v>
      </c>
      <c r="N1283" s="78" t="s">
        <v>127</v>
      </c>
      <c r="O1283" s="78">
        <v>-11.5</v>
      </c>
      <c r="P1283" s="20">
        <v>0.73329999999999995</v>
      </c>
      <c r="Q1283" s="20">
        <v>0.86670000000000003</v>
      </c>
      <c r="R1283" s="20">
        <v>0.73333333333333328</v>
      </c>
      <c r="S1283" s="20" t="s">
        <v>748</v>
      </c>
      <c r="T1283" s="56">
        <v>64.5</v>
      </c>
      <c r="U1283" s="56">
        <v>44</v>
      </c>
      <c r="V1283" s="56">
        <v>20</v>
      </c>
      <c r="W1283" s="62">
        <f>SUM(V1283/U1283)*100-100</f>
        <v>-54.545454545454547</v>
      </c>
      <c r="X1283" s="34">
        <f>IF(W1283&lt;-66.66,1.96,-1)</f>
        <v>-1</v>
      </c>
      <c r="Y1283" s="32">
        <f>SUM(Y1282+X1283)</f>
        <v>-65.440000000000126</v>
      </c>
      <c r="Z1283" s="34">
        <f>IF(W1283&lt;-49.99,0.98,-1)</f>
        <v>0.98</v>
      </c>
      <c r="AA1283" s="34">
        <f>SUM(AA1282+Table2[[#This Row],[Dob P/L]])</f>
        <v>-99.939999999999969</v>
      </c>
      <c r="AB1283" s="34">
        <f>IF(V1283=1.01,(U1283-1)*98%,-1)</f>
        <v>-1</v>
      </c>
      <c r="AC1283" s="34">
        <f>SUM(AC1282+Table2[[#This Row],[Win P/L]])</f>
        <v>-62.598200000000013</v>
      </c>
    </row>
    <row r="1284" spans="1:29" x14ac:dyDescent="0.25">
      <c r="A1284" s="18">
        <v>43777.565972222219</v>
      </c>
      <c r="B1284" s="17" t="s">
        <v>634</v>
      </c>
      <c r="C1284" s="17" t="s">
        <v>1629</v>
      </c>
      <c r="D1284" s="74">
        <v>21</v>
      </c>
      <c r="E1284" s="74">
        <v>13</v>
      </c>
      <c r="F1284" s="74">
        <v>0</v>
      </c>
      <c r="G1284" s="74">
        <v>87</v>
      </c>
      <c r="H1284" s="17" t="s">
        <v>1435</v>
      </c>
      <c r="I1284" s="74" t="s">
        <v>219</v>
      </c>
      <c r="J1284" s="74">
        <v>5</v>
      </c>
      <c r="K1284" s="21">
        <v>0</v>
      </c>
      <c r="L1284" s="78">
        <v>3</v>
      </c>
      <c r="M1284" s="78" t="s">
        <v>630</v>
      </c>
      <c r="N1284" s="78" t="s">
        <v>219</v>
      </c>
      <c r="O1284" s="78">
        <v>0</v>
      </c>
      <c r="P1284" s="20">
        <v>0.8</v>
      </c>
      <c r="Q1284" s="20">
        <v>0.8</v>
      </c>
      <c r="R1284" s="20">
        <v>0.8</v>
      </c>
      <c r="S1284" s="20" t="s">
        <v>724</v>
      </c>
      <c r="T1284" s="56">
        <v>28</v>
      </c>
      <c r="U1284" s="56">
        <v>160</v>
      </c>
      <c r="V1284" s="56">
        <v>55</v>
      </c>
      <c r="W1284" s="62">
        <f>SUM(V1284/U1284)*100-100</f>
        <v>-65.625</v>
      </c>
      <c r="X1284" s="34">
        <f>IF(W1284&lt;-66.66,1.96,-1)</f>
        <v>-1</v>
      </c>
      <c r="Y1284" s="32">
        <f>SUM(Y1283+X1284)</f>
        <v>-66.440000000000126</v>
      </c>
      <c r="Z1284" s="34">
        <f>IF(W1284&lt;-49.99,0.98,-1)</f>
        <v>0.98</v>
      </c>
      <c r="AA1284" s="34">
        <f>SUM(AA1283+Table2[[#This Row],[Dob P/L]])</f>
        <v>-98.959999999999965</v>
      </c>
      <c r="AB1284" s="34">
        <f>IF(V1284=1.01,(U1284-1)*98%,-1)</f>
        <v>-1</v>
      </c>
      <c r="AC1284" s="34">
        <f>SUM(AC1283+Table2[[#This Row],[Win P/L]])</f>
        <v>-63.598200000000013</v>
      </c>
    </row>
    <row r="1285" spans="1:29" x14ac:dyDescent="0.25">
      <c r="A1285" s="63">
        <v>43777.600694444445</v>
      </c>
      <c r="B1285" s="44" t="s">
        <v>995</v>
      </c>
      <c r="C1285" s="44" t="s">
        <v>1411</v>
      </c>
      <c r="D1285" s="90">
        <v>10</v>
      </c>
      <c r="E1285" s="90">
        <v>15</v>
      </c>
      <c r="F1285" s="90">
        <v>0</v>
      </c>
      <c r="G1285" s="90">
        <v>115</v>
      </c>
      <c r="H1285" s="44" t="s">
        <v>1349</v>
      </c>
      <c r="I1285" s="90" t="s">
        <v>128</v>
      </c>
      <c r="J1285" s="90">
        <v>8</v>
      </c>
      <c r="K1285" s="65">
        <v>0.125</v>
      </c>
      <c r="L1285" s="83">
        <v>3</v>
      </c>
      <c r="M1285" s="83" t="s">
        <v>421</v>
      </c>
      <c r="N1285" s="83" t="s">
        <v>219</v>
      </c>
      <c r="O1285" s="83">
        <v>0</v>
      </c>
      <c r="P1285" s="45">
        <v>0.75</v>
      </c>
      <c r="Q1285" s="45">
        <v>0.875</v>
      </c>
      <c r="R1285" s="45">
        <v>0.75</v>
      </c>
      <c r="S1285" s="45" t="s">
        <v>740</v>
      </c>
      <c r="T1285" s="62">
        <v>37</v>
      </c>
      <c r="U1285" s="62">
        <v>6.48</v>
      </c>
      <c r="V1285" s="62">
        <v>2.2599999999999998</v>
      </c>
      <c r="W1285" s="62">
        <f>SUM(V1285/U1285)*100-100</f>
        <v>-65.12345679012347</v>
      </c>
      <c r="X1285" s="34">
        <f>IF(W1285&lt;-66.66,1.96,-1)</f>
        <v>-1</v>
      </c>
      <c r="Y1285" s="32">
        <f>SUM(Y1284+X1285)</f>
        <v>-67.440000000000126</v>
      </c>
      <c r="Z1285" s="34">
        <f>IF(W1285&lt;-49.99,0.98,-1)</f>
        <v>0.98</v>
      </c>
      <c r="AA1285" s="34">
        <f>SUM(AA1284+Table2[[#This Row],[Dob P/L]])</f>
        <v>-97.979999999999961</v>
      </c>
      <c r="AB1285" s="34">
        <f>IF(V1285=1.01,(U1285-1)*98%,-1)</f>
        <v>-1</v>
      </c>
      <c r="AC1285" s="34">
        <f>SUM(AC1284+Table2[[#This Row],[Win P/L]])</f>
        <v>-64.59820000000002</v>
      </c>
    </row>
    <row r="1286" spans="1:29" x14ac:dyDescent="0.25">
      <c r="A1286" s="18">
        <v>43777.600694444445</v>
      </c>
      <c r="B1286" s="17" t="s">
        <v>995</v>
      </c>
      <c r="C1286" s="17" t="s">
        <v>1630</v>
      </c>
      <c r="D1286" s="74">
        <v>51</v>
      </c>
      <c r="E1286" s="74">
        <v>224</v>
      </c>
      <c r="F1286" s="74">
        <v>0</v>
      </c>
      <c r="G1286" s="74">
        <v>107</v>
      </c>
      <c r="H1286" s="17" t="s">
        <v>1631</v>
      </c>
      <c r="I1286" s="74" t="s">
        <v>128</v>
      </c>
      <c r="J1286" s="74">
        <v>8</v>
      </c>
      <c r="K1286" s="21">
        <v>0.125</v>
      </c>
      <c r="L1286" s="78">
        <v>2</v>
      </c>
      <c r="M1286" s="78" t="s">
        <v>1021</v>
      </c>
      <c r="N1286" s="78" t="s">
        <v>128</v>
      </c>
      <c r="O1286" s="78">
        <v>9.5</v>
      </c>
      <c r="P1286" s="20">
        <v>0.75</v>
      </c>
      <c r="Q1286" s="20">
        <v>1</v>
      </c>
      <c r="R1286" s="20">
        <v>0.75</v>
      </c>
      <c r="S1286" s="20" t="s">
        <v>740</v>
      </c>
      <c r="T1286" s="56">
        <v>37</v>
      </c>
      <c r="U1286" s="56">
        <v>265</v>
      </c>
      <c r="V1286" s="56">
        <v>160</v>
      </c>
      <c r="W1286" s="62">
        <f>SUM(V1286/U1286)*100-100</f>
        <v>-39.622641509433961</v>
      </c>
      <c r="X1286" s="34">
        <f>IF(W1286&lt;-66.66,1.96,-1)</f>
        <v>-1</v>
      </c>
      <c r="Y1286" s="32">
        <f>SUM(Y1285+X1286)</f>
        <v>-68.440000000000126</v>
      </c>
      <c r="Z1286" s="34">
        <f>IF(W1286&lt;-49.99,0.98,-1)</f>
        <v>-1</v>
      </c>
      <c r="AA1286" s="34">
        <f>SUM(AA1285+Table2[[#This Row],[Dob P/L]])</f>
        <v>-98.979999999999961</v>
      </c>
      <c r="AB1286" s="34">
        <f>IF(V1286=1.01,(U1286-1)*98%,-1)</f>
        <v>-1</v>
      </c>
      <c r="AC1286" s="34">
        <f>SUM(AC1285+Table2[[#This Row],[Win P/L]])</f>
        <v>-65.59820000000002</v>
      </c>
    </row>
    <row r="1287" spans="1:29" x14ac:dyDescent="0.25">
      <c r="A1287" s="18">
        <v>43777.607638888891</v>
      </c>
      <c r="B1287" s="17" t="s">
        <v>400</v>
      </c>
      <c r="C1287" s="17" t="s">
        <v>1632</v>
      </c>
      <c r="D1287" s="74">
        <v>11</v>
      </c>
      <c r="E1287" s="74">
        <v>204</v>
      </c>
      <c r="F1287" s="74">
        <v>0</v>
      </c>
      <c r="G1287" s="74">
        <v>120</v>
      </c>
      <c r="H1287" s="17" t="s">
        <v>1190</v>
      </c>
      <c r="I1287" s="74" t="s">
        <v>123</v>
      </c>
      <c r="J1287" s="74">
        <v>12</v>
      </c>
      <c r="K1287" s="21">
        <v>0.41670000000000001</v>
      </c>
      <c r="L1287" s="78">
        <v>2</v>
      </c>
      <c r="M1287" s="78" t="s">
        <v>937</v>
      </c>
      <c r="N1287" s="78" t="s">
        <v>127</v>
      </c>
      <c r="O1287" s="78">
        <v>-11.5</v>
      </c>
      <c r="P1287" s="20">
        <v>0.75</v>
      </c>
      <c r="Q1287" s="20">
        <v>0.75</v>
      </c>
      <c r="R1287" s="20">
        <v>0.75</v>
      </c>
      <c r="S1287" s="20" t="s">
        <v>740</v>
      </c>
      <c r="T1287" s="56">
        <v>55.5</v>
      </c>
      <c r="U1287" s="56">
        <v>9.98</v>
      </c>
      <c r="V1287" s="56">
        <v>10</v>
      </c>
      <c r="W1287" s="62">
        <f>SUM(V1287/U1287)*100-100</f>
        <v>0.20040080160319462</v>
      </c>
      <c r="X1287" s="34">
        <f>IF(W1287&lt;-66.66,1.96,-1)</f>
        <v>-1</v>
      </c>
      <c r="Y1287" s="32">
        <f>SUM(Y1286+X1287)</f>
        <v>-69.440000000000126</v>
      </c>
      <c r="Z1287" s="34">
        <f>IF(W1287&lt;-49.99,0.98,-1)</f>
        <v>-1</v>
      </c>
      <c r="AA1287" s="34">
        <f>SUM(AA1286+Table2[[#This Row],[Dob P/L]])</f>
        <v>-99.979999999999961</v>
      </c>
      <c r="AB1287" s="34">
        <f>IF(V1287=1.01,(U1287-1)*98%,-1)</f>
        <v>-1</v>
      </c>
      <c r="AC1287" s="34">
        <f>SUM(AC1286+Table2[[#This Row],[Win P/L]])</f>
        <v>-66.59820000000002</v>
      </c>
    </row>
    <row r="1288" spans="1:29" x14ac:dyDescent="0.25">
      <c r="A1288" s="18">
        <v>43777.690972222219</v>
      </c>
      <c r="B1288" s="17" t="s">
        <v>592</v>
      </c>
      <c r="C1288" s="17" t="s">
        <v>1627</v>
      </c>
      <c r="D1288" s="74">
        <v>13</v>
      </c>
      <c r="E1288" s="74">
        <v>244</v>
      </c>
      <c r="F1288" s="74">
        <v>12</v>
      </c>
      <c r="G1288" s="74">
        <v>79</v>
      </c>
      <c r="H1288" s="19" t="s">
        <v>17</v>
      </c>
      <c r="I1288" s="74" t="s">
        <v>128</v>
      </c>
      <c r="J1288" s="74" t="s">
        <v>129</v>
      </c>
      <c r="K1288" s="20">
        <v>0.33329999999999999</v>
      </c>
      <c r="L1288" s="78">
        <v>1</v>
      </c>
      <c r="M1288" s="78">
        <v>102</v>
      </c>
      <c r="N1288" s="78" t="s">
        <v>128</v>
      </c>
      <c r="O1288" s="78" t="s">
        <v>585</v>
      </c>
      <c r="P1288" s="20">
        <v>1</v>
      </c>
      <c r="Q1288" s="20">
        <v>1</v>
      </c>
      <c r="R1288" s="20">
        <v>1</v>
      </c>
      <c r="S1288" s="20">
        <v>1</v>
      </c>
      <c r="T1288" s="34" t="s">
        <v>781</v>
      </c>
      <c r="U1288" s="56">
        <v>66</v>
      </c>
      <c r="V1288" s="56">
        <v>55</v>
      </c>
      <c r="W1288" s="62">
        <f>SUM(V1288/U1288)*100-100</f>
        <v>-16.666666666666657</v>
      </c>
      <c r="X1288" s="34">
        <f>IF(W1288&lt;-66.66,1.96,-1)</f>
        <v>-1</v>
      </c>
      <c r="Y1288" s="32">
        <f>SUM(Y1287+X1288)</f>
        <v>-70.440000000000126</v>
      </c>
      <c r="Z1288" s="34">
        <f>IF(W1288&lt;-49.99,0.98,-1)</f>
        <v>-1</v>
      </c>
      <c r="AA1288" s="34">
        <f>SUM(AA1287+Table2[[#This Row],[Dob P/L]])</f>
        <v>-100.97999999999996</v>
      </c>
      <c r="AB1288" s="34">
        <f>IF(V1288=1.01,(U1288-1)*98%,-1)</f>
        <v>-1</v>
      </c>
      <c r="AC1288" s="34">
        <f>SUM(AC1287+Table2[[#This Row],[Win P/L]])</f>
        <v>-67.59820000000002</v>
      </c>
    </row>
    <row r="1289" spans="1:29" x14ac:dyDescent="0.25">
      <c r="A1289" s="18">
        <v>43777.690972222219</v>
      </c>
      <c r="B1289" s="17" t="s">
        <v>592</v>
      </c>
      <c r="C1289" s="17" t="s">
        <v>1057</v>
      </c>
      <c r="D1289" s="74">
        <v>6</v>
      </c>
      <c r="E1289" s="74">
        <v>41</v>
      </c>
      <c r="F1289" s="74">
        <v>6</v>
      </c>
      <c r="G1289" s="74">
        <v>83</v>
      </c>
      <c r="H1289" s="17" t="s">
        <v>193</v>
      </c>
      <c r="I1289" s="74" t="s">
        <v>123</v>
      </c>
      <c r="J1289" s="74">
        <v>13</v>
      </c>
      <c r="K1289" s="21">
        <v>0.3846</v>
      </c>
      <c r="L1289" s="78">
        <v>3</v>
      </c>
      <c r="M1289" s="78" t="s">
        <v>942</v>
      </c>
      <c r="N1289" s="78" t="s">
        <v>127</v>
      </c>
      <c r="O1289" s="78">
        <v>-11.5</v>
      </c>
      <c r="P1289" s="20">
        <v>0.76919999999999999</v>
      </c>
      <c r="Q1289" s="20">
        <v>0.84619999999999995</v>
      </c>
      <c r="R1289" s="20">
        <v>0.76923076923076927</v>
      </c>
      <c r="S1289" s="20" t="s">
        <v>680</v>
      </c>
      <c r="T1289" s="56">
        <v>65</v>
      </c>
      <c r="U1289" s="56">
        <v>10.5</v>
      </c>
      <c r="V1289" s="56">
        <v>7.2</v>
      </c>
      <c r="W1289" s="62">
        <f>SUM(V1289/U1289)*100-100</f>
        <v>-31.428571428571431</v>
      </c>
      <c r="X1289" s="34">
        <f>IF(W1289&lt;-66.66,1.96,-1)</f>
        <v>-1</v>
      </c>
      <c r="Y1289" s="32">
        <f>SUM(Y1288+X1289)</f>
        <v>-71.440000000000126</v>
      </c>
      <c r="Z1289" s="34">
        <f>IF(W1289&lt;-49.99,0.98,-1)</f>
        <v>-1</v>
      </c>
      <c r="AA1289" s="34">
        <f>SUM(AA1288+Table2[[#This Row],[Dob P/L]])</f>
        <v>-101.97999999999996</v>
      </c>
      <c r="AB1289" s="34">
        <f>IF(V1289=1.01,(U1289-1)*98%,-1)</f>
        <v>-1</v>
      </c>
      <c r="AC1289" s="34">
        <f>SUM(AC1288+Table2[[#This Row],[Win P/L]])</f>
        <v>-68.59820000000002</v>
      </c>
    </row>
    <row r="1290" spans="1:29" x14ac:dyDescent="0.25">
      <c r="A1290" s="18">
        <v>43777.690972222219</v>
      </c>
      <c r="B1290" s="17" t="s">
        <v>592</v>
      </c>
      <c r="C1290" s="17" t="s">
        <v>1473</v>
      </c>
      <c r="D1290" s="74">
        <v>21</v>
      </c>
      <c r="E1290" s="74">
        <v>11</v>
      </c>
      <c r="F1290" s="74">
        <v>4</v>
      </c>
      <c r="G1290" s="74">
        <v>84</v>
      </c>
      <c r="H1290" s="17" t="s">
        <v>514</v>
      </c>
      <c r="I1290" s="74" t="s">
        <v>129</v>
      </c>
      <c r="J1290" s="74">
        <v>55</v>
      </c>
      <c r="K1290" s="21">
        <v>0.1</v>
      </c>
      <c r="L1290" s="78">
        <v>1</v>
      </c>
      <c r="M1290" s="78" t="s">
        <v>638</v>
      </c>
      <c r="N1290" s="78" t="s">
        <v>131</v>
      </c>
      <c r="O1290" s="78">
        <v>-53.5</v>
      </c>
      <c r="P1290" s="20">
        <v>0.7</v>
      </c>
      <c r="Q1290" s="20">
        <v>0.86670000000000003</v>
      </c>
      <c r="R1290" s="20">
        <v>0.7</v>
      </c>
      <c r="S1290" s="20" t="s">
        <v>696</v>
      </c>
      <c r="T1290" s="56">
        <v>109.5</v>
      </c>
      <c r="U1290" s="56">
        <v>100</v>
      </c>
      <c r="V1290" s="56">
        <v>70</v>
      </c>
      <c r="W1290" s="62">
        <f>SUM(V1290/U1290)*100-100</f>
        <v>-30</v>
      </c>
      <c r="X1290" s="34">
        <f>IF(W1290&lt;-66.66,1.96,-1)</f>
        <v>-1</v>
      </c>
      <c r="Y1290" s="32">
        <f>SUM(Y1289+X1290)</f>
        <v>-72.440000000000126</v>
      </c>
      <c r="Z1290" s="34">
        <f>IF(W1290&lt;-49.99,0.98,-1)</f>
        <v>-1</v>
      </c>
      <c r="AA1290" s="34">
        <f>SUM(AA1289+Table2[[#This Row],[Dob P/L]])</f>
        <v>-102.97999999999996</v>
      </c>
      <c r="AB1290" s="34">
        <f>IF(V1290=1.01,(U1290-1)*98%,-1)</f>
        <v>-1</v>
      </c>
      <c r="AC1290" s="34">
        <f>SUM(AC1289+Table2[[#This Row],[Win P/L]])</f>
        <v>-69.59820000000002</v>
      </c>
    </row>
    <row r="1291" spans="1:29" x14ac:dyDescent="0.25">
      <c r="A1291" s="18">
        <v>43777.739583333336</v>
      </c>
      <c r="B1291" s="17" t="s">
        <v>949</v>
      </c>
      <c r="C1291" s="17" t="s">
        <v>616</v>
      </c>
      <c r="D1291" s="74">
        <v>8</v>
      </c>
      <c r="E1291" s="74">
        <v>41</v>
      </c>
      <c r="F1291" s="74">
        <v>9</v>
      </c>
      <c r="G1291" s="74">
        <v>65</v>
      </c>
      <c r="H1291" s="17" t="s">
        <v>568</v>
      </c>
      <c r="I1291" s="74" t="s">
        <v>219</v>
      </c>
      <c r="J1291" s="74">
        <v>8</v>
      </c>
      <c r="K1291" s="21">
        <v>0</v>
      </c>
      <c r="L1291" s="78">
        <v>2</v>
      </c>
      <c r="M1291" s="78" t="s">
        <v>218</v>
      </c>
      <c r="N1291" s="78" t="s">
        <v>219</v>
      </c>
      <c r="O1291" s="78">
        <v>0</v>
      </c>
      <c r="P1291" s="20">
        <v>0.75</v>
      </c>
      <c r="Q1291" s="20">
        <v>1</v>
      </c>
      <c r="R1291" s="20">
        <v>0.75</v>
      </c>
      <c r="S1291" s="20" t="s">
        <v>740</v>
      </c>
      <c r="T1291" s="56">
        <v>37</v>
      </c>
      <c r="U1291" s="56">
        <v>12.84</v>
      </c>
      <c r="V1291" s="56">
        <v>9</v>
      </c>
      <c r="W1291" s="62">
        <f>SUM(V1291/U1291)*100-100</f>
        <v>-29.90654205607477</v>
      </c>
      <c r="X1291" s="34">
        <f>IF(W1291&lt;-66.66,1.96,-1)</f>
        <v>-1</v>
      </c>
      <c r="Y1291" s="32">
        <f>SUM(Y1290+X1291)</f>
        <v>-73.440000000000126</v>
      </c>
      <c r="Z1291" s="34">
        <f>IF(W1291&lt;-49.99,0.98,-1)</f>
        <v>-1</v>
      </c>
      <c r="AA1291" s="34">
        <f>SUM(AA1290+Table2[[#This Row],[Dob P/L]])</f>
        <v>-103.97999999999996</v>
      </c>
      <c r="AB1291" s="34">
        <f>IF(V1291=1.01,(U1291-1)*98%,-1)</f>
        <v>-1</v>
      </c>
      <c r="AC1291" s="34">
        <f>SUM(AC1290+Table2[[#This Row],[Win P/L]])</f>
        <v>-70.59820000000002</v>
      </c>
    </row>
    <row r="1292" spans="1:29" x14ac:dyDescent="0.25">
      <c r="A1292" s="18">
        <v>43777.753472222219</v>
      </c>
      <c r="B1292" s="17" t="s">
        <v>592</v>
      </c>
      <c r="C1292" s="17" t="s">
        <v>1628</v>
      </c>
      <c r="D1292" s="74">
        <v>4.5</v>
      </c>
      <c r="E1292" s="74">
        <v>188</v>
      </c>
      <c r="F1292" s="74">
        <v>9</v>
      </c>
      <c r="G1292" s="74">
        <v>80</v>
      </c>
      <c r="H1292" s="17" t="s">
        <v>118</v>
      </c>
      <c r="I1292" s="74" t="s">
        <v>128</v>
      </c>
      <c r="J1292" s="74">
        <v>3</v>
      </c>
      <c r="K1292" s="21">
        <v>0.33329999999999999</v>
      </c>
      <c r="L1292" s="78">
        <v>1</v>
      </c>
      <c r="M1292" s="78" t="s">
        <v>1534</v>
      </c>
      <c r="N1292" s="78" t="s">
        <v>128</v>
      </c>
      <c r="O1292" s="78">
        <v>9.5</v>
      </c>
      <c r="P1292" s="20">
        <v>1</v>
      </c>
      <c r="Q1292" s="20">
        <v>1</v>
      </c>
      <c r="R1292" s="20">
        <v>1</v>
      </c>
      <c r="S1292" s="20" t="s">
        <v>663</v>
      </c>
      <c r="T1292" s="56">
        <v>28.5</v>
      </c>
      <c r="U1292" s="56">
        <v>6.6</v>
      </c>
      <c r="V1292" s="56">
        <v>4.4000000000000004</v>
      </c>
      <c r="W1292" s="62">
        <f>SUM(V1292/U1292)*100-100</f>
        <v>-33.333333333333329</v>
      </c>
      <c r="X1292" s="34">
        <f>IF(W1292&lt;-66.66,1.96,-1)</f>
        <v>-1</v>
      </c>
      <c r="Y1292" s="32">
        <f>SUM(Y1291+X1292)</f>
        <v>-74.440000000000126</v>
      </c>
      <c r="Z1292" s="34">
        <f>IF(W1292&lt;-49.99,0.98,-1)</f>
        <v>-1</v>
      </c>
      <c r="AA1292" s="34">
        <f>SUM(AA1291+Table2[[#This Row],[Dob P/L]])</f>
        <v>-104.97999999999996</v>
      </c>
      <c r="AB1292" s="34">
        <f>IF(V1292=1.01,(U1292-1)*98%,-1)</f>
        <v>-1</v>
      </c>
      <c r="AC1292" s="34">
        <f>SUM(AC1291+Table2[[#This Row],[Win P/L]])</f>
        <v>-71.59820000000002</v>
      </c>
    </row>
    <row r="1293" spans="1:29" x14ac:dyDescent="0.25">
      <c r="A1293" s="18">
        <v>43777.753472222219</v>
      </c>
      <c r="B1293" s="17" t="s">
        <v>592</v>
      </c>
      <c r="C1293" s="17" t="s">
        <v>1033</v>
      </c>
      <c r="D1293" s="74">
        <v>7</v>
      </c>
      <c r="E1293" s="74">
        <v>42</v>
      </c>
      <c r="F1293" s="74">
        <v>5</v>
      </c>
      <c r="G1293" s="74">
        <v>81</v>
      </c>
      <c r="H1293" s="17" t="s">
        <v>55</v>
      </c>
      <c r="I1293" s="74" t="s">
        <v>129</v>
      </c>
      <c r="J1293" s="74">
        <v>9</v>
      </c>
      <c r="K1293" s="21">
        <v>0.33329999999999999</v>
      </c>
      <c r="L1293" s="78">
        <v>1</v>
      </c>
      <c r="M1293" s="78" t="s">
        <v>948</v>
      </c>
      <c r="N1293" s="78" t="s">
        <v>127</v>
      </c>
      <c r="O1293" s="78">
        <v>-11.5</v>
      </c>
      <c r="P1293" s="20">
        <v>0.77780000000000005</v>
      </c>
      <c r="Q1293" s="20">
        <v>1</v>
      </c>
      <c r="R1293" s="20">
        <v>0.77777777777777779</v>
      </c>
      <c r="S1293" s="20" t="s">
        <v>675</v>
      </c>
      <c r="T1293" s="56">
        <v>46.5</v>
      </c>
      <c r="U1293" s="56">
        <v>7.35</v>
      </c>
      <c r="V1293" s="56">
        <v>3.2</v>
      </c>
      <c r="W1293" s="62">
        <f>SUM(V1293/U1293)*100-100</f>
        <v>-56.4625850340136</v>
      </c>
      <c r="X1293" s="34">
        <f>IF(W1293&lt;-66.66,1.96,-1)</f>
        <v>-1</v>
      </c>
      <c r="Y1293" s="32">
        <f>SUM(Y1292+X1293)</f>
        <v>-75.440000000000126</v>
      </c>
      <c r="Z1293" s="34">
        <f>IF(W1293&lt;-49.99,0.98,-1)</f>
        <v>0.98</v>
      </c>
      <c r="AA1293" s="34">
        <f>SUM(AA1292+Table2[[#This Row],[Dob P/L]])</f>
        <v>-103.99999999999996</v>
      </c>
      <c r="AB1293" s="34">
        <f>IF(V1293=1.01,(U1293-1)*98%,-1)</f>
        <v>-1</v>
      </c>
      <c r="AC1293" s="34">
        <f>SUM(AC1292+Table2[[#This Row],[Win P/L]])</f>
        <v>-72.59820000000002</v>
      </c>
    </row>
    <row r="1294" spans="1:29" x14ac:dyDescent="0.25">
      <c r="A1294" s="18">
        <v>43777.78125</v>
      </c>
      <c r="B1294" s="17" t="s">
        <v>949</v>
      </c>
      <c r="C1294" s="17" t="s">
        <v>1248</v>
      </c>
      <c r="D1294" s="74">
        <v>17</v>
      </c>
      <c r="E1294" s="74">
        <v>27</v>
      </c>
      <c r="F1294" s="74">
        <v>10</v>
      </c>
      <c r="G1294" s="74">
        <v>64</v>
      </c>
      <c r="H1294" s="17"/>
      <c r="I1294" s="74" t="s">
        <v>219</v>
      </c>
      <c r="J1294" s="74">
        <v>4</v>
      </c>
      <c r="K1294" s="21">
        <v>0</v>
      </c>
      <c r="L1294" s="78">
        <v>1</v>
      </c>
      <c r="M1294" s="78" t="s">
        <v>951</v>
      </c>
      <c r="N1294" s="78" t="s">
        <v>219</v>
      </c>
      <c r="O1294" s="78">
        <v>0</v>
      </c>
      <c r="P1294" s="20">
        <v>1</v>
      </c>
      <c r="Q1294" s="20">
        <v>1</v>
      </c>
      <c r="R1294" s="20">
        <v>1</v>
      </c>
      <c r="S1294" s="20" t="s">
        <v>663</v>
      </c>
      <c r="T1294" s="56">
        <v>38</v>
      </c>
      <c r="U1294" s="56">
        <v>17.149999999999999</v>
      </c>
      <c r="V1294" s="56">
        <v>5.0999999999999996</v>
      </c>
      <c r="W1294" s="62">
        <f>SUM(V1294/U1294)*100-100</f>
        <v>-70.262390670553941</v>
      </c>
      <c r="X1294" s="34">
        <f>IF(W1294&lt;-66.66,1.96,-1)</f>
        <v>1.96</v>
      </c>
      <c r="Y1294" s="32">
        <f>SUM(Y1293+X1294)</f>
        <v>-73.480000000000132</v>
      </c>
      <c r="Z1294" s="34">
        <f>IF(W1294&lt;-49.99,0.98,-1)</f>
        <v>0.98</v>
      </c>
      <c r="AA1294" s="34">
        <f>SUM(AA1293+Table2[[#This Row],[Dob P/L]])</f>
        <v>-103.01999999999995</v>
      </c>
      <c r="AB1294" s="34">
        <f>IF(V1294=1.01,(U1294-1)*98%,-1)</f>
        <v>-1</v>
      </c>
      <c r="AC1294" s="34">
        <f>SUM(AC1293+Table2[[#This Row],[Win P/L]])</f>
        <v>-73.59820000000002</v>
      </c>
    </row>
    <row r="1295" spans="1:29" x14ac:dyDescent="0.25">
      <c r="A1295" s="63">
        <v>43777.822916666664</v>
      </c>
      <c r="B1295" s="44" t="s">
        <v>949</v>
      </c>
      <c r="C1295" s="44" t="s">
        <v>1043</v>
      </c>
      <c r="D1295" s="90">
        <v>34</v>
      </c>
      <c r="E1295" s="90">
        <v>21</v>
      </c>
      <c r="F1295" s="90">
        <v>5</v>
      </c>
      <c r="G1295" s="90">
        <v>78</v>
      </c>
      <c r="H1295" s="44" t="s">
        <v>1633</v>
      </c>
      <c r="I1295" s="90" t="s">
        <v>128</v>
      </c>
      <c r="J1295" s="90">
        <v>11</v>
      </c>
      <c r="K1295" s="65">
        <v>9.0899999999999995E-2</v>
      </c>
      <c r="L1295" s="83">
        <v>2</v>
      </c>
      <c r="M1295" s="83" t="s">
        <v>421</v>
      </c>
      <c r="N1295" s="83" t="s">
        <v>127</v>
      </c>
      <c r="O1295" s="83">
        <v>19</v>
      </c>
      <c r="P1295" s="45">
        <v>0.72729999999999995</v>
      </c>
      <c r="Q1295" s="45">
        <v>0.81820000000000004</v>
      </c>
      <c r="R1295" s="45">
        <v>0.72727272727272729</v>
      </c>
      <c r="S1295" s="45" t="s">
        <v>767</v>
      </c>
      <c r="T1295" s="62">
        <v>46</v>
      </c>
      <c r="U1295" s="62">
        <v>49</v>
      </c>
      <c r="V1295" s="62">
        <v>29</v>
      </c>
      <c r="W1295" s="62">
        <f>SUM(V1295/U1295)*100-100</f>
        <v>-40.816326530612244</v>
      </c>
      <c r="X1295" s="34">
        <f>IF(W1295&lt;-66.66,1.96,-1)</f>
        <v>-1</v>
      </c>
      <c r="Y1295" s="32">
        <f>SUM(Y1294+X1295)</f>
        <v>-74.480000000000132</v>
      </c>
      <c r="Z1295" s="34">
        <f>IF(W1295&lt;-49.99,0.98,-1)</f>
        <v>-1</v>
      </c>
      <c r="AA1295" s="34">
        <f>SUM(AA1294+Table2[[#This Row],[Dob P/L]])</f>
        <v>-104.01999999999995</v>
      </c>
      <c r="AB1295" s="34">
        <f>IF(V1295=1.01,(U1295-1)*98%,-1)</f>
        <v>-1</v>
      </c>
      <c r="AC1295" s="34">
        <f>SUM(AC1294+Table2[[#This Row],[Win P/L]])</f>
        <v>-74.59820000000002</v>
      </c>
    </row>
    <row r="1296" spans="1:29" x14ac:dyDescent="0.25">
      <c r="A1296" s="41">
        <v>43778.5</v>
      </c>
      <c r="B1296" s="17" t="s">
        <v>934</v>
      </c>
      <c r="C1296" s="17" t="s">
        <v>1635</v>
      </c>
      <c r="D1296" s="74">
        <v>6</v>
      </c>
      <c r="E1296" s="74">
        <v>192</v>
      </c>
      <c r="F1296" s="74">
        <v>0</v>
      </c>
      <c r="H1296" s="17"/>
      <c r="I1296" s="74" t="s">
        <v>128</v>
      </c>
      <c r="J1296" s="74">
        <v>3</v>
      </c>
      <c r="K1296" s="21">
        <v>0.33329999999999999</v>
      </c>
      <c r="L1296" s="78">
        <v>3</v>
      </c>
      <c r="M1296" s="78" t="s">
        <v>1127</v>
      </c>
      <c r="N1296" s="78" t="s">
        <v>127</v>
      </c>
      <c r="O1296" s="78">
        <v>-11.5</v>
      </c>
      <c r="P1296" s="20">
        <v>1</v>
      </c>
      <c r="Q1296" s="20">
        <v>1</v>
      </c>
      <c r="R1296" s="20">
        <v>1</v>
      </c>
      <c r="S1296" s="20" t="s">
        <v>663</v>
      </c>
      <c r="T1296" s="56">
        <v>28.5</v>
      </c>
      <c r="U1296" s="56">
        <v>5</v>
      </c>
      <c r="V1296" s="56">
        <v>1.01</v>
      </c>
      <c r="W1296" s="62">
        <f>SUM(V1296/U1296)*100-100</f>
        <v>-79.8</v>
      </c>
      <c r="X1296" s="34">
        <f>IF(W1296&lt;-66.66,1.96,-1)</f>
        <v>1.96</v>
      </c>
      <c r="Y1296" s="32">
        <f>SUM(Y1295+X1296)</f>
        <v>-72.520000000000138</v>
      </c>
      <c r="Z1296" s="34">
        <f>IF(W1296&lt;-49.99,0.98,-1)</f>
        <v>0.98</v>
      </c>
      <c r="AA1296" s="34">
        <f>SUM(AA1295+Table2[[#This Row],[Dob P/L]])</f>
        <v>-103.03999999999995</v>
      </c>
      <c r="AB1296" s="34">
        <f>IF(V1296=1.01,(U1296-1)*98%,-1)</f>
        <v>3.92</v>
      </c>
      <c r="AC1296" s="34">
        <f>SUM(AC1295+Table2[[#This Row],[Win P/L]])</f>
        <v>-70.678200000000018</v>
      </c>
    </row>
    <row r="1297" spans="1:29" x14ac:dyDescent="0.25">
      <c r="A1297" s="41">
        <v>43778.520833333336</v>
      </c>
      <c r="B1297" s="17" t="s">
        <v>934</v>
      </c>
      <c r="C1297" s="17" t="s">
        <v>1639</v>
      </c>
      <c r="D1297" s="74">
        <v>15</v>
      </c>
      <c r="E1297" s="74">
        <v>60</v>
      </c>
      <c r="F1297" s="74">
        <v>0</v>
      </c>
      <c r="G1297" s="74">
        <v>118</v>
      </c>
      <c r="H1297" s="17"/>
      <c r="I1297" s="74" t="s">
        <v>127</v>
      </c>
      <c r="J1297" s="74">
        <v>5</v>
      </c>
      <c r="K1297" s="21">
        <v>0.4</v>
      </c>
      <c r="L1297" s="78">
        <v>2</v>
      </c>
      <c r="M1297" s="78" t="s">
        <v>948</v>
      </c>
      <c r="N1297" s="78" t="s">
        <v>127</v>
      </c>
      <c r="O1297" s="78">
        <v>-11.5</v>
      </c>
      <c r="P1297" s="20">
        <v>0.8</v>
      </c>
      <c r="Q1297" s="20">
        <v>0.8</v>
      </c>
      <c r="R1297" s="20">
        <v>0.8</v>
      </c>
      <c r="S1297" s="20" t="s">
        <v>724</v>
      </c>
      <c r="T1297" s="56">
        <v>28</v>
      </c>
      <c r="U1297" s="56">
        <v>50</v>
      </c>
      <c r="V1297" s="56">
        <v>44</v>
      </c>
      <c r="W1297" s="62">
        <f>SUM(V1297/U1297)*100-100</f>
        <v>-12</v>
      </c>
      <c r="X1297" s="34">
        <f>IF(W1297&lt;-66.66,1.96,-1)</f>
        <v>-1</v>
      </c>
      <c r="Y1297" s="32">
        <f>SUM(Y1296+X1297)</f>
        <v>-73.520000000000138</v>
      </c>
      <c r="Z1297" s="34">
        <f>IF(W1297&lt;-49.99,0.98,-1)</f>
        <v>-1</v>
      </c>
      <c r="AA1297" s="34">
        <f>SUM(AA1296+Table2[[#This Row],[Dob P/L]])</f>
        <v>-104.03999999999995</v>
      </c>
      <c r="AB1297" s="34">
        <f>IF(V1297=1.01,(U1297-1)*98%,-1)</f>
        <v>-1</v>
      </c>
      <c r="AC1297" s="34">
        <f>SUM(AC1296+Table2[[#This Row],[Win P/L]])</f>
        <v>-71.678200000000018</v>
      </c>
    </row>
    <row r="1298" spans="1:29" x14ac:dyDescent="0.25">
      <c r="A1298" s="41">
        <v>43778.545138888891</v>
      </c>
      <c r="B1298" s="17" t="s">
        <v>934</v>
      </c>
      <c r="C1298" s="17" t="s">
        <v>1637</v>
      </c>
      <c r="D1298" s="74">
        <v>4</v>
      </c>
      <c r="E1298" s="74">
        <v>191</v>
      </c>
      <c r="F1298" s="74">
        <v>0</v>
      </c>
      <c r="G1298" s="74">
        <v>154</v>
      </c>
      <c r="H1298" s="17" t="s">
        <v>1251</v>
      </c>
      <c r="I1298" s="74" t="s">
        <v>130</v>
      </c>
      <c r="J1298" s="74">
        <v>17</v>
      </c>
      <c r="K1298" s="21">
        <v>0.35289999999999999</v>
      </c>
      <c r="L1298" s="78">
        <v>1</v>
      </c>
      <c r="M1298" s="78" t="s">
        <v>1139</v>
      </c>
      <c r="N1298" s="78" t="s">
        <v>131</v>
      </c>
      <c r="O1298" s="78">
        <v>38</v>
      </c>
      <c r="P1298" s="20">
        <v>0.82350000000000001</v>
      </c>
      <c r="Q1298" s="20">
        <v>0.94120000000000004</v>
      </c>
      <c r="R1298" s="20">
        <v>0.82352941176470584</v>
      </c>
      <c r="S1298" s="20" t="s">
        <v>893</v>
      </c>
      <c r="T1298" s="56">
        <v>103</v>
      </c>
      <c r="U1298" s="56">
        <v>5</v>
      </c>
      <c r="V1298" s="56">
        <v>3.95</v>
      </c>
      <c r="W1298" s="62">
        <f>SUM(V1298/U1298)*100-100</f>
        <v>-21</v>
      </c>
      <c r="X1298" s="34">
        <f>IF(W1298&lt;-66.66,1.96,-1)</f>
        <v>-1</v>
      </c>
      <c r="Y1298" s="32">
        <f>SUM(Y1297+X1298)</f>
        <v>-74.520000000000138</v>
      </c>
      <c r="Z1298" s="34">
        <f>IF(W1298&lt;-49.99,0.98,-1)</f>
        <v>-1</v>
      </c>
      <c r="AA1298" s="34">
        <f>SUM(AA1297+Table2[[#This Row],[Dob P/L]])</f>
        <v>-105.03999999999995</v>
      </c>
      <c r="AB1298" s="34">
        <f>IF(V1298=1.01,(U1298-1)*98%,-1)</f>
        <v>-1</v>
      </c>
      <c r="AC1298" s="34">
        <f>SUM(AC1297+Table2[[#This Row],[Win P/L]])</f>
        <v>-72.678200000000018</v>
      </c>
    </row>
    <row r="1299" spans="1:29" x14ac:dyDescent="0.25">
      <c r="A1299" s="41">
        <v>43778.552083333336</v>
      </c>
      <c r="B1299" s="17" t="s">
        <v>1309</v>
      </c>
      <c r="C1299" s="17" t="s">
        <v>1208</v>
      </c>
      <c r="D1299" s="74">
        <v>5</v>
      </c>
      <c r="E1299" s="74">
        <v>30</v>
      </c>
      <c r="F1299" s="74">
        <v>0</v>
      </c>
      <c r="G1299" s="74">
        <v>118</v>
      </c>
      <c r="H1299" s="17" t="s">
        <v>1394</v>
      </c>
      <c r="I1299" s="74" t="s">
        <v>127</v>
      </c>
      <c r="J1299" s="74">
        <v>14</v>
      </c>
      <c r="K1299" s="21">
        <v>0.1429</v>
      </c>
      <c r="L1299" s="78">
        <v>2</v>
      </c>
      <c r="M1299" s="78" t="s">
        <v>937</v>
      </c>
      <c r="N1299" s="78" t="s">
        <v>131</v>
      </c>
      <c r="O1299" s="78">
        <v>-23</v>
      </c>
      <c r="P1299" s="20">
        <v>0.71430000000000005</v>
      </c>
      <c r="Q1299" s="20">
        <v>0.92859999999999998</v>
      </c>
      <c r="R1299" s="20">
        <v>0.7142857142857143</v>
      </c>
      <c r="S1299" s="20" t="s">
        <v>681</v>
      </c>
      <c r="T1299" s="56">
        <v>55</v>
      </c>
      <c r="U1299" s="56">
        <v>8.6300000000000008</v>
      </c>
      <c r="V1299" s="56">
        <v>1.01</v>
      </c>
      <c r="W1299" s="62">
        <f>SUM(V1299/U1299)*100-100</f>
        <v>-88.29663962920047</v>
      </c>
      <c r="X1299" s="34">
        <f>IF(W1299&lt;-66.66,1.96,-1)</f>
        <v>1.96</v>
      </c>
      <c r="Y1299" s="32">
        <f>SUM(Y1298+X1299)</f>
        <v>-72.560000000000144</v>
      </c>
      <c r="Z1299" s="34">
        <f>IF(W1299&lt;-49.99,0.98,-1)</f>
        <v>0.98</v>
      </c>
      <c r="AA1299" s="34">
        <f>SUM(AA1298+Table2[[#This Row],[Dob P/L]])</f>
        <v>-104.05999999999995</v>
      </c>
      <c r="AB1299" s="34">
        <f>IF(V1299=1.01,(U1299-1)*98%,-1)</f>
        <v>7.4774000000000003</v>
      </c>
      <c r="AC1299" s="34">
        <f>SUM(AC1298+Table2[[#This Row],[Win P/L]])</f>
        <v>-65.200800000000015</v>
      </c>
    </row>
    <row r="1300" spans="1:29" x14ac:dyDescent="0.25">
      <c r="A1300" s="41">
        <v>43778.5625</v>
      </c>
      <c r="B1300" s="17" t="s">
        <v>1453</v>
      </c>
      <c r="C1300" s="17" t="s">
        <v>1641</v>
      </c>
      <c r="D1300" s="74">
        <v>4</v>
      </c>
      <c r="E1300" s="74">
        <v>230</v>
      </c>
      <c r="F1300" s="74">
        <v>0</v>
      </c>
      <c r="G1300" s="74">
        <v>139</v>
      </c>
      <c r="H1300" s="17" t="s">
        <v>281</v>
      </c>
      <c r="I1300" s="74" t="s">
        <v>123</v>
      </c>
      <c r="J1300" s="74">
        <v>18</v>
      </c>
      <c r="K1300" s="21">
        <v>0.27779999999999999</v>
      </c>
      <c r="L1300" s="78">
        <v>2</v>
      </c>
      <c r="M1300" s="78" t="s">
        <v>976</v>
      </c>
      <c r="N1300" s="78" t="s">
        <v>127</v>
      </c>
      <c r="O1300" s="78">
        <v>-11.5</v>
      </c>
      <c r="P1300" s="20">
        <v>0.72219999999999995</v>
      </c>
      <c r="Q1300" s="20">
        <v>0.88890000000000002</v>
      </c>
      <c r="R1300" s="20">
        <v>0.72222222222222221</v>
      </c>
      <c r="S1300" s="20" t="s">
        <v>811</v>
      </c>
      <c r="T1300" s="56">
        <v>73.5</v>
      </c>
      <c r="U1300" s="56">
        <v>8.1999999999999993</v>
      </c>
      <c r="V1300" s="56">
        <v>6</v>
      </c>
      <c r="W1300" s="62">
        <f>SUM(V1300/U1300)*100-100</f>
        <v>-26.829268292682912</v>
      </c>
      <c r="X1300" s="34">
        <f>IF(W1300&lt;-66.66,1.96,-1)</f>
        <v>-1</v>
      </c>
      <c r="Y1300" s="32">
        <f>SUM(Y1299+X1300)</f>
        <v>-73.560000000000144</v>
      </c>
      <c r="Z1300" s="34">
        <f>IF(W1300&lt;-49.99,0.98,-1)</f>
        <v>-1</v>
      </c>
      <c r="AA1300" s="34">
        <f>SUM(AA1299+Table2[[#This Row],[Dob P/L]])</f>
        <v>-105.05999999999995</v>
      </c>
      <c r="AB1300" s="34">
        <f>IF(V1300=1.01,(U1300-1)*98%,-1)</f>
        <v>-1</v>
      </c>
      <c r="AC1300" s="34">
        <f>SUM(AC1299+Table2[[#This Row],[Win P/L]])</f>
        <v>-66.200800000000015</v>
      </c>
    </row>
    <row r="1301" spans="1:29" x14ac:dyDescent="0.25">
      <c r="A1301" s="41">
        <v>43778.569444444445</v>
      </c>
      <c r="B1301" s="17" t="s">
        <v>934</v>
      </c>
      <c r="C1301" s="17" t="s">
        <v>1634</v>
      </c>
      <c r="D1301" s="74">
        <v>7</v>
      </c>
      <c r="E1301" s="74">
        <v>163</v>
      </c>
      <c r="F1301" s="74">
        <v>0</v>
      </c>
      <c r="G1301" s="74">
        <v>124</v>
      </c>
      <c r="H1301" s="17" t="s">
        <v>1052</v>
      </c>
      <c r="I1301" s="74" t="s">
        <v>130</v>
      </c>
      <c r="J1301" s="74">
        <v>24</v>
      </c>
      <c r="K1301" s="21">
        <v>0.25</v>
      </c>
      <c r="L1301" s="78">
        <v>3</v>
      </c>
      <c r="M1301" s="78" t="s">
        <v>1042</v>
      </c>
      <c r="N1301" s="78" t="s">
        <v>139</v>
      </c>
      <c r="O1301" s="78">
        <v>36</v>
      </c>
      <c r="P1301" s="20">
        <v>0.70830000000000004</v>
      </c>
      <c r="Q1301" s="20">
        <v>0.91669999999999996</v>
      </c>
      <c r="R1301" s="20">
        <v>0.70833333333333337</v>
      </c>
      <c r="S1301" s="20" t="s">
        <v>1432</v>
      </c>
      <c r="T1301" s="56">
        <v>91.5</v>
      </c>
      <c r="U1301" s="56">
        <v>25.5</v>
      </c>
      <c r="V1301" s="56">
        <v>3.4</v>
      </c>
      <c r="W1301" s="62">
        <f>SUM(V1301/U1301)*100-100</f>
        <v>-86.666666666666671</v>
      </c>
      <c r="X1301" s="34">
        <f>IF(W1301&lt;-66.66,1.96,-1)</f>
        <v>1.96</v>
      </c>
      <c r="Y1301" s="32">
        <f>SUM(Y1300+X1301)</f>
        <v>-71.600000000000151</v>
      </c>
      <c r="Z1301" s="34">
        <f>IF(W1301&lt;-49.99,0.98,-1)</f>
        <v>0.98</v>
      </c>
      <c r="AA1301" s="34">
        <f>SUM(AA1300+Table2[[#This Row],[Dob P/L]])</f>
        <v>-104.07999999999994</v>
      </c>
      <c r="AB1301" s="34">
        <f>IF(V1301=1.01,(U1301-1)*98%,-1)</f>
        <v>-1</v>
      </c>
      <c r="AC1301" s="34">
        <f>SUM(AC1300+Table2[[#This Row],[Win P/L]])</f>
        <v>-67.200800000000015</v>
      </c>
    </row>
    <row r="1302" spans="1:29" x14ac:dyDescent="0.25">
      <c r="A1302" s="41">
        <v>43778.576388888891</v>
      </c>
      <c r="B1302" s="17" t="s">
        <v>1309</v>
      </c>
      <c r="C1302" s="17" t="s">
        <v>1640</v>
      </c>
      <c r="D1302" s="74">
        <v>7.5</v>
      </c>
      <c r="E1302" s="74">
        <v>21</v>
      </c>
      <c r="F1302" s="74">
        <v>0</v>
      </c>
      <c r="G1302" s="74">
        <v>120</v>
      </c>
      <c r="H1302" s="17" t="s">
        <v>639</v>
      </c>
      <c r="I1302" s="74" t="s">
        <v>127</v>
      </c>
      <c r="J1302" s="74">
        <v>5</v>
      </c>
      <c r="K1302" s="21">
        <v>0.4</v>
      </c>
      <c r="L1302" s="78">
        <v>2</v>
      </c>
      <c r="M1302" s="78" t="s">
        <v>930</v>
      </c>
      <c r="N1302" s="78" t="s">
        <v>219</v>
      </c>
      <c r="O1302" s="78">
        <v>0</v>
      </c>
      <c r="P1302" s="20">
        <v>0.8</v>
      </c>
      <c r="Q1302" s="20">
        <v>1</v>
      </c>
      <c r="R1302" s="20">
        <v>0.8</v>
      </c>
      <c r="S1302" s="20" t="s">
        <v>724</v>
      </c>
      <c r="T1302" s="56">
        <v>28</v>
      </c>
      <c r="U1302" s="56">
        <v>13.5</v>
      </c>
      <c r="V1302" s="56">
        <v>7.4</v>
      </c>
      <c r="W1302" s="62">
        <f>SUM(V1302/U1302)*100-100</f>
        <v>-45.185185185185183</v>
      </c>
      <c r="X1302" s="34">
        <f>IF(W1302&lt;-66.66,1.96,-1)</f>
        <v>-1</v>
      </c>
      <c r="Y1302" s="32">
        <f>SUM(Y1301+X1302)</f>
        <v>-72.600000000000151</v>
      </c>
      <c r="Z1302" s="34">
        <f>IF(W1302&lt;-49.99,0.98,-1)</f>
        <v>-1</v>
      </c>
      <c r="AA1302" s="34">
        <f>SUM(AA1301+Table2[[#This Row],[Dob P/L]])</f>
        <v>-105.07999999999994</v>
      </c>
      <c r="AB1302" s="34">
        <f>IF(V1302=1.01,(U1302-1)*98%,-1)</f>
        <v>-1</v>
      </c>
      <c r="AC1302" s="34">
        <f>SUM(AC1301+Table2[[#This Row],[Win P/L]])</f>
        <v>-68.200800000000015</v>
      </c>
    </row>
    <row r="1303" spans="1:29" x14ac:dyDescent="0.25">
      <c r="A1303" s="41">
        <v>43778.576388888891</v>
      </c>
      <c r="B1303" s="17" t="s">
        <v>1309</v>
      </c>
      <c r="C1303" s="17" t="s">
        <v>1128</v>
      </c>
      <c r="D1303" s="74">
        <v>11</v>
      </c>
      <c r="E1303" s="74">
        <v>36</v>
      </c>
      <c r="F1303" s="74">
        <v>0</v>
      </c>
      <c r="G1303" s="74">
        <v>126</v>
      </c>
      <c r="H1303" s="17" t="s">
        <v>790</v>
      </c>
      <c r="I1303" s="74" t="s">
        <v>129</v>
      </c>
      <c r="J1303" s="74">
        <v>9</v>
      </c>
      <c r="K1303" s="21">
        <v>0.33329999999999999</v>
      </c>
      <c r="L1303" s="78">
        <v>2</v>
      </c>
      <c r="M1303" s="78" t="s">
        <v>777</v>
      </c>
      <c r="N1303" s="78" t="s">
        <v>127</v>
      </c>
      <c r="O1303" s="78">
        <v>19</v>
      </c>
      <c r="P1303" s="20">
        <v>0.77780000000000005</v>
      </c>
      <c r="Q1303" s="20">
        <v>0.88890000000000002</v>
      </c>
      <c r="R1303" s="20">
        <v>0.77777777777777779</v>
      </c>
      <c r="S1303" s="20" t="s">
        <v>675</v>
      </c>
      <c r="T1303" s="56">
        <v>46.5</v>
      </c>
      <c r="U1303" s="56">
        <v>14</v>
      </c>
      <c r="V1303" s="56">
        <v>11</v>
      </c>
      <c r="W1303" s="62">
        <f>SUM(V1303/U1303)*100-100</f>
        <v>-21.428571428571431</v>
      </c>
      <c r="X1303" s="34">
        <f>IF(W1303&lt;-66.66,1.96,-1)</f>
        <v>-1</v>
      </c>
      <c r="Y1303" s="32">
        <f>SUM(Y1302+X1303)</f>
        <v>-73.600000000000151</v>
      </c>
      <c r="Z1303" s="34">
        <f>IF(W1303&lt;-49.99,0.98,-1)</f>
        <v>-1</v>
      </c>
      <c r="AA1303" s="34">
        <f>SUM(AA1302+Table2[[#This Row],[Dob P/L]])</f>
        <v>-106.07999999999994</v>
      </c>
      <c r="AB1303" s="34">
        <f>IF(V1303=1.01,(U1303-1)*98%,-1)</f>
        <v>-1</v>
      </c>
      <c r="AC1303" s="34">
        <f>SUM(AC1302+Table2[[#This Row],[Win P/L]])</f>
        <v>-69.200800000000015</v>
      </c>
    </row>
    <row r="1304" spans="1:29" x14ac:dyDescent="0.25">
      <c r="A1304" s="41">
        <v>43778.576388888891</v>
      </c>
      <c r="B1304" s="17" t="s">
        <v>1309</v>
      </c>
      <c r="C1304" s="17" t="s">
        <v>1642</v>
      </c>
      <c r="D1304" s="74">
        <v>5</v>
      </c>
      <c r="E1304" s="74">
        <v>211</v>
      </c>
      <c r="F1304" s="74">
        <v>0</v>
      </c>
      <c r="G1304" s="74">
        <v>129</v>
      </c>
      <c r="H1304" s="17" t="s">
        <v>1223</v>
      </c>
      <c r="I1304" s="74" t="s">
        <v>127</v>
      </c>
      <c r="J1304" s="74">
        <v>7</v>
      </c>
      <c r="K1304" s="21">
        <v>0.28570000000000001</v>
      </c>
      <c r="L1304" s="78">
        <v>2</v>
      </c>
      <c r="M1304" s="78" t="s">
        <v>976</v>
      </c>
      <c r="N1304" s="78" t="s">
        <v>219</v>
      </c>
      <c r="O1304" s="78">
        <v>0</v>
      </c>
      <c r="P1304" s="20">
        <v>0.71430000000000005</v>
      </c>
      <c r="Q1304" s="20">
        <v>0.71430000000000005</v>
      </c>
      <c r="R1304" s="20">
        <v>0.7142857142857143</v>
      </c>
      <c r="S1304" s="20" t="s">
        <v>681</v>
      </c>
      <c r="T1304" s="56">
        <v>27.5</v>
      </c>
      <c r="U1304" s="56">
        <v>4.4000000000000004</v>
      </c>
      <c r="V1304" s="56">
        <v>2.92</v>
      </c>
      <c r="W1304" s="62">
        <f>SUM(V1304/U1304)*100-100</f>
        <v>-33.63636363636364</v>
      </c>
      <c r="X1304" s="34">
        <f>IF(W1304&lt;-66.66,1.96,-1)</f>
        <v>-1</v>
      </c>
      <c r="Y1304" s="32">
        <f>SUM(Y1303+X1304)</f>
        <v>-74.600000000000151</v>
      </c>
      <c r="Z1304" s="34">
        <f>IF(W1304&lt;-49.99,0.98,-1)</f>
        <v>-1</v>
      </c>
      <c r="AA1304" s="34">
        <f>SUM(AA1303+Table2[[#This Row],[Dob P/L]])</f>
        <v>-107.07999999999994</v>
      </c>
      <c r="AB1304" s="34">
        <f>IF(V1304=1.01,(U1304-1)*98%,-1)</f>
        <v>-1</v>
      </c>
      <c r="AC1304" s="34">
        <f>SUM(AC1303+Table2[[#This Row],[Win P/L]])</f>
        <v>-70.200800000000015</v>
      </c>
    </row>
    <row r="1305" spans="1:29" x14ac:dyDescent="0.25">
      <c r="A1305" s="41">
        <v>43778.576388888891</v>
      </c>
      <c r="B1305" s="17" t="s">
        <v>1309</v>
      </c>
      <c r="C1305" s="17" t="s">
        <v>1644</v>
      </c>
      <c r="D1305" s="74">
        <v>15</v>
      </c>
      <c r="E1305" s="74">
        <v>231</v>
      </c>
      <c r="F1305" s="74">
        <v>0</v>
      </c>
      <c r="G1305" s="74">
        <v>130</v>
      </c>
      <c r="H1305" s="17" t="s">
        <v>1299</v>
      </c>
      <c r="I1305" s="74" t="s">
        <v>129</v>
      </c>
      <c r="J1305" s="74">
        <v>10</v>
      </c>
      <c r="K1305" s="21">
        <v>0.3</v>
      </c>
      <c r="L1305" s="78">
        <v>1</v>
      </c>
      <c r="M1305" s="78" t="s">
        <v>1139</v>
      </c>
      <c r="N1305" s="78" t="s">
        <v>127</v>
      </c>
      <c r="O1305" s="78">
        <v>-11.5</v>
      </c>
      <c r="P1305" s="20">
        <v>0.7</v>
      </c>
      <c r="Q1305" s="20">
        <v>0.7</v>
      </c>
      <c r="R1305" s="20">
        <v>0.7</v>
      </c>
      <c r="S1305" s="20" t="s">
        <v>696</v>
      </c>
      <c r="T1305" s="56">
        <v>36.5</v>
      </c>
      <c r="U1305" s="56">
        <v>25</v>
      </c>
      <c r="V1305" s="56">
        <v>17</v>
      </c>
      <c r="W1305" s="62">
        <f>SUM(V1305/U1305)*100-100</f>
        <v>-32</v>
      </c>
      <c r="X1305" s="34">
        <f>IF(W1305&lt;-66.66,1.96,-1)</f>
        <v>-1</v>
      </c>
      <c r="Y1305" s="32">
        <f>SUM(Y1304+X1305)</f>
        <v>-75.600000000000151</v>
      </c>
      <c r="Z1305" s="34">
        <f>IF(W1305&lt;-49.99,0.98,-1)</f>
        <v>-1</v>
      </c>
      <c r="AA1305" s="34">
        <f>SUM(AA1304+Table2[[#This Row],[Dob P/L]])</f>
        <v>-108.07999999999994</v>
      </c>
      <c r="AB1305" s="34">
        <f>IF(V1305=1.01,(U1305-1)*98%,-1)</f>
        <v>-1</v>
      </c>
      <c r="AC1305" s="34">
        <f>SUM(AC1304+Table2[[#This Row],[Win P/L]])</f>
        <v>-71.200800000000015</v>
      </c>
    </row>
    <row r="1306" spans="1:29" x14ac:dyDescent="0.25">
      <c r="A1306" s="41">
        <v>43778.586805555555</v>
      </c>
      <c r="B1306" s="17" t="s">
        <v>1453</v>
      </c>
      <c r="C1306" s="17" t="s">
        <v>1645</v>
      </c>
      <c r="D1306" s="74">
        <v>6</v>
      </c>
      <c r="E1306" s="74">
        <v>242</v>
      </c>
      <c r="F1306" s="74">
        <v>0</v>
      </c>
      <c r="G1306" s="74">
        <v>140</v>
      </c>
      <c r="H1306" s="17" t="s">
        <v>344</v>
      </c>
      <c r="I1306" s="74" t="s">
        <v>131</v>
      </c>
      <c r="J1306" s="74">
        <v>10</v>
      </c>
      <c r="K1306" s="21">
        <v>0.4</v>
      </c>
      <c r="L1306" s="78">
        <v>2</v>
      </c>
      <c r="M1306" s="78" t="s">
        <v>976</v>
      </c>
      <c r="N1306" s="78" t="s">
        <v>127</v>
      </c>
      <c r="O1306" s="78">
        <v>-11.5</v>
      </c>
      <c r="P1306" s="20">
        <v>0.7</v>
      </c>
      <c r="Q1306" s="20">
        <v>0.9</v>
      </c>
      <c r="R1306" s="20">
        <v>0.7</v>
      </c>
      <c r="S1306" s="20" t="s">
        <v>696</v>
      </c>
      <c r="T1306" s="56">
        <v>36.5</v>
      </c>
      <c r="U1306" s="56">
        <v>10</v>
      </c>
      <c r="V1306" s="56">
        <v>10</v>
      </c>
      <c r="W1306" s="62">
        <f>SUM(V1306/U1306)*100-100</f>
        <v>0</v>
      </c>
      <c r="X1306" s="34">
        <f>IF(W1306&lt;-66.66,1.96,-1)</f>
        <v>-1</v>
      </c>
      <c r="Y1306" s="32">
        <f>SUM(Y1305+X1306)</f>
        <v>-76.600000000000151</v>
      </c>
      <c r="Z1306" s="34">
        <f>IF(W1306&lt;-49.99,0.98,-1)</f>
        <v>-1</v>
      </c>
      <c r="AA1306" s="34">
        <f>SUM(AA1305+Table2[[#This Row],[Dob P/L]])</f>
        <v>-109.07999999999994</v>
      </c>
      <c r="AB1306" s="34">
        <f>IF(V1306=1.01,(U1306-1)*98%,-1)</f>
        <v>-1</v>
      </c>
      <c r="AC1306" s="34">
        <f>SUM(AC1305+Table2[[#This Row],[Win P/L]])</f>
        <v>-72.200800000000015</v>
      </c>
    </row>
    <row r="1307" spans="1:29" x14ac:dyDescent="0.25">
      <c r="A1307" s="41">
        <v>43778.604166666664</v>
      </c>
      <c r="B1307" s="17" t="s">
        <v>782</v>
      </c>
      <c r="C1307" s="17" t="s">
        <v>1436</v>
      </c>
      <c r="D1307" s="74">
        <v>7</v>
      </c>
      <c r="E1307" s="74">
        <v>14</v>
      </c>
      <c r="F1307" s="74">
        <v>0</v>
      </c>
      <c r="G1307" s="74">
        <v>113</v>
      </c>
      <c r="H1307" s="17" t="s">
        <v>619</v>
      </c>
      <c r="I1307" s="74" t="s">
        <v>131</v>
      </c>
      <c r="J1307" s="74">
        <v>28</v>
      </c>
      <c r="K1307" s="21">
        <v>0.1429</v>
      </c>
      <c r="L1307" s="78">
        <v>2</v>
      </c>
      <c r="M1307" s="78" t="s">
        <v>677</v>
      </c>
      <c r="N1307" s="78" t="s">
        <v>139</v>
      </c>
      <c r="O1307" s="78">
        <v>36</v>
      </c>
      <c r="P1307" s="20">
        <v>0.82140000000000002</v>
      </c>
      <c r="Q1307" s="20">
        <v>0.96430000000000005</v>
      </c>
      <c r="R1307" s="20">
        <v>0.8214285714285714</v>
      </c>
      <c r="S1307" s="20" t="s">
        <v>1638</v>
      </c>
      <c r="T1307" s="56">
        <v>168.5</v>
      </c>
      <c r="U1307" s="56">
        <v>16.86</v>
      </c>
      <c r="V1307" s="56">
        <v>4.7</v>
      </c>
      <c r="W1307" s="62">
        <f>SUM(V1307/U1307)*100-100</f>
        <v>-72.123368920521941</v>
      </c>
      <c r="X1307" s="34">
        <f>IF(W1307&lt;-66.66,1.96,-1)</f>
        <v>1.96</v>
      </c>
      <c r="Y1307" s="32">
        <f>SUM(Y1306+X1307)</f>
        <v>-74.640000000000157</v>
      </c>
      <c r="Z1307" s="34">
        <f>IF(W1307&lt;-49.99,0.98,-1)</f>
        <v>0.98</v>
      </c>
      <c r="AA1307" s="34">
        <f>SUM(AA1306+Table2[[#This Row],[Dob P/L]])</f>
        <v>-108.09999999999994</v>
      </c>
      <c r="AB1307" s="34">
        <f>IF(V1307=1.01,(U1307-1)*98%,-1)</f>
        <v>-1</v>
      </c>
      <c r="AC1307" s="34">
        <f>SUM(AC1306+Table2[[#This Row],[Win P/L]])</f>
        <v>-73.200800000000015</v>
      </c>
    </row>
    <row r="1308" spans="1:29" x14ac:dyDescent="0.25">
      <c r="A1308" s="41">
        <v>43778.618055555555</v>
      </c>
      <c r="B1308" s="17" t="s">
        <v>934</v>
      </c>
      <c r="C1308" s="17" t="s">
        <v>1122</v>
      </c>
      <c r="D1308" s="74">
        <v>26</v>
      </c>
      <c r="E1308" s="74">
        <v>36</v>
      </c>
      <c r="F1308" s="74">
        <v>0</v>
      </c>
      <c r="H1308" s="17" t="s">
        <v>1101</v>
      </c>
      <c r="I1308" s="74" t="s">
        <v>128</v>
      </c>
      <c r="J1308" s="74">
        <v>6</v>
      </c>
      <c r="K1308" s="21">
        <v>0.16669999999999999</v>
      </c>
      <c r="L1308" s="78">
        <v>2</v>
      </c>
      <c r="M1308" s="78" t="s">
        <v>937</v>
      </c>
      <c r="N1308" s="78" t="s">
        <v>127</v>
      </c>
      <c r="O1308" s="78">
        <v>-11.5</v>
      </c>
      <c r="P1308" s="20">
        <v>0.83330000000000004</v>
      </c>
      <c r="Q1308" s="20">
        <v>1</v>
      </c>
      <c r="R1308" s="20">
        <v>0.83333333333333337</v>
      </c>
      <c r="S1308" s="20" t="s">
        <v>671</v>
      </c>
      <c r="T1308" s="56">
        <v>37.5</v>
      </c>
      <c r="U1308" s="56">
        <v>112</v>
      </c>
      <c r="V1308" s="56">
        <v>100</v>
      </c>
      <c r="W1308" s="62">
        <f>SUM(V1308/U1308)*100-100</f>
        <v>-10.714285714285708</v>
      </c>
      <c r="X1308" s="34">
        <f>IF(W1308&lt;-66.66,1.96,-1)</f>
        <v>-1</v>
      </c>
      <c r="Y1308" s="32">
        <f>SUM(Y1307+X1308)</f>
        <v>-75.640000000000157</v>
      </c>
      <c r="Z1308" s="34">
        <f>IF(W1308&lt;-49.99,0.98,-1)</f>
        <v>-1</v>
      </c>
      <c r="AA1308" s="34">
        <f>SUM(AA1307+Table2[[#This Row],[Dob P/L]])</f>
        <v>-109.09999999999994</v>
      </c>
      <c r="AB1308" s="34">
        <f>IF(V1308=1.01,(U1308-1)*98%,-1)</f>
        <v>-1</v>
      </c>
      <c r="AC1308" s="34">
        <f>SUM(AC1307+Table2[[#This Row],[Win P/L]])</f>
        <v>-74.200800000000015</v>
      </c>
    </row>
    <row r="1309" spans="1:29" x14ac:dyDescent="0.25">
      <c r="A1309" s="41">
        <v>43778.628472222219</v>
      </c>
      <c r="B1309" s="17" t="s">
        <v>782</v>
      </c>
      <c r="C1309" s="17" t="s">
        <v>1636</v>
      </c>
      <c r="D1309" s="74">
        <v>9</v>
      </c>
      <c r="E1309" s="74">
        <v>198</v>
      </c>
      <c r="F1309" s="74">
        <v>0</v>
      </c>
      <c r="G1309" s="74">
        <v>107</v>
      </c>
      <c r="H1309" s="17" t="s">
        <v>51</v>
      </c>
      <c r="I1309" s="74" t="s">
        <v>219</v>
      </c>
      <c r="J1309" s="74">
        <v>6</v>
      </c>
      <c r="K1309" s="21">
        <v>0</v>
      </c>
      <c r="L1309" s="78">
        <v>2</v>
      </c>
      <c r="M1309" s="78" t="s">
        <v>582</v>
      </c>
      <c r="N1309" s="78" t="s">
        <v>219</v>
      </c>
      <c r="O1309" s="78">
        <v>0</v>
      </c>
      <c r="P1309" s="20">
        <v>0.83330000000000004</v>
      </c>
      <c r="Q1309" s="20">
        <v>1</v>
      </c>
      <c r="R1309" s="20">
        <v>0.83333333333333337</v>
      </c>
      <c r="S1309" s="20" t="s">
        <v>671</v>
      </c>
      <c r="T1309" s="56">
        <v>37.5</v>
      </c>
      <c r="U1309" s="56">
        <v>6.01</v>
      </c>
      <c r="V1309" s="56">
        <v>5</v>
      </c>
      <c r="W1309" s="62">
        <f>SUM(V1309/U1309)*100-100</f>
        <v>-16.805324459234612</v>
      </c>
      <c r="X1309" s="34">
        <f>IF(W1309&lt;-66.66,1.96,-1)</f>
        <v>-1</v>
      </c>
      <c r="Y1309" s="32">
        <f>SUM(Y1308+X1309)</f>
        <v>-76.640000000000157</v>
      </c>
      <c r="Z1309" s="34">
        <f>IF(W1309&lt;-49.99,0.98,-1)</f>
        <v>-1</v>
      </c>
      <c r="AA1309" s="34">
        <f>SUM(AA1308+Table2[[#This Row],[Dob P/L]])</f>
        <v>-110.09999999999994</v>
      </c>
      <c r="AB1309" s="34">
        <f>IF(V1309=1.01,(U1309-1)*98%,-1)</f>
        <v>-1</v>
      </c>
      <c r="AC1309" s="34">
        <f>SUM(AC1308+Table2[[#This Row],[Win P/L]])</f>
        <v>-75.200800000000015</v>
      </c>
    </row>
    <row r="1310" spans="1:29" x14ac:dyDescent="0.25">
      <c r="A1310" s="41">
        <v>43778.642361111109</v>
      </c>
      <c r="B1310" s="17" t="s">
        <v>934</v>
      </c>
      <c r="C1310" s="17" t="s">
        <v>1643</v>
      </c>
      <c r="D1310" s="74">
        <v>13</v>
      </c>
      <c r="E1310" s="74">
        <v>191</v>
      </c>
      <c r="F1310" s="74">
        <v>0</v>
      </c>
      <c r="H1310" s="17"/>
      <c r="I1310" s="74" t="s">
        <v>128</v>
      </c>
      <c r="J1310" s="74">
        <v>7</v>
      </c>
      <c r="K1310" s="21">
        <v>0.1429</v>
      </c>
      <c r="L1310" s="78">
        <v>2</v>
      </c>
      <c r="M1310" s="78" t="s">
        <v>920</v>
      </c>
      <c r="N1310" s="78" t="s">
        <v>128</v>
      </c>
      <c r="O1310" s="78">
        <v>9.5</v>
      </c>
      <c r="P1310" s="20">
        <v>0.71430000000000005</v>
      </c>
      <c r="Q1310" s="20">
        <v>0.85709999999999997</v>
      </c>
      <c r="R1310" s="20">
        <v>0.7142857142857143</v>
      </c>
      <c r="S1310" s="20" t="s">
        <v>681</v>
      </c>
      <c r="T1310" s="56">
        <v>27.5</v>
      </c>
      <c r="U1310" s="56">
        <v>32</v>
      </c>
      <c r="V1310" s="56">
        <v>3</v>
      </c>
      <c r="W1310" s="62">
        <f>SUM(V1310/U1310)*100-100</f>
        <v>-90.625</v>
      </c>
      <c r="X1310" s="34">
        <f>IF(W1310&lt;-66.66,1.96,-1)</f>
        <v>1.96</v>
      </c>
      <c r="Y1310" s="32">
        <f>SUM(Y1309+X1310)</f>
        <v>-74.680000000000163</v>
      </c>
      <c r="Z1310" s="34">
        <f>IF(W1310&lt;-49.99,0.98,-1)</f>
        <v>0.98</v>
      </c>
      <c r="AA1310" s="34">
        <f>SUM(AA1309+Table2[[#This Row],[Dob P/L]])</f>
        <v>-109.11999999999993</v>
      </c>
      <c r="AB1310" s="34">
        <f>IF(V1310=1.01,(U1310-1)*98%,-1)</f>
        <v>-1</v>
      </c>
      <c r="AC1310" s="34">
        <f>SUM(AC1309+Table2[[#This Row],[Win P/L]])</f>
        <v>-76.200800000000015</v>
      </c>
    </row>
    <row r="1311" spans="1:29" x14ac:dyDescent="0.25">
      <c r="A1311" s="41">
        <v>43779.503472222219</v>
      </c>
      <c r="B1311" s="17" t="s">
        <v>725</v>
      </c>
      <c r="C1311" s="17" t="s">
        <v>1646</v>
      </c>
      <c r="D1311" s="74">
        <v>17</v>
      </c>
      <c r="E1311" s="74">
        <v>238</v>
      </c>
      <c r="F1311" s="74">
        <v>0</v>
      </c>
      <c r="G1311" s="74">
        <v>102</v>
      </c>
      <c r="H1311" s="19" t="s">
        <v>360</v>
      </c>
      <c r="I1311" s="74" t="s">
        <v>219</v>
      </c>
      <c r="J1311" s="74" t="s">
        <v>123</v>
      </c>
      <c r="K1311" s="20">
        <v>0</v>
      </c>
      <c r="L1311" s="78">
        <v>3</v>
      </c>
      <c r="M1311" s="78">
        <v>39</v>
      </c>
      <c r="N1311" s="78" t="s">
        <v>219</v>
      </c>
      <c r="O1311" s="78" t="s">
        <v>608</v>
      </c>
      <c r="P1311" s="20">
        <v>1</v>
      </c>
      <c r="Q1311" s="20">
        <v>1</v>
      </c>
      <c r="R1311" s="20">
        <v>1</v>
      </c>
      <c r="S1311" s="20">
        <v>1</v>
      </c>
      <c r="T1311" s="34" t="s">
        <v>1089</v>
      </c>
      <c r="U1311" s="56">
        <v>36</v>
      </c>
      <c r="V1311" s="56">
        <v>36</v>
      </c>
      <c r="W1311" s="62">
        <f>SUM(V1311/U1311)*100-100</f>
        <v>0</v>
      </c>
      <c r="X1311" s="34">
        <f>IF(W1311&lt;-66.66,1.96,-1)</f>
        <v>-1</v>
      </c>
      <c r="Y1311" s="32">
        <f>SUM(Y1310+X1311)</f>
        <v>-75.680000000000163</v>
      </c>
      <c r="Z1311" s="34">
        <f>IF(W1311&lt;-49.99,0.98,-1)</f>
        <v>-1</v>
      </c>
      <c r="AA1311" s="34">
        <f>SUM(AA1310+Table2[[#This Row],[Dob P/L]])</f>
        <v>-110.11999999999993</v>
      </c>
      <c r="AB1311" s="34">
        <f>IF(V1311=1.01,(U1311-1)*98%,-1)</f>
        <v>-1</v>
      </c>
      <c r="AC1311" s="34">
        <f>SUM(AC1310+Table2[[#This Row],[Win P/L]])</f>
        <v>-77.200800000000015</v>
      </c>
    </row>
    <row r="1312" spans="1:29" x14ac:dyDescent="0.25">
      <c r="A1312" s="42">
        <v>43779.524305555555</v>
      </c>
      <c r="B1312" s="44" t="s">
        <v>725</v>
      </c>
      <c r="C1312" s="44" t="s">
        <v>1647</v>
      </c>
      <c r="D1312" s="90">
        <v>4.5</v>
      </c>
      <c r="E1312" s="90">
        <v>15</v>
      </c>
      <c r="F1312" s="90">
        <v>0</v>
      </c>
      <c r="G1312" s="90"/>
      <c r="H1312" s="44" t="s">
        <v>197</v>
      </c>
      <c r="I1312" s="90" t="s">
        <v>127</v>
      </c>
      <c r="J1312" s="90">
        <v>3</v>
      </c>
      <c r="K1312" s="65">
        <v>0.66669999999999996</v>
      </c>
      <c r="L1312" s="83">
        <v>2</v>
      </c>
      <c r="M1312" s="83" t="s">
        <v>1648</v>
      </c>
      <c r="N1312" s="83" t="s">
        <v>129</v>
      </c>
      <c r="O1312" s="83">
        <v>-32.5</v>
      </c>
      <c r="P1312" s="45">
        <v>1</v>
      </c>
      <c r="Q1312" s="45">
        <v>1</v>
      </c>
      <c r="R1312" s="45">
        <v>1</v>
      </c>
      <c r="S1312" s="45" t="s">
        <v>663</v>
      </c>
      <c r="T1312" s="62">
        <v>28.5</v>
      </c>
      <c r="U1312" s="62">
        <v>5.64</v>
      </c>
      <c r="V1312" s="62">
        <v>2.62</v>
      </c>
      <c r="W1312" s="62">
        <f>SUM(V1312/U1312)*100-100</f>
        <v>-53.546099290780134</v>
      </c>
      <c r="X1312" s="34">
        <f>IF(W1312&lt;-66.66,1.96,-1)</f>
        <v>-1</v>
      </c>
      <c r="Y1312" s="32">
        <f>SUM(Y1311+X1312)</f>
        <v>-76.680000000000163</v>
      </c>
      <c r="Z1312" s="34">
        <f>IF(W1312&lt;-49.99,0.98,-1)</f>
        <v>0.98</v>
      </c>
      <c r="AA1312" s="34">
        <f>SUM(AA1311+Table2[[#This Row],[Dob P/L]])</f>
        <v>-109.13999999999993</v>
      </c>
      <c r="AB1312" s="34">
        <f>IF(V1312=1.01,(U1312-1)*98%,-1)</f>
        <v>-1</v>
      </c>
      <c r="AC1312" s="34">
        <f>SUM(AC1311+Table2[[#This Row],[Win P/L]])</f>
        <v>-78.200800000000015</v>
      </c>
    </row>
    <row r="1313" spans="1:29" x14ac:dyDescent="0.25">
      <c r="A1313" s="18">
        <v>43779.524305555555</v>
      </c>
      <c r="B1313" s="17" t="s">
        <v>725</v>
      </c>
      <c r="C1313" s="17" t="s">
        <v>1121</v>
      </c>
      <c r="D1313" s="74">
        <v>26</v>
      </c>
      <c r="E1313" s="74">
        <v>14</v>
      </c>
      <c r="F1313" s="74">
        <v>0</v>
      </c>
      <c r="G1313" s="74">
        <v>121</v>
      </c>
      <c r="H1313" s="17"/>
      <c r="I1313" s="74" t="s">
        <v>128</v>
      </c>
      <c r="J1313" s="74">
        <v>6</v>
      </c>
      <c r="K1313" s="21">
        <v>0.16669999999999999</v>
      </c>
      <c r="L1313" s="78">
        <v>2</v>
      </c>
      <c r="M1313" s="78" t="s">
        <v>421</v>
      </c>
      <c r="N1313" s="78" t="s">
        <v>127</v>
      </c>
      <c r="O1313" s="78">
        <v>-11.5</v>
      </c>
      <c r="P1313" s="20">
        <v>0.83330000000000004</v>
      </c>
      <c r="Q1313" s="20">
        <v>0.83330000000000004</v>
      </c>
      <c r="R1313" s="20">
        <v>0.83333333333333337</v>
      </c>
      <c r="S1313" s="20" t="s">
        <v>671</v>
      </c>
      <c r="T1313" s="56">
        <v>37.5</v>
      </c>
      <c r="U1313" s="56">
        <v>144</v>
      </c>
      <c r="V1313" s="56">
        <v>85</v>
      </c>
      <c r="W1313" s="62">
        <f>SUM(V1313/U1313)*100-100</f>
        <v>-40.972222222222221</v>
      </c>
      <c r="X1313" s="34">
        <f>IF(W1313&lt;-66.66,1.96,-1)</f>
        <v>-1</v>
      </c>
      <c r="Y1313" s="32">
        <f>SUM(Y1312+X1313)</f>
        <v>-77.680000000000163</v>
      </c>
      <c r="Z1313" s="34">
        <f>IF(W1313&lt;-49.99,0.98,-1)</f>
        <v>-1</v>
      </c>
      <c r="AA1313" s="34">
        <f>SUM(AA1312+Table2[[#This Row],[Dob P/L]])</f>
        <v>-110.13999999999993</v>
      </c>
      <c r="AB1313" s="34">
        <f>IF(V1313=1.01,(U1313-1)*98%,-1)</f>
        <v>-1</v>
      </c>
      <c r="AC1313" s="34">
        <f>SUM(AC1312+Table2[[#This Row],[Win P/L]])</f>
        <v>-79.200800000000015</v>
      </c>
    </row>
    <row r="1314" spans="1:29" x14ac:dyDescent="0.25">
      <c r="A1314" s="18">
        <v>43779.524305555555</v>
      </c>
      <c r="B1314" s="17" t="s">
        <v>725</v>
      </c>
      <c r="C1314" s="17" t="s">
        <v>916</v>
      </c>
      <c r="D1314" s="74">
        <v>11</v>
      </c>
      <c r="E1314" s="74">
        <v>14</v>
      </c>
      <c r="F1314" s="74">
        <v>0</v>
      </c>
      <c r="G1314" s="74">
        <v>130</v>
      </c>
      <c r="H1314" s="17" t="s">
        <v>960</v>
      </c>
      <c r="I1314" s="74" t="s">
        <v>129</v>
      </c>
      <c r="J1314" s="74">
        <v>10</v>
      </c>
      <c r="K1314" s="21">
        <v>0.3</v>
      </c>
      <c r="L1314" s="78">
        <v>2</v>
      </c>
      <c r="M1314" s="78" t="s">
        <v>722</v>
      </c>
      <c r="N1314" s="78" t="s">
        <v>128</v>
      </c>
      <c r="O1314" s="78">
        <v>9.5</v>
      </c>
      <c r="P1314" s="20">
        <v>0.7</v>
      </c>
      <c r="Q1314" s="20">
        <v>0.7</v>
      </c>
      <c r="R1314" s="20">
        <v>0.7</v>
      </c>
      <c r="S1314" s="20" t="s">
        <v>696</v>
      </c>
      <c r="T1314" s="56">
        <v>36.5</v>
      </c>
      <c r="U1314" s="56">
        <v>29</v>
      </c>
      <c r="V1314" s="56">
        <v>13</v>
      </c>
      <c r="W1314" s="62">
        <f>SUM(V1314/U1314)*100-100</f>
        <v>-55.172413793103445</v>
      </c>
      <c r="X1314" s="34">
        <f>IF(W1314&lt;-66.66,1.96,-1)</f>
        <v>-1</v>
      </c>
      <c r="Y1314" s="32">
        <f>SUM(Y1313+X1314)</f>
        <v>-78.680000000000163</v>
      </c>
      <c r="Z1314" s="34">
        <f>IF(W1314&lt;-49.99,0.98,-1)</f>
        <v>0.98</v>
      </c>
      <c r="AA1314" s="34">
        <f>SUM(AA1313+Table2[[#This Row],[Dob P/L]])</f>
        <v>-109.15999999999993</v>
      </c>
      <c r="AB1314" s="34">
        <f>IF(V1314=1.01,(U1314-1)*98%,-1)</f>
        <v>-1</v>
      </c>
      <c r="AC1314" s="34">
        <f>SUM(AC1313+Table2[[#This Row],[Win P/L]])</f>
        <v>-80.200800000000015</v>
      </c>
    </row>
    <row r="1315" spans="1:29" x14ac:dyDescent="0.25">
      <c r="A1315" s="18">
        <v>43779.53125</v>
      </c>
      <c r="B1315" s="17" t="s">
        <v>71</v>
      </c>
      <c r="C1315" s="17" t="s">
        <v>1654</v>
      </c>
      <c r="D1315" s="74">
        <v>4</v>
      </c>
      <c r="E1315" s="74">
        <v>182</v>
      </c>
      <c r="F1315" s="74">
        <v>0</v>
      </c>
      <c r="G1315" s="74">
        <v>127</v>
      </c>
      <c r="H1315" s="17" t="s">
        <v>1394</v>
      </c>
      <c r="I1315" s="74" t="s">
        <v>129</v>
      </c>
      <c r="J1315" s="74">
        <v>7</v>
      </c>
      <c r="K1315" s="21">
        <v>0.42859999999999998</v>
      </c>
      <c r="L1315" s="78">
        <v>4</v>
      </c>
      <c r="M1315" s="78" t="s">
        <v>1139</v>
      </c>
      <c r="N1315" s="78" t="s">
        <v>219</v>
      </c>
      <c r="O1315" s="78">
        <v>0</v>
      </c>
      <c r="P1315" s="20">
        <v>0.71430000000000005</v>
      </c>
      <c r="Q1315" s="20">
        <v>0.71430000000000005</v>
      </c>
      <c r="R1315" s="20">
        <v>0.7142857142857143</v>
      </c>
      <c r="S1315" s="20" t="s">
        <v>681</v>
      </c>
      <c r="T1315" s="56">
        <v>27.5</v>
      </c>
      <c r="U1315" s="56">
        <v>7.6</v>
      </c>
      <c r="V1315" s="56">
        <v>4</v>
      </c>
      <c r="W1315" s="62">
        <f>SUM(V1315/U1315)*100-100</f>
        <v>-47.368421052631582</v>
      </c>
      <c r="X1315" s="34">
        <f>IF(W1315&lt;-66.66,1.96,-1)</f>
        <v>-1</v>
      </c>
      <c r="Y1315" s="32">
        <f>SUM(Y1314+X1315)</f>
        <v>-79.680000000000163</v>
      </c>
      <c r="Z1315" s="34">
        <f>IF(W1315&lt;-49.99,0.98,-1)</f>
        <v>-1</v>
      </c>
      <c r="AA1315" s="34">
        <f>SUM(AA1314+Table2[[#This Row],[Dob P/L]])</f>
        <v>-110.15999999999993</v>
      </c>
      <c r="AB1315" s="34">
        <f>IF(V1315=1.01,(U1315-1)*98%,-1)</f>
        <v>-1</v>
      </c>
      <c r="AC1315" s="34">
        <f>SUM(AC1314+Table2[[#This Row],[Win P/L]])</f>
        <v>-81.200800000000015</v>
      </c>
    </row>
    <row r="1316" spans="1:29" x14ac:dyDescent="0.25">
      <c r="A1316" s="18">
        <v>43779.552083333336</v>
      </c>
      <c r="B1316" s="17" t="s">
        <v>71</v>
      </c>
      <c r="C1316" s="17" t="s">
        <v>1038</v>
      </c>
      <c r="D1316" s="74">
        <v>5.5</v>
      </c>
      <c r="E1316" s="74">
        <v>44</v>
      </c>
      <c r="F1316" s="74">
        <v>0</v>
      </c>
      <c r="G1316" s="74">
        <v>128</v>
      </c>
      <c r="H1316" s="17" t="s">
        <v>15</v>
      </c>
      <c r="I1316" s="74" t="s">
        <v>128</v>
      </c>
      <c r="J1316" s="74">
        <v>6</v>
      </c>
      <c r="K1316" s="21">
        <v>0.16669999999999999</v>
      </c>
      <c r="L1316" s="78">
        <v>1</v>
      </c>
      <c r="M1316" s="78" t="s">
        <v>954</v>
      </c>
      <c r="N1316" s="78" t="s">
        <v>127</v>
      </c>
      <c r="O1316" s="78">
        <v>19</v>
      </c>
      <c r="P1316" s="20">
        <v>0.83330000000000004</v>
      </c>
      <c r="Q1316" s="20">
        <v>1</v>
      </c>
      <c r="R1316" s="20">
        <v>0.83333333333333337</v>
      </c>
      <c r="S1316" s="20" t="s">
        <v>671</v>
      </c>
      <c r="T1316" s="56">
        <v>37.5</v>
      </c>
      <c r="U1316" s="56">
        <v>6.4</v>
      </c>
      <c r="V1316" s="56">
        <v>4</v>
      </c>
      <c r="W1316" s="62">
        <f>SUM(V1316/U1316)*100-100</f>
        <v>-37.5</v>
      </c>
      <c r="X1316" s="34">
        <f>IF(W1316&lt;-66.66,1.96,-1)</f>
        <v>-1</v>
      </c>
      <c r="Y1316" s="32">
        <f>SUM(Y1315+X1316)</f>
        <v>-80.680000000000163</v>
      </c>
      <c r="Z1316" s="34">
        <f>IF(W1316&lt;-49.99,0.98,-1)</f>
        <v>-1</v>
      </c>
      <c r="AA1316" s="34">
        <f>SUM(AA1315+Table2[[#This Row],[Dob P/L]])</f>
        <v>-111.15999999999993</v>
      </c>
      <c r="AB1316" s="34">
        <f>IF(V1316=1.01,(U1316-1)*98%,-1)</f>
        <v>-1</v>
      </c>
      <c r="AC1316" s="34">
        <f>SUM(AC1315+Table2[[#This Row],[Win P/L]])</f>
        <v>-82.200800000000015</v>
      </c>
    </row>
    <row r="1317" spans="1:29" x14ac:dyDescent="0.25">
      <c r="A1317" s="18">
        <v>43779.552083333336</v>
      </c>
      <c r="B1317" s="17" t="s">
        <v>71</v>
      </c>
      <c r="C1317" s="17" t="s">
        <v>1650</v>
      </c>
      <c r="D1317" s="74">
        <v>17</v>
      </c>
      <c r="E1317" s="74">
        <v>178</v>
      </c>
      <c r="F1317" s="74">
        <v>0</v>
      </c>
      <c r="G1317" s="74">
        <v>119</v>
      </c>
      <c r="H1317" s="17" t="s">
        <v>109</v>
      </c>
      <c r="I1317" s="74" t="s">
        <v>128</v>
      </c>
      <c r="J1317" s="74">
        <v>9</v>
      </c>
      <c r="K1317" s="21">
        <v>0.1111</v>
      </c>
      <c r="L1317" s="78">
        <v>2</v>
      </c>
      <c r="M1317" s="78" t="s">
        <v>712</v>
      </c>
      <c r="N1317" s="78" t="s">
        <v>128</v>
      </c>
      <c r="O1317" s="78">
        <v>9.5</v>
      </c>
      <c r="P1317" s="20">
        <v>0.77780000000000005</v>
      </c>
      <c r="Q1317" s="20">
        <v>0.77780000000000005</v>
      </c>
      <c r="R1317" s="20">
        <v>0.77777777777777779</v>
      </c>
      <c r="S1317" s="20" t="s">
        <v>675</v>
      </c>
      <c r="T1317" s="56">
        <v>46.5</v>
      </c>
      <c r="U1317" s="56">
        <v>30.81</v>
      </c>
      <c r="V1317" s="56">
        <v>7</v>
      </c>
      <c r="W1317" s="62">
        <f>SUM(V1317/U1317)*100-100</f>
        <v>-77.280103862382347</v>
      </c>
      <c r="X1317" s="34">
        <f>IF(W1317&lt;-66.66,1.96,-1)</f>
        <v>1.96</v>
      </c>
      <c r="Y1317" s="32">
        <f>SUM(Y1316+X1317)</f>
        <v>-78.720000000000169</v>
      </c>
      <c r="Z1317" s="34">
        <f>IF(W1317&lt;-49.99,0.98,-1)</f>
        <v>0.98</v>
      </c>
      <c r="AA1317" s="34">
        <f>SUM(AA1316+Table2[[#This Row],[Dob P/L]])</f>
        <v>-110.17999999999992</v>
      </c>
      <c r="AB1317" s="34">
        <f>IF(V1317=1.01,(U1317-1)*98%,-1)</f>
        <v>-1</v>
      </c>
      <c r="AC1317" s="34">
        <f>SUM(AC1316+Table2[[#This Row],[Win P/L]])</f>
        <v>-83.200800000000015</v>
      </c>
    </row>
    <row r="1318" spans="1:29" x14ac:dyDescent="0.25">
      <c r="A1318" s="18">
        <v>43779.552083333336</v>
      </c>
      <c r="B1318" s="17" t="s">
        <v>71</v>
      </c>
      <c r="C1318" s="17" t="s">
        <v>1651</v>
      </c>
      <c r="D1318" s="74">
        <v>17</v>
      </c>
      <c r="E1318" s="74">
        <v>239</v>
      </c>
      <c r="F1318" s="74">
        <v>0</v>
      </c>
      <c r="G1318" s="74">
        <v>121</v>
      </c>
      <c r="H1318" s="17" t="s">
        <v>120</v>
      </c>
      <c r="I1318" s="74" t="s">
        <v>128</v>
      </c>
      <c r="J1318" s="74">
        <v>8</v>
      </c>
      <c r="K1318" s="21">
        <v>0.125</v>
      </c>
      <c r="L1318" s="78">
        <v>2</v>
      </c>
      <c r="M1318" s="78" t="s">
        <v>930</v>
      </c>
      <c r="N1318" s="78" t="s">
        <v>128</v>
      </c>
      <c r="O1318" s="78">
        <v>9.5</v>
      </c>
      <c r="P1318" s="20">
        <v>0.75</v>
      </c>
      <c r="Q1318" s="20">
        <v>0.875</v>
      </c>
      <c r="R1318" s="20">
        <v>0.75</v>
      </c>
      <c r="S1318" s="20" t="s">
        <v>740</v>
      </c>
      <c r="T1318" s="56">
        <v>37</v>
      </c>
      <c r="U1318" s="56">
        <v>36</v>
      </c>
      <c r="V1318" s="56">
        <v>28</v>
      </c>
      <c r="W1318" s="62">
        <f>SUM(V1318/U1318)*100-100</f>
        <v>-22.222222222222214</v>
      </c>
      <c r="X1318" s="34">
        <f>IF(W1318&lt;-66.66,1.96,-1)</f>
        <v>-1</v>
      </c>
      <c r="Y1318" s="32">
        <f>SUM(Y1317+X1318)</f>
        <v>-79.720000000000169</v>
      </c>
      <c r="Z1318" s="34">
        <f>IF(W1318&lt;-49.99,0.98,-1)</f>
        <v>-1</v>
      </c>
      <c r="AA1318" s="34">
        <f>SUM(AA1317+Table2[[#This Row],[Dob P/L]])</f>
        <v>-111.17999999999992</v>
      </c>
      <c r="AB1318" s="34">
        <f>IF(V1318=1.01,(U1318-1)*98%,-1)</f>
        <v>-1</v>
      </c>
      <c r="AC1318" s="34">
        <f>SUM(AC1317+Table2[[#This Row],[Win P/L]])</f>
        <v>-84.200800000000015</v>
      </c>
    </row>
    <row r="1319" spans="1:29" x14ac:dyDescent="0.25">
      <c r="A1319" s="18">
        <v>43779.600694444445</v>
      </c>
      <c r="B1319" s="17" t="s">
        <v>71</v>
      </c>
      <c r="C1319" s="17" t="s">
        <v>1653</v>
      </c>
      <c r="D1319" s="74">
        <v>11</v>
      </c>
      <c r="E1319" s="74">
        <v>229</v>
      </c>
      <c r="F1319" s="74">
        <v>0</v>
      </c>
      <c r="G1319" s="74">
        <v>150</v>
      </c>
      <c r="H1319" s="17" t="s">
        <v>559</v>
      </c>
      <c r="I1319" s="74" t="s">
        <v>131</v>
      </c>
      <c r="J1319" s="74">
        <v>11</v>
      </c>
      <c r="K1319" s="21">
        <v>0.36359999999999998</v>
      </c>
      <c r="L1319" s="78">
        <v>3</v>
      </c>
      <c r="M1319" s="78" t="s">
        <v>712</v>
      </c>
      <c r="N1319" s="78" t="s">
        <v>128</v>
      </c>
      <c r="O1319" s="78">
        <v>-21</v>
      </c>
      <c r="P1319" s="20">
        <v>0.72729999999999995</v>
      </c>
      <c r="Q1319" s="20">
        <v>0.90910000000000002</v>
      </c>
      <c r="R1319" s="20">
        <v>0.72727272727272729</v>
      </c>
      <c r="S1319" s="20" t="s">
        <v>767</v>
      </c>
      <c r="T1319" s="56">
        <v>46</v>
      </c>
      <c r="U1319" s="56">
        <v>19.489999999999998</v>
      </c>
      <c r="V1319" s="56">
        <v>6.6</v>
      </c>
      <c r="W1319" s="62">
        <f>SUM(V1319/U1319)*100-100</f>
        <v>-66.136480246280144</v>
      </c>
      <c r="X1319" s="34">
        <f>IF(W1319&lt;-66.66,1.96,-1)</f>
        <v>-1</v>
      </c>
      <c r="Y1319" s="32">
        <f>SUM(Y1318+X1319)</f>
        <v>-80.720000000000169</v>
      </c>
      <c r="Z1319" s="34">
        <f>IF(W1319&lt;-49.99,0.98,-1)</f>
        <v>0.98</v>
      </c>
      <c r="AA1319" s="34">
        <f>SUM(AA1318+Table2[[#This Row],[Dob P/L]])</f>
        <v>-110.19999999999992</v>
      </c>
      <c r="AB1319" s="34">
        <f>IF(V1319=1.01,(U1319-1)*98%,-1)</f>
        <v>-1</v>
      </c>
      <c r="AC1319" s="34">
        <f>SUM(AC1318+Table2[[#This Row],[Win P/L]])</f>
        <v>-85.200800000000015</v>
      </c>
    </row>
    <row r="1320" spans="1:29" x14ac:dyDescent="0.25">
      <c r="A1320" s="18">
        <v>43779.614583333336</v>
      </c>
      <c r="B1320" s="17" t="s">
        <v>725</v>
      </c>
      <c r="C1320" s="17" t="s">
        <v>1649</v>
      </c>
      <c r="D1320" s="74">
        <v>11</v>
      </c>
      <c r="E1320" s="74">
        <v>29</v>
      </c>
      <c r="F1320" s="74">
        <v>0</v>
      </c>
      <c r="G1320" s="74">
        <v>120</v>
      </c>
      <c r="H1320" s="17" t="s">
        <v>800</v>
      </c>
      <c r="I1320" s="74" t="s">
        <v>128</v>
      </c>
      <c r="J1320" s="74">
        <v>3</v>
      </c>
      <c r="K1320" s="21">
        <v>0.33329999999999999</v>
      </c>
      <c r="L1320" s="78">
        <v>3</v>
      </c>
      <c r="M1320" s="78" t="s">
        <v>797</v>
      </c>
      <c r="N1320" s="78" t="s">
        <v>128</v>
      </c>
      <c r="O1320" s="78">
        <v>-21</v>
      </c>
      <c r="P1320" s="20">
        <v>1</v>
      </c>
      <c r="Q1320" s="20">
        <v>1</v>
      </c>
      <c r="R1320" s="20">
        <v>1</v>
      </c>
      <c r="S1320" s="20" t="s">
        <v>663</v>
      </c>
      <c r="T1320" s="56">
        <v>28.5</v>
      </c>
      <c r="U1320" s="56">
        <v>38</v>
      </c>
      <c r="V1320" s="56">
        <v>50</v>
      </c>
      <c r="W1320" s="62">
        <f>SUM(V1320/U1320)*100-100</f>
        <v>31.578947368421069</v>
      </c>
      <c r="X1320" s="34">
        <f>IF(W1320&lt;-66.66,1.96,-1)</f>
        <v>-1</v>
      </c>
      <c r="Y1320" s="32">
        <f>SUM(Y1319+X1320)</f>
        <v>-81.720000000000169</v>
      </c>
      <c r="Z1320" s="34">
        <f>IF(W1320&lt;-49.99,0.98,-1)</f>
        <v>-1</v>
      </c>
      <c r="AA1320" s="34">
        <f>SUM(AA1319+Table2[[#This Row],[Dob P/L]])</f>
        <v>-111.19999999999992</v>
      </c>
      <c r="AB1320" s="34">
        <f>IF(V1320=1.01,(U1320-1)*98%,-1)</f>
        <v>-1</v>
      </c>
      <c r="AC1320" s="34">
        <f>SUM(AC1319+Table2[[#This Row],[Win P/L]])</f>
        <v>-86.200800000000015</v>
      </c>
    </row>
    <row r="1321" spans="1:29" x14ac:dyDescent="0.25">
      <c r="A1321" s="18">
        <v>43779.645833333336</v>
      </c>
      <c r="B1321" s="17" t="s">
        <v>71</v>
      </c>
      <c r="C1321" s="17" t="s">
        <v>1652</v>
      </c>
      <c r="D1321" s="74">
        <v>6.5</v>
      </c>
      <c r="E1321" s="74">
        <v>241</v>
      </c>
      <c r="F1321" s="74">
        <v>0</v>
      </c>
      <c r="G1321" s="74">
        <v>145</v>
      </c>
      <c r="H1321" s="17" t="s">
        <v>90</v>
      </c>
      <c r="I1321" s="74" t="s">
        <v>131</v>
      </c>
      <c r="J1321" s="74">
        <v>19</v>
      </c>
      <c r="K1321" s="21">
        <v>0.21049999999999999</v>
      </c>
      <c r="L1321" s="78">
        <v>2</v>
      </c>
      <c r="M1321" s="78" t="s">
        <v>683</v>
      </c>
      <c r="N1321" s="78" t="s">
        <v>123</v>
      </c>
      <c r="O1321" s="78">
        <v>17</v>
      </c>
      <c r="P1321" s="20">
        <v>0.73680000000000001</v>
      </c>
      <c r="Q1321" s="20">
        <v>0.94740000000000002</v>
      </c>
      <c r="R1321" s="20">
        <v>0.73684210526315785</v>
      </c>
      <c r="S1321" s="20" t="s">
        <v>1212</v>
      </c>
      <c r="T1321" s="56">
        <v>83</v>
      </c>
      <c r="U1321" s="56">
        <v>11.83</v>
      </c>
      <c r="V1321" s="56">
        <v>8</v>
      </c>
      <c r="W1321" s="62">
        <f>SUM(V1321/U1321)*100-100</f>
        <v>-32.375316990701606</v>
      </c>
      <c r="X1321" s="34">
        <f>IF(W1321&lt;-66.66,1.96,-1)</f>
        <v>-1</v>
      </c>
      <c r="Y1321" s="32">
        <f>SUM(Y1320+X1321)</f>
        <v>-82.720000000000169</v>
      </c>
      <c r="Z1321" s="34">
        <f>IF(W1321&lt;-49.99,0.98,-1)</f>
        <v>-1</v>
      </c>
      <c r="AA1321" s="34">
        <f>SUM(AA1320+Table2[[#This Row],[Dob P/L]])</f>
        <v>-112.19999999999992</v>
      </c>
      <c r="AB1321" s="34">
        <f>IF(V1321=1.01,(U1321-1)*98%,-1)</f>
        <v>-1</v>
      </c>
      <c r="AC1321" s="34">
        <f>SUM(AC1320+Table2[[#This Row],[Win P/L]])</f>
        <v>-87.200800000000015</v>
      </c>
    </row>
    <row r="1322" spans="1:29" x14ac:dyDescent="0.25">
      <c r="A1322" s="18">
        <v>43780.586805555555</v>
      </c>
      <c r="B1322" s="17" t="s">
        <v>1370</v>
      </c>
      <c r="C1322" s="17" t="s">
        <v>1293</v>
      </c>
      <c r="D1322" s="74">
        <v>7</v>
      </c>
      <c r="E1322" s="74">
        <v>26</v>
      </c>
      <c r="F1322" s="74">
        <v>0</v>
      </c>
      <c r="G1322" s="74">
        <v>132</v>
      </c>
      <c r="H1322" s="17" t="s">
        <v>1292</v>
      </c>
      <c r="I1322" s="74" t="s">
        <v>128</v>
      </c>
      <c r="J1322" s="74">
        <v>5</v>
      </c>
      <c r="K1322" s="21">
        <v>0.2</v>
      </c>
      <c r="L1322" s="78">
        <v>3</v>
      </c>
      <c r="M1322" s="78" t="s">
        <v>1655</v>
      </c>
      <c r="N1322" s="78" t="s">
        <v>127</v>
      </c>
      <c r="O1322" s="78">
        <v>-11.5</v>
      </c>
      <c r="P1322" s="20">
        <v>1</v>
      </c>
      <c r="Q1322" s="20">
        <v>1</v>
      </c>
      <c r="R1322" s="20">
        <v>1</v>
      </c>
      <c r="S1322" s="20" t="s">
        <v>663</v>
      </c>
      <c r="T1322" s="56">
        <v>47.5</v>
      </c>
      <c r="U1322" s="56">
        <v>3.94</v>
      </c>
      <c r="V1322" s="56">
        <v>2.04</v>
      </c>
      <c r="W1322" s="62">
        <f>SUM(V1322/U1322)*100-100</f>
        <v>-48.223350253807105</v>
      </c>
      <c r="X1322" s="34">
        <f>IF(W1322&lt;-66.66,1.96,-1)</f>
        <v>-1</v>
      </c>
      <c r="Y1322" s="32">
        <f>SUM(Y1321+X1322)</f>
        <v>-83.720000000000169</v>
      </c>
      <c r="Z1322" s="34">
        <f>IF(W1322&lt;-49.99,0.98,-1)</f>
        <v>-1</v>
      </c>
      <c r="AA1322" s="34">
        <f>SUM(AA1321+Table2[[#This Row],[Dob P/L]])</f>
        <v>-113.19999999999992</v>
      </c>
      <c r="AB1322" s="34">
        <f>IF(V1322=1.01,(U1322-1)*98%,-1)</f>
        <v>-1</v>
      </c>
      <c r="AC1322" s="34">
        <f>SUM(AC1321+Table2[[#This Row],[Win P/L]])</f>
        <v>-88.200800000000015</v>
      </c>
    </row>
    <row r="1323" spans="1:29" x14ac:dyDescent="0.25">
      <c r="A1323" s="18">
        <v>43780.586805555555</v>
      </c>
      <c r="B1323" s="17" t="s">
        <v>1370</v>
      </c>
      <c r="C1323" s="17" t="s">
        <v>558</v>
      </c>
      <c r="D1323" s="74">
        <v>5</v>
      </c>
      <c r="E1323" s="74">
        <v>12</v>
      </c>
      <c r="F1323" s="74">
        <v>0</v>
      </c>
      <c r="G1323" s="74">
        <v>126</v>
      </c>
      <c r="H1323" s="17" t="s">
        <v>559</v>
      </c>
      <c r="I1323" s="74" t="s">
        <v>131</v>
      </c>
      <c r="J1323" s="74">
        <v>20</v>
      </c>
      <c r="K1323" s="21">
        <v>0.2</v>
      </c>
      <c r="L1323" s="78">
        <v>3</v>
      </c>
      <c r="M1323" s="78" t="s">
        <v>962</v>
      </c>
      <c r="N1323" s="78" t="s">
        <v>129</v>
      </c>
      <c r="O1323" s="78">
        <v>-2</v>
      </c>
      <c r="P1323" s="20">
        <v>0.8</v>
      </c>
      <c r="Q1323" s="20">
        <v>0.95</v>
      </c>
      <c r="R1323" s="20">
        <v>0.8</v>
      </c>
      <c r="S1323" s="20" t="s">
        <v>724</v>
      </c>
      <c r="T1323" s="56">
        <v>112</v>
      </c>
      <c r="U1323" s="56">
        <v>11.55</v>
      </c>
      <c r="V1323" s="56">
        <v>8.8000000000000007</v>
      </c>
      <c r="W1323" s="62">
        <f>SUM(V1323/U1323)*100-100</f>
        <v>-23.809523809523796</v>
      </c>
      <c r="X1323" s="34">
        <f>IF(W1323&lt;-66.66,1.96,-1)</f>
        <v>-1</v>
      </c>
      <c r="Y1323" s="32">
        <f>SUM(Y1322+X1323)</f>
        <v>-84.720000000000169</v>
      </c>
      <c r="Z1323" s="34">
        <f>IF(W1323&lt;-49.99,0.98,-1)</f>
        <v>-1</v>
      </c>
      <c r="AA1323" s="34">
        <f>SUM(AA1322+Table2[[#This Row],[Dob P/L]])</f>
        <v>-114.19999999999992</v>
      </c>
      <c r="AB1323" s="34">
        <f>IF(V1323=1.01,(U1323-1)*98%,-1)</f>
        <v>-1</v>
      </c>
      <c r="AC1323" s="34">
        <f>SUM(AC1322+Table2[[#This Row],[Win P/L]])</f>
        <v>-89.200800000000015</v>
      </c>
    </row>
    <row r="1324" spans="1:29" x14ac:dyDescent="0.25">
      <c r="A1324" s="18">
        <v>43780.604166666664</v>
      </c>
      <c r="B1324" s="17" t="s">
        <v>21</v>
      </c>
      <c r="C1324" s="17" t="s">
        <v>1656</v>
      </c>
      <c r="D1324" s="74">
        <v>5</v>
      </c>
      <c r="E1324" s="74">
        <v>35</v>
      </c>
      <c r="F1324" s="74">
        <v>0</v>
      </c>
      <c r="G1324" s="74">
        <v>143</v>
      </c>
      <c r="H1324" s="17" t="s">
        <v>281</v>
      </c>
      <c r="I1324" s="74" t="s">
        <v>139</v>
      </c>
      <c r="J1324" s="74">
        <v>20</v>
      </c>
      <c r="K1324" s="21">
        <v>0.35</v>
      </c>
      <c r="L1324" s="78">
        <v>3</v>
      </c>
      <c r="M1324" s="78" t="s">
        <v>727</v>
      </c>
      <c r="N1324" s="78" t="s">
        <v>139</v>
      </c>
      <c r="O1324" s="78">
        <v>-55.5</v>
      </c>
      <c r="P1324" s="20">
        <v>0.7</v>
      </c>
      <c r="Q1324" s="20">
        <v>0.85</v>
      </c>
      <c r="R1324" s="20">
        <v>0.7</v>
      </c>
      <c r="S1324" s="20" t="s">
        <v>696</v>
      </c>
      <c r="T1324" s="56">
        <v>73</v>
      </c>
      <c r="U1324" s="56">
        <v>15</v>
      </c>
      <c r="V1324" s="56">
        <v>3.15</v>
      </c>
      <c r="W1324" s="62">
        <f>SUM(V1324/U1324)*100-100</f>
        <v>-79</v>
      </c>
      <c r="X1324" s="34">
        <f>IF(W1324&lt;-66.66,1.96,-1)</f>
        <v>1.96</v>
      </c>
      <c r="Y1324" s="32">
        <f>SUM(Y1323+X1324)</f>
        <v>-82.760000000000176</v>
      </c>
      <c r="Z1324" s="34">
        <f>IF(W1324&lt;-49.99,0.98,-1)</f>
        <v>0.98</v>
      </c>
      <c r="AA1324" s="34">
        <f>SUM(AA1323+Table2[[#This Row],[Dob P/L]])</f>
        <v>-113.21999999999991</v>
      </c>
      <c r="AB1324" s="34">
        <f>IF(V1324=1.01,(U1324-1)*98%,-1)</f>
        <v>-1</v>
      </c>
      <c r="AC1324" s="34">
        <f>SUM(AC1323+Table2[[#This Row],[Win P/L]])</f>
        <v>-90.200800000000015</v>
      </c>
    </row>
    <row r="1325" spans="1:29" x14ac:dyDescent="0.25">
      <c r="A1325" s="63">
        <v>43780.611111111109</v>
      </c>
      <c r="B1325" s="44" t="s">
        <v>1370</v>
      </c>
      <c r="C1325" s="44" t="s">
        <v>211</v>
      </c>
      <c r="D1325" s="90">
        <v>10</v>
      </c>
      <c r="E1325" s="90">
        <v>19</v>
      </c>
      <c r="F1325" s="90">
        <v>0</v>
      </c>
      <c r="G1325" s="90">
        <v>139</v>
      </c>
      <c r="H1325" s="44" t="s">
        <v>1399</v>
      </c>
      <c r="I1325" s="90" t="s">
        <v>127</v>
      </c>
      <c r="J1325" s="90">
        <v>13</v>
      </c>
      <c r="K1325" s="65">
        <v>0.15379999999999999</v>
      </c>
      <c r="L1325" s="83">
        <v>3</v>
      </c>
      <c r="M1325" s="83" t="s">
        <v>942</v>
      </c>
      <c r="N1325" s="83" t="s">
        <v>127</v>
      </c>
      <c r="O1325" s="83">
        <v>-11.5</v>
      </c>
      <c r="P1325" s="45">
        <v>0.76919999999999999</v>
      </c>
      <c r="Q1325" s="45">
        <v>0.84619999999999995</v>
      </c>
      <c r="R1325" s="45">
        <v>0.76923076923076927</v>
      </c>
      <c r="S1325" s="45" t="s">
        <v>680</v>
      </c>
      <c r="T1325" s="62">
        <v>65</v>
      </c>
      <c r="U1325" s="62">
        <v>19.489999999999998</v>
      </c>
      <c r="V1325" s="62">
        <v>14</v>
      </c>
      <c r="W1325" s="62">
        <f>SUM(V1325/U1325)*100-100</f>
        <v>-28.168291431503334</v>
      </c>
      <c r="X1325" s="34">
        <f>IF(W1325&lt;-66.66,1.96,-1)</f>
        <v>-1</v>
      </c>
      <c r="Y1325" s="32">
        <f>SUM(Y1324+X1325)</f>
        <v>-83.760000000000176</v>
      </c>
      <c r="Z1325" s="34">
        <f>IF(W1325&lt;-49.99,0.98,-1)</f>
        <v>-1</v>
      </c>
      <c r="AA1325" s="34">
        <f>SUM(AA1324+Table2[[#This Row],[Dob P/L]])</f>
        <v>-114.21999999999991</v>
      </c>
      <c r="AB1325" s="34">
        <f>IF(V1325=1.01,(U1325-1)*98%,-1)</f>
        <v>-1</v>
      </c>
      <c r="AC1325" s="34">
        <f>SUM(AC1324+Table2[[#This Row],[Win P/L]])</f>
        <v>-91.200800000000015</v>
      </c>
    </row>
    <row r="1326" spans="1:29" x14ac:dyDescent="0.25">
      <c r="A1326" s="18">
        <v>43780.611111111109</v>
      </c>
      <c r="B1326" s="17" t="s">
        <v>1370</v>
      </c>
      <c r="C1326" s="17" t="s">
        <v>1194</v>
      </c>
      <c r="D1326" s="74">
        <v>8</v>
      </c>
      <c r="E1326" s="74">
        <v>33</v>
      </c>
      <c r="F1326" s="74">
        <v>0</v>
      </c>
      <c r="G1326" s="74">
        <v>129</v>
      </c>
      <c r="H1326" s="17" t="s">
        <v>997</v>
      </c>
      <c r="I1326" s="74" t="s">
        <v>129</v>
      </c>
      <c r="J1326" s="74">
        <v>8</v>
      </c>
      <c r="K1326" s="21">
        <v>0.375</v>
      </c>
      <c r="L1326" s="78">
        <v>3</v>
      </c>
      <c r="M1326" s="78" t="s">
        <v>157</v>
      </c>
      <c r="N1326" s="78" t="s">
        <v>123</v>
      </c>
      <c r="O1326" s="78">
        <v>-44</v>
      </c>
      <c r="P1326" s="20">
        <v>0.75</v>
      </c>
      <c r="Q1326" s="20">
        <v>0.875</v>
      </c>
      <c r="R1326" s="20">
        <v>0.75</v>
      </c>
      <c r="S1326" s="20" t="s">
        <v>740</v>
      </c>
      <c r="T1326" s="56">
        <v>37</v>
      </c>
      <c r="U1326" s="56">
        <v>6.01</v>
      </c>
      <c r="V1326" s="56">
        <v>3.5</v>
      </c>
      <c r="W1326" s="62">
        <f>SUM(V1326/U1326)*100-100</f>
        <v>-41.763727121464221</v>
      </c>
      <c r="X1326" s="34">
        <f>IF(W1326&lt;-66.66,1.96,-1)</f>
        <v>-1</v>
      </c>
      <c r="Y1326" s="32">
        <f>SUM(Y1325+X1326)</f>
        <v>-84.760000000000176</v>
      </c>
      <c r="Z1326" s="34">
        <f>IF(W1326&lt;-49.99,0.98,-1)</f>
        <v>-1</v>
      </c>
      <c r="AA1326" s="34">
        <f>SUM(AA1325+Table2[[#This Row],[Dob P/L]])</f>
        <v>-115.21999999999991</v>
      </c>
      <c r="AB1326" s="34">
        <f>IF(V1326=1.01,(U1326-1)*98%,-1)</f>
        <v>-1</v>
      </c>
      <c r="AC1326" s="34">
        <f>SUM(AC1325+Table2[[#This Row],[Win P/L]])</f>
        <v>-92.200800000000015</v>
      </c>
    </row>
    <row r="1327" spans="1:29" x14ac:dyDescent="0.25">
      <c r="A1327" s="18">
        <v>43780.611111111109</v>
      </c>
      <c r="B1327" s="17" t="s">
        <v>1370</v>
      </c>
      <c r="C1327" s="17" t="s">
        <v>621</v>
      </c>
      <c r="D1327" s="74">
        <v>6.5</v>
      </c>
      <c r="E1327" s="74">
        <v>33</v>
      </c>
      <c r="F1327" s="74">
        <v>0</v>
      </c>
      <c r="G1327" s="74">
        <v>128</v>
      </c>
      <c r="H1327" s="17" t="s">
        <v>60</v>
      </c>
      <c r="I1327" s="74" t="s">
        <v>131</v>
      </c>
      <c r="J1327" s="74">
        <v>10</v>
      </c>
      <c r="K1327" s="21">
        <v>0.4</v>
      </c>
      <c r="L1327" s="78">
        <v>2</v>
      </c>
      <c r="M1327" s="78" t="s">
        <v>661</v>
      </c>
      <c r="N1327" s="78" t="s">
        <v>219</v>
      </c>
      <c r="O1327" s="78">
        <v>0</v>
      </c>
      <c r="P1327" s="20">
        <v>0.7</v>
      </c>
      <c r="Q1327" s="20">
        <v>0.8</v>
      </c>
      <c r="R1327" s="20">
        <v>0.7</v>
      </c>
      <c r="S1327" s="20" t="s">
        <v>696</v>
      </c>
      <c r="T1327" s="56">
        <v>36.5</v>
      </c>
      <c r="U1327" s="56">
        <v>8.34</v>
      </c>
      <c r="V1327" s="56">
        <v>6</v>
      </c>
      <c r="W1327" s="62">
        <f>SUM(V1327/U1327)*100-100</f>
        <v>-28.057553956834539</v>
      </c>
      <c r="X1327" s="34">
        <f>IF(W1327&lt;-66.66,1.96,-1)</f>
        <v>-1</v>
      </c>
      <c r="Y1327" s="32">
        <f>SUM(Y1326+X1327)</f>
        <v>-85.760000000000176</v>
      </c>
      <c r="Z1327" s="34">
        <f>IF(W1327&lt;-49.99,0.98,-1)</f>
        <v>-1</v>
      </c>
      <c r="AA1327" s="34">
        <f>SUM(AA1326+Table2[[#This Row],[Dob P/L]])</f>
        <v>-116.21999999999991</v>
      </c>
      <c r="AB1327" s="34">
        <f>IF(V1327=1.01,(U1327-1)*98%,-1)</f>
        <v>-1</v>
      </c>
      <c r="AC1327" s="34">
        <f>SUM(AC1326+Table2[[#This Row],[Win P/L]])</f>
        <v>-93.200800000000015</v>
      </c>
    </row>
    <row r="1328" spans="1:29" x14ac:dyDescent="0.25">
      <c r="A1328" s="18">
        <v>43780.628472222219</v>
      </c>
      <c r="B1328" s="17" t="s">
        <v>21</v>
      </c>
      <c r="C1328" s="17" t="s">
        <v>1318</v>
      </c>
      <c r="D1328" s="74">
        <v>2.75</v>
      </c>
      <c r="E1328" s="74">
        <v>25</v>
      </c>
      <c r="F1328" s="74">
        <v>0</v>
      </c>
      <c r="G1328" s="74">
        <v>113</v>
      </c>
      <c r="H1328" s="17" t="s">
        <v>1024</v>
      </c>
      <c r="I1328" s="74" t="s">
        <v>127</v>
      </c>
      <c r="J1328" s="74">
        <v>13</v>
      </c>
      <c r="K1328" s="21">
        <v>0.15379999999999999</v>
      </c>
      <c r="L1328" s="78">
        <v>2</v>
      </c>
      <c r="M1328" s="78" t="s">
        <v>1036</v>
      </c>
      <c r="N1328" s="78" t="s">
        <v>128</v>
      </c>
      <c r="O1328" s="78">
        <v>-21</v>
      </c>
      <c r="P1328" s="20">
        <v>0.76919999999999999</v>
      </c>
      <c r="Q1328" s="20">
        <v>0.84619999999999995</v>
      </c>
      <c r="R1328" s="20">
        <v>0.76923076923076927</v>
      </c>
      <c r="S1328" s="20" t="s">
        <v>680</v>
      </c>
      <c r="T1328" s="56">
        <v>65</v>
      </c>
      <c r="U1328" s="56">
        <v>4.16</v>
      </c>
      <c r="V1328" s="56">
        <v>3.15</v>
      </c>
      <c r="W1328" s="62">
        <f>SUM(V1328/U1328)*100-100</f>
        <v>-24.27884615384616</v>
      </c>
      <c r="X1328" s="34">
        <f>IF(W1328&lt;-66.66,1.96,-1)</f>
        <v>-1</v>
      </c>
      <c r="Y1328" s="32">
        <f>SUM(Y1327+X1328)</f>
        <v>-86.760000000000176</v>
      </c>
      <c r="Z1328" s="34">
        <f>IF(W1328&lt;-49.99,0.98,-1)</f>
        <v>-1</v>
      </c>
      <c r="AA1328" s="34">
        <f>SUM(AA1327+Table2[[#This Row],[Dob P/L]])</f>
        <v>-117.21999999999991</v>
      </c>
      <c r="AB1328" s="34">
        <f>IF(V1328=1.01,(U1328-1)*98%,-1)</f>
        <v>-1</v>
      </c>
      <c r="AC1328" s="34">
        <f>SUM(AC1327+Table2[[#This Row],[Win P/L]])</f>
        <v>-94.200800000000015</v>
      </c>
    </row>
    <row r="1329" spans="1:29" x14ac:dyDescent="0.25">
      <c r="A1329" s="18">
        <v>43780.635416666664</v>
      </c>
      <c r="B1329" s="17" t="s">
        <v>1370</v>
      </c>
      <c r="C1329" s="17" t="s">
        <v>299</v>
      </c>
      <c r="D1329" s="74">
        <v>4</v>
      </c>
      <c r="E1329" s="74">
        <v>27</v>
      </c>
      <c r="F1329" s="74">
        <v>0</v>
      </c>
      <c r="G1329" s="74">
        <v>122</v>
      </c>
      <c r="H1329" s="17" t="s">
        <v>300</v>
      </c>
      <c r="I1329" s="74" t="s">
        <v>127</v>
      </c>
      <c r="J1329" s="74">
        <v>10</v>
      </c>
      <c r="K1329" s="21">
        <v>0.2</v>
      </c>
      <c r="L1329" s="78">
        <v>2</v>
      </c>
      <c r="M1329" s="78" t="s">
        <v>727</v>
      </c>
      <c r="N1329" s="78" t="s">
        <v>129</v>
      </c>
      <c r="O1329" s="78">
        <v>28.5</v>
      </c>
      <c r="P1329" s="20">
        <v>0.8</v>
      </c>
      <c r="Q1329" s="20">
        <v>0.9</v>
      </c>
      <c r="R1329" s="20">
        <v>0.8</v>
      </c>
      <c r="S1329" s="20" t="s">
        <v>724</v>
      </c>
      <c r="T1329" s="56">
        <v>56</v>
      </c>
      <c r="U1329" s="56">
        <v>3.79</v>
      </c>
      <c r="V1329" s="56">
        <v>1.33</v>
      </c>
      <c r="W1329" s="62">
        <f>SUM(V1329/U1329)*100-100</f>
        <v>-64.907651715039577</v>
      </c>
      <c r="X1329" s="34">
        <f>IF(W1329&lt;-66.66,1.96,-1)</f>
        <v>-1</v>
      </c>
      <c r="Y1329" s="32">
        <f>SUM(Y1328+X1329)</f>
        <v>-87.760000000000176</v>
      </c>
      <c r="Z1329" s="34">
        <f>IF(W1329&lt;-49.99,0.98,-1)</f>
        <v>0.98</v>
      </c>
      <c r="AA1329" s="34">
        <f>SUM(AA1328+Table2[[#This Row],[Dob P/L]])</f>
        <v>-116.23999999999991</v>
      </c>
      <c r="AB1329" s="34">
        <f>IF(V1329=1.01,(U1329-1)*98%,-1)</f>
        <v>-1</v>
      </c>
      <c r="AC1329" s="34">
        <f>SUM(AC1328+Table2[[#This Row],[Win P/L]])</f>
        <v>-95.200800000000015</v>
      </c>
    </row>
    <row r="1330" spans="1:29" x14ac:dyDescent="0.25">
      <c r="A1330" s="63">
        <v>43780.659722222219</v>
      </c>
      <c r="B1330" s="44" t="s">
        <v>1370</v>
      </c>
      <c r="C1330" s="44" t="s">
        <v>207</v>
      </c>
      <c r="D1330" s="90">
        <v>7</v>
      </c>
      <c r="E1330" s="90">
        <v>18</v>
      </c>
      <c r="F1330" s="90">
        <v>0</v>
      </c>
      <c r="G1330" s="90">
        <v>105</v>
      </c>
      <c r="H1330" s="44" t="s">
        <v>1399</v>
      </c>
      <c r="I1330" s="90" t="s">
        <v>128</v>
      </c>
      <c r="J1330" s="90">
        <v>9</v>
      </c>
      <c r="K1330" s="65">
        <v>0.1111</v>
      </c>
      <c r="L1330" s="83">
        <v>2</v>
      </c>
      <c r="M1330" s="83" t="s">
        <v>677</v>
      </c>
      <c r="N1330" s="83" t="s">
        <v>129</v>
      </c>
      <c r="O1330" s="83">
        <v>-2</v>
      </c>
      <c r="P1330" s="45">
        <v>0.88890000000000002</v>
      </c>
      <c r="Q1330" s="45">
        <v>1</v>
      </c>
      <c r="R1330" s="45">
        <v>0.88888888888888884</v>
      </c>
      <c r="S1330" s="45" t="s">
        <v>669</v>
      </c>
      <c r="T1330" s="62">
        <v>66</v>
      </c>
      <c r="U1330" s="62">
        <v>15</v>
      </c>
      <c r="V1330" s="62">
        <v>9.4</v>
      </c>
      <c r="W1330" s="62">
        <f>SUM(V1330/U1330)*100-100</f>
        <v>-37.333333333333329</v>
      </c>
      <c r="X1330" s="34">
        <f>IF(W1330&lt;-66.66,1.96,-1)</f>
        <v>-1</v>
      </c>
      <c r="Y1330" s="32">
        <f>SUM(Y1329+X1330)</f>
        <v>-88.760000000000176</v>
      </c>
      <c r="Z1330" s="34">
        <f>IF(W1330&lt;-49.99,0.98,-1)</f>
        <v>-1</v>
      </c>
      <c r="AA1330" s="34">
        <f>SUM(AA1329+Table2[[#This Row],[Dob P/L]])</f>
        <v>-117.23999999999991</v>
      </c>
      <c r="AB1330" s="34">
        <f>IF(V1330=1.01,(U1330-1)*98%,-1)</f>
        <v>-1</v>
      </c>
      <c r="AC1330" s="34">
        <f>SUM(AC1329+Table2[[#This Row],[Win P/L]])</f>
        <v>-96.200800000000015</v>
      </c>
    </row>
    <row r="1331" spans="1:29" x14ac:dyDescent="0.25">
      <c r="A1331" s="18">
        <v>43780.659722222219</v>
      </c>
      <c r="B1331" s="17" t="s">
        <v>1370</v>
      </c>
      <c r="C1331" s="17" t="s">
        <v>1657</v>
      </c>
      <c r="D1331" s="74">
        <v>13</v>
      </c>
      <c r="E1331" s="74">
        <v>23</v>
      </c>
      <c r="F1331" s="74">
        <v>0</v>
      </c>
      <c r="G1331" s="74">
        <v>113</v>
      </c>
      <c r="H1331" s="17" t="s">
        <v>1401</v>
      </c>
      <c r="I1331" s="74" t="s">
        <v>127</v>
      </c>
      <c r="J1331" s="74">
        <v>10</v>
      </c>
      <c r="K1331" s="21">
        <v>0.2</v>
      </c>
      <c r="L1331" s="78">
        <v>2</v>
      </c>
      <c r="M1331" s="78" t="s">
        <v>745</v>
      </c>
      <c r="N1331" s="78" t="s">
        <v>128</v>
      </c>
      <c r="O1331" s="78">
        <v>-21</v>
      </c>
      <c r="P1331" s="20">
        <v>0.7</v>
      </c>
      <c r="Q1331" s="20">
        <v>0.9</v>
      </c>
      <c r="R1331" s="20">
        <v>0.7</v>
      </c>
      <c r="S1331" s="20" t="s">
        <v>696</v>
      </c>
      <c r="T1331" s="56">
        <v>36.5</v>
      </c>
      <c r="U1331" s="56">
        <v>5.9</v>
      </c>
      <c r="V1331" s="56">
        <v>1.55</v>
      </c>
      <c r="W1331" s="62">
        <f>SUM(V1331/U1331)*100-100</f>
        <v>-73.728813559322035</v>
      </c>
      <c r="X1331" s="34">
        <f>IF(W1331&lt;-66.66,1.96,-1)</f>
        <v>1.96</v>
      </c>
      <c r="Y1331" s="32">
        <f>SUM(Y1330+X1331)</f>
        <v>-86.800000000000182</v>
      </c>
      <c r="Z1331" s="34">
        <f>IF(W1331&lt;-49.99,0.98,-1)</f>
        <v>0.98</v>
      </c>
      <c r="AA1331" s="34">
        <f>SUM(AA1330+Table2[[#This Row],[Dob P/L]])</f>
        <v>-116.25999999999991</v>
      </c>
      <c r="AB1331" s="34">
        <f>IF(V1331=1.01,(U1331-1)*98%,-1)</f>
        <v>-1</v>
      </c>
      <c r="AC1331" s="34">
        <f>SUM(AC1330+Table2[[#This Row],[Win P/L]])</f>
        <v>-97.200800000000015</v>
      </c>
    </row>
    <row r="1332" spans="1:29" x14ac:dyDescent="0.25">
      <c r="A1332" s="18">
        <v>43781.496527777781</v>
      </c>
      <c r="B1332" s="17" t="s">
        <v>1003</v>
      </c>
      <c r="C1332" s="17" t="s">
        <v>1109</v>
      </c>
      <c r="D1332" s="74">
        <v>101</v>
      </c>
      <c r="E1332" s="74">
        <v>17</v>
      </c>
      <c r="F1332" s="74">
        <v>0</v>
      </c>
      <c r="G1332" s="74">
        <v>98</v>
      </c>
      <c r="H1332" s="19" t="s">
        <v>360</v>
      </c>
      <c r="I1332" s="74">
        <v>0</v>
      </c>
      <c r="J1332" s="74">
        <v>7</v>
      </c>
      <c r="K1332" s="20">
        <v>0</v>
      </c>
      <c r="L1332" s="78">
        <v>2</v>
      </c>
      <c r="M1332" s="78">
        <v>29</v>
      </c>
      <c r="N1332" s="78">
        <v>0</v>
      </c>
      <c r="O1332" s="78">
        <v>0</v>
      </c>
      <c r="P1332" s="20">
        <v>0.71430000000000005</v>
      </c>
      <c r="Q1332" s="20">
        <v>1</v>
      </c>
      <c r="R1332" s="20">
        <v>43651</v>
      </c>
      <c r="S1332" s="20">
        <v>0.71430000000000005</v>
      </c>
      <c r="T1332" s="34">
        <v>27.5</v>
      </c>
      <c r="U1332" s="56">
        <v>600</v>
      </c>
      <c r="V1332" s="56">
        <v>190</v>
      </c>
      <c r="W1332" s="62">
        <f>SUM(V1332/U1332)*100-100</f>
        <v>-68.333333333333343</v>
      </c>
      <c r="X1332" s="34">
        <f>IF(W1332&lt;-66.66,1.96,-1)</f>
        <v>1.96</v>
      </c>
      <c r="Y1332" s="32">
        <f>SUM(Y1331+X1332)</f>
        <v>-84.840000000000188</v>
      </c>
      <c r="Z1332" s="34">
        <f>IF(W1332&lt;-49.99,0.98,-1)</f>
        <v>0.98</v>
      </c>
      <c r="AA1332" s="34">
        <f>SUM(AA1331+Table2[[#This Row],[Dob P/L]])</f>
        <v>-115.2799999999999</v>
      </c>
      <c r="AB1332" s="34">
        <f>IF(V1332=1.01,(U1332-1)*98%,-1)</f>
        <v>-1</v>
      </c>
      <c r="AC1332" s="34">
        <f>SUM(AC1331+Table2[[#This Row],[Win P/L]])</f>
        <v>-98.200800000000015</v>
      </c>
    </row>
    <row r="1333" spans="1:29" x14ac:dyDescent="0.25">
      <c r="A1333" s="18">
        <v>43781.559027777781</v>
      </c>
      <c r="B1333" s="17" t="s">
        <v>1003</v>
      </c>
      <c r="C1333" s="17" t="s">
        <v>598</v>
      </c>
      <c r="D1333" s="74">
        <v>21</v>
      </c>
      <c r="E1333" s="74">
        <v>11</v>
      </c>
      <c r="F1333" s="74">
        <v>0</v>
      </c>
      <c r="G1333" s="74">
        <v>100</v>
      </c>
      <c r="H1333" s="19" t="s">
        <v>444</v>
      </c>
      <c r="I1333" s="74">
        <v>0</v>
      </c>
      <c r="J1333" s="74">
        <v>10</v>
      </c>
      <c r="K1333" s="20">
        <v>0</v>
      </c>
      <c r="L1333" s="78">
        <v>3</v>
      </c>
      <c r="M1333" s="78">
        <v>31</v>
      </c>
      <c r="N1333" s="78">
        <v>0</v>
      </c>
      <c r="O1333" s="78">
        <v>0</v>
      </c>
      <c r="P1333" s="20">
        <v>0.7</v>
      </c>
      <c r="Q1333" s="20">
        <v>0.7</v>
      </c>
      <c r="R1333" s="20">
        <v>43745</v>
      </c>
      <c r="S1333" s="20">
        <v>0.7</v>
      </c>
      <c r="T1333" s="34">
        <v>36.5</v>
      </c>
      <c r="U1333" s="56">
        <v>38</v>
      </c>
      <c r="V1333" s="56">
        <v>16.5</v>
      </c>
      <c r="W1333" s="62">
        <f>SUM(V1333/U1333)*100-100</f>
        <v>-56.578947368421048</v>
      </c>
      <c r="X1333" s="34">
        <f>IF(W1333&lt;-66.66,1.96,-1)</f>
        <v>-1</v>
      </c>
      <c r="Y1333" s="32">
        <f>SUM(Y1332+X1333)</f>
        <v>-85.840000000000188</v>
      </c>
      <c r="Z1333" s="34">
        <f>IF(W1333&lt;-49.99,0.98,-1)</f>
        <v>0.98</v>
      </c>
      <c r="AA1333" s="34">
        <f>SUM(AA1332+Table2[[#This Row],[Dob P/L]])</f>
        <v>-114.2999999999999</v>
      </c>
      <c r="AB1333" s="34">
        <f>IF(V1333=1.01,(U1333-1)*98%,-1)</f>
        <v>-1</v>
      </c>
      <c r="AC1333" s="34">
        <f>SUM(AC1332+Table2[[#This Row],[Win P/L]])</f>
        <v>-99.200800000000015</v>
      </c>
    </row>
    <row r="1334" spans="1:29" x14ac:dyDescent="0.25">
      <c r="A1334" s="18">
        <v>43781.5625</v>
      </c>
      <c r="B1334" s="17" t="s">
        <v>1279</v>
      </c>
      <c r="C1334" s="17" t="s">
        <v>1324</v>
      </c>
      <c r="D1334" s="74">
        <v>8.5</v>
      </c>
      <c r="E1334" s="74">
        <v>26</v>
      </c>
      <c r="F1334" s="74">
        <v>0</v>
      </c>
      <c r="G1334" s="74">
        <v>104</v>
      </c>
      <c r="H1334" s="19" t="s">
        <v>306</v>
      </c>
      <c r="I1334" s="74">
        <v>0</v>
      </c>
      <c r="J1334" s="74">
        <v>11</v>
      </c>
      <c r="K1334" s="20">
        <v>0</v>
      </c>
      <c r="L1334" s="78">
        <v>3</v>
      </c>
      <c r="M1334" s="78">
        <v>68</v>
      </c>
      <c r="N1334" s="78">
        <v>1</v>
      </c>
      <c r="O1334" s="78">
        <v>9.5</v>
      </c>
      <c r="P1334" s="20">
        <v>0.72729999999999995</v>
      </c>
      <c r="Q1334" s="20">
        <v>0.81820000000000004</v>
      </c>
      <c r="R1334" s="20">
        <v>43777</v>
      </c>
      <c r="S1334" s="20">
        <v>0.72729999999999995</v>
      </c>
      <c r="T1334" s="34">
        <v>46</v>
      </c>
      <c r="U1334" s="56">
        <v>7.95</v>
      </c>
      <c r="V1334" s="56">
        <v>5.6</v>
      </c>
      <c r="W1334" s="62">
        <f>SUM(V1334/U1334)*100-100</f>
        <v>-29.559748427672957</v>
      </c>
      <c r="X1334" s="34">
        <f>IF(W1334&lt;-66.66,1.96,-1)</f>
        <v>-1</v>
      </c>
      <c r="Y1334" s="32">
        <f>SUM(Y1333+X1334)</f>
        <v>-86.840000000000188</v>
      </c>
      <c r="Z1334" s="34">
        <f>IF(W1334&lt;-49.99,0.98,-1)</f>
        <v>-1</v>
      </c>
      <c r="AA1334" s="34">
        <f>SUM(AA1333+Table2[[#This Row],[Dob P/L]])</f>
        <v>-115.2999999999999</v>
      </c>
      <c r="AB1334" s="34">
        <f>IF(V1334=1.01,(U1334-1)*98%,-1)</f>
        <v>-1</v>
      </c>
      <c r="AC1334" s="34">
        <f>SUM(AC1333+Table2[[#This Row],[Win P/L]])</f>
        <v>-100.20080000000002</v>
      </c>
    </row>
    <row r="1335" spans="1:29" x14ac:dyDescent="0.25">
      <c r="A1335" s="18">
        <v>43781.569444444445</v>
      </c>
      <c r="B1335" s="17" t="s">
        <v>1098</v>
      </c>
      <c r="C1335" s="17" t="s">
        <v>1373</v>
      </c>
      <c r="D1335" s="74">
        <v>7.5</v>
      </c>
      <c r="E1335" s="74">
        <v>23</v>
      </c>
      <c r="F1335" s="74">
        <v>0</v>
      </c>
      <c r="G1335" s="74">
        <v>140</v>
      </c>
      <c r="H1335" s="19" t="s">
        <v>287</v>
      </c>
      <c r="I1335" s="74">
        <v>2</v>
      </c>
      <c r="J1335" s="74">
        <v>5</v>
      </c>
      <c r="K1335" s="20">
        <v>0.4</v>
      </c>
      <c r="L1335" s="78">
        <v>2</v>
      </c>
      <c r="M1335" s="78">
        <v>89</v>
      </c>
      <c r="N1335" s="78">
        <v>1</v>
      </c>
      <c r="O1335" s="78">
        <v>9.5</v>
      </c>
      <c r="P1335" s="20">
        <v>0.8</v>
      </c>
      <c r="Q1335" s="20">
        <v>0.8</v>
      </c>
      <c r="R1335" s="20">
        <v>43589</v>
      </c>
      <c r="S1335" s="20">
        <v>0.8</v>
      </c>
      <c r="T1335" s="34">
        <v>28</v>
      </c>
      <c r="U1335" s="56">
        <v>10</v>
      </c>
      <c r="V1335" s="56">
        <v>3.2</v>
      </c>
      <c r="W1335" s="62">
        <f>SUM(V1335/U1335)*100-100</f>
        <v>-68</v>
      </c>
      <c r="X1335" s="34">
        <f>IF(W1335&lt;-66.66,1.96,-1)</f>
        <v>1.96</v>
      </c>
      <c r="Y1335" s="32">
        <f>SUM(Y1334+X1335)</f>
        <v>-84.880000000000194</v>
      </c>
      <c r="Z1335" s="34">
        <f>IF(W1335&lt;-49.99,0.98,-1)</f>
        <v>0.98</v>
      </c>
      <c r="AA1335" s="34">
        <f>SUM(AA1334+Table2[[#This Row],[Dob P/L]])</f>
        <v>-114.31999999999989</v>
      </c>
      <c r="AB1335" s="34">
        <f>IF(V1335=1.01,(U1335-1)*98%,-1)</f>
        <v>-1</v>
      </c>
      <c r="AC1335" s="34">
        <f>SUM(AC1334+Table2[[#This Row],[Win P/L]])</f>
        <v>-101.20080000000002</v>
      </c>
    </row>
    <row r="1336" spans="1:29" x14ac:dyDescent="0.25">
      <c r="A1336" s="18">
        <v>43781.569444444445</v>
      </c>
      <c r="B1336" s="17" t="s">
        <v>1098</v>
      </c>
      <c r="C1336" s="17" t="s">
        <v>1658</v>
      </c>
      <c r="D1336" s="74">
        <v>11</v>
      </c>
      <c r="E1336" s="74">
        <v>205</v>
      </c>
      <c r="F1336" s="74">
        <v>0</v>
      </c>
      <c r="G1336" s="74">
        <v>135</v>
      </c>
      <c r="H1336" s="19" t="s">
        <v>477</v>
      </c>
      <c r="I1336" s="74">
        <v>3</v>
      </c>
      <c r="J1336" s="74">
        <v>5</v>
      </c>
      <c r="K1336" s="20">
        <v>0.6</v>
      </c>
      <c r="L1336" s="78">
        <v>1</v>
      </c>
      <c r="M1336" s="78">
        <v>79</v>
      </c>
      <c r="N1336" s="78">
        <v>0</v>
      </c>
      <c r="O1336" s="78">
        <v>0</v>
      </c>
      <c r="P1336" s="20">
        <v>0.8</v>
      </c>
      <c r="Q1336" s="20">
        <v>0.8</v>
      </c>
      <c r="R1336" s="20">
        <v>43589</v>
      </c>
      <c r="S1336" s="20">
        <v>0.8</v>
      </c>
      <c r="T1336" s="34">
        <v>28</v>
      </c>
      <c r="U1336" s="56">
        <v>23.84</v>
      </c>
      <c r="V1336" s="56">
        <v>14</v>
      </c>
      <c r="W1336" s="62">
        <f>SUM(V1336/U1336)*100-100</f>
        <v>-41.275167785234899</v>
      </c>
      <c r="X1336" s="34">
        <f>IF(W1336&lt;-66.66,1.96,-1)</f>
        <v>-1</v>
      </c>
      <c r="Y1336" s="32">
        <f>SUM(Y1335+X1336)</f>
        <v>-85.880000000000194</v>
      </c>
      <c r="Z1336" s="34">
        <f>IF(W1336&lt;-49.99,0.98,-1)</f>
        <v>-1</v>
      </c>
      <c r="AA1336" s="34">
        <f>SUM(AA1335+Table2[[#This Row],[Dob P/L]])</f>
        <v>-115.31999999999989</v>
      </c>
      <c r="AB1336" s="34">
        <f>IF(V1336=1.01,(U1336-1)*98%,-1)</f>
        <v>-1</v>
      </c>
      <c r="AC1336" s="34">
        <f>SUM(AC1335+Table2[[#This Row],[Win P/L]])</f>
        <v>-102.20080000000002</v>
      </c>
    </row>
    <row r="1337" spans="1:29" x14ac:dyDescent="0.25">
      <c r="A1337" s="18">
        <v>43781.569444444445</v>
      </c>
      <c r="B1337" s="17" t="s">
        <v>1098</v>
      </c>
      <c r="C1337" s="17" t="s">
        <v>479</v>
      </c>
      <c r="D1337" s="74">
        <v>15</v>
      </c>
      <c r="E1337" s="74">
        <v>23</v>
      </c>
      <c r="F1337" s="74">
        <v>0</v>
      </c>
      <c r="G1337" s="74">
        <v>125</v>
      </c>
      <c r="H1337" s="19" t="s">
        <v>208</v>
      </c>
      <c r="I1337" s="74">
        <v>4</v>
      </c>
      <c r="J1337" s="74">
        <v>15</v>
      </c>
      <c r="K1337" s="20">
        <v>0.26669999999999999</v>
      </c>
      <c r="L1337" s="78">
        <v>3</v>
      </c>
      <c r="M1337" s="78">
        <v>85</v>
      </c>
      <c r="N1337" s="78">
        <v>5</v>
      </c>
      <c r="O1337" s="78">
        <v>-13.5</v>
      </c>
      <c r="P1337" s="20">
        <v>0.73329999999999995</v>
      </c>
      <c r="Q1337" s="20">
        <v>0.73329999999999995</v>
      </c>
      <c r="R1337" s="20">
        <v>42309</v>
      </c>
      <c r="S1337" s="20">
        <v>0.73329999999999995</v>
      </c>
      <c r="T1337" s="34">
        <v>64.5</v>
      </c>
      <c r="U1337" s="56">
        <v>24</v>
      </c>
      <c r="V1337" s="56">
        <v>44</v>
      </c>
      <c r="W1337" s="62">
        <f>SUM(V1337/U1337)*100-100</f>
        <v>83.333333333333314</v>
      </c>
      <c r="X1337" s="34">
        <f>IF(W1337&lt;-66.66,1.96,-1)</f>
        <v>-1</v>
      </c>
      <c r="Y1337" s="32">
        <f>SUM(Y1336+X1337)</f>
        <v>-86.880000000000194</v>
      </c>
      <c r="Z1337" s="34">
        <f>IF(W1337&lt;-49.99,0.98,-1)</f>
        <v>-1</v>
      </c>
      <c r="AA1337" s="34">
        <f>SUM(AA1336+Table2[[#This Row],[Dob P/L]])</f>
        <v>-116.31999999999989</v>
      </c>
      <c r="AB1337" s="34">
        <f>IF(V1337=1.01,(U1337-1)*98%,-1)</f>
        <v>-1</v>
      </c>
      <c r="AC1337" s="34">
        <f>SUM(AC1336+Table2[[#This Row],[Win P/L]])</f>
        <v>-103.20080000000002</v>
      </c>
    </row>
    <row r="1338" spans="1:29" x14ac:dyDescent="0.25">
      <c r="A1338" s="18">
        <v>43781.569444444445</v>
      </c>
      <c r="B1338" s="17" t="s">
        <v>1098</v>
      </c>
      <c r="C1338" s="17" t="s">
        <v>1662</v>
      </c>
      <c r="D1338" s="74">
        <v>21</v>
      </c>
      <c r="E1338" s="74">
        <v>226</v>
      </c>
      <c r="F1338" s="74">
        <v>0</v>
      </c>
      <c r="G1338" s="74">
        <v>122</v>
      </c>
      <c r="H1338" s="19" t="s">
        <v>83</v>
      </c>
      <c r="I1338" s="74">
        <v>5</v>
      </c>
      <c r="J1338" s="74">
        <v>33</v>
      </c>
      <c r="K1338" s="20">
        <v>0.16669999999999999</v>
      </c>
      <c r="L1338" s="78">
        <v>3</v>
      </c>
      <c r="M1338" s="78">
        <v>72</v>
      </c>
      <c r="N1338" s="78">
        <v>5</v>
      </c>
      <c r="O1338" s="78">
        <v>-13.5</v>
      </c>
      <c r="P1338" s="20">
        <v>0.73329999999999995</v>
      </c>
      <c r="Q1338" s="20">
        <v>0.83330000000000004</v>
      </c>
      <c r="R1338" s="20" t="s">
        <v>307</v>
      </c>
      <c r="S1338" s="20">
        <v>0.73329999999999995</v>
      </c>
      <c r="T1338" s="34">
        <v>129</v>
      </c>
      <c r="U1338" s="56">
        <v>70</v>
      </c>
      <c r="V1338" s="56">
        <v>30</v>
      </c>
      <c r="W1338" s="62">
        <f>SUM(V1338/U1338)*100-100</f>
        <v>-57.142857142857146</v>
      </c>
      <c r="X1338" s="34">
        <f>IF(W1338&lt;-66.66,1.96,-1)</f>
        <v>-1</v>
      </c>
      <c r="Y1338" s="32">
        <f>SUM(Y1337+X1338)</f>
        <v>-87.880000000000194</v>
      </c>
      <c r="Z1338" s="34">
        <f>IF(W1338&lt;-49.99,0.98,-1)</f>
        <v>0.98</v>
      </c>
      <c r="AA1338" s="34">
        <f>SUM(AA1337+Table2[[#This Row],[Dob P/L]])</f>
        <v>-115.33999999999989</v>
      </c>
      <c r="AB1338" s="34">
        <f>IF(V1338=1.01,(U1338-1)*98%,-1)</f>
        <v>-1</v>
      </c>
      <c r="AC1338" s="34">
        <f>SUM(AC1337+Table2[[#This Row],[Win P/L]])</f>
        <v>-104.20080000000002</v>
      </c>
    </row>
    <row r="1339" spans="1:29" x14ac:dyDescent="0.25">
      <c r="A1339" s="18">
        <v>43781.583333333336</v>
      </c>
      <c r="B1339" s="17" t="s">
        <v>1279</v>
      </c>
      <c r="C1339" s="17" t="s">
        <v>1664</v>
      </c>
      <c r="D1339" s="74">
        <v>4</v>
      </c>
      <c r="E1339" s="74">
        <v>243</v>
      </c>
      <c r="F1339" s="74">
        <v>0</v>
      </c>
      <c r="G1339" s="74">
        <v>102</v>
      </c>
      <c r="H1339" s="19" t="s">
        <v>1665</v>
      </c>
      <c r="I1339" s="74">
        <v>1</v>
      </c>
      <c r="J1339" s="74">
        <v>7</v>
      </c>
      <c r="K1339" s="20">
        <v>0.1429</v>
      </c>
      <c r="L1339" s="78">
        <v>3</v>
      </c>
      <c r="M1339" s="78">
        <v>50</v>
      </c>
      <c r="N1339" s="78">
        <v>0</v>
      </c>
      <c r="O1339" s="78">
        <v>0</v>
      </c>
      <c r="P1339" s="20">
        <v>0.71430000000000005</v>
      </c>
      <c r="Q1339" s="20">
        <v>0.85709999999999997</v>
      </c>
      <c r="R1339" s="20">
        <v>43651</v>
      </c>
      <c r="S1339" s="20">
        <v>0.71430000000000005</v>
      </c>
      <c r="T1339" s="34">
        <v>27.5</v>
      </c>
      <c r="U1339" s="56">
        <v>4</v>
      </c>
      <c r="V1339" s="56">
        <v>1.4</v>
      </c>
      <c r="W1339" s="62">
        <f>SUM(V1339/U1339)*100-100</f>
        <v>-65</v>
      </c>
      <c r="X1339" s="34">
        <f>IF(W1339&lt;-66.66,1.96,-1)</f>
        <v>-1</v>
      </c>
      <c r="Y1339" s="32">
        <f>SUM(Y1338+X1339)</f>
        <v>-88.880000000000194</v>
      </c>
      <c r="Z1339" s="34">
        <f>IF(W1339&lt;-49.99,0.98,-1)</f>
        <v>0.98</v>
      </c>
      <c r="AA1339" s="34">
        <f>SUM(AA1338+Table2[[#This Row],[Dob P/L]])</f>
        <v>-114.35999999999989</v>
      </c>
      <c r="AB1339" s="34">
        <f>IF(V1339=1.01,(U1339-1)*98%,-1)</f>
        <v>-1</v>
      </c>
      <c r="AC1339" s="34">
        <f>SUM(AC1338+Table2[[#This Row],[Win P/L]])</f>
        <v>-105.20080000000002</v>
      </c>
    </row>
    <row r="1340" spans="1:29" x14ac:dyDescent="0.25">
      <c r="A1340" s="18">
        <v>43781.600694444445</v>
      </c>
      <c r="B1340" s="17" t="s">
        <v>1003</v>
      </c>
      <c r="C1340" s="17" t="s">
        <v>1250</v>
      </c>
      <c r="D1340" s="74">
        <v>15</v>
      </c>
      <c r="E1340" s="74">
        <v>31</v>
      </c>
      <c r="F1340" s="74">
        <v>0</v>
      </c>
      <c r="H1340" s="19" t="s">
        <v>532</v>
      </c>
      <c r="I1340" s="74">
        <v>1</v>
      </c>
      <c r="J1340" s="74">
        <v>6</v>
      </c>
      <c r="K1340" s="20">
        <v>0.16669999999999999</v>
      </c>
      <c r="L1340" s="78">
        <v>3</v>
      </c>
      <c r="M1340" s="78">
        <v>62</v>
      </c>
      <c r="N1340" s="78">
        <v>0</v>
      </c>
      <c r="O1340" s="78">
        <v>0</v>
      </c>
      <c r="P1340" s="20">
        <v>0.83330000000000004</v>
      </c>
      <c r="Q1340" s="20">
        <v>0.83330000000000004</v>
      </c>
      <c r="R1340" s="20">
        <v>43621</v>
      </c>
      <c r="S1340" s="20">
        <v>0.83330000000000004</v>
      </c>
      <c r="T1340" s="34">
        <v>37.5</v>
      </c>
      <c r="U1340" s="56">
        <v>52</v>
      </c>
      <c r="V1340" s="56">
        <v>19</v>
      </c>
      <c r="W1340" s="62">
        <f>SUM(V1340/U1340)*100-100</f>
        <v>-63.461538461538467</v>
      </c>
      <c r="X1340" s="34">
        <f>IF(W1340&lt;-66.66,1.96,-1)</f>
        <v>-1</v>
      </c>
      <c r="Y1340" s="32">
        <f>SUM(Y1339+X1340)</f>
        <v>-89.880000000000194</v>
      </c>
      <c r="Z1340" s="34">
        <f>IF(W1340&lt;-49.99,0.98,-1)</f>
        <v>0.98</v>
      </c>
      <c r="AA1340" s="34">
        <f>SUM(AA1339+Table2[[#This Row],[Dob P/L]])</f>
        <v>-113.37999999999988</v>
      </c>
      <c r="AB1340" s="34">
        <f>IF(V1340=1.01,(U1340-1)*98%,-1)</f>
        <v>-1</v>
      </c>
      <c r="AC1340" s="34">
        <f>SUM(AC1339+Table2[[#This Row],[Win P/L]])</f>
        <v>-106.20080000000002</v>
      </c>
    </row>
    <row r="1341" spans="1:29" x14ac:dyDescent="0.25">
      <c r="A1341" s="18">
        <v>43781.600694444445</v>
      </c>
      <c r="B1341" s="17" t="s">
        <v>1003</v>
      </c>
      <c r="C1341" s="17" t="s">
        <v>1460</v>
      </c>
      <c r="D1341" s="74">
        <v>5.5</v>
      </c>
      <c r="E1341" s="74">
        <v>16</v>
      </c>
      <c r="F1341" s="74">
        <v>0</v>
      </c>
      <c r="H1341" s="19" t="s">
        <v>1251</v>
      </c>
      <c r="I1341" s="74">
        <v>5</v>
      </c>
      <c r="J1341" s="74">
        <v>8</v>
      </c>
      <c r="K1341" s="20">
        <v>0.625</v>
      </c>
      <c r="L1341" s="78">
        <v>2</v>
      </c>
      <c r="M1341" s="78">
        <v>68</v>
      </c>
      <c r="N1341" s="78">
        <v>1</v>
      </c>
      <c r="O1341" s="78">
        <v>-21</v>
      </c>
      <c r="P1341" s="20">
        <v>0.75</v>
      </c>
      <c r="Q1341" s="20">
        <v>0.875</v>
      </c>
      <c r="R1341" s="20">
        <v>43683</v>
      </c>
      <c r="S1341" s="20">
        <v>0.75</v>
      </c>
      <c r="T1341" s="34">
        <v>37</v>
      </c>
      <c r="U1341" s="56">
        <v>16.5</v>
      </c>
      <c r="V1341" s="56">
        <v>5</v>
      </c>
      <c r="W1341" s="62">
        <f>SUM(V1341/U1341)*100-100</f>
        <v>-69.696969696969688</v>
      </c>
      <c r="X1341" s="34">
        <f>IF(W1341&lt;-66.66,1.96,-1)</f>
        <v>1.96</v>
      </c>
      <c r="Y1341" s="32">
        <f>SUM(Y1340+X1341)</f>
        <v>-87.920000000000201</v>
      </c>
      <c r="Z1341" s="34">
        <f>IF(W1341&lt;-49.99,0.98,-1)</f>
        <v>0.98</v>
      </c>
      <c r="AA1341" s="34">
        <f>SUM(AA1340+Table2[[#This Row],[Dob P/L]])</f>
        <v>-112.39999999999988</v>
      </c>
      <c r="AB1341" s="34">
        <f>IF(V1341=1.01,(U1341-1)*98%,-1)</f>
        <v>-1</v>
      </c>
      <c r="AC1341" s="34">
        <f>SUM(AC1340+Table2[[#This Row],[Win P/L]])</f>
        <v>-107.20080000000002</v>
      </c>
    </row>
    <row r="1342" spans="1:29" x14ac:dyDescent="0.25">
      <c r="A1342" s="18">
        <v>43781.600694444445</v>
      </c>
      <c r="B1342" s="17" t="s">
        <v>1003</v>
      </c>
      <c r="C1342" s="17" t="s">
        <v>1666</v>
      </c>
      <c r="D1342" s="74">
        <v>13</v>
      </c>
      <c r="E1342" s="74">
        <v>195</v>
      </c>
      <c r="F1342" s="74">
        <v>0</v>
      </c>
      <c r="H1342" s="19" t="s">
        <v>787</v>
      </c>
      <c r="I1342" s="74">
        <v>2</v>
      </c>
      <c r="J1342" s="74">
        <v>7</v>
      </c>
      <c r="K1342" s="20">
        <v>0.28570000000000001</v>
      </c>
      <c r="L1342" s="78">
        <v>2</v>
      </c>
      <c r="M1342" s="78">
        <v>69</v>
      </c>
      <c r="N1342" s="78">
        <v>0</v>
      </c>
      <c r="O1342" s="78">
        <v>0</v>
      </c>
      <c r="P1342" s="20">
        <v>0.71430000000000005</v>
      </c>
      <c r="Q1342" s="20">
        <v>0.85709999999999997</v>
      </c>
      <c r="R1342" s="20">
        <v>43651</v>
      </c>
      <c r="S1342" s="20">
        <v>0.71430000000000005</v>
      </c>
      <c r="T1342" s="34">
        <v>27.5</v>
      </c>
      <c r="U1342" s="56">
        <v>19</v>
      </c>
      <c r="V1342" s="56">
        <v>19.5</v>
      </c>
      <c r="W1342" s="62">
        <f>SUM(V1342/U1342)*100-100</f>
        <v>2.6315789473684248</v>
      </c>
      <c r="X1342" s="34">
        <f>IF(W1342&lt;-66.66,1.96,-1)</f>
        <v>-1</v>
      </c>
      <c r="Y1342" s="32">
        <f>SUM(Y1341+X1342)</f>
        <v>-88.920000000000201</v>
      </c>
      <c r="Z1342" s="34">
        <f>IF(W1342&lt;-49.99,0.98,-1)</f>
        <v>-1</v>
      </c>
      <c r="AA1342" s="34">
        <f>SUM(AA1341+Table2[[#This Row],[Dob P/L]])</f>
        <v>-113.39999999999988</v>
      </c>
      <c r="AB1342" s="34">
        <f>IF(V1342=1.01,(U1342-1)*98%,-1)</f>
        <v>-1</v>
      </c>
      <c r="AC1342" s="34">
        <f>SUM(AC1341+Table2[[#This Row],[Win P/L]])</f>
        <v>-108.20080000000002</v>
      </c>
    </row>
    <row r="1343" spans="1:29" x14ac:dyDescent="0.25">
      <c r="A1343" s="18">
        <v>43781.600694444445</v>
      </c>
      <c r="B1343" s="17" t="s">
        <v>1003</v>
      </c>
      <c r="C1343" s="17" t="s">
        <v>1667</v>
      </c>
      <c r="D1343" s="74">
        <v>10</v>
      </c>
      <c r="E1343" s="74">
        <v>194</v>
      </c>
      <c r="F1343" s="74">
        <v>0</v>
      </c>
      <c r="H1343" s="19" t="s">
        <v>197</v>
      </c>
      <c r="I1343" s="74">
        <v>2</v>
      </c>
      <c r="J1343" s="74">
        <v>10</v>
      </c>
      <c r="K1343" s="20">
        <v>0.2</v>
      </c>
      <c r="L1343" s="78">
        <v>2</v>
      </c>
      <c r="M1343" s="78">
        <v>89</v>
      </c>
      <c r="N1343" s="78">
        <v>3</v>
      </c>
      <c r="O1343" s="78">
        <v>-2</v>
      </c>
      <c r="P1343" s="20">
        <v>0.7</v>
      </c>
      <c r="Q1343" s="20">
        <v>0.7</v>
      </c>
      <c r="R1343" s="20">
        <v>43745</v>
      </c>
      <c r="S1343" s="20">
        <v>0.7</v>
      </c>
      <c r="T1343" s="34">
        <v>36.5</v>
      </c>
      <c r="U1343" s="56">
        <v>12</v>
      </c>
      <c r="V1343" s="56">
        <v>11.5</v>
      </c>
      <c r="W1343" s="62">
        <f>SUM(V1343/U1343)*100-100</f>
        <v>-4.1666666666666572</v>
      </c>
      <c r="X1343" s="34">
        <f>IF(W1343&lt;-66.66,1.96,-1)</f>
        <v>-1</v>
      </c>
      <c r="Y1343" s="32">
        <f>SUM(Y1342+X1343)</f>
        <v>-89.920000000000201</v>
      </c>
      <c r="Z1343" s="34">
        <f>IF(W1343&lt;-49.99,0.98,-1)</f>
        <v>-1</v>
      </c>
      <c r="AA1343" s="34">
        <f>SUM(AA1342+Table2[[#This Row],[Dob P/L]])</f>
        <v>-114.39999999999988</v>
      </c>
      <c r="AB1343" s="34">
        <f>IF(V1343=1.01,(U1343-1)*98%,-1)</f>
        <v>-1</v>
      </c>
      <c r="AC1343" s="34">
        <f>SUM(AC1342+Table2[[#This Row],[Win P/L]])</f>
        <v>-109.20080000000002</v>
      </c>
    </row>
    <row r="1344" spans="1:29" x14ac:dyDescent="0.25">
      <c r="A1344" s="18">
        <v>43781.604166666664</v>
      </c>
      <c r="B1344" s="17" t="s">
        <v>1279</v>
      </c>
      <c r="C1344" s="17" t="s">
        <v>1659</v>
      </c>
      <c r="D1344" s="74">
        <v>6.5</v>
      </c>
      <c r="E1344" s="74">
        <v>177</v>
      </c>
      <c r="F1344" s="74">
        <v>0</v>
      </c>
      <c r="H1344" s="19" t="s">
        <v>1209</v>
      </c>
      <c r="I1344" s="74">
        <v>2</v>
      </c>
      <c r="J1344" s="74">
        <v>5</v>
      </c>
      <c r="K1344" s="20">
        <v>0.4</v>
      </c>
      <c r="L1344" s="78">
        <v>3</v>
      </c>
      <c r="M1344" s="78">
        <v>57</v>
      </c>
      <c r="N1344" s="78">
        <v>1</v>
      </c>
      <c r="O1344" s="78">
        <v>9.5</v>
      </c>
      <c r="P1344" s="20">
        <v>0.8</v>
      </c>
      <c r="Q1344" s="20">
        <v>0.8</v>
      </c>
      <c r="R1344" s="20">
        <v>43589</v>
      </c>
      <c r="S1344" s="20">
        <v>0.8</v>
      </c>
      <c r="T1344" s="34">
        <v>28</v>
      </c>
      <c r="U1344" s="56">
        <v>19</v>
      </c>
      <c r="V1344" s="56">
        <v>19</v>
      </c>
      <c r="W1344" s="62">
        <f>SUM(V1344/U1344)*100-100</f>
        <v>0</v>
      </c>
      <c r="X1344" s="34">
        <f>IF(W1344&lt;-66.66,1.96,-1)</f>
        <v>-1</v>
      </c>
      <c r="Y1344" s="32">
        <f>SUM(Y1343+X1344)</f>
        <v>-90.920000000000201</v>
      </c>
      <c r="Z1344" s="34">
        <f>IF(W1344&lt;-49.99,0.98,-1)</f>
        <v>-1</v>
      </c>
      <c r="AA1344" s="34">
        <f>SUM(AA1343+Table2[[#This Row],[Dob P/L]])</f>
        <v>-115.39999999999988</v>
      </c>
      <c r="AB1344" s="34">
        <f>IF(V1344=1.01,(U1344-1)*98%,-1)</f>
        <v>-1</v>
      </c>
      <c r="AC1344" s="34">
        <f>SUM(AC1343+Table2[[#This Row],[Win P/L]])</f>
        <v>-110.20080000000002</v>
      </c>
    </row>
    <row r="1345" spans="1:29" x14ac:dyDescent="0.25">
      <c r="A1345" s="18">
        <v>43781.611111111109</v>
      </c>
      <c r="B1345" s="17" t="s">
        <v>1098</v>
      </c>
      <c r="C1345" s="17" t="s">
        <v>1336</v>
      </c>
      <c r="D1345" s="74">
        <v>15</v>
      </c>
      <c r="E1345" s="74">
        <v>5</v>
      </c>
      <c r="F1345" s="74">
        <v>0</v>
      </c>
      <c r="G1345" s="74">
        <v>98</v>
      </c>
      <c r="H1345" s="19" t="s">
        <v>334</v>
      </c>
      <c r="I1345" s="74">
        <v>0</v>
      </c>
      <c r="J1345" s="74">
        <v>3</v>
      </c>
      <c r="K1345" s="20">
        <v>0</v>
      </c>
      <c r="L1345" s="78">
        <v>2</v>
      </c>
      <c r="M1345" s="78">
        <v>42</v>
      </c>
      <c r="N1345" s="78">
        <v>0</v>
      </c>
      <c r="O1345" s="78">
        <v>0</v>
      </c>
      <c r="P1345" s="20">
        <v>1</v>
      </c>
      <c r="Q1345" s="20">
        <v>1</v>
      </c>
      <c r="R1345" s="20">
        <v>43527</v>
      </c>
      <c r="S1345" s="20">
        <v>1</v>
      </c>
      <c r="T1345" s="34">
        <v>28.5</v>
      </c>
      <c r="U1345" s="56">
        <v>16.84</v>
      </c>
      <c r="V1345" s="56">
        <v>8.4</v>
      </c>
      <c r="W1345" s="62">
        <f>SUM(V1345/U1345)*100-100</f>
        <v>-50.118764845605696</v>
      </c>
      <c r="X1345" s="34">
        <f>IF(W1345&lt;-66.66,1.96,-1)</f>
        <v>-1</v>
      </c>
      <c r="Y1345" s="32">
        <f>SUM(Y1344+X1345)</f>
        <v>-91.920000000000201</v>
      </c>
      <c r="Z1345" s="34">
        <f>IF(W1345&lt;-49.99,0.98,-1)</f>
        <v>0.98</v>
      </c>
      <c r="AA1345" s="34">
        <f>SUM(AA1344+Table2[[#This Row],[Dob P/L]])</f>
        <v>-114.41999999999987</v>
      </c>
      <c r="AB1345" s="34">
        <f>IF(V1345=1.01,(U1345-1)*98%,-1)</f>
        <v>-1</v>
      </c>
      <c r="AC1345" s="34">
        <f>SUM(AC1344+Table2[[#This Row],[Win P/L]])</f>
        <v>-111.20080000000002</v>
      </c>
    </row>
    <row r="1346" spans="1:29" x14ac:dyDescent="0.25">
      <c r="A1346" s="18">
        <v>43781.625</v>
      </c>
      <c r="B1346" s="17" t="s">
        <v>1279</v>
      </c>
      <c r="C1346" s="17" t="s">
        <v>1366</v>
      </c>
      <c r="D1346" s="74">
        <v>10</v>
      </c>
      <c r="E1346" s="74">
        <v>24</v>
      </c>
      <c r="F1346" s="74">
        <v>0</v>
      </c>
      <c r="G1346" s="74">
        <v>142</v>
      </c>
      <c r="H1346" s="19" t="s">
        <v>990</v>
      </c>
      <c r="I1346" s="74">
        <v>7</v>
      </c>
      <c r="J1346" s="74">
        <v>23</v>
      </c>
      <c r="K1346" s="20">
        <v>0.30430000000000001</v>
      </c>
      <c r="L1346" s="78">
        <v>3</v>
      </c>
      <c r="M1346" s="78">
        <v>79</v>
      </c>
      <c r="N1346" s="78">
        <v>2</v>
      </c>
      <c r="O1346" s="78">
        <v>19</v>
      </c>
      <c r="P1346" s="20">
        <v>0.73909999999999998</v>
      </c>
      <c r="Q1346" s="20">
        <v>0.91300000000000003</v>
      </c>
      <c r="R1346" s="20" t="s">
        <v>1661</v>
      </c>
      <c r="S1346" s="20">
        <v>0.73909999999999998</v>
      </c>
      <c r="T1346" s="34">
        <v>101.5</v>
      </c>
      <c r="U1346" s="56">
        <v>13.03</v>
      </c>
      <c r="V1346" s="56">
        <v>1.01</v>
      </c>
      <c r="W1346" s="62">
        <f>SUM(V1346/U1346)*100-100</f>
        <v>-92.248656945510362</v>
      </c>
      <c r="X1346" s="34">
        <f>IF(W1346&lt;-66.66,1.96,-1)</f>
        <v>1.96</v>
      </c>
      <c r="Y1346" s="32">
        <f>SUM(Y1345+X1346)</f>
        <v>-89.960000000000207</v>
      </c>
      <c r="Z1346" s="34">
        <f>IF(W1346&lt;-49.99,0.98,-1)</f>
        <v>0.98</v>
      </c>
      <c r="AA1346" s="34">
        <f>SUM(AA1345+Table2[[#This Row],[Dob P/L]])</f>
        <v>-113.43999999999987</v>
      </c>
      <c r="AB1346" s="34">
        <f>IF(V1346=1.01,(U1346-1)*98%,-1)</f>
        <v>11.789399999999999</v>
      </c>
      <c r="AC1346" s="34">
        <f>SUM(AC1345+Table2[[#This Row],[Win P/L]])</f>
        <v>-99.411400000000015</v>
      </c>
    </row>
    <row r="1347" spans="1:29" x14ac:dyDescent="0.25">
      <c r="A1347" s="18">
        <v>43781.625</v>
      </c>
      <c r="B1347" s="17" t="s">
        <v>1279</v>
      </c>
      <c r="C1347" s="17" t="s">
        <v>1663</v>
      </c>
      <c r="D1347" s="74">
        <v>3.5</v>
      </c>
      <c r="E1347" s="74">
        <v>243</v>
      </c>
      <c r="F1347" s="74">
        <v>0</v>
      </c>
      <c r="G1347" s="74">
        <v>137</v>
      </c>
      <c r="H1347" s="19" t="s">
        <v>1209</v>
      </c>
      <c r="I1347" s="74">
        <v>4</v>
      </c>
      <c r="J1347" s="74">
        <v>15</v>
      </c>
      <c r="K1347" s="20">
        <v>0.26669999999999999</v>
      </c>
      <c r="L1347" s="78">
        <v>3</v>
      </c>
      <c r="M1347" s="78">
        <v>77</v>
      </c>
      <c r="N1347" s="78">
        <v>3</v>
      </c>
      <c r="O1347" s="78">
        <v>28.5</v>
      </c>
      <c r="P1347" s="20">
        <v>0.73329999999999995</v>
      </c>
      <c r="Q1347" s="20">
        <v>0.73329999999999995</v>
      </c>
      <c r="R1347" s="20">
        <v>42309</v>
      </c>
      <c r="S1347" s="20">
        <v>0.73329999999999995</v>
      </c>
      <c r="T1347" s="34">
        <v>64.5</v>
      </c>
      <c r="U1347" s="56">
        <v>6.14</v>
      </c>
      <c r="V1347" s="56">
        <v>1.58</v>
      </c>
      <c r="W1347" s="62">
        <f>SUM(V1347/U1347)*100-100</f>
        <v>-74.267100977198695</v>
      </c>
      <c r="X1347" s="34">
        <f>IF(W1347&lt;-66.66,1.96,-1)</f>
        <v>1.96</v>
      </c>
      <c r="Y1347" s="32">
        <f>SUM(Y1346+X1347)</f>
        <v>-88.000000000000213</v>
      </c>
      <c r="Z1347" s="34">
        <f>IF(W1347&lt;-49.99,0.98,-1)</f>
        <v>0.98</v>
      </c>
      <c r="AA1347" s="34">
        <f>SUM(AA1346+Table2[[#This Row],[Dob P/L]])</f>
        <v>-112.45999999999987</v>
      </c>
      <c r="AB1347" s="34">
        <f>IF(V1347=1.01,(U1347-1)*98%,-1)</f>
        <v>-1</v>
      </c>
      <c r="AC1347" s="34">
        <f>SUM(AC1346+Table2[[#This Row],[Win P/L]])</f>
        <v>-100.41140000000001</v>
      </c>
    </row>
    <row r="1348" spans="1:29" x14ac:dyDescent="0.25">
      <c r="A1348" s="18">
        <v>43781.666666666664</v>
      </c>
      <c r="B1348" s="17" t="s">
        <v>1279</v>
      </c>
      <c r="C1348" s="17" t="s">
        <v>1660</v>
      </c>
      <c r="D1348" s="74">
        <v>34</v>
      </c>
      <c r="E1348" s="74">
        <v>200</v>
      </c>
      <c r="F1348" s="74">
        <v>0</v>
      </c>
      <c r="G1348" s="74">
        <v>98</v>
      </c>
      <c r="H1348" s="19" t="s">
        <v>1377</v>
      </c>
      <c r="I1348" s="74">
        <v>0</v>
      </c>
      <c r="J1348" s="74">
        <v>5</v>
      </c>
      <c r="K1348" s="20">
        <v>0</v>
      </c>
      <c r="L1348" s="78">
        <v>3</v>
      </c>
      <c r="M1348" s="78">
        <v>44</v>
      </c>
      <c r="N1348" s="78">
        <v>1</v>
      </c>
      <c r="O1348" s="78">
        <v>9.5</v>
      </c>
      <c r="P1348" s="20">
        <v>0.8</v>
      </c>
      <c r="Q1348" s="20">
        <v>1</v>
      </c>
      <c r="R1348" s="20">
        <v>43589</v>
      </c>
      <c r="S1348" s="20">
        <v>0.8</v>
      </c>
      <c r="T1348" s="34">
        <v>28</v>
      </c>
      <c r="U1348" s="56">
        <v>48</v>
      </c>
      <c r="V1348" s="56">
        <v>42</v>
      </c>
      <c r="W1348" s="62">
        <f>SUM(V1348/U1348)*100-100</f>
        <v>-12.5</v>
      </c>
      <c r="X1348" s="34">
        <f>IF(W1348&lt;-66.66,1.96,-1)</f>
        <v>-1</v>
      </c>
      <c r="Y1348" s="32">
        <f>SUM(Y1347+X1348)</f>
        <v>-89.000000000000213</v>
      </c>
      <c r="Z1348" s="34">
        <f>IF(W1348&lt;-49.99,0.98,-1)</f>
        <v>-1</v>
      </c>
      <c r="AA1348" s="34">
        <f>SUM(AA1347+Table2[[#This Row],[Dob P/L]])</f>
        <v>-113.45999999999987</v>
      </c>
      <c r="AB1348" s="34">
        <f>IF(V1348=1.01,(U1348-1)*98%,-1)</f>
        <v>-1</v>
      </c>
      <c r="AC1348" s="34">
        <f>SUM(AC1347+Table2[[#This Row],[Win P/L]])</f>
        <v>-101.41140000000001</v>
      </c>
    </row>
    <row r="1349" spans="1:29" x14ac:dyDescent="0.25">
      <c r="A1349" s="18">
        <v>43782.53125</v>
      </c>
      <c r="B1349" s="17" t="s">
        <v>284</v>
      </c>
      <c r="C1349" s="17" t="s">
        <v>1256</v>
      </c>
      <c r="D1349" s="74">
        <v>15</v>
      </c>
      <c r="E1349" s="74">
        <v>32</v>
      </c>
      <c r="F1349" s="74">
        <v>0</v>
      </c>
      <c r="G1349" s="74">
        <v>107</v>
      </c>
      <c r="H1349" s="17" t="s">
        <v>1119</v>
      </c>
      <c r="I1349" s="74" t="s">
        <v>219</v>
      </c>
      <c r="J1349" s="74">
        <v>9</v>
      </c>
      <c r="K1349" s="21">
        <v>0</v>
      </c>
      <c r="L1349" s="78">
        <v>2</v>
      </c>
      <c r="M1349" s="78" t="s">
        <v>1021</v>
      </c>
      <c r="N1349" s="78" t="s">
        <v>128</v>
      </c>
      <c r="O1349" s="78">
        <v>9.5</v>
      </c>
      <c r="P1349" s="20">
        <v>0.77780000000000005</v>
      </c>
      <c r="Q1349" s="20">
        <v>0.88890000000000002</v>
      </c>
      <c r="R1349" s="20">
        <v>0.77777777777777779</v>
      </c>
      <c r="S1349" s="20" t="s">
        <v>675</v>
      </c>
      <c r="T1349" s="56">
        <v>46.5</v>
      </c>
      <c r="U1349" s="56">
        <v>48</v>
      </c>
      <c r="V1349" s="56">
        <v>8.1999999999999993</v>
      </c>
      <c r="W1349" s="62">
        <f>SUM(V1349/U1349)*100-100</f>
        <v>-82.916666666666671</v>
      </c>
      <c r="X1349" s="34">
        <f>IF(W1349&lt;-66.66,1.96,-1)</f>
        <v>1.96</v>
      </c>
      <c r="Y1349" s="32">
        <f>SUM(Y1348+X1349)</f>
        <v>-87.040000000000219</v>
      </c>
      <c r="Z1349" s="34">
        <f>IF(W1349&lt;-49.99,0.98,-1)</f>
        <v>0.98</v>
      </c>
      <c r="AA1349" s="34">
        <f>SUM(AA1348+Table2[[#This Row],[Dob P/L]])</f>
        <v>-112.47999999999986</v>
      </c>
      <c r="AB1349" s="34">
        <f>IF(V1349=1.01,(U1349-1)*98%,-1)</f>
        <v>-1</v>
      </c>
      <c r="AC1349" s="34">
        <f>SUM(AC1348+Table2[[#This Row],[Win P/L]])</f>
        <v>-102.41140000000001</v>
      </c>
    </row>
    <row r="1350" spans="1:29" x14ac:dyDescent="0.25">
      <c r="A1350" s="18">
        <v>43782.538194444445</v>
      </c>
      <c r="B1350" s="17" t="s">
        <v>1198</v>
      </c>
      <c r="C1350" s="17" t="s">
        <v>1677</v>
      </c>
      <c r="D1350" s="74">
        <v>4.5</v>
      </c>
      <c r="E1350" s="74">
        <v>127</v>
      </c>
      <c r="F1350" s="74">
        <v>0</v>
      </c>
      <c r="G1350" s="74">
        <v>108</v>
      </c>
      <c r="H1350" s="17" t="s">
        <v>1602</v>
      </c>
      <c r="I1350" s="74" t="s">
        <v>128</v>
      </c>
      <c r="J1350" s="74">
        <v>11</v>
      </c>
      <c r="K1350" s="21">
        <v>9.0899999999999995E-2</v>
      </c>
      <c r="L1350" s="78">
        <v>2</v>
      </c>
      <c r="M1350" s="78" t="s">
        <v>166</v>
      </c>
      <c r="N1350" s="78" t="s">
        <v>127</v>
      </c>
      <c r="O1350" s="78">
        <v>-11.5</v>
      </c>
      <c r="P1350" s="20">
        <v>0.72729999999999995</v>
      </c>
      <c r="Q1350" s="20">
        <v>0.90910000000000002</v>
      </c>
      <c r="R1350" s="20">
        <v>0.72727272727272729</v>
      </c>
      <c r="S1350" s="20" t="s">
        <v>767</v>
      </c>
      <c r="T1350" s="56">
        <v>46</v>
      </c>
      <c r="U1350" s="56">
        <v>7.61</v>
      </c>
      <c r="V1350" s="56">
        <v>1.8</v>
      </c>
      <c r="W1350" s="62">
        <f>SUM(V1350/U1350)*100-100</f>
        <v>-76.34691195795007</v>
      </c>
      <c r="X1350" s="34">
        <f>IF(W1350&lt;-66.66,1.96,-1)</f>
        <v>1.96</v>
      </c>
      <c r="Y1350" s="32">
        <f>SUM(Y1349+X1350)</f>
        <v>-85.080000000000226</v>
      </c>
      <c r="Z1350" s="34">
        <f>IF(W1350&lt;-49.99,0.98,-1)</f>
        <v>0.98</v>
      </c>
      <c r="AA1350" s="34">
        <f>SUM(AA1349+Table2[[#This Row],[Dob P/L]])</f>
        <v>-111.49999999999986</v>
      </c>
      <c r="AB1350" s="34">
        <f>IF(V1350=1.01,(U1350-1)*98%,-1)</f>
        <v>-1</v>
      </c>
      <c r="AC1350" s="34">
        <f>SUM(AC1349+Table2[[#This Row],[Win P/L]])</f>
        <v>-103.41140000000001</v>
      </c>
    </row>
    <row r="1351" spans="1:29" x14ac:dyDescent="0.25">
      <c r="A1351" s="18">
        <v>43782.545138888891</v>
      </c>
      <c r="B1351" s="17" t="s">
        <v>81</v>
      </c>
      <c r="C1351" s="17" t="s">
        <v>1668</v>
      </c>
      <c r="D1351" s="74">
        <v>17</v>
      </c>
      <c r="E1351" s="74">
        <v>37</v>
      </c>
      <c r="F1351" s="74">
        <v>0</v>
      </c>
      <c r="G1351" s="74">
        <v>102</v>
      </c>
      <c r="H1351" s="17" t="s">
        <v>577</v>
      </c>
      <c r="I1351" s="74" t="s">
        <v>219</v>
      </c>
      <c r="J1351" s="74">
        <v>5</v>
      </c>
      <c r="K1351" s="21">
        <v>0</v>
      </c>
      <c r="L1351" s="78">
        <v>2</v>
      </c>
      <c r="M1351" s="78" t="s">
        <v>150</v>
      </c>
      <c r="N1351" s="78" t="s">
        <v>219</v>
      </c>
      <c r="O1351" s="78">
        <v>0</v>
      </c>
      <c r="P1351" s="20">
        <v>0.8</v>
      </c>
      <c r="Q1351" s="20">
        <v>1</v>
      </c>
      <c r="R1351" s="20">
        <v>0.8</v>
      </c>
      <c r="S1351" s="20" t="s">
        <v>724</v>
      </c>
      <c r="T1351" s="56">
        <v>28</v>
      </c>
      <c r="U1351" s="56">
        <v>29</v>
      </c>
      <c r="V1351" s="56">
        <v>30</v>
      </c>
      <c r="W1351" s="62">
        <f>SUM(V1351/U1351)*100-100</f>
        <v>3.448275862068968</v>
      </c>
      <c r="X1351" s="34">
        <f>IF(W1351&lt;-66.66,1.96,-1)</f>
        <v>-1</v>
      </c>
      <c r="Y1351" s="32">
        <f>SUM(Y1350+X1351)</f>
        <v>-86.080000000000226</v>
      </c>
      <c r="Z1351" s="34">
        <f>IF(W1351&lt;-49.99,0.98,-1)</f>
        <v>-1</v>
      </c>
      <c r="AA1351" s="34">
        <f>SUM(AA1350+Table2[[#This Row],[Dob P/L]])</f>
        <v>-112.49999999999986</v>
      </c>
      <c r="AB1351" s="34">
        <f>IF(V1351=1.01,(U1351-1)*98%,-1)</f>
        <v>-1</v>
      </c>
      <c r="AC1351" s="34">
        <f>SUM(AC1350+Table2[[#This Row],[Win P/L]])</f>
        <v>-104.41140000000001</v>
      </c>
    </row>
    <row r="1352" spans="1:29" x14ac:dyDescent="0.25">
      <c r="A1352" s="18">
        <v>43782.552083333336</v>
      </c>
      <c r="B1352" s="17" t="s">
        <v>284</v>
      </c>
      <c r="C1352" s="17" t="s">
        <v>1669</v>
      </c>
      <c r="D1352" s="74">
        <v>6</v>
      </c>
      <c r="E1352" s="74">
        <v>209</v>
      </c>
      <c r="F1352" s="74">
        <v>0</v>
      </c>
      <c r="G1352" s="74">
        <v>132</v>
      </c>
      <c r="H1352" s="17" t="s">
        <v>1209</v>
      </c>
      <c r="I1352" s="74" t="s">
        <v>129</v>
      </c>
      <c r="J1352" s="74">
        <v>10</v>
      </c>
      <c r="K1352" s="21">
        <v>0.3</v>
      </c>
      <c r="L1352" s="78">
        <v>2</v>
      </c>
      <c r="M1352" s="78" t="s">
        <v>650</v>
      </c>
      <c r="N1352" s="78" t="s">
        <v>127</v>
      </c>
      <c r="O1352" s="78">
        <v>-11.5</v>
      </c>
      <c r="P1352" s="20">
        <v>0.8</v>
      </c>
      <c r="Q1352" s="20">
        <v>0.9</v>
      </c>
      <c r="R1352" s="20">
        <v>0.8</v>
      </c>
      <c r="S1352" s="20" t="s">
        <v>724</v>
      </c>
      <c r="T1352" s="56">
        <v>56</v>
      </c>
      <c r="U1352" s="56">
        <v>10.34</v>
      </c>
      <c r="V1352" s="56">
        <v>202</v>
      </c>
      <c r="W1352" s="62">
        <f>SUM(V1352/U1352)*100-100</f>
        <v>1853.5783365570599</v>
      </c>
      <c r="X1352" s="34">
        <f>IF(W1352&lt;-66.66,1.96,-1)</f>
        <v>-1</v>
      </c>
      <c r="Y1352" s="32">
        <f>SUM(Y1351+X1352)</f>
        <v>-87.080000000000226</v>
      </c>
      <c r="Z1352" s="34">
        <f>IF(W1352&lt;-49.99,0.98,-1)</f>
        <v>-1</v>
      </c>
      <c r="AA1352" s="34">
        <f>SUM(AA1351+Table2[[#This Row],[Dob P/L]])</f>
        <v>-113.49999999999986</v>
      </c>
      <c r="AB1352" s="34">
        <f>IF(V1352=1.01,(U1352-1)*98%,-1)</f>
        <v>-1</v>
      </c>
      <c r="AC1352" s="34">
        <f>SUM(AC1351+Table2[[#This Row],[Win P/L]])</f>
        <v>-105.41140000000001</v>
      </c>
    </row>
    <row r="1353" spans="1:29" x14ac:dyDescent="0.25">
      <c r="A1353" s="18">
        <v>43782.576388888891</v>
      </c>
      <c r="B1353" s="17" t="s">
        <v>284</v>
      </c>
      <c r="C1353" s="17" t="s">
        <v>1674</v>
      </c>
      <c r="D1353" s="74">
        <v>3.25</v>
      </c>
      <c r="E1353" s="74">
        <v>249</v>
      </c>
      <c r="F1353" s="74">
        <v>0</v>
      </c>
      <c r="G1353" s="74">
        <v>135</v>
      </c>
      <c r="H1353" s="17" t="s">
        <v>1665</v>
      </c>
      <c r="I1353" s="74" t="s">
        <v>127</v>
      </c>
      <c r="J1353" s="74">
        <v>8</v>
      </c>
      <c r="K1353" s="21">
        <v>0.25</v>
      </c>
      <c r="L1353" s="78">
        <v>2</v>
      </c>
      <c r="M1353" s="78" t="s">
        <v>944</v>
      </c>
      <c r="N1353" s="78" t="s">
        <v>129</v>
      </c>
      <c r="O1353" s="78">
        <v>-2</v>
      </c>
      <c r="P1353" s="20">
        <v>0.75</v>
      </c>
      <c r="Q1353" s="20">
        <v>0.875</v>
      </c>
      <c r="R1353" s="20">
        <v>0.75</v>
      </c>
      <c r="S1353" s="20" t="s">
        <v>740</v>
      </c>
      <c r="T1353" s="56">
        <v>37</v>
      </c>
      <c r="U1353" s="56">
        <v>5</v>
      </c>
      <c r="V1353" s="56">
        <v>2.02</v>
      </c>
      <c r="W1353" s="62">
        <f>SUM(V1353/U1353)*100-100</f>
        <v>-59.599999999999994</v>
      </c>
      <c r="X1353" s="34">
        <f>IF(W1353&lt;-66.66,1.96,-1)</f>
        <v>-1</v>
      </c>
      <c r="Y1353" s="32">
        <f>SUM(Y1352+X1353)</f>
        <v>-88.080000000000226</v>
      </c>
      <c r="Z1353" s="34">
        <f>IF(W1353&lt;-49.99,0.98,-1)</f>
        <v>0.98</v>
      </c>
      <c r="AA1353" s="34">
        <f>SUM(AA1352+Table2[[#This Row],[Dob P/L]])</f>
        <v>-112.51999999999985</v>
      </c>
      <c r="AB1353" s="34">
        <f>IF(V1353=1.01,(U1353-1)*98%,-1)</f>
        <v>-1</v>
      </c>
      <c r="AC1353" s="34">
        <f>SUM(AC1352+Table2[[#This Row],[Win P/L]])</f>
        <v>-106.41140000000001</v>
      </c>
    </row>
    <row r="1354" spans="1:29" x14ac:dyDescent="0.25">
      <c r="A1354" s="18">
        <v>43782.59375</v>
      </c>
      <c r="B1354" s="17" t="s">
        <v>81</v>
      </c>
      <c r="C1354" s="17" t="s">
        <v>1675</v>
      </c>
      <c r="D1354" s="74">
        <v>29</v>
      </c>
      <c r="E1354" s="74">
        <v>7</v>
      </c>
      <c r="F1354" s="74">
        <v>0</v>
      </c>
      <c r="G1354" s="74">
        <v>102</v>
      </c>
      <c r="H1354" s="17" t="s">
        <v>1676</v>
      </c>
      <c r="I1354" s="74" t="s">
        <v>127</v>
      </c>
      <c r="J1354" s="74">
        <v>8</v>
      </c>
      <c r="K1354" s="21">
        <v>0.25</v>
      </c>
      <c r="L1354" s="78">
        <v>3</v>
      </c>
      <c r="M1354" s="78" t="s">
        <v>944</v>
      </c>
      <c r="N1354" s="78" t="s">
        <v>129</v>
      </c>
      <c r="O1354" s="78">
        <v>-32.5</v>
      </c>
      <c r="P1354" s="20">
        <v>0.75</v>
      </c>
      <c r="Q1354" s="20">
        <v>0.875</v>
      </c>
      <c r="R1354" s="20">
        <v>0.75</v>
      </c>
      <c r="S1354" s="20" t="s">
        <v>740</v>
      </c>
      <c r="T1354" s="56">
        <v>37</v>
      </c>
      <c r="U1354" s="56">
        <v>87</v>
      </c>
      <c r="V1354" s="56">
        <v>50</v>
      </c>
      <c r="W1354" s="62">
        <f>SUM(V1354/U1354)*100-100</f>
        <v>-42.52873563218391</v>
      </c>
      <c r="X1354" s="34">
        <f>IF(W1354&lt;-66.66,1.96,-1)</f>
        <v>-1</v>
      </c>
      <c r="Y1354" s="32">
        <f>SUM(Y1353+X1354)</f>
        <v>-89.080000000000226</v>
      </c>
      <c r="Z1354" s="34">
        <f>IF(W1354&lt;-49.99,0.98,-1)</f>
        <v>-1</v>
      </c>
      <c r="AA1354" s="34">
        <f>SUM(AA1353+Table2[[#This Row],[Dob P/L]])</f>
        <v>-113.51999999999985</v>
      </c>
      <c r="AB1354" s="34">
        <f>IF(V1354=1.01,(U1354-1)*98%,-1)</f>
        <v>-1</v>
      </c>
      <c r="AC1354" s="34">
        <f>SUM(AC1353+Table2[[#This Row],[Win P/L]])</f>
        <v>-107.41140000000001</v>
      </c>
    </row>
    <row r="1355" spans="1:29" x14ac:dyDescent="0.25">
      <c r="A1355" s="18">
        <v>43782.59375</v>
      </c>
      <c r="B1355" s="17" t="s">
        <v>81</v>
      </c>
      <c r="C1355" s="17" t="s">
        <v>1678</v>
      </c>
      <c r="D1355" s="74">
        <v>7</v>
      </c>
      <c r="E1355" s="74">
        <v>25</v>
      </c>
      <c r="F1355" s="74">
        <v>0</v>
      </c>
      <c r="G1355" s="74">
        <v>118</v>
      </c>
      <c r="H1355" s="17" t="s">
        <v>1410</v>
      </c>
      <c r="I1355" s="74" t="s">
        <v>127</v>
      </c>
      <c r="J1355" s="74">
        <v>7</v>
      </c>
      <c r="K1355" s="21">
        <v>0.28570000000000001</v>
      </c>
      <c r="L1355" s="78">
        <v>2</v>
      </c>
      <c r="M1355" s="78" t="s">
        <v>677</v>
      </c>
      <c r="N1355" s="78" t="s">
        <v>127</v>
      </c>
      <c r="O1355" s="78">
        <v>19</v>
      </c>
      <c r="P1355" s="20">
        <v>0.71430000000000005</v>
      </c>
      <c r="Q1355" s="20">
        <v>0.71430000000000005</v>
      </c>
      <c r="R1355" s="20">
        <v>0.7142857142857143</v>
      </c>
      <c r="S1355" s="20" t="s">
        <v>681</v>
      </c>
      <c r="T1355" s="56">
        <v>27.5</v>
      </c>
      <c r="U1355" s="56">
        <v>31</v>
      </c>
      <c r="V1355" s="56">
        <v>6.2</v>
      </c>
      <c r="W1355" s="62">
        <f>SUM(V1355/U1355)*100-100</f>
        <v>-80</v>
      </c>
      <c r="X1355" s="34">
        <f>IF(W1355&lt;-66.66,1.96,-1)</f>
        <v>1.96</v>
      </c>
      <c r="Y1355" s="32">
        <f>SUM(Y1354+X1355)</f>
        <v>-87.120000000000232</v>
      </c>
      <c r="Z1355" s="34">
        <f>IF(W1355&lt;-49.99,0.98,-1)</f>
        <v>0.98</v>
      </c>
      <c r="AA1355" s="34">
        <f>SUM(AA1354+Table2[[#This Row],[Dob P/L]])</f>
        <v>-112.53999999999985</v>
      </c>
      <c r="AB1355" s="34">
        <f>IF(V1355=1.01,(U1355-1)*98%,-1)</f>
        <v>-1</v>
      </c>
      <c r="AC1355" s="34">
        <f>SUM(AC1354+Table2[[#This Row],[Win P/L]])</f>
        <v>-108.41140000000001</v>
      </c>
    </row>
    <row r="1356" spans="1:29" x14ac:dyDescent="0.25">
      <c r="A1356" s="18">
        <v>43782.607638888891</v>
      </c>
      <c r="B1356" s="17" t="s">
        <v>1198</v>
      </c>
      <c r="C1356" s="17" t="s">
        <v>1232</v>
      </c>
      <c r="D1356" s="74">
        <v>13</v>
      </c>
      <c r="E1356" s="74">
        <v>33</v>
      </c>
      <c r="F1356" s="74">
        <v>0</v>
      </c>
      <c r="G1356" s="74">
        <v>132</v>
      </c>
      <c r="H1356" s="17" t="s">
        <v>15</v>
      </c>
      <c r="I1356" s="74" t="s">
        <v>128</v>
      </c>
      <c r="J1356" s="74">
        <v>6</v>
      </c>
      <c r="K1356" s="21">
        <v>0.16669999999999999</v>
      </c>
      <c r="L1356" s="78">
        <v>2</v>
      </c>
      <c r="M1356" s="78" t="s">
        <v>665</v>
      </c>
      <c r="N1356" s="78" t="s">
        <v>127</v>
      </c>
      <c r="O1356" s="78">
        <v>-11.5</v>
      </c>
      <c r="P1356" s="20">
        <v>0.83330000000000004</v>
      </c>
      <c r="Q1356" s="20">
        <v>0.83330000000000004</v>
      </c>
      <c r="R1356" s="20">
        <v>0.83333333333333337</v>
      </c>
      <c r="S1356" s="20" t="s">
        <v>671</v>
      </c>
      <c r="T1356" s="56">
        <v>37.5</v>
      </c>
      <c r="U1356" s="56">
        <v>9.73</v>
      </c>
      <c r="V1356" s="56">
        <v>3.8</v>
      </c>
      <c r="W1356" s="62">
        <f>SUM(V1356/U1356)*100-100</f>
        <v>-60.945529290853031</v>
      </c>
      <c r="X1356" s="34">
        <f>IF(W1356&lt;-66.66,1.96,-1)</f>
        <v>-1</v>
      </c>
      <c r="Y1356" s="32">
        <f>SUM(Y1355+X1356)</f>
        <v>-88.120000000000232</v>
      </c>
      <c r="Z1356" s="34">
        <f>IF(W1356&lt;-49.99,0.98,-1)</f>
        <v>0.98</v>
      </c>
      <c r="AA1356" s="34">
        <f>SUM(AA1355+Table2[[#This Row],[Dob P/L]])</f>
        <v>-111.55999999999985</v>
      </c>
      <c r="AB1356" s="34">
        <f>IF(V1356=1.01,(U1356-1)*98%,-1)</f>
        <v>-1</v>
      </c>
      <c r="AC1356" s="34">
        <f>SUM(AC1355+Table2[[#This Row],[Win P/L]])</f>
        <v>-109.41140000000001</v>
      </c>
    </row>
    <row r="1357" spans="1:29" x14ac:dyDescent="0.25">
      <c r="A1357" s="18">
        <v>43782.607638888891</v>
      </c>
      <c r="B1357" s="17" t="s">
        <v>1198</v>
      </c>
      <c r="C1357" s="17" t="s">
        <v>1670</v>
      </c>
      <c r="D1357" s="74">
        <v>9</v>
      </c>
      <c r="E1357" s="74">
        <v>241</v>
      </c>
      <c r="F1357" s="74">
        <v>0</v>
      </c>
      <c r="G1357" s="74">
        <v>127</v>
      </c>
      <c r="H1357" s="17" t="s">
        <v>1671</v>
      </c>
      <c r="I1357" s="74" t="s">
        <v>129</v>
      </c>
      <c r="J1357" s="74">
        <v>10</v>
      </c>
      <c r="K1357" s="21">
        <v>0.3</v>
      </c>
      <c r="L1357" s="78">
        <v>1</v>
      </c>
      <c r="M1357" s="78" t="s">
        <v>1042</v>
      </c>
      <c r="N1357" s="78" t="s">
        <v>127</v>
      </c>
      <c r="O1357" s="78">
        <v>-11.5</v>
      </c>
      <c r="P1357" s="20">
        <v>0.8</v>
      </c>
      <c r="Q1357" s="20">
        <v>0.8</v>
      </c>
      <c r="R1357" s="20">
        <v>0.8</v>
      </c>
      <c r="S1357" s="20" t="s">
        <v>724</v>
      </c>
      <c r="T1357" s="56">
        <v>56</v>
      </c>
      <c r="U1357" s="56">
        <v>14</v>
      </c>
      <c r="V1357" s="56">
        <v>1.45</v>
      </c>
      <c r="W1357" s="62">
        <f>SUM(V1357/U1357)*100-100</f>
        <v>-89.642857142857139</v>
      </c>
      <c r="X1357" s="34">
        <f>IF(W1357&lt;-66.66,1.96,-1)</f>
        <v>1.96</v>
      </c>
      <c r="Y1357" s="32">
        <f>SUM(Y1356+X1357)</f>
        <v>-86.160000000000238</v>
      </c>
      <c r="Z1357" s="34">
        <f>IF(W1357&lt;-49.99,0.98,-1)</f>
        <v>0.98</v>
      </c>
      <c r="AA1357" s="34">
        <f>SUM(AA1356+Table2[[#This Row],[Dob P/L]])</f>
        <v>-110.57999999999984</v>
      </c>
      <c r="AB1357" s="34">
        <f>IF(V1357=1.01,(U1357-1)*98%,-1)</f>
        <v>-1</v>
      </c>
      <c r="AC1357" s="34">
        <f>SUM(AC1356+Table2[[#This Row],[Win P/L]])</f>
        <v>-110.41140000000001</v>
      </c>
    </row>
    <row r="1358" spans="1:29" x14ac:dyDescent="0.25">
      <c r="A1358" s="18">
        <v>43782.607638888891</v>
      </c>
      <c r="B1358" s="17" t="s">
        <v>1198</v>
      </c>
      <c r="C1358" s="17" t="s">
        <v>1672</v>
      </c>
      <c r="D1358" s="74">
        <v>9</v>
      </c>
      <c r="E1358" s="74">
        <v>179</v>
      </c>
      <c r="F1358" s="74">
        <v>0</v>
      </c>
      <c r="G1358" s="74">
        <v>124</v>
      </c>
      <c r="H1358" s="17" t="s">
        <v>109</v>
      </c>
      <c r="I1358" s="74" t="s">
        <v>128</v>
      </c>
      <c r="J1358" s="74">
        <v>5</v>
      </c>
      <c r="K1358" s="21">
        <v>0.2</v>
      </c>
      <c r="L1358" s="78">
        <v>2</v>
      </c>
      <c r="M1358" s="78" t="s">
        <v>629</v>
      </c>
      <c r="N1358" s="78" t="s">
        <v>128</v>
      </c>
      <c r="O1358" s="78">
        <v>9.5</v>
      </c>
      <c r="P1358" s="20">
        <v>0.8</v>
      </c>
      <c r="Q1358" s="20">
        <v>0.8</v>
      </c>
      <c r="R1358" s="20">
        <v>0.8</v>
      </c>
      <c r="S1358" s="20" t="s">
        <v>724</v>
      </c>
      <c r="T1358" s="56">
        <v>28</v>
      </c>
      <c r="U1358" s="56">
        <v>6.6</v>
      </c>
      <c r="V1358" s="56">
        <v>5.8</v>
      </c>
      <c r="W1358" s="62">
        <f>SUM(V1358/U1358)*100-100</f>
        <v>-12.121212121212125</v>
      </c>
      <c r="X1358" s="34">
        <f>IF(W1358&lt;-66.66,1.96,-1)</f>
        <v>-1</v>
      </c>
      <c r="Y1358" s="32">
        <f>SUM(Y1357+X1358)</f>
        <v>-87.160000000000238</v>
      </c>
      <c r="Z1358" s="34">
        <f>IF(W1358&lt;-49.99,0.98,-1)</f>
        <v>-1</v>
      </c>
      <c r="AA1358" s="34">
        <f>SUM(AA1357+Table2[[#This Row],[Dob P/L]])</f>
        <v>-111.57999999999984</v>
      </c>
      <c r="AB1358" s="34">
        <f>IF(V1358=1.01,(U1358-1)*98%,-1)</f>
        <v>-1</v>
      </c>
      <c r="AC1358" s="34">
        <f>SUM(AC1357+Table2[[#This Row],[Win P/L]])</f>
        <v>-111.41140000000001</v>
      </c>
    </row>
    <row r="1359" spans="1:29" x14ac:dyDescent="0.25">
      <c r="A1359" s="18">
        <v>43782.652777777781</v>
      </c>
      <c r="B1359" s="17" t="s">
        <v>1198</v>
      </c>
      <c r="C1359" s="17" t="s">
        <v>1673</v>
      </c>
      <c r="D1359" s="74">
        <v>6.5</v>
      </c>
      <c r="E1359" s="74">
        <v>240</v>
      </c>
      <c r="F1359" s="74">
        <v>0</v>
      </c>
      <c r="G1359" s="74">
        <v>121</v>
      </c>
      <c r="H1359" s="17" t="s">
        <v>619</v>
      </c>
      <c r="I1359" s="74" t="s">
        <v>128</v>
      </c>
      <c r="J1359" s="74">
        <v>5</v>
      </c>
      <c r="K1359" s="21">
        <v>0.2</v>
      </c>
      <c r="L1359" s="78">
        <v>2</v>
      </c>
      <c r="M1359" s="78" t="s">
        <v>661</v>
      </c>
      <c r="N1359" s="78" t="s">
        <v>129</v>
      </c>
      <c r="O1359" s="78">
        <v>-2</v>
      </c>
      <c r="P1359" s="20">
        <v>0.8</v>
      </c>
      <c r="Q1359" s="20">
        <v>0.8</v>
      </c>
      <c r="R1359" s="20">
        <v>0.8</v>
      </c>
      <c r="S1359" s="20" t="s">
        <v>724</v>
      </c>
      <c r="T1359" s="56">
        <v>28</v>
      </c>
      <c r="U1359" s="56">
        <v>7.4</v>
      </c>
      <c r="V1359" s="56">
        <v>1.99</v>
      </c>
      <c r="W1359" s="62">
        <f>SUM(V1359/U1359)*100-100</f>
        <v>-73.108108108108112</v>
      </c>
      <c r="X1359" s="34">
        <f>IF(W1359&lt;-66.66,1.96,-1)</f>
        <v>1.96</v>
      </c>
      <c r="Y1359" s="32">
        <f>SUM(Y1358+X1359)</f>
        <v>-85.200000000000244</v>
      </c>
      <c r="Z1359" s="34">
        <f>IF(W1359&lt;-49.99,0.98,-1)</f>
        <v>0.98</v>
      </c>
      <c r="AA1359" s="34">
        <f>SUM(AA1358+Table2[[#This Row],[Dob P/L]])</f>
        <v>-110.59999999999984</v>
      </c>
      <c r="AB1359" s="34">
        <f>IF(V1359=1.01,(U1359-1)*98%,-1)</f>
        <v>-1</v>
      </c>
      <c r="AC1359" s="34">
        <f>SUM(AC1358+Table2[[#This Row],[Win P/L]])</f>
        <v>-112.41140000000001</v>
      </c>
    </row>
    <row r="1360" spans="1:29" x14ac:dyDescent="0.25">
      <c r="A1360" s="18">
        <v>43782.666666666664</v>
      </c>
      <c r="B1360" s="17" t="s">
        <v>284</v>
      </c>
      <c r="C1360" s="17" t="s">
        <v>711</v>
      </c>
      <c r="D1360" s="74">
        <v>4.5</v>
      </c>
      <c r="E1360" s="74">
        <v>67</v>
      </c>
      <c r="F1360" s="74">
        <v>0</v>
      </c>
      <c r="H1360" s="17" t="s">
        <v>120</v>
      </c>
      <c r="I1360" s="74" t="s">
        <v>128</v>
      </c>
      <c r="J1360" s="74">
        <v>4</v>
      </c>
      <c r="K1360" s="21">
        <v>0.25</v>
      </c>
      <c r="L1360" s="78">
        <v>2</v>
      </c>
      <c r="M1360" s="78" t="s">
        <v>745</v>
      </c>
      <c r="N1360" s="78" t="s">
        <v>219</v>
      </c>
      <c r="O1360" s="78">
        <v>0</v>
      </c>
      <c r="P1360" s="20">
        <v>1</v>
      </c>
      <c r="Q1360" s="20">
        <v>1</v>
      </c>
      <c r="R1360" s="20">
        <v>1</v>
      </c>
      <c r="S1360" s="20" t="s">
        <v>663</v>
      </c>
      <c r="T1360" s="56">
        <v>38</v>
      </c>
      <c r="U1360" s="56">
        <v>8.14</v>
      </c>
      <c r="V1360" s="56">
        <v>7.6</v>
      </c>
      <c r="W1360" s="62">
        <f>SUM(V1360/U1360)*100-100</f>
        <v>-6.6339066339066477</v>
      </c>
      <c r="X1360" s="34">
        <f>IF(W1360&lt;-66.66,1.96,-1)</f>
        <v>-1</v>
      </c>
      <c r="Y1360" s="32">
        <f>SUM(Y1359+X1360)</f>
        <v>-86.200000000000244</v>
      </c>
      <c r="Z1360" s="34">
        <f>IF(W1360&lt;-49.99,0.98,-1)</f>
        <v>-1</v>
      </c>
      <c r="AA1360" s="34">
        <f>SUM(AA1359+Table2[[#This Row],[Dob P/L]])</f>
        <v>-111.59999999999984</v>
      </c>
      <c r="AB1360" s="34">
        <f>IF(V1360=1.01,(U1360-1)*98%,-1)</f>
        <v>-1</v>
      </c>
      <c r="AC1360" s="34">
        <f>SUM(AC1359+Table2[[#This Row],[Win P/L]])</f>
        <v>-113.41140000000001</v>
      </c>
    </row>
    <row r="1361" spans="1:29" x14ac:dyDescent="0.25">
      <c r="A1361" s="18">
        <v>43783.559027777781</v>
      </c>
      <c r="B1361" s="17" t="s">
        <v>1486</v>
      </c>
      <c r="C1361" s="17" t="s">
        <v>1459</v>
      </c>
      <c r="D1361" s="74">
        <v>15</v>
      </c>
      <c r="E1361" s="74">
        <v>18</v>
      </c>
      <c r="F1361" s="74">
        <v>0</v>
      </c>
      <c r="H1361" s="17"/>
      <c r="I1361" s="74" t="s">
        <v>219</v>
      </c>
      <c r="J1361" s="74">
        <v>4</v>
      </c>
      <c r="K1361" s="21">
        <v>0</v>
      </c>
      <c r="L1361" s="78">
        <v>3</v>
      </c>
      <c r="M1361" s="78" t="s">
        <v>551</v>
      </c>
      <c r="N1361" s="78" t="s">
        <v>128</v>
      </c>
      <c r="O1361" s="78">
        <v>9.5</v>
      </c>
      <c r="P1361" s="20">
        <v>1</v>
      </c>
      <c r="Q1361" s="20">
        <v>1</v>
      </c>
      <c r="R1361" s="20">
        <v>1</v>
      </c>
      <c r="S1361" s="20" t="s">
        <v>663</v>
      </c>
      <c r="T1361" s="56">
        <v>38</v>
      </c>
      <c r="U1361" s="56">
        <v>17.5</v>
      </c>
      <c r="V1361" s="56">
        <v>8.4</v>
      </c>
      <c r="W1361" s="62">
        <f>SUM(V1361/U1361)*100-100</f>
        <v>-51.999999999999993</v>
      </c>
      <c r="X1361" s="34">
        <f>IF(W1361&lt;-66.66,1.96,-1)</f>
        <v>-1</v>
      </c>
      <c r="Y1361" s="32">
        <f>SUM(Y1360+X1361)</f>
        <v>-87.200000000000244</v>
      </c>
      <c r="Z1361" s="34">
        <f>IF(W1361&lt;-49.99,0.98,-1)</f>
        <v>0.98</v>
      </c>
      <c r="AA1361" s="34">
        <f>SUM(AA1360+Table2[[#This Row],[Dob P/L]])</f>
        <v>-110.61999999999983</v>
      </c>
      <c r="AB1361" s="34">
        <f>IF(V1361=1.01,(U1361-1)*98%,-1)</f>
        <v>-1</v>
      </c>
      <c r="AC1361" s="34">
        <f>SUM(AC1360+Table2[[#This Row],[Win P/L]])</f>
        <v>-114.41140000000001</v>
      </c>
    </row>
    <row r="1362" spans="1:29" x14ac:dyDescent="0.25">
      <c r="A1362" s="18">
        <v>43783.583333333336</v>
      </c>
      <c r="B1362" s="17" t="s">
        <v>1486</v>
      </c>
      <c r="C1362" s="17" t="s">
        <v>1681</v>
      </c>
      <c r="D1362" s="74">
        <v>7</v>
      </c>
      <c r="E1362" s="74">
        <v>228</v>
      </c>
      <c r="F1362" s="74">
        <v>0</v>
      </c>
      <c r="G1362" s="74">
        <v>118</v>
      </c>
      <c r="H1362" s="17" t="s">
        <v>1362</v>
      </c>
      <c r="I1362" s="74" t="s">
        <v>219</v>
      </c>
      <c r="J1362" s="74">
        <v>7</v>
      </c>
      <c r="K1362" s="21">
        <v>0</v>
      </c>
      <c r="L1362" s="78">
        <v>2</v>
      </c>
      <c r="M1362" s="78" t="s">
        <v>920</v>
      </c>
      <c r="N1362" s="78" t="s">
        <v>127</v>
      </c>
      <c r="O1362" s="78">
        <v>19</v>
      </c>
      <c r="P1362" s="20">
        <v>0.71430000000000005</v>
      </c>
      <c r="Q1362" s="20">
        <v>0.71430000000000005</v>
      </c>
      <c r="R1362" s="20">
        <v>0.7142857142857143</v>
      </c>
      <c r="S1362" s="20" t="s">
        <v>681</v>
      </c>
      <c r="T1362" s="56">
        <v>27.5</v>
      </c>
      <c r="U1362" s="56">
        <v>9.4</v>
      </c>
      <c r="V1362" s="56">
        <v>8.6</v>
      </c>
      <c r="W1362" s="62">
        <f>SUM(V1362/U1362)*100-100</f>
        <v>-8.5106382978723474</v>
      </c>
      <c r="X1362" s="34">
        <f>IF(W1362&lt;-66.66,1.96,-1)</f>
        <v>-1</v>
      </c>
      <c r="Y1362" s="32">
        <f>SUM(Y1361+X1362)</f>
        <v>-88.200000000000244</v>
      </c>
      <c r="Z1362" s="34">
        <f>IF(W1362&lt;-49.99,0.98,-1)</f>
        <v>-1</v>
      </c>
      <c r="AA1362" s="34">
        <f>SUM(AA1361+Table2[[#This Row],[Dob P/L]])</f>
        <v>-111.61999999999983</v>
      </c>
      <c r="AB1362" s="34">
        <f>IF(V1362=1.01,(U1362-1)*98%,-1)</f>
        <v>-1</v>
      </c>
      <c r="AC1362" s="34">
        <f>SUM(AC1361+Table2[[#This Row],[Win P/L]])</f>
        <v>-115.41140000000001</v>
      </c>
    </row>
    <row r="1363" spans="1:29" x14ac:dyDescent="0.25">
      <c r="A1363" s="18">
        <v>43783.635416666664</v>
      </c>
      <c r="B1363" s="17" t="s">
        <v>569</v>
      </c>
      <c r="C1363" s="17" t="s">
        <v>1496</v>
      </c>
      <c r="D1363" s="74">
        <v>7</v>
      </c>
      <c r="E1363" s="74">
        <v>15</v>
      </c>
      <c r="F1363" s="74">
        <v>0</v>
      </c>
      <c r="G1363" s="74">
        <v>79</v>
      </c>
      <c r="H1363" s="17"/>
      <c r="I1363" s="74" t="s">
        <v>219</v>
      </c>
      <c r="J1363" s="74">
        <v>8</v>
      </c>
      <c r="K1363" s="21">
        <v>0</v>
      </c>
      <c r="L1363" s="78">
        <v>2</v>
      </c>
      <c r="M1363" s="78" t="s">
        <v>792</v>
      </c>
      <c r="N1363" s="78" t="s">
        <v>128</v>
      </c>
      <c r="O1363" s="78">
        <v>9.5</v>
      </c>
      <c r="P1363" s="20">
        <v>0.75</v>
      </c>
      <c r="Q1363" s="20">
        <v>0.875</v>
      </c>
      <c r="R1363" s="20">
        <v>0.75</v>
      </c>
      <c r="S1363" s="20" t="s">
        <v>740</v>
      </c>
      <c r="T1363" s="56">
        <v>37</v>
      </c>
      <c r="U1363" s="56">
        <v>9.4</v>
      </c>
      <c r="V1363" s="56">
        <v>2</v>
      </c>
      <c r="W1363" s="62">
        <f>SUM(V1363/U1363)*100-100</f>
        <v>-78.723404255319153</v>
      </c>
      <c r="X1363" s="34">
        <f>IF(W1363&lt;-66.66,1.96,-1)</f>
        <v>1.96</v>
      </c>
      <c r="Y1363" s="32">
        <f>SUM(Y1362+X1363)</f>
        <v>-86.240000000000251</v>
      </c>
      <c r="Z1363" s="34">
        <f>IF(W1363&lt;-49.99,0.98,-1)</f>
        <v>0.98</v>
      </c>
      <c r="AA1363" s="34">
        <f>SUM(AA1362+Table2[[#This Row],[Dob P/L]])</f>
        <v>-110.63999999999983</v>
      </c>
      <c r="AB1363" s="34">
        <f>IF(V1363=1.01,(U1363-1)*98%,-1)</f>
        <v>-1</v>
      </c>
      <c r="AC1363" s="34">
        <f>SUM(AC1362+Table2[[#This Row],[Win P/L]])</f>
        <v>-116.41140000000001</v>
      </c>
    </row>
    <row r="1364" spans="1:29" x14ac:dyDescent="0.25">
      <c r="A1364" s="18">
        <v>43783.659722222219</v>
      </c>
      <c r="B1364" s="17" t="s">
        <v>569</v>
      </c>
      <c r="C1364" s="17" t="s">
        <v>1679</v>
      </c>
      <c r="D1364" s="74">
        <v>5</v>
      </c>
      <c r="E1364" s="74">
        <v>25</v>
      </c>
      <c r="F1364" s="74">
        <v>0</v>
      </c>
      <c r="G1364" s="74">
        <v>113</v>
      </c>
      <c r="H1364" s="17" t="s">
        <v>51</v>
      </c>
      <c r="I1364" s="74" t="s">
        <v>127</v>
      </c>
      <c r="J1364" s="74">
        <v>5</v>
      </c>
      <c r="K1364" s="21">
        <v>0.4</v>
      </c>
      <c r="L1364" s="78">
        <v>1</v>
      </c>
      <c r="M1364" s="78" t="s">
        <v>157</v>
      </c>
      <c r="N1364" s="78" t="s">
        <v>127</v>
      </c>
      <c r="O1364" s="78">
        <v>-11.5</v>
      </c>
      <c r="P1364" s="20">
        <v>0.8</v>
      </c>
      <c r="Q1364" s="20">
        <v>0.8</v>
      </c>
      <c r="R1364" s="20">
        <v>0.8</v>
      </c>
      <c r="S1364" s="20" t="s">
        <v>724</v>
      </c>
      <c r="T1364" s="56">
        <v>28</v>
      </c>
      <c r="U1364" s="56">
        <v>4.3600000000000003</v>
      </c>
      <c r="V1364" s="56">
        <v>1.37</v>
      </c>
      <c r="W1364" s="62">
        <f>SUM(V1364/U1364)*100-100</f>
        <v>-68.577981651376149</v>
      </c>
      <c r="X1364" s="34">
        <f>IF(W1364&lt;-66.66,1.96,-1)</f>
        <v>1.96</v>
      </c>
      <c r="Y1364" s="32">
        <f>SUM(Y1363+X1364)</f>
        <v>-84.280000000000257</v>
      </c>
      <c r="Z1364" s="34">
        <f>IF(W1364&lt;-49.99,0.98,-1)</f>
        <v>0.98</v>
      </c>
      <c r="AA1364" s="34">
        <f>SUM(AA1363+Table2[[#This Row],[Dob P/L]])</f>
        <v>-109.65999999999983</v>
      </c>
      <c r="AB1364" s="34">
        <f>IF(V1364=1.01,(U1364-1)*98%,-1)</f>
        <v>-1</v>
      </c>
      <c r="AC1364" s="34">
        <f>SUM(AC1363+Table2[[#This Row],[Win P/L]])</f>
        <v>-117.41140000000001</v>
      </c>
    </row>
    <row r="1365" spans="1:29" x14ac:dyDescent="0.25">
      <c r="A1365" s="18">
        <v>43783.659722222219</v>
      </c>
      <c r="B1365" s="17" t="s">
        <v>569</v>
      </c>
      <c r="C1365" s="17" t="s">
        <v>1050</v>
      </c>
      <c r="D1365" s="74">
        <v>13</v>
      </c>
      <c r="E1365" s="74">
        <v>8</v>
      </c>
      <c r="F1365" s="74">
        <v>0</v>
      </c>
      <c r="G1365" s="74">
        <v>117</v>
      </c>
      <c r="H1365" s="17" t="s">
        <v>928</v>
      </c>
      <c r="I1365" s="74" t="s">
        <v>128</v>
      </c>
      <c r="J1365" s="74">
        <v>11</v>
      </c>
      <c r="K1365" s="21">
        <v>9.0899999999999995E-2</v>
      </c>
      <c r="L1365" s="78">
        <v>3</v>
      </c>
      <c r="M1365" s="78" t="s">
        <v>779</v>
      </c>
      <c r="N1365" s="78" t="s">
        <v>128</v>
      </c>
      <c r="O1365" s="78">
        <v>9.5</v>
      </c>
      <c r="P1365" s="20">
        <v>0.72729999999999995</v>
      </c>
      <c r="Q1365" s="20">
        <v>0.72729999999999995</v>
      </c>
      <c r="R1365" s="20">
        <v>0.72727272727272729</v>
      </c>
      <c r="S1365" s="20" t="s">
        <v>767</v>
      </c>
      <c r="T1365" s="56">
        <v>46</v>
      </c>
      <c r="U1365" s="56">
        <v>23</v>
      </c>
      <c r="V1365" s="56">
        <v>5</v>
      </c>
      <c r="W1365" s="62">
        <f>SUM(V1365/U1365)*100-100</f>
        <v>-78.260869565217391</v>
      </c>
      <c r="X1365" s="34">
        <f>IF(W1365&lt;-66.66,1.96,-1)</f>
        <v>1.96</v>
      </c>
      <c r="Y1365" s="32">
        <f>SUM(Y1364+X1365)</f>
        <v>-82.320000000000263</v>
      </c>
      <c r="Z1365" s="34">
        <f>IF(W1365&lt;-49.99,0.98,-1)</f>
        <v>0.98</v>
      </c>
      <c r="AA1365" s="34">
        <f>SUM(AA1364+Table2[[#This Row],[Dob P/L]])</f>
        <v>-108.67999999999982</v>
      </c>
      <c r="AB1365" s="34">
        <f>IF(V1365=1.01,(U1365-1)*98%,-1)</f>
        <v>-1</v>
      </c>
      <c r="AC1365" s="34">
        <f>SUM(AC1364+Table2[[#This Row],[Win P/L]])</f>
        <v>-118.41140000000001</v>
      </c>
    </row>
    <row r="1366" spans="1:29" x14ac:dyDescent="0.25">
      <c r="A1366" s="18">
        <v>43783.673611111109</v>
      </c>
      <c r="B1366" s="17" t="s">
        <v>1486</v>
      </c>
      <c r="C1366" s="17" t="s">
        <v>1680</v>
      </c>
      <c r="D1366" s="74">
        <v>6</v>
      </c>
      <c r="E1366" s="74">
        <v>21</v>
      </c>
      <c r="F1366" s="74">
        <v>0</v>
      </c>
      <c r="G1366" s="74">
        <v>114</v>
      </c>
      <c r="H1366" s="17" t="s">
        <v>1397</v>
      </c>
      <c r="I1366" s="74" t="s">
        <v>128</v>
      </c>
      <c r="J1366" s="74">
        <v>5</v>
      </c>
      <c r="K1366" s="21">
        <v>0.2</v>
      </c>
      <c r="L1366" s="78">
        <v>2</v>
      </c>
      <c r="M1366" s="78" t="s">
        <v>981</v>
      </c>
      <c r="N1366" s="78" t="s">
        <v>127</v>
      </c>
      <c r="O1366" s="78">
        <v>-11.5</v>
      </c>
      <c r="P1366" s="20">
        <v>0.8</v>
      </c>
      <c r="Q1366" s="20">
        <v>1</v>
      </c>
      <c r="R1366" s="20">
        <v>0.8</v>
      </c>
      <c r="S1366" s="20" t="s">
        <v>724</v>
      </c>
      <c r="T1366" s="56">
        <v>28</v>
      </c>
      <c r="U1366" s="56">
        <v>14.8</v>
      </c>
      <c r="V1366" s="56">
        <v>12</v>
      </c>
      <c r="W1366" s="62">
        <f>SUM(V1366/U1366)*100-100</f>
        <v>-18.918918918918919</v>
      </c>
      <c r="X1366" s="34">
        <f>IF(W1366&lt;-66.66,1.96,-1)</f>
        <v>-1</v>
      </c>
      <c r="Y1366" s="32">
        <f>SUM(Y1365+X1366)</f>
        <v>-83.320000000000263</v>
      </c>
      <c r="Z1366" s="34">
        <f>IF(W1366&lt;-49.99,0.98,-1)</f>
        <v>-1</v>
      </c>
      <c r="AA1366" s="34">
        <f>SUM(AA1365+Table2[[#This Row],[Dob P/L]])</f>
        <v>-109.67999999999982</v>
      </c>
      <c r="AB1366" s="34">
        <f>IF(V1366=1.01,(U1366-1)*98%,-1)</f>
        <v>-1</v>
      </c>
      <c r="AC1366" s="34">
        <f>SUM(AC1365+Table2[[#This Row],[Win P/L]])</f>
        <v>-119.41140000000001</v>
      </c>
    </row>
    <row r="1367" spans="1:29" x14ac:dyDescent="0.25">
      <c r="A1367" s="18">
        <v>43784.534722222219</v>
      </c>
      <c r="B1367" s="17" t="s">
        <v>13</v>
      </c>
      <c r="C1367" s="17" t="s">
        <v>1683</v>
      </c>
      <c r="D1367" s="74">
        <v>6</v>
      </c>
      <c r="E1367" s="74">
        <v>195</v>
      </c>
      <c r="F1367" s="74">
        <v>0</v>
      </c>
      <c r="G1367" s="74">
        <v>102</v>
      </c>
      <c r="H1367" s="17" t="s">
        <v>1684</v>
      </c>
      <c r="I1367" s="74" t="s">
        <v>129</v>
      </c>
      <c r="J1367" s="74">
        <v>30</v>
      </c>
      <c r="K1367" s="21">
        <v>0.1</v>
      </c>
      <c r="L1367" s="78">
        <v>2</v>
      </c>
      <c r="M1367" s="78" t="s">
        <v>166</v>
      </c>
      <c r="N1367" s="78" t="s">
        <v>130</v>
      </c>
      <c r="O1367" s="78">
        <v>26.5</v>
      </c>
      <c r="P1367" s="20">
        <v>0.7</v>
      </c>
      <c r="Q1367" s="20">
        <v>0.86670000000000003</v>
      </c>
      <c r="R1367" s="20">
        <v>0.7</v>
      </c>
      <c r="S1367" s="20" t="s">
        <v>696</v>
      </c>
      <c r="T1367" s="56">
        <v>109.5</v>
      </c>
      <c r="U1367" s="56">
        <v>19.350000000000001</v>
      </c>
      <c r="V1367" s="56">
        <v>1.01</v>
      </c>
      <c r="W1367" s="62">
        <f>SUM(V1367/U1367)*100-100</f>
        <v>-94.780361757105936</v>
      </c>
      <c r="X1367" s="34">
        <f>IF(W1367&lt;-66.66,1.96,-1)</f>
        <v>1.96</v>
      </c>
      <c r="Y1367" s="32">
        <f>SUM(Y1366+X1367)</f>
        <v>-81.360000000000269</v>
      </c>
      <c r="Z1367" s="34">
        <f>IF(W1367&lt;-49.99,0.98,-1)</f>
        <v>0.98</v>
      </c>
      <c r="AA1367" s="34">
        <f>SUM(AA1366+Table2[[#This Row],[Dob P/L]])</f>
        <v>-108.69999999999982</v>
      </c>
      <c r="AB1367" s="34">
        <f>IF(V1367=1.01,(U1367-1)*98%,-1)</f>
        <v>17.983000000000001</v>
      </c>
      <c r="AC1367" s="34">
        <f>SUM(AC1366+Table2[[#This Row],[Win P/L]])</f>
        <v>-101.42840000000001</v>
      </c>
    </row>
    <row r="1368" spans="1:29" x14ac:dyDescent="0.25">
      <c r="A1368" s="18">
        <v>43784.631944444445</v>
      </c>
      <c r="B1368" s="17" t="s">
        <v>13</v>
      </c>
      <c r="C1368" s="17" t="s">
        <v>791</v>
      </c>
      <c r="D1368" s="74">
        <v>7</v>
      </c>
      <c r="E1368" s="74">
        <v>56</v>
      </c>
      <c r="F1368" s="74">
        <v>0</v>
      </c>
      <c r="G1368" s="74">
        <v>100</v>
      </c>
      <c r="H1368" s="17" t="s">
        <v>1201</v>
      </c>
      <c r="I1368" s="74" t="s">
        <v>219</v>
      </c>
      <c r="J1368" s="74">
        <v>5</v>
      </c>
      <c r="K1368" s="21">
        <v>0</v>
      </c>
      <c r="L1368" s="78">
        <v>3</v>
      </c>
      <c r="M1368" s="78" t="s">
        <v>629</v>
      </c>
      <c r="N1368" s="78" t="s">
        <v>128</v>
      </c>
      <c r="O1368" s="78">
        <v>9.5</v>
      </c>
      <c r="P1368" s="20">
        <v>0.8</v>
      </c>
      <c r="Q1368" s="20">
        <v>1</v>
      </c>
      <c r="R1368" s="20">
        <v>0.8</v>
      </c>
      <c r="S1368" s="20" t="s">
        <v>724</v>
      </c>
      <c r="T1368" s="56">
        <v>28</v>
      </c>
      <c r="U1368" s="56">
        <v>20.77</v>
      </c>
      <c r="V1368" s="56">
        <v>22</v>
      </c>
      <c r="W1368" s="62">
        <f>SUM(V1368/U1368)*100-100</f>
        <v>5.9220028887819041</v>
      </c>
      <c r="X1368" s="34">
        <f>IF(W1368&lt;-66.66,1.96,-1)</f>
        <v>-1</v>
      </c>
      <c r="Y1368" s="32">
        <f>SUM(Y1367+X1368)</f>
        <v>-82.360000000000269</v>
      </c>
      <c r="Z1368" s="34">
        <f>IF(W1368&lt;-49.99,0.98,-1)</f>
        <v>-1</v>
      </c>
      <c r="AA1368" s="34">
        <f>SUM(AA1367+Table2[[#This Row],[Dob P/L]])</f>
        <v>-109.69999999999982</v>
      </c>
      <c r="AB1368" s="34">
        <f>IF(V1368=1.01,(U1368-1)*98%,-1)</f>
        <v>-1</v>
      </c>
      <c r="AC1368" s="34">
        <f>SUM(AC1367+Table2[[#This Row],[Win P/L]])</f>
        <v>-102.42840000000001</v>
      </c>
    </row>
    <row r="1369" spans="1:29" x14ac:dyDescent="0.25">
      <c r="A1369" s="18">
        <v>43784.631944444445</v>
      </c>
      <c r="B1369" s="17" t="s">
        <v>13</v>
      </c>
      <c r="C1369" s="17" t="s">
        <v>1685</v>
      </c>
      <c r="D1369" s="74">
        <v>21</v>
      </c>
      <c r="E1369" s="74">
        <v>66</v>
      </c>
      <c r="F1369" s="74">
        <v>0</v>
      </c>
      <c r="G1369" s="74">
        <v>75</v>
      </c>
      <c r="H1369" s="17" t="s">
        <v>1048</v>
      </c>
      <c r="I1369" s="74" t="s">
        <v>219</v>
      </c>
      <c r="J1369" s="74">
        <v>7</v>
      </c>
      <c r="K1369" s="21">
        <v>0</v>
      </c>
      <c r="L1369" s="78">
        <v>3</v>
      </c>
      <c r="M1369" s="78" t="s">
        <v>340</v>
      </c>
      <c r="N1369" s="78" t="s">
        <v>219</v>
      </c>
      <c r="O1369" s="78">
        <v>0</v>
      </c>
      <c r="P1369" s="20">
        <v>0.71430000000000005</v>
      </c>
      <c r="Q1369" s="20">
        <v>1</v>
      </c>
      <c r="R1369" s="20">
        <v>0.7142857142857143</v>
      </c>
      <c r="S1369" s="20" t="s">
        <v>681</v>
      </c>
      <c r="T1369" s="56">
        <v>27.5</v>
      </c>
      <c r="U1369" s="56">
        <v>46</v>
      </c>
      <c r="V1369" s="56">
        <v>8.8000000000000007</v>
      </c>
      <c r="W1369" s="62">
        <f>SUM(V1369/U1369)*100-100</f>
        <v>-80.869565217391312</v>
      </c>
      <c r="X1369" s="34">
        <f>IF(W1369&lt;-66.66,1.96,-1)</f>
        <v>1.96</v>
      </c>
      <c r="Y1369" s="32">
        <f>SUM(Y1368+X1369)</f>
        <v>-80.400000000000276</v>
      </c>
      <c r="Z1369" s="34">
        <f>IF(W1369&lt;-49.99,0.98,-1)</f>
        <v>0.98</v>
      </c>
      <c r="AA1369" s="34">
        <f>SUM(AA1368+Table2[[#This Row],[Dob P/L]])</f>
        <v>-108.71999999999981</v>
      </c>
      <c r="AB1369" s="34">
        <f>IF(V1369=1.01,(U1369-1)*98%,-1)</f>
        <v>-1</v>
      </c>
      <c r="AC1369" s="34">
        <f>SUM(AC1368+Table2[[#This Row],[Win P/L]])</f>
        <v>-103.42840000000001</v>
      </c>
    </row>
    <row r="1370" spans="1:29" x14ac:dyDescent="0.25">
      <c r="A1370" s="18">
        <v>43784.739583333336</v>
      </c>
      <c r="B1370" s="17" t="s">
        <v>949</v>
      </c>
      <c r="C1370" s="17" t="s">
        <v>614</v>
      </c>
      <c r="D1370" s="74">
        <v>11</v>
      </c>
      <c r="E1370" s="74">
        <v>56</v>
      </c>
      <c r="F1370" s="74">
        <v>12</v>
      </c>
      <c r="G1370" s="74">
        <v>70</v>
      </c>
      <c r="H1370" s="17" t="s">
        <v>568</v>
      </c>
      <c r="I1370" s="74" t="s">
        <v>128</v>
      </c>
      <c r="J1370" s="74">
        <v>5</v>
      </c>
      <c r="K1370" s="21">
        <v>0.2</v>
      </c>
      <c r="L1370" s="78">
        <v>1</v>
      </c>
      <c r="M1370" s="78" t="s">
        <v>942</v>
      </c>
      <c r="N1370" s="78" t="s">
        <v>127</v>
      </c>
      <c r="O1370" s="78">
        <v>-11.5</v>
      </c>
      <c r="P1370" s="20">
        <v>0.8</v>
      </c>
      <c r="Q1370" s="20">
        <v>1</v>
      </c>
      <c r="R1370" s="20">
        <v>0.8</v>
      </c>
      <c r="S1370" s="20" t="s">
        <v>724</v>
      </c>
      <c r="T1370" s="56">
        <v>28</v>
      </c>
      <c r="U1370" s="56">
        <v>14</v>
      </c>
      <c r="V1370" s="56">
        <v>2.16</v>
      </c>
      <c r="W1370" s="62">
        <f>SUM(V1370/U1370)*100-100</f>
        <v>-84.571428571428569</v>
      </c>
      <c r="X1370" s="34">
        <f>IF(W1370&lt;-66.66,1.96,-1)</f>
        <v>1.96</v>
      </c>
      <c r="Y1370" s="32">
        <f>SUM(Y1369+X1370)</f>
        <v>-78.440000000000282</v>
      </c>
      <c r="Z1370" s="34">
        <f>IF(W1370&lt;-49.99,0.98,-1)</f>
        <v>0.98</v>
      </c>
      <c r="AA1370" s="34">
        <f>SUM(AA1369+Table2[[#This Row],[Dob P/L]])</f>
        <v>-107.73999999999981</v>
      </c>
      <c r="AB1370" s="34">
        <f>IF(V1370=1.01,(U1370-1)*98%,-1)</f>
        <v>-1</v>
      </c>
      <c r="AC1370" s="34">
        <f>SUM(AC1369+Table2[[#This Row],[Win P/L]])</f>
        <v>-104.42840000000001</v>
      </c>
    </row>
    <row r="1371" spans="1:29" x14ac:dyDescent="0.25">
      <c r="A1371" s="18">
        <v>43785.506944444445</v>
      </c>
      <c r="B1371" s="17" t="s">
        <v>89</v>
      </c>
      <c r="C1371" s="17" t="s">
        <v>1163</v>
      </c>
      <c r="D1371" s="74">
        <v>4</v>
      </c>
      <c r="E1371" s="74">
        <v>28</v>
      </c>
      <c r="F1371" s="74">
        <v>0</v>
      </c>
      <c r="G1371" s="74">
        <v>84</v>
      </c>
      <c r="H1371" s="17" t="s">
        <v>1699</v>
      </c>
      <c r="I1371" s="74" t="s">
        <v>219</v>
      </c>
      <c r="J1371" s="74">
        <v>13</v>
      </c>
      <c r="K1371" s="21">
        <v>0</v>
      </c>
      <c r="L1371" s="78">
        <v>3</v>
      </c>
      <c r="M1371" s="78" t="s">
        <v>751</v>
      </c>
      <c r="N1371" s="78" t="s">
        <v>127</v>
      </c>
      <c r="O1371" s="78">
        <v>19</v>
      </c>
      <c r="P1371" s="20">
        <v>0.76919999999999999</v>
      </c>
      <c r="Q1371" s="20">
        <v>0.84619999999999995</v>
      </c>
      <c r="R1371" s="20">
        <v>0.76923076923076927</v>
      </c>
      <c r="S1371" s="20" t="s">
        <v>680</v>
      </c>
      <c r="T1371" s="56">
        <v>65</v>
      </c>
      <c r="U1371" s="56">
        <v>8</v>
      </c>
      <c r="V1371" s="56">
        <v>4.9000000000000004</v>
      </c>
      <c r="W1371" s="62">
        <f>SUM(V1371/U1371)*100-100</f>
        <v>-38.749999999999993</v>
      </c>
      <c r="X1371" s="34">
        <f>IF(W1371&lt;-66.66,1.96,-1)</f>
        <v>-1</v>
      </c>
      <c r="Y1371" s="32">
        <f>SUM(Y1370+X1371)</f>
        <v>-79.440000000000282</v>
      </c>
      <c r="Z1371" s="34">
        <f>IF(W1371&lt;-49.99,0.98,-1)</f>
        <v>-1</v>
      </c>
      <c r="AA1371" s="34">
        <f>SUM(AA1370+Table2[[#This Row],[Dob P/L]])</f>
        <v>-108.73999999999981</v>
      </c>
      <c r="AB1371" s="34">
        <f>IF(V1371=1.01,(U1371-1)*98%,-1)</f>
        <v>-1</v>
      </c>
      <c r="AC1371" s="34">
        <f>SUM(AC1370+Table2[[#This Row],[Win P/L]])</f>
        <v>-105.42840000000001</v>
      </c>
    </row>
    <row r="1372" spans="1:29" x14ac:dyDescent="0.25">
      <c r="A1372" s="63">
        <v>43785.510416666664</v>
      </c>
      <c r="B1372" s="44" t="s">
        <v>1282</v>
      </c>
      <c r="C1372" s="44" t="s">
        <v>1080</v>
      </c>
      <c r="D1372" s="90">
        <v>9</v>
      </c>
      <c r="E1372" s="90">
        <v>30</v>
      </c>
      <c r="F1372" s="90">
        <v>0</v>
      </c>
      <c r="G1372" s="90">
        <v>0</v>
      </c>
      <c r="H1372" s="44" t="s">
        <v>532</v>
      </c>
      <c r="I1372" s="90" t="s">
        <v>128</v>
      </c>
      <c r="J1372" s="90">
        <v>5</v>
      </c>
      <c r="K1372" s="65">
        <v>0.2</v>
      </c>
      <c r="L1372" s="83">
        <v>2</v>
      </c>
      <c r="M1372" s="83" t="s">
        <v>923</v>
      </c>
      <c r="N1372" s="83" t="s">
        <v>219</v>
      </c>
      <c r="O1372" s="83">
        <v>0</v>
      </c>
      <c r="P1372" s="45">
        <v>1</v>
      </c>
      <c r="Q1372" s="45">
        <v>1</v>
      </c>
      <c r="R1372" s="45">
        <v>1</v>
      </c>
      <c r="S1372" s="45" t="s">
        <v>663</v>
      </c>
      <c r="T1372" s="62">
        <v>47.5</v>
      </c>
      <c r="U1372" s="62">
        <v>3.89</v>
      </c>
      <c r="V1372" s="62">
        <v>1.01</v>
      </c>
      <c r="W1372" s="62">
        <f>SUM(V1372/U1372)*100-100</f>
        <v>-74.035989717223657</v>
      </c>
      <c r="X1372" s="34">
        <f>IF(W1372&lt;-66.66,1.96,-1)</f>
        <v>1.96</v>
      </c>
      <c r="Y1372" s="32">
        <f>SUM(Y1371+X1372)</f>
        <v>-77.480000000000288</v>
      </c>
      <c r="Z1372" s="34">
        <f>IF(W1372&lt;-49.99,0.98,-1)</f>
        <v>0.98</v>
      </c>
      <c r="AA1372" s="34">
        <f>SUM(AA1371+Table2[[#This Row],[Dob P/L]])</f>
        <v>-107.75999999999981</v>
      </c>
      <c r="AB1372" s="34">
        <f>IF(V1372=1.01,(U1372-1)*98%,-1)</f>
        <v>2.8322000000000003</v>
      </c>
      <c r="AC1372" s="34">
        <f>SUM(AC1371+Table2[[#This Row],[Win P/L]])</f>
        <v>-102.59620000000001</v>
      </c>
    </row>
    <row r="1373" spans="1:29" x14ac:dyDescent="0.25">
      <c r="A1373" s="18">
        <v>43785.510416666664</v>
      </c>
      <c r="B1373" s="17" t="s">
        <v>1282</v>
      </c>
      <c r="C1373" s="17" t="s">
        <v>1687</v>
      </c>
      <c r="D1373" s="74">
        <v>5</v>
      </c>
      <c r="E1373" s="74">
        <v>19</v>
      </c>
      <c r="F1373" s="74">
        <v>0</v>
      </c>
      <c r="G1373" s="74">
        <v>124</v>
      </c>
      <c r="H1373" s="17" t="s">
        <v>1688</v>
      </c>
      <c r="I1373" s="74" t="s">
        <v>127</v>
      </c>
      <c r="J1373" s="74">
        <v>3</v>
      </c>
      <c r="K1373" s="21">
        <v>0.66669999999999996</v>
      </c>
      <c r="L1373" s="78">
        <v>2</v>
      </c>
      <c r="M1373" s="78" t="s">
        <v>1707</v>
      </c>
      <c r="N1373" s="78" t="s">
        <v>128</v>
      </c>
      <c r="O1373" s="78">
        <v>-21</v>
      </c>
      <c r="P1373" s="20">
        <v>1</v>
      </c>
      <c r="Q1373" s="20">
        <v>1</v>
      </c>
      <c r="R1373" s="20">
        <v>1</v>
      </c>
      <c r="S1373" s="20" t="s">
        <v>663</v>
      </c>
      <c r="T1373" s="56">
        <v>28.5</v>
      </c>
      <c r="U1373" s="56">
        <v>12.73</v>
      </c>
      <c r="V1373" s="56">
        <v>6.8</v>
      </c>
      <c r="W1373" s="62">
        <f>SUM(V1373/U1373)*100-100</f>
        <v>-46.582875098193242</v>
      </c>
      <c r="X1373" s="34">
        <f>IF(W1373&lt;-66.66,1.96,-1)</f>
        <v>-1</v>
      </c>
      <c r="Y1373" s="32">
        <f>SUM(Y1372+X1373)</f>
        <v>-78.480000000000288</v>
      </c>
      <c r="Z1373" s="34">
        <f>IF(W1373&lt;-49.99,0.98,-1)</f>
        <v>-1</v>
      </c>
      <c r="AA1373" s="34">
        <f>SUM(AA1372+Table2[[#This Row],[Dob P/L]])</f>
        <v>-108.75999999999981</v>
      </c>
      <c r="AB1373" s="34">
        <f>IF(V1373=1.01,(U1373-1)*98%,-1)</f>
        <v>-1</v>
      </c>
      <c r="AC1373" s="34">
        <f>SUM(AC1372+Table2[[#This Row],[Win P/L]])</f>
        <v>-103.59620000000001</v>
      </c>
    </row>
    <row r="1374" spans="1:29" x14ac:dyDescent="0.25">
      <c r="A1374" s="18">
        <v>43785.520833333336</v>
      </c>
      <c r="B1374" s="17" t="s">
        <v>1290</v>
      </c>
      <c r="C1374" s="17" t="s">
        <v>1538</v>
      </c>
      <c r="D1374" s="74">
        <v>51</v>
      </c>
      <c r="E1374" s="74">
        <v>14</v>
      </c>
      <c r="F1374" s="74">
        <v>0</v>
      </c>
      <c r="H1374" s="17" t="s">
        <v>928</v>
      </c>
      <c r="I1374" s="74" t="s">
        <v>219</v>
      </c>
      <c r="J1374" s="74">
        <v>4</v>
      </c>
      <c r="K1374" s="21">
        <v>0</v>
      </c>
      <c r="L1374" s="78">
        <v>4</v>
      </c>
      <c r="M1374" s="78" t="s">
        <v>689</v>
      </c>
      <c r="N1374" s="78" t="s">
        <v>219</v>
      </c>
      <c r="O1374" s="78">
        <v>0</v>
      </c>
      <c r="P1374" s="20">
        <v>1</v>
      </c>
      <c r="Q1374" s="20">
        <v>1</v>
      </c>
      <c r="R1374" s="20">
        <v>1</v>
      </c>
      <c r="S1374" s="20" t="s">
        <v>663</v>
      </c>
      <c r="T1374" s="56">
        <v>38</v>
      </c>
      <c r="U1374" s="56">
        <v>280</v>
      </c>
      <c r="V1374" s="56">
        <v>110</v>
      </c>
      <c r="W1374" s="62">
        <f>SUM(V1374/U1374)*100-100</f>
        <v>-60.714285714285715</v>
      </c>
      <c r="X1374" s="34">
        <f>IF(W1374&lt;-66.66,1.96,-1)</f>
        <v>-1</v>
      </c>
      <c r="Y1374" s="32">
        <f>SUM(Y1373+X1374)</f>
        <v>-79.480000000000288</v>
      </c>
      <c r="Z1374" s="34">
        <f>IF(W1374&lt;-49.99,0.98,-1)</f>
        <v>0.98</v>
      </c>
      <c r="AA1374" s="34">
        <f>SUM(AA1373+Table2[[#This Row],[Dob P/L]])</f>
        <v>-107.7799999999998</v>
      </c>
      <c r="AB1374" s="34">
        <f>IF(V1374=1.01,(U1374-1)*98%,-1)</f>
        <v>-1</v>
      </c>
      <c r="AC1374" s="34">
        <f>SUM(AC1373+Table2[[#This Row],[Win P/L]])</f>
        <v>-104.59620000000001</v>
      </c>
    </row>
    <row r="1375" spans="1:29" x14ac:dyDescent="0.25">
      <c r="A1375" s="18">
        <v>43785.527777777781</v>
      </c>
      <c r="B1375" s="17" t="s">
        <v>1416</v>
      </c>
      <c r="C1375" s="17" t="s">
        <v>1689</v>
      </c>
      <c r="D1375" s="74">
        <v>11</v>
      </c>
      <c r="E1375" s="74">
        <v>15</v>
      </c>
      <c r="F1375" s="74">
        <v>0</v>
      </c>
      <c r="G1375" s="74">
        <v>123</v>
      </c>
      <c r="H1375" s="17" t="s">
        <v>477</v>
      </c>
      <c r="I1375" s="74" t="s">
        <v>127</v>
      </c>
      <c r="J1375" s="74">
        <v>3</v>
      </c>
      <c r="K1375" s="21">
        <v>0.66669999999999996</v>
      </c>
      <c r="L1375" s="78">
        <v>1</v>
      </c>
      <c r="M1375" s="78" t="s">
        <v>1708</v>
      </c>
      <c r="N1375" s="78" t="s">
        <v>128</v>
      </c>
      <c r="O1375" s="78">
        <v>-21</v>
      </c>
      <c r="P1375" s="20">
        <v>1</v>
      </c>
      <c r="Q1375" s="20">
        <v>1</v>
      </c>
      <c r="R1375" s="20">
        <v>1</v>
      </c>
      <c r="S1375" s="20" t="s">
        <v>663</v>
      </c>
      <c r="T1375" s="56">
        <v>28.5</v>
      </c>
      <c r="U1375" s="56">
        <v>11.29</v>
      </c>
      <c r="V1375" s="56">
        <v>7</v>
      </c>
      <c r="W1375" s="62">
        <f>SUM(V1375/U1375)*100-100</f>
        <v>-37.998228520814884</v>
      </c>
      <c r="X1375" s="34">
        <f>IF(W1375&lt;-66.66,1.96,-1)</f>
        <v>-1</v>
      </c>
      <c r="Y1375" s="32">
        <f>SUM(Y1374+X1375)</f>
        <v>-80.480000000000288</v>
      </c>
      <c r="Z1375" s="34">
        <f>IF(W1375&lt;-49.99,0.98,-1)</f>
        <v>-1</v>
      </c>
      <c r="AA1375" s="34">
        <f>SUM(AA1374+Table2[[#This Row],[Dob P/L]])</f>
        <v>-108.7799999999998</v>
      </c>
      <c r="AB1375" s="34">
        <f>IF(V1375=1.01,(U1375-1)*98%,-1)</f>
        <v>-1</v>
      </c>
      <c r="AC1375" s="34">
        <f>SUM(AC1374+Table2[[#This Row],[Win P/L]])</f>
        <v>-105.59620000000001</v>
      </c>
    </row>
    <row r="1376" spans="1:29" x14ac:dyDescent="0.25">
      <c r="A1376" s="18">
        <v>43785.534722222219</v>
      </c>
      <c r="B1376" s="17" t="s">
        <v>1282</v>
      </c>
      <c r="C1376" s="17" t="s">
        <v>1523</v>
      </c>
      <c r="D1376" s="74">
        <v>11</v>
      </c>
      <c r="E1376" s="74">
        <v>15</v>
      </c>
      <c r="F1376" s="74">
        <v>0</v>
      </c>
      <c r="H1376" s="17" t="s">
        <v>279</v>
      </c>
      <c r="I1376" s="74" t="s">
        <v>128</v>
      </c>
      <c r="J1376" s="74">
        <v>6</v>
      </c>
      <c r="K1376" s="21">
        <v>0.16669999999999999</v>
      </c>
      <c r="L1376" s="78">
        <v>2</v>
      </c>
      <c r="M1376" s="78" t="s">
        <v>694</v>
      </c>
      <c r="N1376" s="78" t="s">
        <v>129</v>
      </c>
      <c r="O1376" s="78">
        <v>-2</v>
      </c>
      <c r="P1376" s="20">
        <v>0.83330000000000004</v>
      </c>
      <c r="Q1376" s="20">
        <v>0.83330000000000004</v>
      </c>
      <c r="R1376" s="20">
        <v>0.83333333333333337</v>
      </c>
      <c r="S1376" s="20" t="s">
        <v>671</v>
      </c>
      <c r="T1376" s="56">
        <v>37.5</v>
      </c>
      <c r="U1376" s="56">
        <v>96</v>
      </c>
      <c r="V1376" s="56">
        <v>80</v>
      </c>
      <c r="W1376" s="62">
        <f>SUM(V1376/U1376)*100-100</f>
        <v>-16.666666666666657</v>
      </c>
      <c r="X1376" s="34">
        <f>IF(W1376&lt;-66.66,1.96,-1)</f>
        <v>-1</v>
      </c>
      <c r="Y1376" s="32">
        <f>SUM(Y1375+X1376)</f>
        <v>-81.480000000000288</v>
      </c>
      <c r="Z1376" s="34">
        <f>IF(W1376&lt;-49.99,0.98,-1)</f>
        <v>-1</v>
      </c>
      <c r="AA1376" s="34">
        <f>SUM(AA1375+Table2[[#This Row],[Dob P/L]])</f>
        <v>-109.7799999999998</v>
      </c>
      <c r="AB1376" s="34">
        <f>IF(V1376=1.01,(U1376-1)*98%,-1)</f>
        <v>-1</v>
      </c>
      <c r="AC1376" s="34">
        <f>SUM(AC1375+Table2[[#This Row],[Win P/L]])</f>
        <v>-106.59620000000001</v>
      </c>
    </row>
    <row r="1377" spans="1:29" x14ac:dyDescent="0.25">
      <c r="A1377" s="18">
        <v>43785.534722222219</v>
      </c>
      <c r="B1377" s="17" t="s">
        <v>1282</v>
      </c>
      <c r="C1377" s="17" t="s">
        <v>1696</v>
      </c>
      <c r="D1377" s="74">
        <v>13</v>
      </c>
      <c r="E1377" s="74">
        <v>568</v>
      </c>
      <c r="F1377" s="74">
        <v>0</v>
      </c>
      <c r="H1377" s="17" t="s">
        <v>787</v>
      </c>
      <c r="I1377" s="74" t="s">
        <v>127</v>
      </c>
      <c r="J1377" s="74">
        <v>5</v>
      </c>
      <c r="K1377" s="21">
        <v>0.4</v>
      </c>
      <c r="L1377" s="78">
        <v>2</v>
      </c>
      <c r="M1377" s="78" t="s">
        <v>704</v>
      </c>
      <c r="N1377" s="78" t="s">
        <v>127</v>
      </c>
      <c r="O1377" s="78">
        <v>-11.5</v>
      </c>
      <c r="P1377" s="20">
        <v>0.8</v>
      </c>
      <c r="Q1377" s="20">
        <v>1</v>
      </c>
      <c r="R1377" s="20">
        <v>0.8</v>
      </c>
      <c r="S1377" s="20" t="s">
        <v>724</v>
      </c>
      <c r="T1377" s="56">
        <v>28</v>
      </c>
      <c r="U1377" s="56">
        <v>22</v>
      </c>
      <c r="V1377" s="56">
        <v>7</v>
      </c>
      <c r="W1377" s="62">
        <f>SUM(V1377/U1377)*100-100</f>
        <v>-68.181818181818187</v>
      </c>
      <c r="X1377" s="34">
        <f>IF(W1377&lt;-66.66,1.96,-1)</f>
        <v>1.96</v>
      </c>
      <c r="Y1377" s="32">
        <f>SUM(Y1376+X1377)</f>
        <v>-79.520000000000294</v>
      </c>
      <c r="Z1377" s="34">
        <f>IF(W1377&lt;-49.99,0.98,-1)</f>
        <v>0.98</v>
      </c>
      <c r="AA1377" s="34">
        <f>SUM(AA1376+Table2[[#This Row],[Dob P/L]])</f>
        <v>-108.7999999999998</v>
      </c>
      <c r="AB1377" s="34">
        <f>IF(V1377=1.01,(U1377-1)*98%,-1)</f>
        <v>-1</v>
      </c>
      <c r="AC1377" s="34">
        <f>SUM(AC1376+Table2[[#This Row],[Win P/L]])</f>
        <v>-107.59620000000001</v>
      </c>
    </row>
    <row r="1378" spans="1:29" x14ac:dyDescent="0.25">
      <c r="A1378" s="18">
        <v>43785.534722222219</v>
      </c>
      <c r="B1378" s="17" t="s">
        <v>1282</v>
      </c>
      <c r="C1378" s="17" t="s">
        <v>1704</v>
      </c>
      <c r="D1378" s="74">
        <v>26</v>
      </c>
      <c r="E1378" s="74">
        <v>315</v>
      </c>
      <c r="F1378" s="74">
        <v>0</v>
      </c>
      <c r="H1378" s="17" t="s">
        <v>960</v>
      </c>
      <c r="I1378" s="74" t="s">
        <v>129</v>
      </c>
      <c r="J1378" s="74">
        <v>10</v>
      </c>
      <c r="K1378" s="21">
        <v>0.3</v>
      </c>
      <c r="L1378" s="78">
        <v>3</v>
      </c>
      <c r="M1378" s="78" t="s">
        <v>704</v>
      </c>
      <c r="N1378" s="78" t="s">
        <v>129</v>
      </c>
      <c r="O1378" s="78">
        <v>-32.5</v>
      </c>
      <c r="P1378" s="20">
        <v>0.7</v>
      </c>
      <c r="Q1378" s="20">
        <v>1</v>
      </c>
      <c r="R1378" s="20">
        <v>0.7</v>
      </c>
      <c r="S1378" s="20" t="s">
        <v>696</v>
      </c>
      <c r="T1378" s="56">
        <v>36.5</v>
      </c>
      <c r="U1378" s="56">
        <v>71</v>
      </c>
      <c r="V1378" s="56">
        <v>9</v>
      </c>
      <c r="W1378" s="62">
        <f>SUM(V1378/U1378)*100-100</f>
        <v>-87.323943661971839</v>
      </c>
      <c r="X1378" s="34">
        <f>IF(W1378&lt;-66.66,1.96,-1)</f>
        <v>1.96</v>
      </c>
      <c r="Y1378" s="32">
        <f>SUM(Y1377+X1378)</f>
        <v>-77.560000000000301</v>
      </c>
      <c r="Z1378" s="34">
        <f>IF(W1378&lt;-49.99,0.98,-1)</f>
        <v>0.98</v>
      </c>
      <c r="AA1378" s="34">
        <f>SUM(AA1377+Table2[[#This Row],[Dob P/L]])</f>
        <v>-107.81999999999979</v>
      </c>
      <c r="AB1378" s="34">
        <f>IF(V1378=1.01,(U1378-1)*98%,-1)</f>
        <v>-1</v>
      </c>
      <c r="AC1378" s="34">
        <f>SUM(AC1377+Table2[[#This Row],[Win P/L]])</f>
        <v>-108.59620000000001</v>
      </c>
    </row>
    <row r="1379" spans="1:29" x14ac:dyDescent="0.25">
      <c r="A1379" s="18">
        <v>43785.545138888891</v>
      </c>
      <c r="B1379" s="17" t="s">
        <v>1290</v>
      </c>
      <c r="C1379" s="17" t="s">
        <v>1690</v>
      </c>
      <c r="D1379" s="74">
        <v>6</v>
      </c>
      <c r="E1379" s="74">
        <v>266</v>
      </c>
      <c r="F1379" s="74">
        <v>0</v>
      </c>
      <c r="G1379" s="74">
        <v>137</v>
      </c>
      <c r="H1379" s="17" t="s">
        <v>281</v>
      </c>
      <c r="I1379" s="74" t="s">
        <v>127</v>
      </c>
      <c r="J1379" s="74">
        <v>3</v>
      </c>
      <c r="K1379" s="21">
        <v>0.66669999999999996</v>
      </c>
      <c r="L1379" s="78">
        <v>2</v>
      </c>
      <c r="M1379" s="78" t="s">
        <v>1507</v>
      </c>
      <c r="N1379" s="78" t="s">
        <v>128</v>
      </c>
      <c r="O1379" s="78">
        <v>-21</v>
      </c>
      <c r="P1379" s="20">
        <v>1</v>
      </c>
      <c r="Q1379" s="20">
        <v>1</v>
      </c>
      <c r="R1379" s="20">
        <v>1</v>
      </c>
      <c r="S1379" s="20" t="s">
        <v>663</v>
      </c>
      <c r="T1379" s="56">
        <v>28.5</v>
      </c>
      <c r="U1379" s="56">
        <v>13.69</v>
      </c>
      <c r="V1379" s="56">
        <v>6.8</v>
      </c>
      <c r="W1379" s="62">
        <f>SUM(V1379/U1379)*100-100</f>
        <v>-50.32870708546384</v>
      </c>
      <c r="X1379" s="34">
        <f>IF(W1379&lt;-66.66,1.96,-1)</f>
        <v>-1</v>
      </c>
      <c r="Y1379" s="32">
        <f>SUM(Y1378+X1379)</f>
        <v>-78.560000000000301</v>
      </c>
      <c r="Z1379" s="34">
        <f>IF(W1379&lt;-49.99,0.98,-1)</f>
        <v>0.98</v>
      </c>
      <c r="AA1379" s="34">
        <f>SUM(AA1378+Table2[[#This Row],[Dob P/L]])</f>
        <v>-106.83999999999979</v>
      </c>
      <c r="AB1379" s="34">
        <f>IF(V1379=1.01,(U1379-1)*98%,-1)</f>
        <v>-1</v>
      </c>
      <c r="AC1379" s="34">
        <f>SUM(AC1378+Table2[[#This Row],[Win P/L]])</f>
        <v>-109.59620000000001</v>
      </c>
    </row>
    <row r="1380" spans="1:29" x14ac:dyDescent="0.25">
      <c r="A1380" s="18">
        <v>43785.552083333336</v>
      </c>
      <c r="B1380" s="17" t="s">
        <v>1416</v>
      </c>
      <c r="C1380" s="17" t="s">
        <v>1428</v>
      </c>
      <c r="D1380" s="74">
        <v>5.5</v>
      </c>
      <c r="E1380" s="74">
        <v>22</v>
      </c>
      <c r="F1380" s="74">
        <v>0</v>
      </c>
      <c r="G1380" s="74">
        <v>138</v>
      </c>
      <c r="H1380" s="17" t="s">
        <v>137</v>
      </c>
      <c r="I1380" s="74" t="s">
        <v>129</v>
      </c>
      <c r="J1380" s="74">
        <v>8</v>
      </c>
      <c r="K1380" s="21">
        <v>0.375</v>
      </c>
      <c r="L1380" s="78">
        <v>2</v>
      </c>
      <c r="M1380" s="78" t="s">
        <v>172</v>
      </c>
      <c r="N1380" s="78" t="s">
        <v>128</v>
      </c>
      <c r="O1380" s="78">
        <v>9.5</v>
      </c>
      <c r="P1380" s="20">
        <v>0.75</v>
      </c>
      <c r="Q1380" s="20">
        <v>0.75</v>
      </c>
      <c r="R1380" s="20">
        <v>0.75</v>
      </c>
      <c r="S1380" s="20" t="s">
        <v>740</v>
      </c>
      <c r="T1380" s="56">
        <v>37</v>
      </c>
      <c r="U1380" s="56">
        <v>5.7</v>
      </c>
      <c r="V1380" s="56">
        <v>5.5</v>
      </c>
      <c r="W1380" s="62">
        <f>SUM(V1380/U1380)*100-100</f>
        <v>-3.5087719298245617</v>
      </c>
      <c r="X1380" s="34">
        <f>IF(W1380&lt;-66.66,1.96,-1)</f>
        <v>-1</v>
      </c>
      <c r="Y1380" s="32">
        <f>SUM(Y1379+X1380)</f>
        <v>-79.560000000000301</v>
      </c>
      <c r="Z1380" s="34">
        <f>IF(W1380&lt;-49.99,0.98,-1)</f>
        <v>-1</v>
      </c>
      <c r="AA1380" s="34">
        <f>SUM(AA1379+Table2[[#This Row],[Dob P/L]])</f>
        <v>-107.83999999999979</v>
      </c>
      <c r="AB1380" s="34">
        <f>IF(V1380=1.01,(U1380-1)*98%,-1)</f>
        <v>-1</v>
      </c>
      <c r="AC1380" s="34">
        <f>SUM(AC1379+Table2[[#This Row],[Win P/L]])</f>
        <v>-110.59620000000001</v>
      </c>
    </row>
    <row r="1381" spans="1:29" x14ac:dyDescent="0.25">
      <c r="A1381" s="18">
        <v>43785.559027777781</v>
      </c>
      <c r="B1381" s="17" t="s">
        <v>1282</v>
      </c>
      <c r="C1381" s="17" t="s">
        <v>1695</v>
      </c>
      <c r="D1381" s="74">
        <v>4</v>
      </c>
      <c r="E1381" s="74">
        <v>32</v>
      </c>
      <c r="F1381" s="74">
        <v>0</v>
      </c>
      <c r="H1381" s="17" t="s">
        <v>197</v>
      </c>
      <c r="I1381" s="74" t="s">
        <v>127</v>
      </c>
      <c r="J1381" s="74">
        <v>7</v>
      </c>
      <c r="K1381" s="21">
        <v>0.28570000000000001</v>
      </c>
      <c r="L1381" s="78">
        <v>2</v>
      </c>
      <c r="M1381" s="78" t="s">
        <v>1022</v>
      </c>
      <c r="N1381" s="78" t="s">
        <v>127</v>
      </c>
      <c r="O1381" s="78">
        <v>19</v>
      </c>
      <c r="P1381" s="20">
        <v>0.85709999999999997</v>
      </c>
      <c r="Q1381" s="20">
        <v>0.85709999999999997</v>
      </c>
      <c r="R1381" s="20">
        <v>0.8571428571428571</v>
      </c>
      <c r="S1381" s="20" t="s">
        <v>716</v>
      </c>
      <c r="T1381" s="56">
        <v>47</v>
      </c>
      <c r="U1381" s="56">
        <v>4.2</v>
      </c>
      <c r="V1381" s="56">
        <v>1.01</v>
      </c>
      <c r="W1381" s="62">
        <f>SUM(V1381/U1381)*100-100</f>
        <v>-75.952380952380963</v>
      </c>
      <c r="X1381" s="34">
        <f>IF(W1381&lt;-66.66,1.96,-1)</f>
        <v>1.96</v>
      </c>
      <c r="Y1381" s="32">
        <f>SUM(Y1380+X1381)</f>
        <v>-77.600000000000307</v>
      </c>
      <c r="Z1381" s="34">
        <f>IF(W1381&lt;-49.99,0.98,-1)</f>
        <v>0.98</v>
      </c>
      <c r="AA1381" s="34">
        <f>SUM(AA1380+Table2[[#This Row],[Dob P/L]])</f>
        <v>-106.85999999999979</v>
      </c>
      <c r="AB1381" s="34">
        <f>IF(V1381=1.01,(U1381-1)*98%,-1)</f>
        <v>3.1360000000000001</v>
      </c>
      <c r="AC1381" s="34">
        <f>SUM(AC1380+Table2[[#This Row],[Win P/L]])</f>
        <v>-107.46020000000001</v>
      </c>
    </row>
    <row r="1382" spans="1:29" x14ac:dyDescent="0.25">
      <c r="A1382" s="18">
        <v>43785.559027777781</v>
      </c>
      <c r="B1382" s="17" t="s">
        <v>1282</v>
      </c>
      <c r="C1382" s="17" t="s">
        <v>1703</v>
      </c>
      <c r="D1382" s="74">
        <v>3.5</v>
      </c>
      <c r="E1382" s="74">
        <v>41</v>
      </c>
      <c r="F1382" s="74">
        <v>0</v>
      </c>
      <c r="G1382" s="74">
        <v>151</v>
      </c>
      <c r="H1382" s="17" t="s">
        <v>794</v>
      </c>
      <c r="I1382" s="74" t="s">
        <v>129</v>
      </c>
      <c r="J1382" s="74">
        <v>17</v>
      </c>
      <c r="K1382" s="21">
        <v>0.17649999999999999</v>
      </c>
      <c r="L1382" s="78">
        <v>3</v>
      </c>
      <c r="M1382" s="78" t="s">
        <v>944</v>
      </c>
      <c r="N1382" s="78" t="s">
        <v>131</v>
      </c>
      <c r="O1382" s="78">
        <v>7.5</v>
      </c>
      <c r="P1382" s="20">
        <v>0.70589999999999997</v>
      </c>
      <c r="Q1382" s="20">
        <v>0.88239999999999996</v>
      </c>
      <c r="R1382" s="20">
        <v>0.70588235294117652</v>
      </c>
      <c r="S1382" s="20" t="s">
        <v>891</v>
      </c>
      <c r="T1382" s="56">
        <v>64</v>
      </c>
      <c r="U1382" s="56">
        <v>3.8</v>
      </c>
      <c r="V1382" s="56">
        <v>3.15</v>
      </c>
      <c r="W1382" s="62">
        <f>SUM(V1382/U1382)*100-100</f>
        <v>-17.10526315789474</v>
      </c>
      <c r="X1382" s="34">
        <f>IF(W1382&lt;-66.66,1.96,-1)</f>
        <v>-1</v>
      </c>
      <c r="Y1382" s="32">
        <f>SUM(Y1381+X1382)</f>
        <v>-78.600000000000307</v>
      </c>
      <c r="Z1382" s="34">
        <f>IF(W1382&lt;-49.99,0.98,-1)</f>
        <v>-1</v>
      </c>
      <c r="AA1382" s="34">
        <f>SUM(AA1381+Table2[[#This Row],[Dob P/L]])</f>
        <v>-107.85999999999979</v>
      </c>
      <c r="AB1382" s="34">
        <f>IF(V1382=1.01,(U1382-1)*98%,-1)</f>
        <v>-1</v>
      </c>
      <c r="AC1382" s="34">
        <f>SUM(AC1381+Table2[[#This Row],[Win P/L]])</f>
        <v>-108.46020000000001</v>
      </c>
    </row>
    <row r="1383" spans="1:29" x14ac:dyDescent="0.25">
      <c r="A1383" s="18">
        <v>43785.576388888891</v>
      </c>
      <c r="B1383" s="17" t="s">
        <v>1416</v>
      </c>
      <c r="C1383" s="17" t="s">
        <v>1686</v>
      </c>
      <c r="D1383" s="74">
        <v>3.5</v>
      </c>
      <c r="E1383" s="74">
        <v>21</v>
      </c>
      <c r="F1383" s="74">
        <v>0</v>
      </c>
      <c r="G1383" s="74">
        <v>153</v>
      </c>
      <c r="H1383" s="17" t="s">
        <v>344</v>
      </c>
      <c r="I1383" s="74" t="s">
        <v>131</v>
      </c>
      <c r="J1383" s="74">
        <v>19</v>
      </c>
      <c r="K1383" s="21">
        <v>0.21049999999999999</v>
      </c>
      <c r="L1383" s="78">
        <v>2</v>
      </c>
      <c r="M1383" s="78" t="s">
        <v>1139</v>
      </c>
      <c r="N1383" s="78" t="s">
        <v>130</v>
      </c>
      <c r="O1383" s="78">
        <v>26.5</v>
      </c>
      <c r="P1383" s="20">
        <v>0.78949999999999998</v>
      </c>
      <c r="Q1383" s="20">
        <v>1</v>
      </c>
      <c r="R1383" s="20">
        <v>0.78947368421052633</v>
      </c>
      <c r="S1383" s="20" t="s">
        <v>1490</v>
      </c>
      <c r="T1383" s="56">
        <v>102.5</v>
      </c>
      <c r="U1383" s="56">
        <v>3.94</v>
      </c>
      <c r="V1383" s="56">
        <v>2.84</v>
      </c>
      <c r="W1383" s="62">
        <f>SUM(V1383/U1383)*100-100</f>
        <v>-27.918781725888337</v>
      </c>
      <c r="X1383" s="34">
        <f>IF(W1383&lt;-66.66,1.96,-1)</f>
        <v>-1</v>
      </c>
      <c r="Y1383" s="32">
        <f>SUM(Y1382+X1383)</f>
        <v>-79.600000000000307</v>
      </c>
      <c r="Z1383" s="34">
        <f>IF(W1383&lt;-49.99,0.98,-1)</f>
        <v>-1</v>
      </c>
      <c r="AA1383" s="34">
        <f>SUM(AA1382+Table2[[#This Row],[Dob P/L]])</f>
        <v>-108.85999999999979</v>
      </c>
      <c r="AB1383" s="34">
        <f>IF(V1383=1.01,(U1383-1)*98%,-1)</f>
        <v>-1</v>
      </c>
      <c r="AC1383" s="34">
        <f>SUM(AC1382+Table2[[#This Row],[Win P/L]])</f>
        <v>-109.46020000000001</v>
      </c>
    </row>
    <row r="1384" spans="1:29" x14ac:dyDescent="0.25">
      <c r="A1384" s="18">
        <v>43785.576388888891</v>
      </c>
      <c r="B1384" s="17" t="s">
        <v>1416</v>
      </c>
      <c r="C1384" s="17" t="s">
        <v>1323</v>
      </c>
      <c r="D1384" s="74">
        <v>6</v>
      </c>
      <c r="E1384" s="74">
        <v>30</v>
      </c>
      <c r="F1384" s="74">
        <v>0</v>
      </c>
      <c r="G1384" s="74">
        <v>138</v>
      </c>
      <c r="H1384" s="17" t="s">
        <v>939</v>
      </c>
      <c r="I1384" s="74" t="s">
        <v>131</v>
      </c>
      <c r="J1384" s="74">
        <v>18</v>
      </c>
      <c r="K1384" s="21">
        <v>0.22220000000000001</v>
      </c>
      <c r="L1384" s="78">
        <v>3</v>
      </c>
      <c r="M1384" s="78" t="s">
        <v>551</v>
      </c>
      <c r="N1384" s="78" t="s">
        <v>129</v>
      </c>
      <c r="O1384" s="78">
        <v>-2</v>
      </c>
      <c r="P1384" s="20">
        <v>0.72219999999999995</v>
      </c>
      <c r="Q1384" s="20">
        <v>0.83330000000000004</v>
      </c>
      <c r="R1384" s="20">
        <v>0.72222222222222221</v>
      </c>
      <c r="S1384" s="20" t="s">
        <v>811</v>
      </c>
      <c r="T1384" s="56">
        <v>73.5</v>
      </c>
      <c r="U1384" s="56">
        <v>11.18</v>
      </c>
      <c r="V1384" s="56">
        <v>9.1999999999999993</v>
      </c>
      <c r="W1384" s="62">
        <f>SUM(V1384/U1384)*100-100</f>
        <v>-17.710196779964221</v>
      </c>
      <c r="X1384" s="34">
        <f>IF(W1384&lt;-66.66,1.96,-1)</f>
        <v>-1</v>
      </c>
      <c r="Y1384" s="32">
        <f>SUM(Y1383+X1384)</f>
        <v>-80.600000000000307</v>
      </c>
      <c r="Z1384" s="34">
        <f>IF(W1384&lt;-49.99,0.98,-1)</f>
        <v>-1</v>
      </c>
      <c r="AA1384" s="34">
        <f>SUM(AA1383+Table2[[#This Row],[Dob P/L]])</f>
        <v>-109.85999999999979</v>
      </c>
      <c r="AB1384" s="34">
        <f>IF(V1384=1.01,(U1384-1)*98%,-1)</f>
        <v>-1</v>
      </c>
      <c r="AC1384" s="34">
        <f>SUM(AC1383+Table2[[#This Row],[Win P/L]])</f>
        <v>-110.46020000000001</v>
      </c>
    </row>
    <row r="1385" spans="1:29" x14ac:dyDescent="0.25">
      <c r="A1385" s="18">
        <v>43785.59375</v>
      </c>
      <c r="B1385" s="17" t="s">
        <v>1290</v>
      </c>
      <c r="C1385" s="17" t="s">
        <v>1705</v>
      </c>
      <c r="D1385" s="74">
        <v>4.5</v>
      </c>
      <c r="E1385" s="74">
        <v>243</v>
      </c>
      <c r="F1385" s="74">
        <v>0</v>
      </c>
      <c r="G1385" s="74">
        <v>126</v>
      </c>
      <c r="H1385" s="17" t="s">
        <v>835</v>
      </c>
      <c r="I1385" s="74" t="s">
        <v>123</v>
      </c>
      <c r="J1385" s="74">
        <v>10</v>
      </c>
      <c r="K1385" s="21">
        <v>0.5</v>
      </c>
      <c r="L1385" s="78">
        <v>3</v>
      </c>
      <c r="M1385" s="78" t="s">
        <v>665</v>
      </c>
      <c r="N1385" s="78" t="s">
        <v>128</v>
      </c>
      <c r="O1385" s="78">
        <v>-21</v>
      </c>
      <c r="P1385" s="20">
        <v>0.7</v>
      </c>
      <c r="Q1385" s="20">
        <v>0.7</v>
      </c>
      <c r="R1385" s="20">
        <v>0.7</v>
      </c>
      <c r="S1385" s="20" t="s">
        <v>696</v>
      </c>
      <c r="T1385" s="56">
        <v>36.5</v>
      </c>
      <c r="U1385" s="56">
        <v>5.9</v>
      </c>
      <c r="V1385" s="56">
        <v>1.01</v>
      </c>
      <c r="W1385" s="62">
        <f>SUM(V1385/U1385)*100-100</f>
        <v>-82.881355932203391</v>
      </c>
      <c r="X1385" s="34">
        <f>IF(W1385&lt;-66.66,1.96,-1)</f>
        <v>1.96</v>
      </c>
      <c r="Y1385" s="32">
        <f>SUM(Y1384+X1385)</f>
        <v>-78.640000000000313</v>
      </c>
      <c r="Z1385" s="34">
        <f>IF(W1385&lt;-49.99,0.98,-1)</f>
        <v>0.98</v>
      </c>
      <c r="AA1385" s="34">
        <f>SUM(AA1384+Table2[[#This Row],[Dob P/L]])</f>
        <v>-108.87999999999978</v>
      </c>
      <c r="AB1385" s="34">
        <f>IF(V1385=1.01,(U1385-1)*98%,-1)</f>
        <v>4.8020000000000005</v>
      </c>
      <c r="AC1385" s="34">
        <f>SUM(AC1384+Table2[[#This Row],[Win P/L]])</f>
        <v>-105.65820000000001</v>
      </c>
    </row>
    <row r="1386" spans="1:29" x14ac:dyDescent="0.25">
      <c r="A1386" s="18">
        <v>43785.600694444445</v>
      </c>
      <c r="B1386" s="17" t="s">
        <v>1416</v>
      </c>
      <c r="C1386" s="17" t="s">
        <v>1694</v>
      </c>
      <c r="D1386" s="74">
        <v>15</v>
      </c>
      <c r="E1386" s="74">
        <v>287</v>
      </c>
      <c r="F1386" s="74">
        <v>0</v>
      </c>
      <c r="G1386" s="74">
        <v>146</v>
      </c>
      <c r="H1386" s="17" t="s">
        <v>1665</v>
      </c>
      <c r="I1386" s="74" t="s">
        <v>123</v>
      </c>
      <c r="J1386" s="74">
        <v>8</v>
      </c>
      <c r="K1386" s="21">
        <v>0.625</v>
      </c>
      <c r="L1386" s="78">
        <v>2</v>
      </c>
      <c r="M1386" s="78" t="s">
        <v>981</v>
      </c>
      <c r="N1386" s="78" t="s">
        <v>127</v>
      </c>
      <c r="O1386" s="78">
        <v>-11.5</v>
      </c>
      <c r="P1386" s="20">
        <v>0.875</v>
      </c>
      <c r="Q1386" s="20">
        <v>1</v>
      </c>
      <c r="R1386" s="20">
        <v>0.875</v>
      </c>
      <c r="S1386" s="20" t="s">
        <v>806</v>
      </c>
      <c r="T1386" s="56">
        <v>56.5</v>
      </c>
      <c r="U1386" s="56">
        <v>13.5</v>
      </c>
      <c r="V1386" s="56">
        <v>13.5</v>
      </c>
      <c r="W1386" s="62">
        <f>SUM(V1386/U1386)*100-100</f>
        <v>0</v>
      </c>
      <c r="X1386" s="34">
        <f>IF(W1386&lt;-66.66,1.96,-1)</f>
        <v>-1</v>
      </c>
      <c r="Y1386" s="32">
        <f>SUM(Y1385+X1386)</f>
        <v>-79.640000000000313</v>
      </c>
      <c r="Z1386" s="34">
        <f>IF(W1386&lt;-49.99,0.98,-1)</f>
        <v>-1</v>
      </c>
      <c r="AA1386" s="34">
        <f>SUM(AA1385+Table2[[#This Row],[Dob P/L]])</f>
        <v>-109.87999999999978</v>
      </c>
      <c r="AB1386" s="34">
        <f>IF(V1386=1.01,(U1386-1)*98%,-1)</f>
        <v>-1</v>
      </c>
      <c r="AC1386" s="34">
        <f>SUM(AC1385+Table2[[#This Row],[Win P/L]])</f>
        <v>-106.65820000000001</v>
      </c>
    </row>
    <row r="1387" spans="1:29" x14ac:dyDescent="0.25">
      <c r="A1387" s="18">
        <v>43785.600694444445</v>
      </c>
      <c r="B1387" s="17" t="s">
        <v>1416</v>
      </c>
      <c r="C1387" s="17" t="s">
        <v>1698</v>
      </c>
      <c r="D1387" s="74">
        <v>41</v>
      </c>
      <c r="E1387" s="74">
        <v>208</v>
      </c>
      <c r="F1387" s="74">
        <v>0</v>
      </c>
      <c r="G1387" s="74">
        <v>146</v>
      </c>
      <c r="H1387" s="17" t="s">
        <v>334</v>
      </c>
      <c r="I1387" s="74" t="s">
        <v>130</v>
      </c>
      <c r="J1387" s="74">
        <v>18</v>
      </c>
      <c r="K1387" s="21">
        <v>0.33329999999999999</v>
      </c>
      <c r="L1387" s="78">
        <v>2</v>
      </c>
      <c r="M1387" s="78" t="s">
        <v>650</v>
      </c>
      <c r="N1387" s="78" t="s">
        <v>129</v>
      </c>
      <c r="O1387" s="78">
        <v>28.5</v>
      </c>
      <c r="P1387" s="20">
        <v>0.77780000000000005</v>
      </c>
      <c r="Q1387" s="20">
        <v>0.83330000000000004</v>
      </c>
      <c r="R1387" s="20">
        <v>0.77777777777777779</v>
      </c>
      <c r="S1387" s="20" t="s">
        <v>675</v>
      </c>
      <c r="T1387" s="56">
        <v>93</v>
      </c>
      <c r="U1387" s="56">
        <v>156.79</v>
      </c>
      <c r="V1387" s="56">
        <v>55</v>
      </c>
      <c r="W1387" s="62">
        <f>SUM(V1387/U1387)*100-100</f>
        <v>-64.921232221442693</v>
      </c>
      <c r="X1387" s="34">
        <f>IF(W1387&lt;-66.66,1.96,-1)</f>
        <v>-1</v>
      </c>
      <c r="Y1387" s="32">
        <f>SUM(Y1386+X1387)</f>
        <v>-80.640000000000313</v>
      </c>
      <c r="Z1387" s="34">
        <f>IF(W1387&lt;-49.99,0.98,-1)</f>
        <v>0.98</v>
      </c>
      <c r="AA1387" s="34">
        <f>SUM(AA1386+Table2[[#This Row],[Dob P/L]])</f>
        <v>-108.89999999999978</v>
      </c>
      <c r="AB1387" s="34">
        <f>IF(V1387=1.01,(U1387-1)*98%,-1)</f>
        <v>-1</v>
      </c>
      <c r="AC1387" s="34">
        <f>SUM(AC1386+Table2[[#This Row],[Win P/L]])</f>
        <v>-107.65820000000001</v>
      </c>
    </row>
    <row r="1388" spans="1:29" x14ac:dyDescent="0.25">
      <c r="A1388" s="18">
        <v>43785.600694444445</v>
      </c>
      <c r="B1388" s="17" t="s">
        <v>1416</v>
      </c>
      <c r="C1388" s="17" t="s">
        <v>1700</v>
      </c>
      <c r="D1388" s="74">
        <v>34</v>
      </c>
      <c r="E1388" s="74">
        <v>249</v>
      </c>
      <c r="F1388" s="74">
        <v>0</v>
      </c>
      <c r="G1388" s="74">
        <v>132</v>
      </c>
      <c r="H1388" s="17" t="s">
        <v>117</v>
      </c>
      <c r="I1388" s="74" t="s">
        <v>128</v>
      </c>
      <c r="J1388" s="74">
        <v>11</v>
      </c>
      <c r="K1388" s="21">
        <v>9.0899999999999995E-2</v>
      </c>
      <c r="L1388" s="78">
        <v>2</v>
      </c>
      <c r="M1388" s="78" t="s">
        <v>1042</v>
      </c>
      <c r="N1388" s="78" t="s">
        <v>127</v>
      </c>
      <c r="O1388" s="78">
        <v>-11.5</v>
      </c>
      <c r="P1388" s="20">
        <v>0.72729999999999995</v>
      </c>
      <c r="Q1388" s="20">
        <v>1</v>
      </c>
      <c r="R1388" s="20">
        <v>0.72727272727272729</v>
      </c>
      <c r="S1388" s="20" t="s">
        <v>767</v>
      </c>
      <c r="T1388" s="56">
        <v>46</v>
      </c>
      <c r="U1388" s="56">
        <v>42</v>
      </c>
      <c r="V1388" s="56">
        <v>2.2000000000000002</v>
      </c>
      <c r="W1388" s="62">
        <f>SUM(V1388/U1388)*100-100</f>
        <v>-94.761904761904759</v>
      </c>
      <c r="X1388" s="34">
        <f>IF(W1388&lt;-66.66,1.96,-1)</f>
        <v>1.96</v>
      </c>
      <c r="Y1388" s="32">
        <f>SUM(Y1387+X1388)</f>
        <v>-78.680000000000319</v>
      </c>
      <c r="Z1388" s="34">
        <f>IF(W1388&lt;-49.99,0.98,-1)</f>
        <v>0.98</v>
      </c>
      <c r="AA1388" s="34">
        <f>SUM(AA1387+Table2[[#This Row],[Dob P/L]])</f>
        <v>-107.91999999999977</v>
      </c>
      <c r="AB1388" s="34">
        <f>IF(V1388=1.01,(U1388-1)*98%,-1)</f>
        <v>-1</v>
      </c>
      <c r="AC1388" s="34">
        <f>SUM(AC1387+Table2[[#This Row],[Win P/L]])</f>
        <v>-108.65820000000001</v>
      </c>
    </row>
    <row r="1389" spans="1:29" x14ac:dyDescent="0.25">
      <c r="A1389" s="18">
        <v>43785.600694444445</v>
      </c>
      <c r="B1389" s="17" t="s">
        <v>1416</v>
      </c>
      <c r="C1389" s="17" t="s">
        <v>1144</v>
      </c>
      <c r="D1389" s="74">
        <v>21</v>
      </c>
      <c r="E1389" s="74">
        <v>42</v>
      </c>
      <c r="F1389" s="74">
        <v>0</v>
      </c>
      <c r="G1389" s="74">
        <v>144</v>
      </c>
      <c r="H1389" s="17" t="s">
        <v>990</v>
      </c>
      <c r="I1389" s="74" t="s">
        <v>130</v>
      </c>
      <c r="J1389" s="74">
        <v>17</v>
      </c>
      <c r="K1389" s="21">
        <v>0.35289999999999999</v>
      </c>
      <c r="L1389" s="78">
        <v>1</v>
      </c>
      <c r="M1389" s="78" t="s">
        <v>722</v>
      </c>
      <c r="N1389" s="78" t="s">
        <v>129</v>
      </c>
      <c r="O1389" s="78">
        <v>-2</v>
      </c>
      <c r="P1389" s="20">
        <v>0.70589999999999997</v>
      </c>
      <c r="Q1389" s="20">
        <v>0.82350000000000001</v>
      </c>
      <c r="R1389" s="20">
        <v>0.70588235294117652</v>
      </c>
      <c r="S1389" s="20" t="s">
        <v>891</v>
      </c>
      <c r="T1389" s="56">
        <v>64</v>
      </c>
      <c r="U1389" s="56">
        <v>24</v>
      </c>
      <c r="V1389" s="56">
        <v>19.5</v>
      </c>
      <c r="W1389" s="62">
        <f>SUM(V1389/U1389)*100-100</f>
        <v>-18.75</v>
      </c>
      <c r="X1389" s="34">
        <f>IF(W1389&lt;-66.66,1.96,-1)</f>
        <v>-1</v>
      </c>
      <c r="Y1389" s="32">
        <f>SUM(Y1388+X1389)</f>
        <v>-79.680000000000319</v>
      </c>
      <c r="Z1389" s="34">
        <f>IF(W1389&lt;-49.99,0.98,-1)</f>
        <v>-1</v>
      </c>
      <c r="AA1389" s="34">
        <f>SUM(AA1388+Table2[[#This Row],[Dob P/L]])</f>
        <v>-108.91999999999977</v>
      </c>
      <c r="AB1389" s="34">
        <f>IF(V1389=1.01,(U1389-1)*98%,-1)</f>
        <v>-1</v>
      </c>
      <c r="AC1389" s="34">
        <f>SUM(AC1388+Table2[[#This Row],[Win P/L]])</f>
        <v>-109.65820000000001</v>
      </c>
    </row>
    <row r="1390" spans="1:29" x14ac:dyDescent="0.25">
      <c r="A1390" s="18">
        <v>43785.614583333336</v>
      </c>
      <c r="B1390" s="17" t="s">
        <v>233</v>
      </c>
      <c r="C1390" s="17" t="s">
        <v>542</v>
      </c>
      <c r="D1390" s="74">
        <v>13</v>
      </c>
      <c r="E1390" s="74">
        <v>37</v>
      </c>
      <c r="F1390" s="74">
        <v>6</v>
      </c>
      <c r="G1390" s="74">
        <v>102</v>
      </c>
      <c r="H1390" s="17" t="s">
        <v>236</v>
      </c>
      <c r="I1390" s="74" t="s">
        <v>123</v>
      </c>
      <c r="J1390" s="74">
        <v>71</v>
      </c>
      <c r="K1390" s="21">
        <v>0.16669999999999999</v>
      </c>
      <c r="L1390" s="78">
        <v>2</v>
      </c>
      <c r="M1390" s="78" t="s">
        <v>512</v>
      </c>
      <c r="N1390" s="78" t="s">
        <v>116</v>
      </c>
      <c r="O1390" s="78">
        <v>-36.5</v>
      </c>
      <c r="P1390" s="20">
        <v>0.7</v>
      </c>
      <c r="Q1390" s="20">
        <v>0.8</v>
      </c>
      <c r="R1390" s="20">
        <v>0.7</v>
      </c>
      <c r="S1390" s="20" t="s">
        <v>696</v>
      </c>
      <c r="T1390" s="56">
        <v>109.5</v>
      </c>
      <c r="U1390" s="56">
        <v>12</v>
      </c>
      <c r="V1390" s="56">
        <v>8</v>
      </c>
      <c r="W1390" s="62">
        <f>SUM(V1390/U1390)*100-100</f>
        <v>-33.333333333333343</v>
      </c>
      <c r="X1390" s="34">
        <f>IF(W1390&lt;-66.66,1.96,-1)</f>
        <v>-1</v>
      </c>
      <c r="Y1390" s="32">
        <f>SUM(Y1389+X1390)</f>
        <v>-80.680000000000319</v>
      </c>
      <c r="Z1390" s="34">
        <f>IF(W1390&lt;-49.99,0.98,-1)</f>
        <v>-1</v>
      </c>
      <c r="AA1390" s="34">
        <f>SUM(AA1389+Table2[[#This Row],[Dob P/L]])</f>
        <v>-109.91999999999977</v>
      </c>
      <c r="AB1390" s="34">
        <f>IF(V1390=1.01,(U1390-1)*98%,-1)</f>
        <v>-1</v>
      </c>
      <c r="AC1390" s="34">
        <f>SUM(AC1389+Table2[[#This Row],[Win P/L]])</f>
        <v>-110.65820000000001</v>
      </c>
    </row>
    <row r="1391" spans="1:29" x14ac:dyDescent="0.25">
      <c r="A1391" s="18">
        <v>43785.618055555555</v>
      </c>
      <c r="B1391" s="17" t="s">
        <v>1290</v>
      </c>
      <c r="C1391" s="17" t="s">
        <v>1280</v>
      </c>
      <c r="D1391" s="74">
        <v>6.5</v>
      </c>
      <c r="E1391" s="74">
        <v>32</v>
      </c>
      <c r="F1391" s="74">
        <v>0</v>
      </c>
      <c r="H1391" s="17" t="s">
        <v>1281</v>
      </c>
      <c r="I1391" s="74" t="s">
        <v>127</v>
      </c>
      <c r="J1391" s="74">
        <v>5</v>
      </c>
      <c r="K1391" s="21">
        <v>0.4</v>
      </c>
      <c r="L1391" s="78">
        <v>3</v>
      </c>
      <c r="M1391" s="78" t="s">
        <v>1027</v>
      </c>
      <c r="N1391" s="78" t="s">
        <v>127</v>
      </c>
      <c r="O1391" s="78">
        <v>-11.5</v>
      </c>
      <c r="P1391" s="20">
        <v>1</v>
      </c>
      <c r="Q1391" s="20">
        <v>1</v>
      </c>
      <c r="R1391" s="20">
        <v>1</v>
      </c>
      <c r="S1391" s="20" t="s">
        <v>663</v>
      </c>
      <c r="T1391" s="56">
        <v>47.5</v>
      </c>
      <c r="U1391" s="56">
        <v>11.5</v>
      </c>
      <c r="V1391" s="56">
        <v>5.0999999999999996</v>
      </c>
      <c r="W1391" s="62">
        <f>SUM(V1391/U1391)*100-100</f>
        <v>-55.652173913043477</v>
      </c>
      <c r="X1391" s="34">
        <f>IF(W1391&lt;-66.66,1.96,-1)</f>
        <v>-1</v>
      </c>
      <c r="Y1391" s="32">
        <f>SUM(Y1390+X1391)</f>
        <v>-81.680000000000319</v>
      </c>
      <c r="Z1391" s="34">
        <f>IF(W1391&lt;-49.99,0.98,-1)</f>
        <v>0.98</v>
      </c>
      <c r="AA1391" s="34">
        <f>SUM(AA1390+Table2[[#This Row],[Dob P/L]])</f>
        <v>-108.93999999999977</v>
      </c>
      <c r="AB1391" s="34">
        <f>IF(V1391=1.01,(U1391-1)*98%,-1)</f>
        <v>-1</v>
      </c>
      <c r="AC1391" s="34">
        <f>SUM(AC1390+Table2[[#This Row],[Win P/L]])</f>
        <v>-111.65820000000001</v>
      </c>
    </row>
    <row r="1392" spans="1:29" x14ac:dyDescent="0.25">
      <c r="A1392" s="18">
        <v>43785.625</v>
      </c>
      <c r="B1392" s="17" t="s">
        <v>1416</v>
      </c>
      <c r="C1392" s="17" t="s">
        <v>1706</v>
      </c>
      <c r="D1392" s="74">
        <v>7</v>
      </c>
      <c r="E1392" s="74">
        <v>21</v>
      </c>
      <c r="F1392" s="74">
        <v>0</v>
      </c>
      <c r="G1392" s="74">
        <v>136</v>
      </c>
      <c r="H1392" s="17" t="s">
        <v>293</v>
      </c>
      <c r="I1392" s="74" t="s">
        <v>131</v>
      </c>
      <c r="J1392" s="74">
        <v>10</v>
      </c>
      <c r="K1392" s="21">
        <v>0.4</v>
      </c>
      <c r="L1392" s="78">
        <v>2</v>
      </c>
      <c r="M1392" s="78" t="s">
        <v>512</v>
      </c>
      <c r="N1392" s="78" t="s">
        <v>219</v>
      </c>
      <c r="O1392" s="78">
        <v>0</v>
      </c>
      <c r="P1392" s="20">
        <v>0.7</v>
      </c>
      <c r="Q1392" s="20">
        <v>0.9</v>
      </c>
      <c r="R1392" s="20">
        <v>0.7</v>
      </c>
      <c r="S1392" s="20" t="s">
        <v>696</v>
      </c>
      <c r="T1392" s="56">
        <v>36.5</v>
      </c>
      <c r="U1392" s="56">
        <v>4.51</v>
      </c>
      <c r="V1392" s="56">
        <v>2.5</v>
      </c>
      <c r="W1392" s="62">
        <f>SUM(V1392/U1392)*100-100</f>
        <v>-44.567627494456765</v>
      </c>
      <c r="X1392" s="34">
        <f>IF(W1392&lt;-66.66,1.96,-1)</f>
        <v>-1</v>
      </c>
      <c r="Y1392" s="32">
        <f>SUM(Y1391+X1392)</f>
        <v>-82.680000000000319</v>
      </c>
      <c r="Z1392" s="34">
        <f>IF(W1392&lt;-49.99,0.98,-1)</f>
        <v>-1</v>
      </c>
      <c r="AA1392" s="34">
        <f>SUM(AA1391+Table2[[#This Row],[Dob P/L]])</f>
        <v>-109.93999999999977</v>
      </c>
      <c r="AB1392" s="34">
        <f>IF(V1392=1.01,(U1392-1)*98%,-1)</f>
        <v>-1</v>
      </c>
      <c r="AC1392" s="34">
        <f>SUM(AC1391+Table2[[#This Row],[Win P/L]])</f>
        <v>-112.65820000000001</v>
      </c>
    </row>
    <row r="1393" spans="1:29" x14ac:dyDescent="0.25">
      <c r="A1393" s="18">
        <v>43785.628472222219</v>
      </c>
      <c r="B1393" s="17" t="s">
        <v>89</v>
      </c>
      <c r="C1393" s="17" t="s">
        <v>1339</v>
      </c>
      <c r="D1393" s="74">
        <v>21</v>
      </c>
      <c r="E1393" s="74">
        <v>11</v>
      </c>
      <c r="F1393" s="74">
        <v>0</v>
      </c>
      <c r="G1393" s="74">
        <v>97</v>
      </c>
      <c r="H1393" s="17"/>
      <c r="I1393" s="74" t="s">
        <v>219</v>
      </c>
      <c r="J1393" s="74">
        <v>5</v>
      </c>
      <c r="K1393" s="21">
        <v>0</v>
      </c>
      <c r="L1393" s="78">
        <v>4</v>
      </c>
      <c r="M1393" s="78" t="s">
        <v>630</v>
      </c>
      <c r="N1393" s="78" t="s">
        <v>219</v>
      </c>
      <c r="O1393" s="78">
        <v>0</v>
      </c>
      <c r="P1393" s="20">
        <v>1</v>
      </c>
      <c r="Q1393" s="20">
        <v>1</v>
      </c>
      <c r="R1393" s="20">
        <v>1</v>
      </c>
      <c r="S1393" s="20" t="s">
        <v>663</v>
      </c>
      <c r="T1393" s="56">
        <v>47.5</v>
      </c>
      <c r="U1393" s="56">
        <v>8.77</v>
      </c>
      <c r="V1393" s="56">
        <v>5.8</v>
      </c>
      <c r="W1393" s="62">
        <f>SUM(V1393/U1393)*100-100</f>
        <v>-33.865450399087791</v>
      </c>
      <c r="X1393" s="34">
        <f>IF(W1393&lt;-66.66,1.96,-1)</f>
        <v>-1</v>
      </c>
      <c r="Y1393" s="32">
        <f>SUM(Y1392+X1393)</f>
        <v>-83.680000000000319</v>
      </c>
      <c r="Z1393" s="34">
        <f>IF(W1393&lt;-49.99,0.98,-1)</f>
        <v>-1</v>
      </c>
      <c r="AA1393" s="34">
        <f>SUM(AA1392+Table2[[#This Row],[Dob P/L]])</f>
        <v>-110.93999999999977</v>
      </c>
      <c r="AB1393" s="34">
        <f>IF(V1393=1.01,(U1393-1)*98%,-1)</f>
        <v>-1</v>
      </c>
      <c r="AC1393" s="34">
        <f>SUM(AC1392+Table2[[#This Row],[Win P/L]])</f>
        <v>-113.65820000000001</v>
      </c>
    </row>
    <row r="1394" spans="1:29" x14ac:dyDescent="0.25">
      <c r="A1394" s="18">
        <v>43785.635416666664</v>
      </c>
      <c r="B1394" s="17" t="s">
        <v>233</v>
      </c>
      <c r="C1394" s="17" t="s">
        <v>973</v>
      </c>
      <c r="D1394" s="74">
        <v>10</v>
      </c>
      <c r="E1394" s="74">
        <v>29</v>
      </c>
      <c r="F1394" s="74">
        <v>6</v>
      </c>
      <c r="G1394" s="74">
        <v>104</v>
      </c>
      <c r="H1394" s="17" t="s">
        <v>92</v>
      </c>
      <c r="I1394" s="74" t="s">
        <v>130</v>
      </c>
      <c r="J1394" s="74">
        <v>10</v>
      </c>
      <c r="K1394" s="21">
        <v>0.6</v>
      </c>
      <c r="L1394" s="78">
        <v>2</v>
      </c>
      <c r="M1394" s="78" t="s">
        <v>742</v>
      </c>
      <c r="N1394" s="78" t="s">
        <v>129</v>
      </c>
      <c r="O1394" s="78">
        <v>-32.5</v>
      </c>
      <c r="P1394" s="20">
        <v>0.7</v>
      </c>
      <c r="Q1394" s="20">
        <v>0.7</v>
      </c>
      <c r="R1394" s="20">
        <v>0.7</v>
      </c>
      <c r="S1394" s="20" t="s">
        <v>696</v>
      </c>
      <c r="T1394" s="56">
        <v>36.5</v>
      </c>
      <c r="U1394" s="56">
        <v>13.79</v>
      </c>
      <c r="V1394" s="56">
        <v>3</v>
      </c>
      <c r="W1394" s="62">
        <f>SUM(V1394/U1394)*100-100</f>
        <v>-78.245105148658439</v>
      </c>
      <c r="X1394" s="34">
        <f>IF(W1394&lt;-66.66,1.96,-1)</f>
        <v>1.96</v>
      </c>
      <c r="Y1394" s="32">
        <f>SUM(Y1393+X1394)</f>
        <v>-81.720000000000326</v>
      </c>
      <c r="Z1394" s="34">
        <f>IF(W1394&lt;-49.99,0.98,-1)</f>
        <v>0.98</v>
      </c>
      <c r="AA1394" s="34">
        <f>SUM(AA1393+Table2[[#This Row],[Dob P/L]])</f>
        <v>-109.95999999999977</v>
      </c>
      <c r="AB1394" s="34">
        <f>IF(V1394=1.01,(U1394-1)*98%,-1)</f>
        <v>-1</v>
      </c>
      <c r="AC1394" s="34">
        <f>SUM(AC1393+Table2[[#This Row],[Win P/L]])</f>
        <v>-114.65820000000001</v>
      </c>
    </row>
    <row r="1395" spans="1:29" x14ac:dyDescent="0.25">
      <c r="A1395" s="18">
        <v>43785.638888888891</v>
      </c>
      <c r="B1395" s="17" t="s">
        <v>1290</v>
      </c>
      <c r="C1395" s="17" t="s">
        <v>1691</v>
      </c>
      <c r="D1395" s="74">
        <v>4.5</v>
      </c>
      <c r="E1395" s="74">
        <v>245</v>
      </c>
      <c r="F1395" s="74">
        <v>0</v>
      </c>
      <c r="G1395" s="74">
        <v>123</v>
      </c>
      <c r="H1395" s="17" t="s">
        <v>1561</v>
      </c>
      <c r="I1395" s="74" t="s">
        <v>127</v>
      </c>
      <c r="J1395" s="74">
        <v>7</v>
      </c>
      <c r="K1395" s="21">
        <v>0.28570000000000001</v>
      </c>
      <c r="L1395" s="78">
        <v>2</v>
      </c>
      <c r="M1395" s="78" t="s">
        <v>519</v>
      </c>
      <c r="N1395" s="78" t="s">
        <v>128</v>
      </c>
      <c r="O1395" s="78">
        <v>-21</v>
      </c>
      <c r="P1395" s="20">
        <v>1</v>
      </c>
      <c r="Q1395" s="20">
        <v>1</v>
      </c>
      <c r="R1395" s="20">
        <v>1</v>
      </c>
      <c r="S1395" s="20" t="s">
        <v>663</v>
      </c>
      <c r="T1395" s="56">
        <v>66.5</v>
      </c>
      <c r="U1395" s="56">
        <v>7.72</v>
      </c>
      <c r="V1395" s="56">
        <v>3</v>
      </c>
      <c r="W1395" s="62">
        <f>SUM(V1395/U1395)*100-100</f>
        <v>-61.139896373056999</v>
      </c>
      <c r="X1395" s="34">
        <f>IF(W1395&lt;-66.66,1.96,-1)</f>
        <v>-1</v>
      </c>
      <c r="Y1395" s="32">
        <f>SUM(Y1394+X1395)</f>
        <v>-82.720000000000326</v>
      </c>
      <c r="Z1395" s="34">
        <f>IF(W1395&lt;-49.99,0.98,-1)</f>
        <v>0.98</v>
      </c>
      <c r="AA1395" s="34">
        <f>SUM(AA1394+Table2[[#This Row],[Dob P/L]])</f>
        <v>-108.97999999999976</v>
      </c>
      <c r="AB1395" s="34">
        <f>IF(V1395=1.01,(U1395-1)*98%,-1)</f>
        <v>-1</v>
      </c>
      <c r="AC1395" s="34">
        <f>SUM(AC1394+Table2[[#This Row],[Win P/L]])</f>
        <v>-115.65820000000001</v>
      </c>
    </row>
    <row r="1396" spans="1:29" x14ac:dyDescent="0.25">
      <c r="A1396" s="18">
        <v>43785.638888888891</v>
      </c>
      <c r="B1396" s="17" t="s">
        <v>1290</v>
      </c>
      <c r="C1396" s="17" t="s">
        <v>1305</v>
      </c>
      <c r="D1396" s="74">
        <v>6</v>
      </c>
      <c r="E1396" s="74">
        <v>31</v>
      </c>
      <c r="F1396" s="74">
        <v>0</v>
      </c>
      <c r="G1396" s="74">
        <v>134</v>
      </c>
      <c r="H1396" s="17" t="s">
        <v>1209</v>
      </c>
      <c r="I1396" s="74" t="s">
        <v>131</v>
      </c>
      <c r="J1396" s="74">
        <v>11</v>
      </c>
      <c r="K1396" s="21">
        <v>0.36359999999999998</v>
      </c>
      <c r="L1396" s="78">
        <v>2</v>
      </c>
      <c r="M1396" s="78" t="s">
        <v>948</v>
      </c>
      <c r="N1396" s="78" t="s">
        <v>131</v>
      </c>
      <c r="O1396" s="78">
        <v>-23</v>
      </c>
      <c r="P1396" s="20">
        <v>0.72729999999999995</v>
      </c>
      <c r="Q1396" s="20">
        <v>0.81820000000000004</v>
      </c>
      <c r="R1396" s="20">
        <v>0.72727272727272729</v>
      </c>
      <c r="S1396" s="20" t="s">
        <v>767</v>
      </c>
      <c r="T1396" s="56">
        <v>46</v>
      </c>
      <c r="U1396" s="56">
        <v>4.78</v>
      </c>
      <c r="V1396" s="56">
        <v>2.88</v>
      </c>
      <c r="W1396" s="62">
        <f>SUM(V1396/U1396)*100-100</f>
        <v>-39.748953974895407</v>
      </c>
      <c r="X1396" s="34">
        <f>IF(W1396&lt;-66.66,1.96,-1)</f>
        <v>-1</v>
      </c>
      <c r="Y1396" s="32">
        <f>SUM(Y1395+X1396)</f>
        <v>-83.720000000000326</v>
      </c>
      <c r="Z1396" s="34">
        <f>IF(W1396&lt;-49.99,0.98,-1)</f>
        <v>-1</v>
      </c>
      <c r="AA1396" s="34">
        <f>SUM(AA1395+Table2[[#This Row],[Dob P/L]])</f>
        <v>-109.97999999999976</v>
      </c>
      <c r="AB1396" s="34">
        <f>IF(V1396=1.01,(U1396-1)*98%,-1)</f>
        <v>-1</v>
      </c>
      <c r="AC1396" s="34">
        <f>SUM(AC1395+Table2[[#This Row],[Win P/L]])</f>
        <v>-116.65820000000001</v>
      </c>
    </row>
    <row r="1397" spans="1:29" x14ac:dyDescent="0.25">
      <c r="A1397" s="18">
        <v>43785.645833333336</v>
      </c>
      <c r="B1397" s="17" t="s">
        <v>1416</v>
      </c>
      <c r="C1397" s="17" t="s">
        <v>1291</v>
      </c>
      <c r="D1397" s="74">
        <v>4.5</v>
      </c>
      <c r="E1397" s="74">
        <v>31</v>
      </c>
      <c r="F1397" s="74">
        <v>0</v>
      </c>
      <c r="G1397" s="74">
        <v>137</v>
      </c>
      <c r="H1397" s="17" t="s">
        <v>1292</v>
      </c>
      <c r="I1397" s="74" t="s">
        <v>131</v>
      </c>
      <c r="J1397" s="74">
        <v>4</v>
      </c>
      <c r="K1397" s="21">
        <v>1</v>
      </c>
      <c r="L1397" s="78">
        <v>3</v>
      </c>
      <c r="M1397" s="78" t="s">
        <v>420</v>
      </c>
      <c r="N1397" s="78" t="s">
        <v>128</v>
      </c>
      <c r="O1397" s="78">
        <v>-21</v>
      </c>
      <c r="P1397" s="20">
        <v>1</v>
      </c>
      <c r="Q1397" s="20">
        <v>1</v>
      </c>
      <c r="R1397" s="20">
        <v>1</v>
      </c>
      <c r="S1397" s="20" t="s">
        <v>663</v>
      </c>
      <c r="T1397" s="56">
        <v>38</v>
      </c>
      <c r="U1397" s="56">
        <v>3.9</v>
      </c>
      <c r="V1397" s="56">
        <v>1.01</v>
      </c>
      <c r="W1397" s="62">
        <f>SUM(V1397/U1397)*100-100</f>
        <v>-74.102564102564102</v>
      </c>
      <c r="X1397" s="34">
        <f>IF(W1397&lt;-66.66,1.96,-1)</f>
        <v>1.96</v>
      </c>
      <c r="Y1397" s="32">
        <f>SUM(Y1396+X1397)</f>
        <v>-81.760000000000332</v>
      </c>
      <c r="Z1397" s="34">
        <f>IF(W1397&lt;-49.99,0.98,-1)</f>
        <v>0.98</v>
      </c>
      <c r="AA1397" s="34">
        <f>SUM(AA1396+Table2[[#This Row],[Dob P/L]])</f>
        <v>-108.99999999999976</v>
      </c>
      <c r="AB1397" s="34">
        <f>IF(V1397=1.01,(U1397-1)*98%,-1)</f>
        <v>2.8420000000000001</v>
      </c>
      <c r="AC1397" s="34">
        <f>SUM(AC1396+Table2[[#This Row],[Win P/L]])</f>
        <v>-113.81620000000001</v>
      </c>
    </row>
    <row r="1398" spans="1:29" x14ac:dyDescent="0.25">
      <c r="A1398" s="18">
        <v>43785.645833333336</v>
      </c>
      <c r="B1398" s="17" t="s">
        <v>1416</v>
      </c>
      <c r="C1398" s="17" t="s">
        <v>1692</v>
      </c>
      <c r="D1398" s="74">
        <v>17</v>
      </c>
      <c r="E1398" s="74">
        <v>41</v>
      </c>
      <c r="F1398" s="74">
        <v>0</v>
      </c>
      <c r="G1398" s="74">
        <v>125</v>
      </c>
      <c r="H1398" s="17" t="s">
        <v>1362</v>
      </c>
      <c r="I1398" s="74" t="s">
        <v>127</v>
      </c>
      <c r="J1398" s="74">
        <v>5</v>
      </c>
      <c r="K1398" s="21">
        <v>0.4</v>
      </c>
      <c r="L1398" s="78">
        <v>2</v>
      </c>
      <c r="M1398" s="78" t="s">
        <v>734</v>
      </c>
      <c r="N1398" s="78" t="s">
        <v>128</v>
      </c>
      <c r="O1398" s="78">
        <v>-21</v>
      </c>
      <c r="P1398" s="20">
        <v>1</v>
      </c>
      <c r="Q1398" s="20">
        <v>1</v>
      </c>
      <c r="R1398" s="20">
        <v>1</v>
      </c>
      <c r="S1398" s="20" t="s">
        <v>663</v>
      </c>
      <c r="T1398" s="56">
        <v>47.5</v>
      </c>
      <c r="U1398" s="56">
        <v>40</v>
      </c>
      <c r="V1398" s="56">
        <v>38</v>
      </c>
      <c r="W1398" s="62">
        <f>SUM(V1398/U1398)*100-100</f>
        <v>-5</v>
      </c>
      <c r="X1398" s="34">
        <f>IF(W1398&lt;-66.66,1.96,-1)</f>
        <v>-1</v>
      </c>
      <c r="Y1398" s="32">
        <f>SUM(Y1397+X1398)</f>
        <v>-82.760000000000332</v>
      </c>
      <c r="Z1398" s="34">
        <f>IF(W1398&lt;-49.99,0.98,-1)</f>
        <v>-1</v>
      </c>
      <c r="AA1398" s="34">
        <f>SUM(AA1397+Table2[[#This Row],[Dob P/L]])</f>
        <v>-109.99999999999976</v>
      </c>
      <c r="AB1398" s="34">
        <f>IF(V1398=1.01,(U1398-1)*98%,-1)</f>
        <v>-1</v>
      </c>
      <c r="AC1398" s="34">
        <f>SUM(AC1397+Table2[[#This Row],[Win P/L]])</f>
        <v>-114.81620000000001</v>
      </c>
    </row>
    <row r="1399" spans="1:29" x14ac:dyDescent="0.25">
      <c r="A1399" s="18">
        <v>43785.645833333336</v>
      </c>
      <c r="B1399" s="17" t="s">
        <v>1416</v>
      </c>
      <c r="C1399" s="17" t="s">
        <v>1624</v>
      </c>
      <c r="D1399" s="74">
        <v>15</v>
      </c>
      <c r="E1399" s="74">
        <v>9</v>
      </c>
      <c r="F1399" s="74">
        <v>0</v>
      </c>
      <c r="G1399" s="74">
        <v>130</v>
      </c>
      <c r="H1399" s="17" t="s">
        <v>1625</v>
      </c>
      <c r="I1399" s="74" t="s">
        <v>128</v>
      </c>
      <c r="J1399" s="74">
        <v>8</v>
      </c>
      <c r="K1399" s="21">
        <v>0.125</v>
      </c>
      <c r="L1399" s="78">
        <v>2</v>
      </c>
      <c r="M1399" s="78" t="s">
        <v>745</v>
      </c>
      <c r="N1399" s="78" t="s">
        <v>128</v>
      </c>
      <c r="O1399" s="78">
        <v>9.5</v>
      </c>
      <c r="P1399" s="20">
        <v>0.75</v>
      </c>
      <c r="Q1399" s="20">
        <v>0.75</v>
      </c>
      <c r="R1399" s="20">
        <v>0.75</v>
      </c>
      <c r="S1399" s="20" t="s">
        <v>740</v>
      </c>
      <c r="T1399" s="56">
        <v>37</v>
      </c>
      <c r="U1399" s="56">
        <v>15.02</v>
      </c>
      <c r="V1399" s="56">
        <v>6</v>
      </c>
      <c r="W1399" s="62">
        <f>SUM(V1399/U1399)*100-100</f>
        <v>-60.053262316910782</v>
      </c>
      <c r="X1399" s="34">
        <f>IF(W1399&lt;-66.66,1.96,-1)</f>
        <v>-1</v>
      </c>
      <c r="Y1399" s="32">
        <f>SUM(Y1398+X1399)</f>
        <v>-83.760000000000332</v>
      </c>
      <c r="Z1399" s="34">
        <f>IF(W1399&lt;-49.99,0.98,-1)</f>
        <v>0.98</v>
      </c>
      <c r="AA1399" s="34">
        <f>SUM(AA1398+Table2[[#This Row],[Dob P/L]])</f>
        <v>-109.01999999999975</v>
      </c>
      <c r="AB1399" s="34">
        <f>IF(V1399=1.01,(U1399-1)*98%,-1)</f>
        <v>-1</v>
      </c>
      <c r="AC1399" s="34">
        <f>SUM(AC1398+Table2[[#This Row],[Win P/L]])</f>
        <v>-115.81620000000001</v>
      </c>
    </row>
    <row r="1400" spans="1:29" x14ac:dyDescent="0.25">
      <c r="A1400" s="18">
        <v>43785.652777777781</v>
      </c>
      <c r="B1400" s="17" t="s">
        <v>1282</v>
      </c>
      <c r="C1400" s="17" t="s">
        <v>759</v>
      </c>
      <c r="D1400" s="74">
        <v>8</v>
      </c>
      <c r="E1400" s="74">
        <v>15</v>
      </c>
      <c r="F1400" s="74">
        <v>0</v>
      </c>
      <c r="H1400" s="17"/>
      <c r="I1400" s="74" t="s">
        <v>128</v>
      </c>
      <c r="J1400" s="74">
        <v>7</v>
      </c>
      <c r="K1400" s="21">
        <v>0.1429</v>
      </c>
      <c r="L1400" s="78">
        <v>3</v>
      </c>
      <c r="M1400" s="78" t="s">
        <v>727</v>
      </c>
      <c r="N1400" s="78" t="s">
        <v>128</v>
      </c>
      <c r="O1400" s="78">
        <v>9.5</v>
      </c>
      <c r="P1400" s="20">
        <v>0.85709999999999997</v>
      </c>
      <c r="Q1400" s="20">
        <v>1</v>
      </c>
      <c r="R1400" s="20">
        <v>0.8571428571428571</v>
      </c>
      <c r="S1400" s="20" t="s">
        <v>716</v>
      </c>
      <c r="T1400" s="56">
        <v>47</v>
      </c>
      <c r="U1400" s="56">
        <v>17.66</v>
      </c>
      <c r="V1400" s="56">
        <v>5.4</v>
      </c>
      <c r="W1400" s="62">
        <f>SUM(V1400/U1400)*100-100</f>
        <v>-69.422423556058888</v>
      </c>
      <c r="X1400" s="34">
        <f>IF(W1400&lt;-66.66,1.96,-1)</f>
        <v>1.96</v>
      </c>
      <c r="Y1400" s="32">
        <f>SUM(Y1399+X1400)</f>
        <v>-81.800000000000338</v>
      </c>
      <c r="Z1400" s="34">
        <f>IF(W1400&lt;-49.99,0.98,-1)</f>
        <v>0.98</v>
      </c>
      <c r="AA1400" s="34">
        <f>SUM(AA1399+Table2[[#This Row],[Dob P/L]])</f>
        <v>-108.03999999999975</v>
      </c>
      <c r="AB1400" s="34">
        <f>IF(V1400=1.01,(U1400-1)*98%,-1)</f>
        <v>-1</v>
      </c>
      <c r="AC1400" s="34">
        <f>SUM(AC1399+Table2[[#This Row],[Win P/L]])</f>
        <v>-116.81620000000001</v>
      </c>
    </row>
    <row r="1401" spans="1:29" x14ac:dyDescent="0.25">
      <c r="A1401" s="63">
        <v>43785.659722222219</v>
      </c>
      <c r="B1401" s="44" t="s">
        <v>1290</v>
      </c>
      <c r="C1401" s="44" t="s">
        <v>1701</v>
      </c>
      <c r="D1401" s="90">
        <v>2.75</v>
      </c>
      <c r="E1401" s="90">
        <v>291</v>
      </c>
      <c r="F1401" s="90">
        <v>0</v>
      </c>
      <c r="G1401" s="90">
        <v>120</v>
      </c>
      <c r="H1401" s="44" t="s">
        <v>636</v>
      </c>
      <c r="I1401" s="90" t="s">
        <v>127</v>
      </c>
      <c r="J1401" s="90">
        <v>11</v>
      </c>
      <c r="K1401" s="65">
        <v>0.18179999999999999</v>
      </c>
      <c r="L1401" s="83">
        <v>2</v>
      </c>
      <c r="M1401" s="83" t="s">
        <v>661</v>
      </c>
      <c r="N1401" s="83" t="s">
        <v>129</v>
      </c>
      <c r="O1401" s="83">
        <v>-2</v>
      </c>
      <c r="P1401" s="45">
        <v>0.72729999999999995</v>
      </c>
      <c r="Q1401" s="45">
        <v>0.81820000000000004</v>
      </c>
      <c r="R1401" s="45">
        <v>0.72727272727272729</v>
      </c>
      <c r="S1401" s="45" t="s">
        <v>767</v>
      </c>
      <c r="T1401" s="62">
        <v>46</v>
      </c>
      <c r="U1401" s="62">
        <v>3.61</v>
      </c>
      <c r="V1401" s="62">
        <v>1.01</v>
      </c>
      <c r="W1401" s="62">
        <f>SUM(V1401/U1401)*100-100</f>
        <v>-72.02216066481995</v>
      </c>
      <c r="X1401" s="34">
        <f>IF(W1401&lt;-66.66,1.96,-1)</f>
        <v>1.96</v>
      </c>
      <c r="Y1401" s="32">
        <f>SUM(Y1400+X1401)</f>
        <v>-79.840000000000344</v>
      </c>
      <c r="Z1401" s="34">
        <f>IF(W1401&lt;-49.99,0.98,-1)</f>
        <v>0.98</v>
      </c>
      <c r="AA1401" s="34">
        <f>SUM(AA1400+Table2[[#This Row],[Dob P/L]])</f>
        <v>-107.05999999999975</v>
      </c>
      <c r="AB1401" s="34">
        <f>IF(V1401=1.01,(U1401-1)*98%,-1)</f>
        <v>2.5577999999999999</v>
      </c>
      <c r="AC1401" s="34">
        <f>SUM(AC1400+Table2[[#This Row],[Win P/L]])</f>
        <v>-114.25840000000001</v>
      </c>
    </row>
    <row r="1402" spans="1:29" x14ac:dyDescent="0.25">
      <c r="A1402" s="41">
        <v>43785.739583333336</v>
      </c>
      <c r="B1402" s="17" t="s">
        <v>198</v>
      </c>
      <c r="C1402" s="17" t="s">
        <v>1693</v>
      </c>
      <c r="D1402" s="74">
        <v>26</v>
      </c>
      <c r="E1402" s="74">
        <v>68</v>
      </c>
      <c r="F1402" s="74">
        <v>1</v>
      </c>
      <c r="G1402" s="74">
        <v>49</v>
      </c>
      <c r="H1402" s="17" t="s">
        <v>47</v>
      </c>
      <c r="I1402" s="74" t="s">
        <v>219</v>
      </c>
      <c r="J1402" s="74">
        <v>3</v>
      </c>
      <c r="K1402" s="21">
        <v>0</v>
      </c>
      <c r="L1402" s="78">
        <v>3</v>
      </c>
      <c r="M1402" s="78" t="s">
        <v>141</v>
      </c>
      <c r="N1402" s="78" t="s">
        <v>219</v>
      </c>
      <c r="O1402" s="78">
        <v>0</v>
      </c>
      <c r="P1402" s="20">
        <v>1</v>
      </c>
      <c r="Q1402" s="20">
        <v>1</v>
      </c>
      <c r="R1402" s="20">
        <v>1</v>
      </c>
      <c r="S1402" s="20" t="s">
        <v>663</v>
      </c>
      <c r="T1402" s="56">
        <v>28.5</v>
      </c>
      <c r="U1402" s="56">
        <v>28.16</v>
      </c>
      <c r="V1402" s="56">
        <v>6.6</v>
      </c>
      <c r="W1402" s="62">
        <f>SUM(V1402/U1402)*100-100</f>
        <v>-76.5625</v>
      </c>
      <c r="X1402" s="34">
        <f>IF(W1402&lt;-66.66,1.96,-1)</f>
        <v>1.96</v>
      </c>
      <c r="Y1402" s="32">
        <f>SUM(Y1401+X1402)</f>
        <v>-77.880000000000351</v>
      </c>
      <c r="Z1402" s="34">
        <f>IF(W1402&lt;-49.99,0.98,-1)</f>
        <v>0.98</v>
      </c>
      <c r="AA1402" s="34">
        <f>SUM(AA1401+Table2[[#This Row],[Dob P/L]])</f>
        <v>-106.07999999999974</v>
      </c>
      <c r="AB1402" s="34">
        <f>IF(V1402=1.01,(U1402-1)*98%,-1)</f>
        <v>-1</v>
      </c>
      <c r="AC1402" s="34">
        <f>SUM(AC1401+Table2[[#This Row],[Win P/L]])</f>
        <v>-115.25840000000001</v>
      </c>
    </row>
    <row r="1403" spans="1:29" x14ac:dyDescent="0.25">
      <c r="A1403" s="41">
        <v>43785.739583333336</v>
      </c>
      <c r="B1403" s="17" t="s">
        <v>198</v>
      </c>
      <c r="C1403" s="17" t="s">
        <v>1697</v>
      </c>
      <c r="D1403" s="74">
        <v>3.5</v>
      </c>
      <c r="E1403" s="74">
        <v>9</v>
      </c>
      <c r="F1403" s="74">
        <v>5</v>
      </c>
      <c r="G1403" s="74">
        <v>64</v>
      </c>
      <c r="H1403" s="17" t="s">
        <v>275</v>
      </c>
      <c r="I1403" s="74" t="s">
        <v>127</v>
      </c>
      <c r="J1403" s="74">
        <v>5</v>
      </c>
      <c r="K1403" s="21">
        <v>0.4</v>
      </c>
      <c r="L1403" s="78">
        <v>2</v>
      </c>
      <c r="M1403" s="78" t="s">
        <v>660</v>
      </c>
      <c r="N1403" s="78" t="s">
        <v>128</v>
      </c>
      <c r="O1403" s="78">
        <v>-21</v>
      </c>
      <c r="P1403" s="20">
        <v>0.8</v>
      </c>
      <c r="Q1403" s="20">
        <v>0.8</v>
      </c>
      <c r="R1403" s="20">
        <v>0.8</v>
      </c>
      <c r="S1403" s="20" t="s">
        <v>724</v>
      </c>
      <c r="T1403" s="56">
        <v>28</v>
      </c>
      <c r="U1403" s="56">
        <v>3.65</v>
      </c>
      <c r="V1403" s="56">
        <v>3.5</v>
      </c>
      <c r="W1403" s="62">
        <f>SUM(V1403/U1403)*100-100</f>
        <v>-4.1095890410958873</v>
      </c>
      <c r="X1403" s="34">
        <f>IF(W1403&lt;-66.66,1.96,-1)</f>
        <v>-1</v>
      </c>
      <c r="Y1403" s="32">
        <f>SUM(Y1402+X1403)</f>
        <v>-78.880000000000351</v>
      </c>
      <c r="Z1403" s="34">
        <f>IF(W1403&lt;-49.99,0.98,-1)</f>
        <v>-1</v>
      </c>
      <c r="AA1403" s="34">
        <f>SUM(AA1402+Table2[[#This Row],[Dob P/L]])</f>
        <v>-107.07999999999974</v>
      </c>
      <c r="AB1403" s="34">
        <f>IF(V1403=1.01,(U1403-1)*98%,-1)</f>
        <v>-1</v>
      </c>
      <c r="AC1403" s="34">
        <f>SUM(AC1402+Table2[[#This Row],[Win P/L]])</f>
        <v>-116.25840000000001</v>
      </c>
    </row>
    <row r="1404" spans="1:29" x14ac:dyDescent="0.25">
      <c r="A1404" s="41">
        <v>43785.739583333336</v>
      </c>
      <c r="B1404" s="17" t="s">
        <v>198</v>
      </c>
      <c r="C1404" s="17" t="s">
        <v>1592</v>
      </c>
      <c r="D1404" s="74">
        <v>34</v>
      </c>
      <c r="E1404" s="74">
        <v>11</v>
      </c>
      <c r="F1404" s="74">
        <v>12</v>
      </c>
      <c r="G1404" s="74">
        <v>57</v>
      </c>
      <c r="H1404" s="17" t="s">
        <v>19</v>
      </c>
      <c r="I1404" s="74" t="s">
        <v>219</v>
      </c>
      <c r="J1404" s="74">
        <v>5</v>
      </c>
      <c r="K1404" s="21">
        <v>0</v>
      </c>
      <c r="L1404" s="78">
        <v>3</v>
      </c>
      <c r="M1404" s="78" t="s">
        <v>142</v>
      </c>
      <c r="N1404" s="78" t="s">
        <v>128</v>
      </c>
      <c r="O1404" s="78">
        <v>9.5</v>
      </c>
      <c r="P1404" s="20">
        <v>0.8</v>
      </c>
      <c r="Q1404" s="20">
        <v>0.8</v>
      </c>
      <c r="R1404" s="20">
        <v>0.8</v>
      </c>
      <c r="S1404" s="20" t="s">
        <v>724</v>
      </c>
      <c r="T1404" s="56">
        <v>28</v>
      </c>
      <c r="U1404" s="56">
        <v>25.51</v>
      </c>
      <c r="V1404" s="56">
        <v>6</v>
      </c>
      <c r="W1404" s="62">
        <f>SUM(V1404/U1404)*100-100</f>
        <v>-76.479811838494712</v>
      </c>
      <c r="X1404" s="34">
        <f>IF(W1404&lt;-66.66,1.96,-1)</f>
        <v>1.96</v>
      </c>
      <c r="Y1404" s="32">
        <f>SUM(Y1403+X1404)</f>
        <v>-76.920000000000357</v>
      </c>
      <c r="Z1404" s="34">
        <f>IF(W1404&lt;-49.99,0.98,-1)</f>
        <v>0.98</v>
      </c>
      <c r="AA1404" s="34">
        <f>SUM(AA1403+Table2[[#This Row],[Dob P/L]])</f>
        <v>-106.09999999999974</v>
      </c>
      <c r="AB1404" s="34">
        <f>IF(V1404=1.01,(U1404-1)*98%,-1)</f>
        <v>-1</v>
      </c>
      <c r="AC1404" s="34">
        <f>SUM(AC1403+Table2[[#This Row],[Win P/L]])</f>
        <v>-117.25840000000001</v>
      </c>
    </row>
    <row r="1405" spans="1:29" x14ac:dyDescent="0.25">
      <c r="A1405" s="41">
        <v>43785.760416666664</v>
      </c>
      <c r="B1405" s="17" t="s">
        <v>198</v>
      </c>
      <c r="C1405" s="17" t="s">
        <v>485</v>
      </c>
      <c r="D1405" s="74">
        <v>11</v>
      </c>
      <c r="E1405" s="74">
        <v>84</v>
      </c>
      <c r="F1405" s="74">
        <v>1</v>
      </c>
      <c r="G1405" s="74">
        <v>91</v>
      </c>
      <c r="H1405" s="17" t="s">
        <v>549</v>
      </c>
      <c r="I1405" s="74" t="s">
        <v>130</v>
      </c>
      <c r="J1405" s="74">
        <v>43</v>
      </c>
      <c r="K1405" s="21">
        <v>0.2</v>
      </c>
      <c r="L1405" s="78">
        <v>1</v>
      </c>
      <c r="M1405" s="78" t="s">
        <v>677</v>
      </c>
      <c r="N1405" s="78" t="s">
        <v>167</v>
      </c>
      <c r="O1405" s="78">
        <v>-57.5</v>
      </c>
      <c r="P1405" s="20">
        <v>0.7</v>
      </c>
      <c r="Q1405" s="20">
        <v>0.8</v>
      </c>
      <c r="R1405" s="20">
        <v>0.7</v>
      </c>
      <c r="S1405" s="20" t="s">
        <v>696</v>
      </c>
      <c r="T1405" s="56">
        <v>109.5</v>
      </c>
      <c r="U1405" s="56">
        <v>57.91</v>
      </c>
      <c r="V1405" s="56">
        <v>2.62</v>
      </c>
      <c r="W1405" s="62">
        <f>SUM(V1405/U1405)*100-100</f>
        <v>-95.475738214470738</v>
      </c>
      <c r="X1405" s="34">
        <f>IF(W1405&lt;-66.66,1.96,-1)</f>
        <v>1.96</v>
      </c>
      <c r="Y1405" s="32">
        <f>SUM(Y1404+X1405)</f>
        <v>-74.960000000000363</v>
      </c>
      <c r="Z1405" s="34">
        <f>IF(W1405&lt;-49.99,0.98,-1)</f>
        <v>0.98</v>
      </c>
      <c r="AA1405" s="34">
        <f>SUM(AA1404+Table2[[#This Row],[Dob P/L]])</f>
        <v>-105.11999999999973</v>
      </c>
      <c r="AB1405" s="34">
        <f>IF(V1405=1.01,(U1405-1)*98%,-1)</f>
        <v>-1</v>
      </c>
      <c r="AC1405" s="34">
        <f>SUM(AC1404+Table2[[#This Row],[Win P/L]])</f>
        <v>-118.25840000000001</v>
      </c>
    </row>
    <row r="1406" spans="1:29" x14ac:dyDescent="0.25">
      <c r="A1406" s="42">
        <v>43785.802083333336</v>
      </c>
      <c r="B1406" s="44" t="s">
        <v>198</v>
      </c>
      <c r="C1406" s="44" t="s">
        <v>1702</v>
      </c>
      <c r="D1406" s="90">
        <v>15</v>
      </c>
      <c r="E1406" s="90">
        <v>163</v>
      </c>
      <c r="F1406" s="90">
        <v>8</v>
      </c>
      <c r="G1406" s="90">
        <v>69</v>
      </c>
      <c r="H1406" s="44" t="s">
        <v>382</v>
      </c>
      <c r="I1406" s="90" t="s">
        <v>219</v>
      </c>
      <c r="J1406" s="90">
        <v>7</v>
      </c>
      <c r="K1406" s="65">
        <v>0</v>
      </c>
      <c r="L1406" s="83">
        <v>3</v>
      </c>
      <c r="M1406" s="83" t="s">
        <v>1075</v>
      </c>
      <c r="N1406" s="83" t="s">
        <v>128</v>
      </c>
      <c r="O1406" s="83">
        <v>9.5</v>
      </c>
      <c r="P1406" s="45">
        <v>0.71430000000000005</v>
      </c>
      <c r="Q1406" s="45">
        <v>1</v>
      </c>
      <c r="R1406" s="45">
        <v>0.7142857142857143</v>
      </c>
      <c r="S1406" s="45" t="s">
        <v>681</v>
      </c>
      <c r="T1406" s="62">
        <v>27.5</v>
      </c>
      <c r="U1406" s="62">
        <v>56.11</v>
      </c>
      <c r="V1406" s="62">
        <v>1.01</v>
      </c>
      <c r="W1406" s="62">
        <f>SUM(V1406/U1406)*100-100</f>
        <v>-98.199964355729819</v>
      </c>
      <c r="X1406" s="34">
        <f>IF(W1406&lt;-66.66,1.96,-1)</f>
        <v>1.96</v>
      </c>
      <c r="Y1406" s="32">
        <f>SUM(Y1405+X1406)</f>
        <v>-73.000000000000369</v>
      </c>
      <c r="Z1406" s="34">
        <f>IF(W1406&lt;-49.99,0.98,-1)</f>
        <v>0.98</v>
      </c>
      <c r="AA1406" s="34">
        <f>SUM(AA1405+Table2[[#This Row],[Dob P/L]])</f>
        <v>-104.13999999999973</v>
      </c>
      <c r="AB1406" s="34">
        <f>IF(V1406=1.01,(U1406-1)*98%,-1)</f>
        <v>54.007799999999996</v>
      </c>
      <c r="AC1406" s="34">
        <f>SUM(AC1405+Table2[[#This Row],[Win P/L]])</f>
        <v>-64.25060000000002</v>
      </c>
    </row>
    <row r="1407" spans="1:29" x14ac:dyDescent="0.25">
      <c r="A1407" s="18">
        <v>43785.802083333336</v>
      </c>
      <c r="B1407" s="17" t="s">
        <v>198</v>
      </c>
      <c r="C1407" s="17" t="s">
        <v>646</v>
      </c>
      <c r="D1407" s="74">
        <v>26</v>
      </c>
      <c r="E1407" s="74">
        <v>11</v>
      </c>
      <c r="F1407" s="74">
        <v>5</v>
      </c>
      <c r="G1407" s="74">
        <v>65</v>
      </c>
      <c r="H1407" s="17" t="s">
        <v>17</v>
      </c>
      <c r="I1407" s="74" t="s">
        <v>127</v>
      </c>
      <c r="J1407" s="74">
        <v>59</v>
      </c>
      <c r="K1407" s="21">
        <v>6.6699999999999995E-2</v>
      </c>
      <c r="L1407" s="78">
        <v>2</v>
      </c>
      <c r="M1407" s="78" t="s">
        <v>172</v>
      </c>
      <c r="N1407" s="78" t="s">
        <v>167</v>
      </c>
      <c r="O1407" s="78">
        <v>64.5</v>
      </c>
      <c r="P1407" s="20">
        <v>0.7</v>
      </c>
      <c r="Q1407" s="20">
        <v>0.93330000000000002</v>
      </c>
      <c r="R1407" s="20">
        <v>0.7</v>
      </c>
      <c r="S1407" s="20" t="s">
        <v>696</v>
      </c>
      <c r="T1407" s="56">
        <v>109.5</v>
      </c>
      <c r="U1407" s="56">
        <v>130</v>
      </c>
      <c r="V1407" s="56">
        <v>50</v>
      </c>
      <c r="W1407" s="62">
        <f>SUM(V1407/U1407)*100-100</f>
        <v>-61.538461538461533</v>
      </c>
      <c r="X1407" s="34">
        <f>IF(W1407&lt;-66.66,1.96,-1)</f>
        <v>-1</v>
      </c>
      <c r="Y1407" s="32">
        <f>SUM(Y1406+X1407)</f>
        <v>-74.000000000000369</v>
      </c>
      <c r="Z1407" s="34">
        <f>IF(W1407&lt;-49.99,0.98,-1)</f>
        <v>0.98</v>
      </c>
      <c r="AA1407" s="34">
        <f>SUM(AA1406+Table2[[#This Row],[Dob P/L]])</f>
        <v>-103.15999999999973</v>
      </c>
      <c r="AB1407" s="34">
        <f>IF(V1407=1.01,(U1407-1)*98%,-1)</f>
        <v>-1</v>
      </c>
      <c r="AC1407" s="34">
        <f>SUM(AC1406+Table2[[#This Row],[Win P/L]])</f>
        <v>-65.25060000000002</v>
      </c>
    </row>
    <row r="1408" spans="1:29" x14ac:dyDescent="0.25">
      <c r="A1408" s="18">
        <v>43785.822916666664</v>
      </c>
      <c r="B1408" s="17" t="s">
        <v>198</v>
      </c>
      <c r="C1408" s="17" t="s">
        <v>645</v>
      </c>
      <c r="D1408" s="74">
        <v>11</v>
      </c>
      <c r="E1408" s="74">
        <v>15</v>
      </c>
      <c r="F1408" s="74">
        <v>2</v>
      </c>
      <c r="G1408" s="74">
        <v>60</v>
      </c>
      <c r="H1408" s="17" t="s">
        <v>47</v>
      </c>
      <c r="I1408" s="74" t="s">
        <v>130</v>
      </c>
      <c r="J1408" s="74">
        <v>33</v>
      </c>
      <c r="K1408" s="21">
        <v>0.2</v>
      </c>
      <c r="L1408" s="78">
        <v>2</v>
      </c>
      <c r="M1408" s="78" t="s">
        <v>544</v>
      </c>
      <c r="N1408" s="78" t="s">
        <v>127</v>
      </c>
      <c r="O1408" s="78">
        <v>-11.5</v>
      </c>
      <c r="P1408" s="20">
        <v>0.73329999999999995</v>
      </c>
      <c r="Q1408" s="20">
        <v>0.76670000000000005</v>
      </c>
      <c r="R1408" s="20">
        <v>0.73333333333333328</v>
      </c>
      <c r="S1408" s="20" t="s">
        <v>748</v>
      </c>
      <c r="T1408" s="56">
        <v>129</v>
      </c>
      <c r="U1408" s="56">
        <v>9.17</v>
      </c>
      <c r="V1408" s="56">
        <v>6</v>
      </c>
      <c r="W1408" s="62">
        <f>SUM(V1408/U1408)*100-100</f>
        <v>-34.569247546346787</v>
      </c>
      <c r="X1408" s="34">
        <f>IF(W1408&lt;-66.66,1.96,-1)</f>
        <v>-1</v>
      </c>
      <c r="Y1408" s="32">
        <f>SUM(Y1407+X1408)</f>
        <v>-75.000000000000369</v>
      </c>
      <c r="Z1408" s="34">
        <f>IF(W1408&lt;-49.99,0.98,-1)</f>
        <v>-1</v>
      </c>
      <c r="AA1408" s="34">
        <f>SUM(AA1407+Table2[[#This Row],[Dob P/L]])</f>
        <v>-104.15999999999973</v>
      </c>
      <c r="AB1408" s="34">
        <f>IF(V1408=1.01,(U1408-1)*98%,-1)</f>
        <v>-1</v>
      </c>
      <c r="AC1408" s="34">
        <f>SUM(AC1407+Table2[[#This Row],[Win P/L]])</f>
        <v>-66.25060000000002</v>
      </c>
    </row>
    <row r="1409" spans="1:29" x14ac:dyDescent="0.25">
      <c r="A1409" s="18">
        <v>43786.503472222219</v>
      </c>
      <c r="B1409" s="17" t="s">
        <v>1282</v>
      </c>
      <c r="C1409" s="17" t="s">
        <v>1717</v>
      </c>
      <c r="D1409" s="74">
        <v>11</v>
      </c>
      <c r="E1409" s="74">
        <v>199</v>
      </c>
      <c r="F1409" s="74">
        <v>0</v>
      </c>
      <c r="H1409" s="17"/>
      <c r="I1409" s="74" t="s">
        <v>129</v>
      </c>
      <c r="J1409" s="74">
        <v>17</v>
      </c>
      <c r="K1409" s="21">
        <v>0.17649999999999999</v>
      </c>
      <c r="L1409" s="78">
        <v>2</v>
      </c>
      <c r="M1409" s="78" t="s">
        <v>951</v>
      </c>
      <c r="N1409" s="78" t="s">
        <v>131</v>
      </c>
      <c r="O1409" s="78">
        <v>-53.5</v>
      </c>
      <c r="P1409" s="20">
        <v>0.82350000000000001</v>
      </c>
      <c r="Q1409" s="20">
        <v>0.82350000000000001</v>
      </c>
      <c r="R1409" s="20">
        <v>0.82352941176470584</v>
      </c>
      <c r="S1409" s="20" t="s">
        <v>893</v>
      </c>
      <c r="T1409" s="56">
        <v>103</v>
      </c>
      <c r="U1409" s="56">
        <v>17</v>
      </c>
      <c r="V1409" s="56">
        <v>1.61</v>
      </c>
      <c r="W1409" s="62">
        <f>SUM(V1409/U1409)*100-100</f>
        <v>-90.529411764705884</v>
      </c>
      <c r="X1409" s="34">
        <f>IF(W1409&lt;-66.66,1.96,-1)</f>
        <v>1.96</v>
      </c>
      <c r="Y1409" s="32">
        <f>SUM(Y1408+X1409)</f>
        <v>-73.040000000000376</v>
      </c>
      <c r="Z1409" s="34">
        <f>IF(W1409&lt;-49.99,0.98,-1)</f>
        <v>0.98</v>
      </c>
      <c r="AA1409" s="34">
        <f>SUM(AA1408+Table2[[#This Row],[Dob P/L]])</f>
        <v>-103.17999999999972</v>
      </c>
      <c r="AB1409" s="34">
        <f>IF(V1409=1.01,(U1409-1)*98%,-1)</f>
        <v>-1</v>
      </c>
      <c r="AC1409" s="34">
        <f>SUM(AC1408+Table2[[#This Row],[Win P/L]])</f>
        <v>-67.25060000000002</v>
      </c>
    </row>
    <row r="1410" spans="1:29" x14ac:dyDescent="0.25">
      <c r="A1410" s="18">
        <v>43786.503472222219</v>
      </c>
      <c r="B1410" s="17" t="s">
        <v>1282</v>
      </c>
      <c r="C1410" s="17" t="s">
        <v>1726</v>
      </c>
      <c r="D1410" s="74">
        <v>51</v>
      </c>
      <c r="E1410" s="74">
        <v>186</v>
      </c>
      <c r="F1410" s="74">
        <v>0</v>
      </c>
      <c r="H1410" s="17"/>
      <c r="I1410" s="74" t="s">
        <v>128</v>
      </c>
      <c r="J1410" s="74">
        <v>24</v>
      </c>
      <c r="K1410" s="21">
        <v>4.1700000000000001E-2</v>
      </c>
      <c r="L1410" s="78">
        <v>3</v>
      </c>
      <c r="M1410" s="78" t="s">
        <v>764</v>
      </c>
      <c r="N1410" s="78" t="s">
        <v>129</v>
      </c>
      <c r="O1410" s="78">
        <v>28.5</v>
      </c>
      <c r="P1410" s="20">
        <v>0.70830000000000004</v>
      </c>
      <c r="Q1410" s="20">
        <v>0.79169999999999996</v>
      </c>
      <c r="R1410" s="20">
        <v>0.70833333333333337</v>
      </c>
      <c r="S1410" s="20" t="s">
        <v>1432</v>
      </c>
      <c r="T1410" s="56">
        <v>91.5</v>
      </c>
      <c r="U1410" s="56">
        <v>686.14</v>
      </c>
      <c r="V1410" s="56">
        <v>200</v>
      </c>
      <c r="W1410" s="62">
        <f>SUM(V1410/U1410)*100-100</f>
        <v>-70.851429737371376</v>
      </c>
      <c r="X1410" s="34">
        <f>IF(W1410&lt;-66.66,1.96,-1)</f>
        <v>1.96</v>
      </c>
      <c r="Y1410" s="32">
        <f>SUM(Y1409+X1410)</f>
        <v>-71.080000000000382</v>
      </c>
      <c r="Z1410" s="34">
        <f>IF(W1410&lt;-49.99,0.98,-1)</f>
        <v>0.98</v>
      </c>
      <c r="AA1410" s="34">
        <f>SUM(AA1409+Table2[[#This Row],[Dob P/L]])</f>
        <v>-102.19999999999972</v>
      </c>
      <c r="AB1410" s="34">
        <f>IF(V1410=1.01,(U1410-1)*98%,-1)</f>
        <v>-1</v>
      </c>
      <c r="AC1410" s="34">
        <f>SUM(AC1409+Table2[[#This Row],[Win P/L]])</f>
        <v>-68.25060000000002</v>
      </c>
    </row>
    <row r="1411" spans="1:29" x14ac:dyDescent="0.25">
      <c r="A1411" s="18">
        <v>43786.510416666664</v>
      </c>
      <c r="B1411" s="17" t="s">
        <v>613</v>
      </c>
      <c r="C1411" s="17" t="s">
        <v>1456</v>
      </c>
      <c r="D1411" s="74">
        <v>21</v>
      </c>
      <c r="E1411" s="74">
        <v>21</v>
      </c>
      <c r="F1411" s="74">
        <v>0</v>
      </c>
      <c r="H1411" s="17" t="s">
        <v>960</v>
      </c>
      <c r="I1411" s="74" t="s">
        <v>219</v>
      </c>
      <c r="J1411" s="74">
        <v>5</v>
      </c>
      <c r="K1411" s="21">
        <v>0</v>
      </c>
      <c r="L1411" s="78">
        <v>2</v>
      </c>
      <c r="M1411" s="78" t="s">
        <v>764</v>
      </c>
      <c r="N1411" s="78" t="s">
        <v>219</v>
      </c>
      <c r="O1411" s="78">
        <v>0</v>
      </c>
      <c r="P1411" s="20">
        <v>0.8</v>
      </c>
      <c r="Q1411" s="20">
        <v>1</v>
      </c>
      <c r="R1411" s="20">
        <v>0.8</v>
      </c>
      <c r="S1411" s="20" t="s">
        <v>724</v>
      </c>
      <c r="T1411" s="56">
        <v>28</v>
      </c>
      <c r="U1411" s="56">
        <v>58</v>
      </c>
      <c r="V1411" s="56">
        <v>36</v>
      </c>
      <c r="W1411" s="62">
        <f>SUM(V1411/U1411)*100-100</f>
        <v>-37.931034482758619</v>
      </c>
      <c r="X1411" s="34">
        <f>IF(W1411&lt;-66.66,1.96,-1)</f>
        <v>-1</v>
      </c>
      <c r="Y1411" s="32">
        <f>SUM(Y1410+X1411)</f>
        <v>-72.080000000000382</v>
      </c>
      <c r="Z1411" s="34">
        <f>IF(W1411&lt;-49.99,0.98,-1)</f>
        <v>-1</v>
      </c>
      <c r="AA1411" s="34">
        <f>SUM(AA1410+Table2[[#This Row],[Dob P/L]])</f>
        <v>-103.19999999999972</v>
      </c>
      <c r="AB1411" s="34">
        <f>IF(V1411=1.01,(U1411-1)*98%,-1)</f>
        <v>-1</v>
      </c>
      <c r="AC1411" s="34">
        <f>SUM(AC1410+Table2[[#This Row],[Win P/L]])</f>
        <v>-69.25060000000002</v>
      </c>
    </row>
    <row r="1412" spans="1:29" x14ac:dyDescent="0.25">
      <c r="A1412" s="18">
        <v>43786.517361111109</v>
      </c>
      <c r="B1412" s="17" t="s">
        <v>400</v>
      </c>
      <c r="C1412" s="17" t="s">
        <v>1718</v>
      </c>
      <c r="D1412" s="74">
        <v>11</v>
      </c>
      <c r="E1412" s="74">
        <v>31</v>
      </c>
      <c r="F1412" s="74">
        <v>0</v>
      </c>
      <c r="G1412" s="74">
        <v>91</v>
      </c>
      <c r="H1412" s="17" t="s">
        <v>835</v>
      </c>
      <c r="I1412" s="74" t="s">
        <v>219</v>
      </c>
      <c r="J1412" s="74">
        <v>5</v>
      </c>
      <c r="K1412" s="21">
        <v>0</v>
      </c>
      <c r="L1412" s="78">
        <v>2</v>
      </c>
      <c r="M1412" s="78" t="s">
        <v>164</v>
      </c>
      <c r="N1412" s="78" t="s">
        <v>219</v>
      </c>
      <c r="O1412" s="78">
        <v>0</v>
      </c>
      <c r="P1412" s="20">
        <v>0.8</v>
      </c>
      <c r="Q1412" s="20">
        <v>0.8</v>
      </c>
      <c r="R1412" s="20">
        <v>0.8</v>
      </c>
      <c r="S1412" s="20" t="s">
        <v>724</v>
      </c>
      <c r="T1412" s="56">
        <v>28</v>
      </c>
      <c r="U1412" s="56">
        <v>12</v>
      </c>
      <c r="V1412" s="56">
        <v>3.4</v>
      </c>
      <c r="W1412" s="62">
        <f>SUM(V1412/U1412)*100-100</f>
        <v>-71.666666666666671</v>
      </c>
      <c r="X1412" s="34">
        <f>IF(W1412&lt;-66.66,1.96,-1)</f>
        <v>1.96</v>
      </c>
      <c r="Y1412" s="32">
        <f>SUM(Y1411+X1412)</f>
        <v>-70.120000000000388</v>
      </c>
      <c r="Z1412" s="34">
        <f>IF(W1412&lt;-49.99,0.98,-1)</f>
        <v>0.98</v>
      </c>
      <c r="AA1412" s="34">
        <f>SUM(AA1411+Table2[[#This Row],[Dob P/L]])</f>
        <v>-102.21999999999971</v>
      </c>
      <c r="AB1412" s="34">
        <f>IF(V1412=1.01,(U1412-1)*98%,-1)</f>
        <v>-1</v>
      </c>
      <c r="AC1412" s="34">
        <f>SUM(AC1411+Table2[[#This Row],[Win P/L]])</f>
        <v>-70.25060000000002</v>
      </c>
    </row>
    <row r="1413" spans="1:29" x14ac:dyDescent="0.25">
      <c r="A1413" s="18">
        <v>43786.517361111109</v>
      </c>
      <c r="B1413" s="17" t="s">
        <v>400</v>
      </c>
      <c r="C1413" s="17" t="s">
        <v>1481</v>
      </c>
      <c r="D1413" s="74">
        <v>6.5</v>
      </c>
      <c r="E1413" s="74">
        <v>19</v>
      </c>
      <c r="F1413" s="74">
        <v>0</v>
      </c>
      <c r="G1413" s="74">
        <v>90</v>
      </c>
      <c r="H1413" s="17" t="s">
        <v>306</v>
      </c>
      <c r="I1413" s="74" t="s">
        <v>219</v>
      </c>
      <c r="J1413" s="74">
        <v>11</v>
      </c>
      <c r="K1413" s="21">
        <v>0</v>
      </c>
      <c r="L1413" s="78">
        <v>3</v>
      </c>
      <c r="M1413" s="78" t="s">
        <v>286</v>
      </c>
      <c r="N1413" s="78" t="s">
        <v>127</v>
      </c>
      <c r="O1413" s="78">
        <v>19</v>
      </c>
      <c r="P1413" s="20">
        <v>0.72729999999999995</v>
      </c>
      <c r="Q1413" s="20">
        <v>0.81820000000000004</v>
      </c>
      <c r="R1413" s="20">
        <v>0.72727272727272729</v>
      </c>
      <c r="S1413" s="20" t="s">
        <v>767</v>
      </c>
      <c r="T1413" s="56">
        <v>46</v>
      </c>
      <c r="U1413" s="56">
        <v>15.5</v>
      </c>
      <c r="V1413" s="56">
        <v>9</v>
      </c>
      <c r="W1413" s="62">
        <f>SUM(V1413/U1413)*100-100</f>
        <v>-41.935483870967737</v>
      </c>
      <c r="X1413" s="34">
        <f>IF(W1413&lt;-66.66,1.96,-1)</f>
        <v>-1</v>
      </c>
      <c r="Y1413" s="32">
        <f>SUM(Y1412+X1413)</f>
        <v>-71.120000000000388</v>
      </c>
      <c r="Z1413" s="34">
        <f>IF(W1413&lt;-49.99,0.98,-1)</f>
        <v>-1</v>
      </c>
      <c r="AA1413" s="34">
        <f>SUM(AA1412+Table2[[#This Row],[Dob P/L]])</f>
        <v>-103.21999999999971</v>
      </c>
      <c r="AB1413" s="34">
        <f>IF(V1413=1.01,(U1413-1)*98%,-1)</f>
        <v>-1</v>
      </c>
      <c r="AC1413" s="34">
        <f>SUM(AC1412+Table2[[#This Row],[Win P/L]])</f>
        <v>-71.25060000000002</v>
      </c>
    </row>
    <row r="1414" spans="1:29" x14ac:dyDescent="0.25">
      <c r="A1414" s="18">
        <v>43786.53125</v>
      </c>
      <c r="B1414" s="17" t="s">
        <v>1416</v>
      </c>
      <c r="C1414" s="17" t="s">
        <v>1710</v>
      </c>
      <c r="D1414" s="74">
        <v>9</v>
      </c>
      <c r="E1414" s="74">
        <v>20</v>
      </c>
      <c r="F1414" s="74">
        <v>0</v>
      </c>
      <c r="G1414" s="74">
        <v>109</v>
      </c>
      <c r="H1414" s="17" t="s">
        <v>266</v>
      </c>
      <c r="I1414" s="74" t="s">
        <v>219</v>
      </c>
      <c r="J1414" s="74">
        <v>3</v>
      </c>
      <c r="K1414" s="21">
        <v>0</v>
      </c>
      <c r="L1414" s="78">
        <v>3</v>
      </c>
      <c r="M1414" s="78" t="s">
        <v>421</v>
      </c>
      <c r="N1414" s="78" t="s">
        <v>128</v>
      </c>
      <c r="O1414" s="78">
        <v>9.5</v>
      </c>
      <c r="P1414" s="20">
        <v>1</v>
      </c>
      <c r="Q1414" s="20">
        <v>1</v>
      </c>
      <c r="R1414" s="20">
        <v>1</v>
      </c>
      <c r="S1414" s="20" t="s">
        <v>663</v>
      </c>
      <c r="T1414" s="56">
        <v>28.5</v>
      </c>
      <c r="U1414" s="56">
        <v>10.83</v>
      </c>
      <c r="V1414" s="56">
        <v>4</v>
      </c>
      <c r="W1414" s="62">
        <f>SUM(V1414/U1414)*100-100</f>
        <v>-63.065558633425674</v>
      </c>
      <c r="X1414" s="34">
        <f>IF(W1414&lt;-66.66,1.96,-1)</f>
        <v>-1</v>
      </c>
      <c r="Y1414" s="32">
        <f>SUM(Y1413+X1414)</f>
        <v>-72.120000000000388</v>
      </c>
      <c r="Z1414" s="34">
        <f>IF(W1414&lt;-49.99,0.98,-1)</f>
        <v>0.98</v>
      </c>
      <c r="AA1414" s="34">
        <f>SUM(AA1413+Table2[[#This Row],[Dob P/L]])</f>
        <v>-102.23999999999971</v>
      </c>
      <c r="AB1414" s="34">
        <f>IF(V1414=1.01,(U1414-1)*98%,-1)</f>
        <v>-1</v>
      </c>
      <c r="AC1414" s="34">
        <f>SUM(AC1413+Table2[[#This Row],[Win P/L]])</f>
        <v>-72.25060000000002</v>
      </c>
    </row>
    <row r="1415" spans="1:29" x14ac:dyDescent="0.25">
      <c r="A1415" s="18">
        <v>43786.53125</v>
      </c>
      <c r="B1415" s="17" t="s">
        <v>1416</v>
      </c>
      <c r="C1415" s="17" t="s">
        <v>305</v>
      </c>
      <c r="D1415" s="74">
        <v>34</v>
      </c>
      <c r="E1415" s="74">
        <v>38</v>
      </c>
      <c r="F1415" s="74">
        <v>0</v>
      </c>
      <c r="G1415" s="74">
        <v>114</v>
      </c>
      <c r="H1415" s="17" t="s">
        <v>906</v>
      </c>
      <c r="I1415" s="74" t="s">
        <v>131</v>
      </c>
      <c r="J1415" s="74">
        <v>36</v>
      </c>
      <c r="K1415" s="21">
        <v>0.1333</v>
      </c>
      <c r="L1415" s="78">
        <v>2</v>
      </c>
      <c r="M1415" s="78" t="s">
        <v>951</v>
      </c>
      <c r="N1415" s="78" t="s">
        <v>127</v>
      </c>
      <c r="O1415" s="78">
        <v>19</v>
      </c>
      <c r="P1415" s="20">
        <v>0.73329999999999995</v>
      </c>
      <c r="Q1415" s="20">
        <v>0.86670000000000003</v>
      </c>
      <c r="R1415" s="20">
        <v>0.73333333333333328</v>
      </c>
      <c r="S1415" s="20" t="s">
        <v>748</v>
      </c>
      <c r="T1415" s="56">
        <v>129</v>
      </c>
      <c r="U1415" s="56">
        <v>430</v>
      </c>
      <c r="V1415" s="56">
        <v>170</v>
      </c>
      <c r="W1415" s="62">
        <f>SUM(V1415/U1415)*100-100</f>
        <v>-60.465116279069768</v>
      </c>
      <c r="X1415" s="34">
        <f>IF(W1415&lt;-66.66,1.96,-1)</f>
        <v>-1</v>
      </c>
      <c r="Y1415" s="32">
        <f>SUM(Y1414+X1415)</f>
        <v>-73.120000000000388</v>
      </c>
      <c r="Z1415" s="34">
        <f>IF(W1415&lt;-49.99,0.98,-1)</f>
        <v>0.98</v>
      </c>
      <c r="AA1415" s="34">
        <f>SUM(AA1414+Table2[[#This Row],[Dob P/L]])</f>
        <v>-101.25999999999971</v>
      </c>
      <c r="AB1415" s="34">
        <f>IF(V1415=1.01,(U1415-1)*98%,-1)</f>
        <v>-1</v>
      </c>
      <c r="AC1415" s="34">
        <f>SUM(AC1414+Table2[[#This Row],[Win P/L]])</f>
        <v>-73.25060000000002</v>
      </c>
    </row>
    <row r="1416" spans="1:29" x14ac:dyDescent="0.25">
      <c r="A1416" s="18">
        <v>43786.53125</v>
      </c>
      <c r="B1416" s="17" t="s">
        <v>1416</v>
      </c>
      <c r="C1416" s="17" t="s">
        <v>188</v>
      </c>
      <c r="D1416" s="74">
        <v>17</v>
      </c>
      <c r="E1416" s="74">
        <v>51</v>
      </c>
      <c r="F1416" s="74">
        <v>0</v>
      </c>
      <c r="G1416" s="74">
        <v>107</v>
      </c>
      <c r="H1416" s="17" t="s">
        <v>1699</v>
      </c>
      <c r="I1416" s="74" t="s">
        <v>128</v>
      </c>
      <c r="J1416" s="74">
        <v>18</v>
      </c>
      <c r="K1416" s="21">
        <v>5.5599999999999997E-2</v>
      </c>
      <c r="L1416" s="78">
        <v>3</v>
      </c>
      <c r="M1416" s="78" t="s">
        <v>956</v>
      </c>
      <c r="N1416" s="78" t="s">
        <v>131</v>
      </c>
      <c r="O1416" s="78">
        <v>7.5</v>
      </c>
      <c r="P1416" s="20">
        <v>0.72219999999999995</v>
      </c>
      <c r="Q1416" s="20">
        <v>0.77780000000000005</v>
      </c>
      <c r="R1416" s="20">
        <v>0.72222222222222221</v>
      </c>
      <c r="S1416" s="20" t="s">
        <v>811</v>
      </c>
      <c r="T1416" s="56">
        <v>73.5</v>
      </c>
      <c r="U1416" s="56">
        <v>90</v>
      </c>
      <c r="V1416" s="56">
        <v>15</v>
      </c>
      <c r="W1416" s="62">
        <f>SUM(V1416/U1416)*100-100</f>
        <v>-83.333333333333343</v>
      </c>
      <c r="X1416" s="34">
        <f>IF(W1416&lt;-66.66,1.96,-1)</f>
        <v>1.96</v>
      </c>
      <c r="Y1416" s="32">
        <f>SUM(Y1415+X1416)</f>
        <v>-71.160000000000394</v>
      </c>
      <c r="Z1416" s="34">
        <f>IF(W1416&lt;-49.99,0.98,-1)</f>
        <v>0.98</v>
      </c>
      <c r="AA1416" s="34">
        <f>SUM(AA1415+Table2[[#This Row],[Dob P/L]])</f>
        <v>-100.2799999999997</v>
      </c>
      <c r="AB1416" s="34">
        <f>IF(V1416=1.01,(U1416-1)*98%,-1)</f>
        <v>-1</v>
      </c>
      <c r="AC1416" s="34">
        <f>SUM(AC1415+Table2[[#This Row],[Win P/L]])</f>
        <v>-74.25060000000002</v>
      </c>
    </row>
    <row r="1417" spans="1:29" x14ac:dyDescent="0.25">
      <c r="A1417" s="18">
        <v>43786.538194444445</v>
      </c>
      <c r="B1417" s="17" t="s">
        <v>400</v>
      </c>
      <c r="C1417" s="17" t="s">
        <v>1724</v>
      </c>
      <c r="D1417" s="74">
        <v>4.33</v>
      </c>
      <c r="E1417" s="74">
        <v>24</v>
      </c>
      <c r="F1417" s="74">
        <v>0</v>
      </c>
      <c r="G1417" s="74">
        <v>112</v>
      </c>
      <c r="H1417" s="17" t="s">
        <v>109</v>
      </c>
      <c r="I1417" s="74" t="s">
        <v>219</v>
      </c>
      <c r="J1417" s="74">
        <v>7</v>
      </c>
      <c r="K1417" s="21">
        <v>0</v>
      </c>
      <c r="L1417" s="78">
        <v>3</v>
      </c>
      <c r="M1417" s="78" t="s">
        <v>1011</v>
      </c>
      <c r="N1417" s="78" t="s">
        <v>127</v>
      </c>
      <c r="O1417" s="78">
        <v>19</v>
      </c>
      <c r="P1417" s="20">
        <v>0.71430000000000005</v>
      </c>
      <c r="Q1417" s="20">
        <v>1</v>
      </c>
      <c r="R1417" s="20">
        <v>0.7142857142857143</v>
      </c>
      <c r="S1417" s="20" t="s">
        <v>681</v>
      </c>
      <c r="T1417" s="56">
        <v>27.5</v>
      </c>
      <c r="U1417" s="56">
        <v>3.77</v>
      </c>
      <c r="V1417" s="56">
        <v>1.01</v>
      </c>
      <c r="W1417" s="62">
        <f>SUM(V1417/U1417)*100-100</f>
        <v>-73.209549071618028</v>
      </c>
      <c r="X1417" s="34">
        <f>IF(W1417&lt;-66.66,1.96,-1)</f>
        <v>1.96</v>
      </c>
      <c r="Y1417" s="32">
        <f>SUM(Y1416+X1417)</f>
        <v>-69.200000000000401</v>
      </c>
      <c r="Z1417" s="34">
        <f>IF(W1417&lt;-49.99,0.98,-1)</f>
        <v>0.98</v>
      </c>
      <c r="AA1417" s="34">
        <f>SUM(AA1416+Table2[[#This Row],[Dob P/L]])</f>
        <v>-99.299999999999699</v>
      </c>
      <c r="AB1417" s="34">
        <f>IF(V1417=1.01,(U1417-1)*98%,-1)</f>
        <v>2.7145999999999999</v>
      </c>
      <c r="AC1417" s="34">
        <f>SUM(AC1416+Table2[[#This Row],[Win P/L]])</f>
        <v>-71.536000000000016</v>
      </c>
    </row>
    <row r="1418" spans="1:29" x14ac:dyDescent="0.25">
      <c r="A1418" s="18">
        <v>43786.545138888891</v>
      </c>
      <c r="B1418" s="17" t="s">
        <v>1282</v>
      </c>
      <c r="C1418" s="17" t="s">
        <v>1063</v>
      </c>
      <c r="D1418" s="74">
        <v>15</v>
      </c>
      <c r="E1418" s="74">
        <v>35</v>
      </c>
      <c r="F1418" s="74">
        <v>0</v>
      </c>
      <c r="G1418" s="74">
        <v>133</v>
      </c>
      <c r="H1418" s="17"/>
      <c r="I1418" s="74" t="s">
        <v>127</v>
      </c>
      <c r="J1418" s="74">
        <v>11</v>
      </c>
      <c r="K1418" s="21">
        <v>0.18179999999999999</v>
      </c>
      <c r="L1418" s="78">
        <v>2</v>
      </c>
      <c r="M1418" s="78" t="s">
        <v>703</v>
      </c>
      <c r="N1418" s="78" t="s">
        <v>131</v>
      </c>
      <c r="O1418" s="78">
        <v>38</v>
      </c>
      <c r="P1418" s="20">
        <v>0.81820000000000004</v>
      </c>
      <c r="Q1418" s="20">
        <v>0.81820000000000004</v>
      </c>
      <c r="R1418" s="20">
        <v>0.81818181818181823</v>
      </c>
      <c r="S1418" s="20" t="s">
        <v>871</v>
      </c>
      <c r="T1418" s="56">
        <v>65.5</v>
      </c>
      <c r="U1418" s="56">
        <v>14.44</v>
      </c>
      <c r="V1418" s="56">
        <v>13</v>
      </c>
      <c r="W1418" s="62">
        <f>SUM(V1418/U1418)*100-100</f>
        <v>-9.97229916897507</v>
      </c>
      <c r="X1418" s="34">
        <f>IF(W1418&lt;-66.66,1.96,-1)</f>
        <v>-1</v>
      </c>
      <c r="Y1418" s="32">
        <f>SUM(Y1417+X1418)</f>
        <v>-70.200000000000401</v>
      </c>
      <c r="Z1418" s="34">
        <f>IF(W1418&lt;-49.99,0.98,-1)</f>
        <v>-1</v>
      </c>
      <c r="AA1418" s="34">
        <f>SUM(AA1417+Table2[[#This Row],[Dob P/L]])</f>
        <v>-100.2999999999997</v>
      </c>
      <c r="AB1418" s="34">
        <f>IF(V1418=1.01,(U1418-1)*98%,-1)</f>
        <v>-1</v>
      </c>
      <c r="AC1418" s="34">
        <f>SUM(AC1417+Table2[[#This Row],[Win P/L]])</f>
        <v>-72.536000000000016</v>
      </c>
    </row>
    <row r="1419" spans="1:29" x14ac:dyDescent="0.25">
      <c r="A1419" s="18">
        <v>43786.552083333336</v>
      </c>
      <c r="B1419" s="17" t="s">
        <v>1416</v>
      </c>
      <c r="C1419" s="17" t="s">
        <v>1711</v>
      </c>
      <c r="D1419" s="74">
        <v>3.75</v>
      </c>
      <c r="E1419" s="74">
        <v>249</v>
      </c>
      <c r="F1419" s="74">
        <v>0</v>
      </c>
      <c r="G1419" s="74">
        <v>147</v>
      </c>
      <c r="H1419" s="17" t="s">
        <v>1712</v>
      </c>
      <c r="I1419" s="74" t="s">
        <v>128</v>
      </c>
      <c r="J1419" s="74">
        <v>4</v>
      </c>
      <c r="K1419" s="21">
        <v>0.25</v>
      </c>
      <c r="L1419" s="78">
        <v>3</v>
      </c>
      <c r="M1419" s="78" t="s">
        <v>1154</v>
      </c>
      <c r="N1419" s="78" t="s">
        <v>127</v>
      </c>
      <c r="O1419" s="78">
        <v>-11.5</v>
      </c>
      <c r="P1419" s="20">
        <v>1</v>
      </c>
      <c r="Q1419" s="20">
        <v>1</v>
      </c>
      <c r="R1419" s="20">
        <v>1</v>
      </c>
      <c r="S1419" s="20" t="s">
        <v>663</v>
      </c>
      <c r="T1419" s="56">
        <v>38</v>
      </c>
      <c r="U1419" s="56">
        <v>7</v>
      </c>
      <c r="V1419" s="56">
        <v>2.02</v>
      </c>
      <c r="W1419" s="62">
        <f>SUM(V1419/U1419)*100-100</f>
        <v>-71.142857142857139</v>
      </c>
      <c r="X1419" s="34">
        <f>IF(W1419&lt;-66.66,1.96,-1)</f>
        <v>1.96</v>
      </c>
      <c r="Y1419" s="32">
        <f>SUM(Y1418+X1419)</f>
        <v>-68.240000000000407</v>
      </c>
      <c r="Z1419" s="34">
        <f>IF(W1419&lt;-49.99,0.98,-1)</f>
        <v>0.98</v>
      </c>
      <c r="AA1419" s="34">
        <f>SUM(AA1418+Table2[[#This Row],[Dob P/L]])</f>
        <v>-99.319999999999695</v>
      </c>
      <c r="AB1419" s="34">
        <f>IF(V1419=1.01,(U1419-1)*98%,-1)</f>
        <v>-1</v>
      </c>
      <c r="AC1419" s="34">
        <f>SUM(AC1418+Table2[[#This Row],[Win P/L]])</f>
        <v>-73.536000000000016</v>
      </c>
    </row>
    <row r="1420" spans="1:29" x14ac:dyDescent="0.25">
      <c r="A1420" s="18">
        <v>43786.559027777781</v>
      </c>
      <c r="B1420" s="17" t="s">
        <v>613</v>
      </c>
      <c r="C1420" s="17" t="s">
        <v>1504</v>
      </c>
      <c r="D1420" s="74">
        <v>15</v>
      </c>
      <c r="E1420" s="74">
        <v>17</v>
      </c>
      <c r="F1420" s="74">
        <v>0</v>
      </c>
      <c r="G1420" s="74">
        <v>89</v>
      </c>
      <c r="H1420" s="17" t="s">
        <v>1505</v>
      </c>
      <c r="I1420" s="74" t="s">
        <v>219</v>
      </c>
      <c r="J1420" s="74">
        <v>7</v>
      </c>
      <c r="K1420" s="21">
        <v>0</v>
      </c>
      <c r="L1420" s="78">
        <v>3</v>
      </c>
      <c r="M1420" s="78" t="s">
        <v>144</v>
      </c>
      <c r="N1420" s="78" t="s">
        <v>219</v>
      </c>
      <c r="O1420" s="78">
        <v>0</v>
      </c>
      <c r="P1420" s="20">
        <v>0.71430000000000005</v>
      </c>
      <c r="Q1420" s="20">
        <v>0.85709999999999997</v>
      </c>
      <c r="R1420" s="20">
        <v>0.7142857142857143</v>
      </c>
      <c r="S1420" s="20" t="s">
        <v>681</v>
      </c>
      <c r="T1420" s="56">
        <v>27.5</v>
      </c>
      <c r="U1420" s="56">
        <v>22</v>
      </c>
      <c r="V1420" s="56">
        <v>5</v>
      </c>
      <c r="W1420" s="62">
        <f>SUM(V1420/U1420)*100-100</f>
        <v>-77.27272727272728</v>
      </c>
      <c r="X1420" s="34">
        <f>IF(W1420&lt;-66.66,1.96,-1)</f>
        <v>1.96</v>
      </c>
      <c r="Y1420" s="32">
        <f>SUM(Y1419+X1420)</f>
        <v>-66.280000000000413</v>
      </c>
      <c r="Z1420" s="34">
        <f>IF(W1420&lt;-49.99,0.98,-1)</f>
        <v>0.98</v>
      </c>
      <c r="AA1420" s="34">
        <f>SUM(AA1419+Table2[[#This Row],[Dob P/L]])</f>
        <v>-98.339999999999691</v>
      </c>
      <c r="AB1420" s="34">
        <f>IF(V1420=1.01,(U1420-1)*98%,-1)</f>
        <v>-1</v>
      </c>
      <c r="AC1420" s="34">
        <f>SUM(AC1419+Table2[[#This Row],[Win P/L]])</f>
        <v>-74.536000000000016</v>
      </c>
    </row>
    <row r="1421" spans="1:29" x14ac:dyDescent="0.25">
      <c r="A1421" s="18">
        <v>43786.569444444445</v>
      </c>
      <c r="B1421" s="17" t="s">
        <v>1282</v>
      </c>
      <c r="C1421" s="17" t="s">
        <v>1720</v>
      </c>
      <c r="D1421" s="74">
        <v>7.5</v>
      </c>
      <c r="E1421" s="74">
        <v>198</v>
      </c>
      <c r="F1421" s="74">
        <v>0</v>
      </c>
      <c r="G1421" s="74">
        <v>137</v>
      </c>
      <c r="H1421" s="17" t="s">
        <v>1721</v>
      </c>
      <c r="I1421" s="74" t="s">
        <v>127</v>
      </c>
      <c r="J1421" s="74">
        <v>12</v>
      </c>
      <c r="K1421" s="21">
        <v>0.16669999999999999</v>
      </c>
      <c r="L1421" s="78">
        <v>2</v>
      </c>
      <c r="M1421" s="78" t="s">
        <v>937</v>
      </c>
      <c r="N1421" s="78" t="s">
        <v>129</v>
      </c>
      <c r="O1421" s="78">
        <v>-2</v>
      </c>
      <c r="P1421" s="20">
        <v>0.75</v>
      </c>
      <c r="Q1421" s="20">
        <v>0.91669999999999996</v>
      </c>
      <c r="R1421" s="20">
        <v>0.75</v>
      </c>
      <c r="S1421" s="20" t="s">
        <v>740</v>
      </c>
      <c r="T1421" s="56">
        <v>55.5</v>
      </c>
      <c r="U1421" s="56">
        <v>18</v>
      </c>
      <c r="V1421" s="56">
        <v>5.8</v>
      </c>
      <c r="W1421" s="62">
        <f>SUM(V1421/U1421)*100-100</f>
        <v>-67.777777777777771</v>
      </c>
      <c r="X1421" s="34">
        <f>IF(W1421&lt;-66.66,1.96,-1)</f>
        <v>1.96</v>
      </c>
      <c r="Y1421" s="32">
        <f>SUM(Y1420+X1421)</f>
        <v>-64.32000000000042</v>
      </c>
      <c r="Z1421" s="34">
        <f>IF(W1421&lt;-49.99,0.98,-1)</f>
        <v>0.98</v>
      </c>
      <c r="AA1421" s="34">
        <f>SUM(AA1420+Table2[[#This Row],[Dob P/L]])</f>
        <v>-97.359999999999687</v>
      </c>
      <c r="AB1421" s="34">
        <f>IF(V1421=1.01,(U1421-1)*98%,-1)</f>
        <v>-1</v>
      </c>
      <c r="AC1421" s="34">
        <f>SUM(AC1420+Table2[[#This Row],[Win P/L]])</f>
        <v>-75.536000000000016</v>
      </c>
    </row>
    <row r="1422" spans="1:29" x14ac:dyDescent="0.25">
      <c r="A1422" s="18">
        <v>43786.569444444445</v>
      </c>
      <c r="B1422" s="17" t="s">
        <v>1282</v>
      </c>
      <c r="C1422" s="17" t="s">
        <v>1081</v>
      </c>
      <c r="D1422" s="74">
        <v>11</v>
      </c>
      <c r="E1422" s="74">
        <v>32</v>
      </c>
      <c r="F1422" s="74">
        <v>0</v>
      </c>
      <c r="G1422" s="74">
        <v>109</v>
      </c>
      <c r="H1422" s="17" t="s">
        <v>1082</v>
      </c>
      <c r="I1422" s="74" t="s">
        <v>128</v>
      </c>
      <c r="J1422" s="74">
        <v>8</v>
      </c>
      <c r="K1422" s="21">
        <v>0.125</v>
      </c>
      <c r="L1422" s="78">
        <v>2</v>
      </c>
      <c r="M1422" s="78" t="s">
        <v>712</v>
      </c>
      <c r="N1422" s="78" t="s">
        <v>129</v>
      </c>
      <c r="O1422" s="78">
        <v>-2</v>
      </c>
      <c r="P1422" s="20">
        <v>0.75</v>
      </c>
      <c r="Q1422" s="20">
        <v>0.875</v>
      </c>
      <c r="R1422" s="20">
        <v>0.75</v>
      </c>
      <c r="S1422" s="20" t="s">
        <v>740</v>
      </c>
      <c r="T1422" s="56">
        <v>37</v>
      </c>
      <c r="U1422" s="56">
        <v>21.19</v>
      </c>
      <c r="V1422" s="56">
        <v>18</v>
      </c>
      <c r="W1422" s="62">
        <f>SUM(V1422/U1422)*100-100</f>
        <v>-15.05427088249175</v>
      </c>
      <c r="X1422" s="34">
        <f>IF(W1422&lt;-66.66,1.96,-1)</f>
        <v>-1</v>
      </c>
      <c r="Y1422" s="32">
        <f>SUM(Y1421+X1422)</f>
        <v>-65.32000000000042</v>
      </c>
      <c r="Z1422" s="34">
        <f>IF(W1422&lt;-49.99,0.98,-1)</f>
        <v>-1</v>
      </c>
      <c r="AA1422" s="34">
        <f>SUM(AA1421+Table2[[#This Row],[Dob P/L]])</f>
        <v>-98.359999999999687</v>
      </c>
      <c r="AB1422" s="34">
        <f>IF(V1422=1.01,(U1422-1)*98%,-1)</f>
        <v>-1</v>
      </c>
      <c r="AC1422" s="34">
        <f>SUM(AC1421+Table2[[#This Row],[Win P/L]])</f>
        <v>-76.536000000000016</v>
      </c>
    </row>
    <row r="1423" spans="1:29" x14ac:dyDescent="0.25">
      <c r="A1423" s="18">
        <v>43786.576388888891</v>
      </c>
      <c r="B1423" s="17" t="s">
        <v>1416</v>
      </c>
      <c r="C1423" s="17" t="s">
        <v>1714</v>
      </c>
      <c r="D1423" s="74">
        <v>5</v>
      </c>
      <c r="E1423" s="74">
        <v>29</v>
      </c>
      <c r="F1423" s="74">
        <v>0</v>
      </c>
      <c r="G1423" s="74">
        <v>142</v>
      </c>
      <c r="H1423" s="17" t="s">
        <v>999</v>
      </c>
      <c r="I1423" s="74" t="s">
        <v>123</v>
      </c>
      <c r="J1423" s="74">
        <v>9</v>
      </c>
      <c r="K1423" s="21">
        <v>0.55559999999999998</v>
      </c>
      <c r="L1423" s="78">
        <v>1</v>
      </c>
      <c r="M1423" s="78" t="s">
        <v>981</v>
      </c>
      <c r="N1423" s="78" t="s">
        <v>128</v>
      </c>
      <c r="O1423" s="78">
        <v>-21</v>
      </c>
      <c r="P1423" s="20">
        <v>0.88890000000000002</v>
      </c>
      <c r="Q1423" s="20">
        <v>0.88890000000000002</v>
      </c>
      <c r="R1423" s="20">
        <v>0.88888888888888884</v>
      </c>
      <c r="S1423" s="20" t="s">
        <v>669</v>
      </c>
      <c r="T1423" s="56">
        <v>66</v>
      </c>
      <c r="U1423" s="56">
        <v>4.46</v>
      </c>
      <c r="V1423" s="56">
        <v>3.2</v>
      </c>
      <c r="W1423" s="62">
        <f>SUM(V1423/U1423)*100-100</f>
        <v>-28.251121076233176</v>
      </c>
      <c r="X1423" s="34">
        <f>IF(W1423&lt;-66.66,1.96,-1)</f>
        <v>-1</v>
      </c>
      <c r="Y1423" s="32">
        <f>SUM(Y1422+X1423)</f>
        <v>-66.32000000000042</v>
      </c>
      <c r="Z1423" s="34">
        <f>IF(W1423&lt;-49.99,0.98,-1)</f>
        <v>-1</v>
      </c>
      <c r="AA1423" s="34">
        <f>SUM(AA1422+Table2[[#This Row],[Dob P/L]])</f>
        <v>-99.359999999999687</v>
      </c>
      <c r="AB1423" s="34">
        <f>IF(V1423=1.01,(U1423-1)*98%,-1)</f>
        <v>-1</v>
      </c>
      <c r="AC1423" s="34">
        <f>SUM(AC1422+Table2[[#This Row],[Win P/L]])</f>
        <v>-77.536000000000016</v>
      </c>
    </row>
    <row r="1424" spans="1:29" x14ac:dyDescent="0.25">
      <c r="A1424" s="18">
        <v>43786.576388888891</v>
      </c>
      <c r="B1424" s="17" t="s">
        <v>1416</v>
      </c>
      <c r="C1424" s="17" t="s">
        <v>1162</v>
      </c>
      <c r="D1424" s="74">
        <v>8</v>
      </c>
      <c r="E1424" s="74">
        <v>42</v>
      </c>
      <c r="F1424" s="74">
        <v>0</v>
      </c>
      <c r="G1424" s="74">
        <v>141</v>
      </c>
      <c r="H1424" s="17" t="s">
        <v>208</v>
      </c>
      <c r="I1424" s="74" t="s">
        <v>123</v>
      </c>
      <c r="J1424" s="74">
        <v>11</v>
      </c>
      <c r="K1424" s="21">
        <v>0.45450000000000002</v>
      </c>
      <c r="L1424" s="78">
        <v>2</v>
      </c>
      <c r="M1424" s="78" t="s">
        <v>722</v>
      </c>
      <c r="N1424" s="78" t="s">
        <v>128</v>
      </c>
      <c r="O1424" s="78">
        <v>9.5</v>
      </c>
      <c r="P1424" s="20">
        <v>0.81820000000000004</v>
      </c>
      <c r="Q1424" s="20">
        <v>0.90910000000000002</v>
      </c>
      <c r="R1424" s="20">
        <v>0.81818181818181823</v>
      </c>
      <c r="S1424" s="20" t="s">
        <v>871</v>
      </c>
      <c r="T1424" s="56">
        <v>65.5</v>
      </c>
      <c r="U1424" s="56">
        <v>7</v>
      </c>
      <c r="V1424" s="56">
        <v>1.01</v>
      </c>
      <c r="W1424" s="62">
        <f>SUM(V1424/U1424)*100-100</f>
        <v>-85.571428571428569</v>
      </c>
      <c r="X1424" s="34">
        <f>IF(W1424&lt;-66.66,1.96,-1)</f>
        <v>1.96</v>
      </c>
      <c r="Y1424" s="32">
        <f>SUM(Y1423+X1424)</f>
        <v>-64.360000000000426</v>
      </c>
      <c r="Z1424" s="34">
        <f>IF(W1424&lt;-49.99,0.98,-1)</f>
        <v>0.98</v>
      </c>
      <c r="AA1424" s="34">
        <f>SUM(AA1423+Table2[[#This Row],[Dob P/L]])</f>
        <v>-98.379999999999683</v>
      </c>
      <c r="AB1424" s="34">
        <f>IF(V1424=1.01,(U1424-1)*98%,-1)</f>
        <v>5.88</v>
      </c>
      <c r="AC1424" s="34">
        <f>SUM(AC1423+Table2[[#This Row],[Win P/L]])</f>
        <v>-71.65600000000002</v>
      </c>
    </row>
    <row r="1425" spans="1:29" x14ac:dyDescent="0.25">
      <c r="A1425" s="18">
        <v>43786.576388888891</v>
      </c>
      <c r="B1425" s="17" t="s">
        <v>1416</v>
      </c>
      <c r="C1425" s="17" t="s">
        <v>1723</v>
      </c>
      <c r="D1425" s="74">
        <v>2.5</v>
      </c>
      <c r="E1425" s="74">
        <v>23</v>
      </c>
      <c r="F1425" s="74">
        <v>0</v>
      </c>
      <c r="G1425" s="74">
        <v>155</v>
      </c>
      <c r="H1425" s="17" t="s">
        <v>1223</v>
      </c>
      <c r="I1425" s="74" t="s">
        <v>131</v>
      </c>
      <c r="J1425" s="74">
        <v>11</v>
      </c>
      <c r="K1425" s="21">
        <v>0.36359999999999998</v>
      </c>
      <c r="L1425" s="78">
        <v>2</v>
      </c>
      <c r="M1425" s="78" t="s">
        <v>743</v>
      </c>
      <c r="N1425" s="78" t="s">
        <v>131</v>
      </c>
      <c r="O1425" s="78">
        <v>-23</v>
      </c>
      <c r="P1425" s="20">
        <v>0.72729999999999995</v>
      </c>
      <c r="Q1425" s="20">
        <v>0.81820000000000004</v>
      </c>
      <c r="R1425" s="20">
        <v>0.72727272727272729</v>
      </c>
      <c r="S1425" s="20" t="s">
        <v>767</v>
      </c>
      <c r="T1425" s="56">
        <v>46</v>
      </c>
      <c r="U1425" s="56">
        <v>3.51</v>
      </c>
      <c r="V1425" s="56">
        <v>2</v>
      </c>
      <c r="W1425" s="62">
        <f>SUM(V1425/U1425)*100-100</f>
        <v>-43.019943019943021</v>
      </c>
      <c r="X1425" s="34">
        <f>IF(W1425&lt;-66.66,1.96,-1)</f>
        <v>-1</v>
      </c>
      <c r="Y1425" s="32">
        <f>SUM(Y1424+X1425)</f>
        <v>-65.360000000000426</v>
      </c>
      <c r="Z1425" s="34">
        <f>IF(W1425&lt;-49.99,0.98,-1)</f>
        <v>-1</v>
      </c>
      <c r="AA1425" s="34">
        <f>SUM(AA1424+Table2[[#This Row],[Dob P/L]])</f>
        <v>-99.379999999999683</v>
      </c>
      <c r="AB1425" s="34">
        <f>IF(V1425=1.01,(U1425-1)*98%,-1)</f>
        <v>-1</v>
      </c>
      <c r="AC1425" s="34">
        <f>SUM(AC1424+Table2[[#This Row],[Win P/L]])</f>
        <v>-72.65600000000002</v>
      </c>
    </row>
    <row r="1426" spans="1:29" x14ac:dyDescent="0.25">
      <c r="A1426" s="18">
        <v>43786.583333333336</v>
      </c>
      <c r="B1426" s="17" t="s">
        <v>613</v>
      </c>
      <c r="C1426" s="17" t="s">
        <v>1719</v>
      </c>
      <c r="D1426" s="74">
        <v>5</v>
      </c>
      <c r="E1426" s="74">
        <v>22</v>
      </c>
      <c r="F1426" s="74">
        <v>0</v>
      </c>
      <c r="G1426" s="74">
        <v>131</v>
      </c>
      <c r="H1426" s="17" t="s">
        <v>1308</v>
      </c>
      <c r="I1426" s="74" t="s">
        <v>128</v>
      </c>
      <c r="J1426" s="74">
        <v>5</v>
      </c>
      <c r="K1426" s="21">
        <v>0.2</v>
      </c>
      <c r="L1426" s="78">
        <v>2</v>
      </c>
      <c r="M1426" s="78" t="s">
        <v>668</v>
      </c>
      <c r="N1426" s="78" t="s">
        <v>128</v>
      </c>
      <c r="O1426" s="78">
        <v>9.5</v>
      </c>
      <c r="P1426" s="20">
        <v>0.8</v>
      </c>
      <c r="Q1426" s="20">
        <v>0.8</v>
      </c>
      <c r="R1426" s="20">
        <v>0.8</v>
      </c>
      <c r="S1426" s="20" t="s">
        <v>724</v>
      </c>
      <c r="T1426" s="56">
        <v>28</v>
      </c>
      <c r="U1426" s="56">
        <v>4.5</v>
      </c>
      <c r="V1426" s="56">
        <v>1.01</v>
      </c>
      <c r="W1426" s="62">
        <f>SUM(V1426/U1426)*100-100</f>
        <v>-77.555555555555557</v>
      </c>
      <c r="X1426" s="34">
        <f>IF(W1426&lt;-66.66,1.96,-1)</f>
        <v>1.96</v>
      </c>
      <c r="Y1426" s="32">
        <f>SUM(Y1425+X1426)</f>
        <v>-63.400000000000425</v>
      </c>
      <c r="Z1426" s="34">
        <f>IF(W1426&lt;-49.99,0.98,-1)</f>
        <v>0.98</v>
      </c>
      <c r="AA1426" s="34">
        <f>SUM(AA1425+Table2[[#This Row],[Dob P/L]])</f>
        <v>-98.399999999999679</v>
      </c>
      <c r="AB1426" s="34">
        <f>IF(V1426=1.01,(U1426-1)*98%,-1)</f>
        <v>3.4299999999999997</v>
      </c>
      <c r="AC1426" s="34">
        <f>SUM(AC1425+Table2[[#This Row],[Win P/L]])</f>
        <v>-69.226000000000028</v>
      </c>
    </row>
    <row r="1427" spans="1:29" x14ac:dyDescent="0.25">
      <c r="A1427" s="18">
        <v>43786.586805555555</v>
      </c>
      <c r="B1427" s="17" t="s">
        <v>400</v>
      </c>
      <c r="C1427" s="17" t="s">
        <v>1618</v>
      </c>
      <c r="D1427" s="74">
        <v>7.5</v>
      </c>
      <c r="E1427" s="74">
        <v>10</v>
      </c>
      <c r="F1427" s="74">
        <v>0</v>
      </c>
      <c r="G1427" s="74">
        <v>128</v>
      </c>
      <c r="H1427" s="17" t="s">
        <v>1709</v>
      </c>
      <c r="I1427" s="74" t="s">
        <v>131</v>
      </c>
      <c r="J1427" s="74">
        <v>20</v>
      </c>
      <c r="K1427" s="21">
        <v>0.2</v>
      </c>
      <c r="L1427" s="78">
        <v>2</v>
      </c>
      <c r="M1427" s="78" t="s">
        <v>512</v>
      </c>
      <c r="N1427" s="78" t="s">
        <v>130</v>
      </c>
      <c r="O1427" s="78">
        <v>26.5</v>
      </c>
      <c r="P1427" s="20">
        <v>0.8</v>
      </c>
      <c r="Q1427" s="20">
        <v>0.9</v>
      </c>
      <c r="R1427" s="20">
        <v>0.8</v>
      </c>
      <c r="S1427" s="20" t="s">
        <v>724</v>
      </c>
      <c r="T1427" s="56">
        <v>112</v>
      </c>
      <c r="U1427" s="56">
        <v>7.4</v>
      </c>
      <c r="V1427" s="56">
        <v>3.65</v>
      </c>
      <c r="W1427" s="62">
        <f>SUM(V1427/U1427)*100-100</f>
        <v>-50.675675675675677</v>
      </c>
      <c r="X1427" s="34">
        <f>IF(W1427&lt;-66.66,1.96,-1)</f>
        <v>-1</v>
      </c>
      <c r="Y1427" s="32">
        <f>SUM(Y1426+X1427)</f>
        <v>-64.400000000000432</v>
      </c>
      <c r="Z1427" s="34">
        <f>IF(W1427&lt;-49.99,0.98,-1)</f>
        <v>0.98</v>
      </c>
      <c r="AA1427" s="34">
        <f>SUM(AA1426+Table2[[#This Row],[Dob P/L]])</f>
        <v>-97.419999999999675</v>
      </c>
      <c r="AB1427" s="34">
        <f>IF(V1427=1.01,(U1427-1)*98%,-1)</f>
        <v>-1</v>
      </c>
      <c r="AC1427" s="34">
        <f>SUM(AC1426+Table2[[#This Row],[Win P/L]])</f>
        <v>-70.226000000000028</v>
      </c>
    </row>
    <row r="1428" spans="1:29" x14ac:dyDescent="0.25">
      <c r="A1428" s="63">
        <v>43786.586805555555</v>
      </c>
      <c r="B1428" s="44" t="s">
        <v>400</v>
      </c>
      <c r="C1428" s="44" t="s">
        <v>1344</v>
      </c>
      <c r="D1428" s="90">
        <v>3.75</v>
      </c>
      <c r="E1428" s="90">
        <v>29</v>
      </c>
      <c r="F1428" s="90">
        <v>0</v>
      </c>
      <c r="G1428" s="90">
        <v>134</v>
      </c>
      <c r="H1428" s="44" t="s">
        <v>1599</v>
      </c>
      <c r="I1428" s="90" t="s">
        <v>129</v>
      </c>
      <c r="J1428" s="90">
        <v>8</v>
      </c>
      <c r="K1428" s="65">
        <v>0.375</v>
      </c>
      <c r="L1428" s="83">
        <v>2</v>
      </c>
      <c r="M1428" s="83" t="s">
        <v>661</v>
      </c>
      <c r="N1428" s="83" t="s">
        <v>127</v>
      </c>
      <c r="O1428" s="83">
        <v>-42</v>
      </c>
      <c r="P1428" s="45">
        <v>0.75</v>
      </c>
      <c r="Q1428" s="45">
        <v>1</v>
      </c>
      <c r="R1428" s="45">
        <v>0.75</v>
      </c>
      <c r="S1428" s="45" t="s">
        <v>740</v>
      </c>
      <c r="T1428" s="62">
        <v>37</v>
      </c>
      <c r="U1428" s="62">
        <v>3.55</v>
      </c>
      <c r="V1428" s="62">
        <v>2.86</v>
      </c>
      <c r="W1428" s="62">
        <f>SUM(V1428/U1428)*100-100</f>
        <v>-19.436619718309856</v>
      </c>
      <c r="X1428" s="34">
        <f>IF(W1428&lt;-66.66,1.96,-1)</f>
        <v>-1</v>
      </c>
      <c r="Y1428" s="32">
        <f>SUM(Y1427+X1428)</f>
        <v>-65.400000000000432</v>
      </c>
      <c r="Z1428" s="34">
        <f>IF(W1428&lt;-49.99,0.98,-1)</f>
        <v>-1</v>
      </c>
      <c r="AA1428" s="34">
        <f>SUM(AA1427+Table2[[#This Row],[Dob P/L]])</f>
        <v>-98.419999999999675</v>
      </c>
      <c r="AB1428" s="34">
        <f>IF(V1428=1.01,(U1428-1)*98%,-1)</f>
        <v>-1</v>
      </c>
      <c r="AC1428" s="34">
        <f>SUM(AC1427+Table2[[#This Row],[Win P/L]])</f>
        <v>-71.226000000000028</v>
      </c>
    </row>
    <row r="1429" spans="1:29" x14ac:dyDescent="0.25">
      <c r="A1429" s="18">
        <v>43786.59375</v>
      </c>
      <c r="B1429" s="17" t="s">
        <v>1282</v>
      </c>
      <c r="C1429" s="17" t="s">
        <v>1109</v>
      </c>
      <c r="D1429" s="74">
        <v>26</v>
      </c>
      <c r="E1429" s="74">
        <v>5</v>
      </c>
      <c r="F1429" s="74">
        <v>0</v>
      </c>
      <c r="G1429" s="74">
        <v>98</v>
      </c>
      <c r="H1429" s="17" t="s">
        <v>772</v>
      </c>
      <c r="I1429" s="74" t="s">
        <v>219</v>
      </c>
      <c r="J1429" s="74">
        <v>8</v>
      </c>
      <c r="K1429" s="21">
        <v>0</v>
      </c>
      <c r="L1429" s="78">
        <v>2</v>
      </c>
      <c r="M1429" s="78" t="s">
        <v>136</v>
      </c>
      <c r="N1429" s="78" t="s">
        <v>219</v>
      </c>
      <c r="O1429" s="78">
        <v>0</v>
      </c>
      <c r="P1429" s="20">
        <v>0.75</v>
      </c>
      <c r="Q1429" s="20">
        <v>1</v>
      </c>
      <c r="R1429" s="20">
        <v>0.75</v>
      </c>
      <c r="S1429" s="20" t="s">
        <v>740</v>
      </c>
      <c r="T1429" s="56">
        <v>37</v>
      </c>
      <c r="U1429" s="56">
        <v>223</v>
      </c>
      <c r="V1429" s="56">
        <v>130</v>
      </c>
      <c r="W1429" s="62">
        <f>SUM(V1429/U1429)*100-100</f>
        <v>-41.704035874439462</v>
      </c>
      <c r="X1429" s="34">
        <f>IF(W1429&lt;-66.66,1.96,-1)</f>
        <v>-1</v>
      </c>
      <c r="Y1429" s="32">
        <f>SUM(Y1428+X1429)</f>
        <v>-66.400000000000432</v>
      </c>
      <c r="Z1429" s="34">
        <f>IF(W1429&lt;-49.99,0.98,-1)</f>
        <v>-1</v>
      </c>
      <c r="AA1429" s="34">
        <f>SUM(AA1428+Table2[[#This Row],[Dob P/L]])</f>
        <v>-99.419999999999675</v>
      </c>
      <c r="AB1429" s="34">
        <f>IF(V1429=1.01,(U1429-1)*98%,-1)</f>
        <v>-1</v>
      </c>
      <c r="AC1429" s="34">
        <f>SUM(AC1428+Table2[[#This Row],[Win P/L]])</f>
        <v>-72.226000000000028</v>
      </c>
    </row>
    <row r="1430" spans="1:29" x14ac:dyDescent="0.25">
      <c r="A1430" s="18">
        <v>43786.600694444445</v>
      </c>
      <c r="B1430" s="17" t="s">
        <v>1416</v>
      </c>
      <c r="C1430" s="17" t="s">
        <v>1725</v>
      </c>
      <c r="D1430" s="74">
        <v>2.63</v>
      </c>
      <c r="E1430" s="74">
        <v>226</v>
      </c>
      <c r="F1430" s="74">
        <v>0</v>
      </c>
      <c r="G1430" s="74">
        <v>166</v>
      </c>
      <c r="H1430" s="17" t="s">
        <v>1223</v>
      </c>
      <c r="I1430" s="74" t="s">
        <v>116</v>
      </c>
      <c r="J1430" s="74">
        <v>21</v>
      </c>
      <c r="K1430" s="21">
        <v>0.42859999999999998</v>
      </c>
      <c r="L1430" s="78">
        <v>2</v>
      </c>
      <c r="M1430" s="78" t="s">
        <v>745</v>
      </c>
      <c r="N1430" s="78" t="s">
        <v>128</v>
      </c>
      <c r="O1430" s="78">
        <v>-21</v>
      </c>
      <c r="P1430" s="20">
        <v>0.71430000000000005</v>
      </c>
      <c r="Q1430" s="20">
        <v>0.76190000000000002</v>
      </c>
      <c r="R1430" s="20">
        <v>0.7142857142857143</v>
      </c>
      <c r="S1430" s="20" t="s">
        <v>681</v>
      </c>
      <c r="T1430" s="56">
        <v>82.5</v>
      </c>
      <c r="U1430" s="56">
        <v>3.6</v>
      </c>
      <c r="V1430" s="56">
        <v>2.36</v>
      </c>
      <c r="W1430" s="62">
        <f>SUM(V1430/U1430)*100-100</f>
        <v>-34.444444444444443</v>
      </c>
      <c r="X1430" s="34">
        <f>IF(W1430&lt;-66.66,1.96,-1)</f>
        <v>-1</v>
      </c>
      <c r="Y1430" s="32">
        <f>SUM(Y1429+X1430)</f>
        <v>-67.400000000000432</v>
      </c>
      <c r="Z1430" s="34">
        <f>IF(W1430&lt;-49.99,0.98,-1)</f>
        <v>-1</v>
      </c>
      <c r="AA1430" s="34">
        <f>SUM(AA1429+Table2[[#This Row],[Dob P/L]])</f>
        <v>-100.41999999999967</v>
      </c>
      <c r="AB1430" s="34">
        <f>IF(V1430=1.01,(U1430-1)*98%,-1)</f>
        <v>-1</v>
      </c>
      <c r="AC1430" s="34">
        <f>SUM(AC1429+Table2[[#This Row],[Win P/L]])</f>
        <v>-73.226000000000028</v>
      </c>
    </row>
    <row r="1431" spans="1:29" x14ac:dyDescent="0.25">
      <c r="A1431" s="18">
        <v>43786.607638888891</v>
      </c>
      <c r="B1431" s="17" t="s">
        <v>613</v>
      </c>
      <c r="C1431" s="17" t="s">
        <v>1727</v>
      </c>
      <c r="D1431" s="74">
        <v>8</v>
      </c>
      <c r="E1431" s="74">
        <v>8</v>
      </c>
      <c r="F1431" s="74">
        <v>0</v>
      </c>
      <c r="H1431" s="17" t="s">
        <v>1728</v>
      </c>
      <c r="I1431" s="74" t="s">
        <v>127</v>
      </c>
      <c r="J1431" s="74">
        <v>10</v>
      </c>
      <c r="K1431" s="21">
        <v>0.2</v>
      </c>
      <c r="L1431" s="78">
        <v>3</v>
      </c>
      <c r="M1431" s="78" t="s">
        <v>421</v>
      </c>
      <c r="N1431" s="78" t="s">
        <v>129</v>
      </c>
      <c r="O1431" s="78">
        <v>-2</v>
      </c>
      <c r="P1431" s="20">
        <v>0.7</v>
      </c>
      <c r="Q1431" s="20">
        <v>0.9</v>
      </c>
      <c r="R1431" s="20">
        <v>0.7</v>
      </c>
      <c r="S1431" s="20" t="s">
        <v>696</v>
      </c>
      <c r="T1431" s="56">
        <v>36.5</v>
      </c>
      <c r="U1431" s="56">
        <v>7.8</v>
      </c>
      <c r="V1431" s="56">
        <v>3.8</v>
      </c>
      <c r="W1431" s="62">
        <f>SUM(V1431/U1431)*100-100</f>
        <v>-51.282051282051285</v>
      </c>
      <c r="X1431" s="34">
        <f>IF(W1431&lt;-66.66,1.96,-1)</f>
        <v>-1</v>
      </c>
      <c r="Y1431" s="32">
        <f>SUM(Y1430+X1431)</f>
        <v>-68.400000000000432</v>
      </c>
      <c r="Z1431" s="34">
        <f>IF(W1431&lt;-49.99,0.98,-1)</f>
        <v>0.98</v>
      </c>
      <c r="AA1431" s="34">
        <f>SUM(AA1430+Table2[[#This Row],[Dob P/L]])</f>
        <v>-99.439999999999671</v>
      </c>
      <c r="AB1431" s="34">
        <f>IF(V1431=1.01,(U1431-1)*98%,-1)</f>
        <v>-1</v>
      </c>
      <c r="AC1431" s="34">
        <f>SUM(AC1430+Table2[[#This Row],[Win P/L]])</f>
        <v>-74.226000000000028</v>
      </c>
    </row>
    <row r="1432" spans="1:29" x14ac:dyDescent="0.25">
      <c r="A1432" s="18">
        <v>43786.618055555555</v>
      </c>
      <c r="B1432" s="17" t="s">
        <v>1282</v>
      </c>
      <c r="C1432" s="17" t="s">
        <v>1583</v>
      </c>
      <c r="D1432" s="74">
        <v>7.5</v>
      </c>
      <c r="E1432" s="74">
        <v>14</v>
      </c>
      <c r="F1432" s="74">
        <v>0</v>
      </c>
      <c r="G1432" s="74">
        <v>146</v>
      </c>
      <c r="H1432" s="17" t="s">
        <v>1722</v>
      </c>
      <c r="I1432" s="74" t="s">
        <v>129</v>
      </c>
      <c r="J1432" s="74">
        <v>15</v>
      </c>
      <c r="K1432" s="21">
        <v>0.2</v>
      </c>
      <c r="L1432" s="78">
        <v>2</v>
      </c>
      <c r="M1432" s="78" t="s">
        <v>683</v>
      </c>
      <c r="N1432" s="78" t="s">
        <v>129</v>
      </c>
      <c r="O1432" s="78">
        <v>-2</v>
      </c>
      <c r="P1432" s="20">
        <v>0.73329999999999995</v>
      </c>
      <c r="Q1432" s="20">
        <v>0.93330000000000002</v>
      </c>
      <c r="R1432" s="20">
        <v>0.73333333333333328</v>
      </c>
      <c r="S1432" s="20" t="s">
        <v>748</v>
      </c>
      <c r="T1432" s="56">
        <v>64.5</v>
      </c>
      <c r="U1432" s="56">
        <v>9.8000000000000007</v>
      </c>
      <c r="V1432" s="56">
        <v>2.4</v>
      </c>
      <c r="W1432" s="62">
        <f>SUM(V1432/U1432)*100-100</f>
        <v>-75.510204081632651</v>
      </c>
      <c r="X1432" s="34">
        <f>IF(W1432&lt;-66.66,1.96,-1)</f>
        <v>1.96</v>
      </c>
      <c r="Y1432" s="32">
        <f>SUM(Y1431+X1432)</f>
        <v>-66.440000000000438</v>
      </c>
      <c r="Z1432" s="34">
        <f>IF(W1432&lt;-49.99,0.98,-1)</f>
        <v>0.98</v>
      </c>
      <c r="AA1432" s="34">
        <f>SUM(AA1431+Table2[[#This Row],[Dob P/L]])</f>
        <v>-98.459999999999667</v>
      </c>
      <c r="AB1432" s="34">
        <f>IF(V1432=1.01,(U1432-1)*98%,-1)</f>
        <v>-1</v>
      </c>
      <c r="AC1432" s="34">
        <f>SUM(AC1431+Table2[[#This Row],[Win P/L]])</f>
        <v>-75.226000000000028</v>
      </c>
    </row>
    <row r="1433" spans="1:29" x14ac:dyDescent="0.25">
      <c r="A1433" s="18">
        <v>43786.625</v>
      </c>
      <c r="B1433" s="17" t="s">
        <v>1416</v>
      </c>
      <c r="C1433" s="17" t="s">
        <v>1439</v>
      </c>
      <c r="D1433" s="74">
        <v>9</v>
      </c>
      <c r="E1433" s="74">
        <v>22</v>
      </c>
      <c r="F1433" s="74">
        <v>0</v>
      </c>
      <c r="G1433" s="74">
        <v>149</v>
      </c>
      <c r="H1433" s="17" t="s">
        <v>1223</v>
      </c>
      <c r="I1433" s="74" t="s">
        <v>130</v>
      </c>
      <c r="J1433" s="74">
        <v>8</v>
      </c>
      <c r="K1433" s="21">
        <v>0.75</v>
      </c>
      <c r="L1433" s="78">
        <v>1</v>
      </c>
      <c r="M1433" s="78" t="s">
        <v>954</v>
      </c>
      <c r="N1433" s="78" t="s">
        <v>219</v>
      </c>
      <c r="O1433" s="78">
        <v>0</v>
      </c>
      <c r="P1433" s="20">
        <v>1</v>
      </c>
      <c r="Q1433" s="20">
        <v>1</v>
      </c>
      <c r="R1433" s="20">
        <v>1</v>
      </c>
      <c r="S1433" s="20" t="s">
        <v>663</v>
      </c>
      <c r="T1433" s="56">
        <v>76</v>
      </c>
      <c r="U1433" s="56">
        <v>8</v>
      </c>
      <c r="V1433" s="56">
        <v>6</v>
      </c>
      <c r="W1433" s="62">
        <f>SUM(V1433/U1433)*100-100</f>
        <v>-25</v>
      </c>
      <c r="X1433" s="34">
        <f>IF(W1433&lt;-66.66,1.96,-1)</f>
        <v>-1</v>
      </c>
      <c r="Y1433" s="32">
        <f>SUM(Y1432+X1433)</f>
        <v>-67.440000000000438</v>
      </c>
      <c r="Z1433" s="34">
        <f>IF(W1433&lt;-49.99,0.98,-1)</f>
        <v>-1</v>
      </c>
      <c r="AA1433" s="34">
        <f>SUM(AA1432+Table2[[#This Row],[Dob P/L]])</f>
        <v>-99.459999999999667</v>
      </c>
      <c r="AB1433" s="34">
        <f>IF(V1433=1.01,(U1433-1)*98%,-1)</f>
        <v>-1</v>
      </c>
      <c r="AC1433" s="34">
        <f>SUM(AC1432+Table2[[#This Row],[Win P/L]])</f>
        <v>-76.226000000000028</v>
      </c>
    </row>
    <row r="1434" spans="1:29" x14ac:dyDescent="0.25">
      <c r="A1434" s="18">
        <v>43786.625</v>
      </c>
      <c r="B1434" s="17" t="s">
        <v>1416</v>
      </c>
      <c r="C1434" s="17" t="s">
        <v>1242</v>
      </c>
      <c r="D1434" s="74">
        <v>10</v>
      </c>
      <c r="E1434" s="74">
        <v>36</v>
      </c>
      <c r="F1434" s="74">
        <v>0</v>
      </c>
      <c r="G1434" s="74">
        <v>129</v>
      </c>
      <c r="H1434" s="17" t="s">
        <v>60</v>
      </c>
      <c r="I1434" s="74" t="s">
        <v>128</v>
      </c>
      <c r="J1434" s="74">
        <v>4</v>
      </c>
      <c r="K1434" s="21">
        <v>0.25</v>
      </c>
      <c r="L1434" s="78">
        <v>2</v>
      </c>
      <c r="M1434" s="78" t="s">
        <v>718</v>
      </c>
      <c r="N1434" s="78" t="s">
        <v>128</v>
      </c>
      <c r="O1434" s="78">
        <v>9.5</v>
      </c>
      <c r="P1434" s="20">
        <v>1</v>
      </c>
      <c r="Q1434" s="20">
        <v>1</v>
      </c>
      <c r="R1434" s="20">
        <v>1</v>
      </c>
      <c r="S1434" s="20" t="s">
        <v>663</v>
      </c>
      <c r="T1434" s="56">
        <v>38</v>
      </c>
      <c r="U1434" s="56">
        <v>9</v>
      </c>
      <c r="V1434" s="56">
        <v>1.53</v>
      </c>
      <c r="W1434" s="62">
        <f>SUM(V1434/U1434)*100-100</f>
        <v>-83</v>
      </c>
      <c r="X1434" s="34">
        <f>IF(W1434&lt;-66.66,1.96,-1)</f>
        <v>1.96</v>
      </c>
      <c r="Y1434" s="32">
        <f>SUM(Y1433+X1434)</f>
        <v>-65.480000000000445</v>
      </c>
      <c r="Z1434" s="34">
        <f>IF(W1434&lt;-49.99,0.98,-1)</f>
        <v>0.98</v>
      </c>
      <c r="AA1434" s="34">
        <f>SUM(AA1433+Table2[[#This Row],[Dob P/L]])</f>
        <v>-98.479999999999663</v>
      </c>
      <c r="AB1434" s="34">
        <f>IF(V1434=1.01,(U1434-1)*98%,-1)</f>
        <v>-1</v>
      </c>
      <c r="AC1434" s="34">
        <f>SUM(AC1433+Table2[[#This Row],[Win P/L]])</f>
        <v>-77.226000000000028</v>
      </c>
    </row>
    <row r="1435" spans="1:29" x14ac:dyDescent="0.25">
      <c r="A1435" s="18">
        <v>43786.625</v>
      </c>
      <c r="B1435" s="17" t="s">
        <v>1416</v>
      </c>
      <c r="C1435" s="17" t="s">
        <v>1346</v>
      </c>
      <c r="D1435" s="74">
        <v>5.5</v>
      </c>
      <c r="E1435" s="74">
        <v>29</v>
      </c>
      <c r="F1435" s="74">
        <v>0</v>
      </c>
      <c r="G1435" s="74">
        <v>145</v>
      </c>
      <c r="H1435" s="17" t="s">
        <v>1715</v>
      </c>
      <c r="I1435" s="74" t="s">
        <v>129</v>
      </c>
      <c r="J1435" s="74">
        <v>7</v>
      </c>
      <c r="K1435" s="21">
        <v>0.42859999999999998</v>
      </c>
      <c r="L1435" s="78">
        <v>2</v>
      </c>
      <c r="M1435" s="78" t="s">
        <v>709</v>
      </c>
      <c r="N1435" s="78" t="s">
        <v>219</v>
      </c>
      <c r="O1435" s="78">
        <v>0</v>
      </c>
      <c r="P1435" s="20">
        <v>0.85709999999999997</v>
      </c>
      <c r="Q1435" s="20">
        <v>0.85709999999999997</v>
      </c>
      <c r="R1435" s="20">
        <v>0.8571428571428571</v>
      </c>
      <c r="S1435" s="20" t="s">
        <v>716</v>
      </c>
      <c r="T1435" s="56">
        <v>47</v>
      </c>
      <c r="U1435" s="56">
        <v>11.76</v>
      </c>
      <c r="V1435" s="56">
        <v>1.5</v>
      </c>
      <c r="W1435" s="62">
        <f>SUM(V1435/U1435)*100-100</f>
        <v>-87.244897959183675</v>
      </c>
      <c r="X1435" s="34">
        <f>IF(W1435&lt;-66.66,1.96,-1)</f>
        <v>1.96</v>
      </c>
      <c r="Y1435" s="32">
        <f>SUM(Y1434+X1435)</f>
        <v>-63.520000000000444</v>
      </c>
      <c r="Z1435" s="34">
        <f>IF(W1435&lt;-49.99,0.98,-1)</f>
        <v>0.98</v>
      </c>
      <c r="AA1435" s="34">
        <f>SUM(AA1434+Table2[[#This Row],[Dob P/L]])</f>
        <v>-97.499999999999659</v>
      </c>
      <c r="AB1435" s="34">
        <f>IF(V1435=1.01,(U1435-1)*98%,-1)</f>
        <v>-1</v>
      </c>
      <c r="AC1435" s="34">
        <f>SUM(AC1434+Table2[[#This Row],[Win P/L]])</f>
        <v>-78.226000000000028</v>
      </c>
    </row>
    <row r="1436" spans="1:29" x14ac:dyDescent="0.25">
      <c r="A1436" s="18">
        <v>43786.625</v>
      </c>
      <c r="B1436" s="17" t="s">
        <v>1416</v>
      </c>
      <c r="C1436" s="17" t="s">
        <v>1716</v>
      </c>
      <c r="D1436" s="74">
        <v>13</v>
      </c>
      <c r="E1436" s="74">
        <v>208</v>
      </c>
      <c r="F1436" s="74">
        <v>0</v>
      </c>
      <c r="G1436" s="74">
        <v>141</v>
      </c>
      <c r="H1436" s="17" t="s">
        <v>208</v>
      </c>
      <c r="I1436" s="74" t="s">
        <v>127</v>
      </c>
      <c r="J1436" s="74">
        <v>6</v>
      </c>
      <c r="K1436" s="21">
        <v>0.33329999999999999</v>
      </c>
      <c r="L1436" s="78">
        <v>2</v>
      </c>
      <c r="M1436" s="78" t="s">
        <v>512</v>
      </c>
      <c r="N1436" s="78" t="s">
        <v>219</v>
      </c>
      <c r="O1436" s="78">
        <v>0</v>
      </c>
      <c r="P1436" s="20">
        <v>0.83330000000000004</v>
      </c>
      <c r="Q1436" s="20">
        <v>1</v>
      </c>
      <c r="R1436" s="20">
        <v>0.83333333333333337</v>
      </c>
      <c r="S1436" s="20" t="s">
        <v>671</v>
      </c>
      <c r="T1436" s="56">
        <v>37.5</v>
      </c>
      <c r="U1436" s="56">
        <v>25</v>
      </c>
      <c r="V1436" s="56">
        <v>8.1999999999999993</v>
      </c>
      <c r="W1436" s="62">
        <f>SUM(V1436/U1436)*100-100</f>
        <v>-67.2</v>
      </c>
      <c r="X1436" s="34">
        <f>IF(W1436&lt;-66.66,1.96,-1)</f>
        <v>1.96</v>
      </c>
      <c r="Y1436" s="32">
        <f>SUM(Y1435+X1436)</f>
        <v>-61.560000000000443</v>
      </c>
      <c r="Z1436" s="34">
        <f>IF(W1436&lt;-49.99,0.98,-1)</f>
        <v>0.98</v>
      </c>
      <c r="AA1436" s="34">
        <f>SUM(AA1435+Table2[[#This Row],[Dob P/L]])</f>
        <v>-96.519999999999655</v>
      </c>
      <c r="AB1436" s="34">
        <f>IF(V1436=1.01,(U1436-1)*98%,-1)</f>
        <v>-1</v>
      </c>
      <c r="AC1436" s="34">
        <f>SUM(AC1435+Table2[[#This Row],[Win P/L]])</f>
        <v>-79.226000000000028</v>
      </c>
    </row>
    <row r="1437" spans="1:29" x14ac:dyDescent="0.25">
      <c r="A1437" s="18">
        <v>43786.645833333336</v>
      </c>
      <c r="B1437" s="17" t="s">
        <v>1416</v>
      </c>
      <c r="C1437" s="17" t="s">
        <v>1713</v>
      </c>
      <c r="D1437" s="74">
        <v>4.5</v>
      </c>
      <c r="E1437" s="74">
        <v>28</v>
      </c>
      <c r="F1437" s="74">
        <v>0</v>
      </c>
      <c r="G1437" s="74">
        <v>140</v>
      </c>
      <c r="H1437" s="17" t="s">
        <v>999</v>
      </c>
      <c r="I1437" s="74" t="s">
        <v>123</v>
      </c>
      <c r="J1437" s="74">
        <v>5</v>
      </c>
      <c r="K1437" s="21">
        <v>1</v>
      </c>
      <c r="L1437" s="78">
        <v>2</v>
      </c>
      <c r="M1437" s="78" t="s">
        <v>704</v>
      </c>
      <c r="N1437" s="78" t="s">
        <v>219</v>
      </c>
      <c r="O1437" s="78">
        <v>0</v>
      </c>
      <c r="P1437" s="20">
        <v>1</v>
      </c>
      <c r="Q1437" s="20">
        <v>1</v>
      </c>
      <c r="R1437" s="20">
        <v>1</v>
      </c>
      <c r="S1437" s="20" t="s">
        <v>663</v>
      </c>
      <c r="T1437" s="56">
        <v>47.5</v>
      </c>
      <c r="U1437" s="56">
        <v>5.0999999999999996</v>
      </c>
      <c r="V1437" s="56">
        <v>3.35</v>
      </c>
      <c r="W1437" s="62">
        <f>SUM(V1437/U1437)*100-100</f>
        <v>-34.313725490196063</v>
      </c>
      <c r="X1437" s="34">
        <f>IF(W1437&lt;-66.66,1.96,-1)</f>
        <v>-1</v>
      </c>
      <c r="Y1437" s="32">
        <f>SUM(Y1436+X1437)</f>
        <v>-62.560000000000443</v>
      </c>
      <c r="Z1437" s="34">
        <f>IF(W1437&lt;-49.99,0.98,-1)</f>
        <v>-1</v>
      </c>
      <c r="AA1437" s="34">
        <f>SUM(AA1436+Table2[[#This Row],[Dob P/L]])</f>
        <v>-97.519999999999655</v>
      </c>
      <c r="AB1437" s="34">
        <f>IF(V1437=1.01,(U1437-1)*98%,-1)</f>
        <v>-1</v>
      </c>
      <c r="AC1437" s="34">
        <f>SUM(AC1436+Table2[[#This Row],[Win P/L]])</f>
        <v>-80.226000000000028</v>
      </c>
    </row>
    <row r="1438" spans="1:29" x14ac:dyDescent="0.25">
      <c r="A1438" s="18">
        <v>43787.555555555555</v>
      </c>
      <c r="B1438" s="17" t="s">
        <v>198</v>
      </c>
      <c r="C1438" s="17" t="s">
        <v>1000</v>
      </c>
      <c r="D1438" s="74">
        <v>6</v>
      </c>
      <c r="E1438" s="74">
        <v>13</v>
      </c>
      <c r="F1438" s="74">
        <v>9</v>
      </c>
      <c r="G1438" s="74">
        <v>50</v>
      </c>
      <c r="H1438" s="19" t="s">
        <v>481</v>
      </c>
      <c r="I1438" s="74">
        <v>1</v>
      </c>
      <c r="J1438" s="74">
        <v>7</v>
      </c>
      <c r="K1438" s="20">
        <v>0.1429</v>
      </c>
      <c r="L1438" s="78">
        <v>2</v>
      </c>
      <c r="M1438" s="78">
        <v>53</v>
      </c>
      <c r="N1438" s="78">
        <v>0</v>
      </c>
      <c r="O1438" s="78">
        <v>0</v>
      </c>
      <c r="P1438" s="20">
        <v>0.85709999999999997</v>
      </c>
      <c r="Q1438" s="20">
        <v>0.85709999999999997</v>
      </c>
      <c r="R1438" s="20">
        <v>43652</v>
      </c>
      <c r="S1438" s="20">
        <v>0.85709999999999997</v>
      </c>
      <c r="T1438" s="34">
        <v>47</v>
      </c>
      <c r="U1438" s="56">
        <v>7.2</v>
      </c>
      <c r="V1438" s="56">
        <v>4.2</v>
      </c>
      <c r="W1438" s="62">
        <f>SUM(V1438/U1438)*100-100</f>
        <v>-41.666666666666664</v>
      </c>
      <c r="X1438" s="34">
        <f>IF(W1438&lt;-66.66,1.96,-1)</f>
        <v>-1</v>
      </c>
      <c r="Y1438" s="32">
        <f>SUM(Y1437+X1438)</f>
        <v>-63.560000000000443</v>
      </c>
      <c r="Z1438" s="34">
        <f>IF(W1438&lt;-49.99,0.98,-1)</f>
        <v>-1</v>
      </c>
      <c r="AA1438" s="34">
        <f>SUM(AA1437+Table2[[#This Row],[Dob P/L]])</f>
        <v>-98.519999999999655</v>
      </c>
      <c r="AB1438" s="34">
        <f>IF(V1438=1.01,(U1438-1)*98%,-1)</f>
        <v>-1</v>
      </c>
      <c r="AC1438" s="34">
        <f>SUM(AC1437+Table2[[#This Row],[Win P/L]])</f>
        <v>-81.226000000000028</v>
      </c>
    </row>
    <row r="1439" spans="1:29" x14ac:dyDescent="0.25">
      <c r="A1439" s="18">
        <v>43787.677083333336</v>
      </c>
      <c r="B1439" s="17" t="s">
        <v>524</v>
      </c>
      <c r="C1439" s="17" t="s">
        <v>1729</v>
      </c>
      <c r="D1439" s="74">
        <v>6.5</v>
      </c>
      <c r="E1439" s="74">
        <v>20</v>
      </c>
      <c r="F1439" s="74">
        <v>5</v>
      </c>
      <c r="G1439" s="74">
        <v>60</v>
      </c>
      <c r="H1439" s="19" t="s">
        <v>121</v>
      </c>
      <c r="I1439" s="74">
        <v>0</v>
      </c>
      <c r="J1439" s="74">
        <v>5</v>
      </c>
      <c r="K1439" s="20">
        <v>0</v>
      </c>
      <c r="L1439" s="78">
        <v>2</v>
      </c>
      <c r="M1439" s="78">
        <v>54</v>
      </c>
      <c r="N1439" s="78">
        <v>1</v>
      </c>
      <c r="O1439" s="78">
        <v>9.5</v>
      </c>
      <c r="P1439" s="20">
        <v>0.8</v>
      </c>
      <c r="Q1439" s="20">
        <v>1</v>
      </c>
      <c r="R1439" s="20">
        <v>43589</v>
      </c>
      <c r="S1439" s="20">
        <v>0.8</v>
      </c>
      <c r="T1439" s="34">
        <v>28</v>
      </c>
      <c r="U1439" s="56">
        <v>9.42</v>
      </c>
      <c r="V1439" s="56">
        <v>8</v>
      </c>
      <c r="W1439" s="62">
        <f>SUM(V1439/U1439)*100-100</f>
        <v>-15.074309978768568</v>
      </c>
      <c r="X1439" s="34">
        <f>IF(W1439&lt;-66.66,1.96,-1)</f>
        <v>-1</v>
      </c>
      <c r="Y1439" s="32">
        <f>SUM(Y1438+X1439)</f>
        <v>-64.560000000000443</v>
      </c>
      <c r="Z1439" s="34">
        <f>IF(W1439&lt;-49.99,0.98,-1)</f>
        <v>-1</v>
      </c>
      <c r="AA1439" s="34">
        <f>SUM(AA1438+Table2[[#This Row],[Dob P/L]])</f>
        <v>-99.519999999999655</v>
      </c>
      <c r="AB1439" s="34">
        <f>IF(V1439=1.01,(U1439-1)*98%,-1)</f>
        <v>-1</v>
      </c>
      <c r="AC1439" s="34">
        <f>SUM(AC1438+Table2[[#This Row],[Win P/L]])</f>
        <v>-82.226000000000028</v>
      </c>
    </row>
    <row r="1440" spans="1:29" x14ac:dyDescent="0.25">
      <c r="A1440" s="18">
        <v>43787.71875</v>
      </c>
      <c r="B1440" s="17" t="s">
        <v>524</v>
      </c>
      <c r="C1440" s="17" t="s">
        <v>73</v>
      </c>
      <c r="D1440" s="74">
        <v>15</v>
      </c>
      <c r="E1440" s="74">
        <v>26</v>
      </c>
      <c r="F1440" s="74">
        <v>4</v>
      </c>
      <c r="G1440" s="74">
        <v>76</v>
      </c>
      <c r="H1440" s="19" t="s">
        <v>40</v>
      </c>
      <c r="I1440" s="74">
        <v>3</v>
      </c>
      <c r="J1440" s="74">
        <v>17</v>
      </c>
      <c r="K1440" s="20">
        <v>0.17649999999999999</v>
      </c>
      <c r="L1440" s="78">
        <v>2</v>
      </c>
      <c r="M1440" s="78">
        <v>80</v>
      </c>
      <c r="N1440" s="78">
        <v>6</v>
      </c>
      <c r="O1440" s="78">
        <v>26.5</v>
      </c>
      <c r="P1440" s="20">
        <v>0.70589999999999997</v>
      </c>
      <c r="Q1440" s="20">
        <v>0.88239999999999996</v>
      </c>
      <c r="R1440" s="20">
        <v>43070</v>
      </c>
      <c r="S1440" s="20">
        <v>0.70589999999999997</v>
      </c>
      <c r="T1440" s="34">
        <v>64</v>
      </c>
      <c r="U1440" s="56">
        <v>21.55</v>
      </c>
      <c r="V1440" s="56">
        <v>7</v>
      </c>
      <c r="W1440" s="62">
        <f>SUM(V1440/U1440)*100-100</f>
        <v>-67.517401392111367</v>
      </c>
      <c r="X1440" s="34">
        <f>IF(W1440&lt;-66.66,1.96,-1)</f>
        <v>1.96</v>
      </c>
      <c r="Y1440" s="32">
        <f>SUM(Y1439+X1440)</f>
        <v>-62.600000000000442</v>
      </c>
      <c r="Z1440" s="34">
        <f>IF(W1440&lt;-49.99,0.98,-1)</f>
        <v>0.98</v>
      </c>
      <c r="AA1440" s="34">
        <f>SUM(AA1439+Table2[[#This Row],[Dob P/L]])</f>
        <v>-98.539999999999651</v>
      </c>
      <c r="AB1440" s="34">
        <f>IF(V1440=1.01,(U1440-1)*98%,-1)</f>
        <v>-1</v>
      </c>
      <c r="AC1440" s="34">
        <f>SUM(AC1439+Table2[[#This Row],[Win P/L]])</f>
        <v>-83.226000000000028</v>
      </c>
    </row>
    <row r="1441" spans="1:29" x14ac:dyDescent="0.25">
      <c r="A1441" s="18">
        <v>43787.739583333336</v>
      </c>
      <c r="B1441" s="17" t="s">
        <v>524</v>
      </c>
      <c r="C1441" s="17" t="s">
        <v>1730</v>
      </c>
      <c r="D1441" s="74">
        <v>7</v>
      </c>
      <c r="E1441" s="74">
        <v>31</v>
      </c>
      <c r="F1441" s="74">
        <v>6</v>
      </c>
      <c r="G1441" s="74">
        <v>76</v>
      </c>
      <c r="H1441" s="19" t="s">
        <v>236</v>
      </c>
      <c r="I1441" s="74">
        <v>0</v>
      </c>
      <c r="J1441" s="74">
        <v>5</v>
      </c>
      <c r="K1441" s="20">
        <v>0</v>
      </c>
      <c r="L1441" s="78">
        <v>3</v>
      </c>
      <c r="M1441" s="78">
        <v>77</v>
      </c>
      <c r="N1441" s="78">
        <v>2</v>
      </c>
      <c r="O1441" s="78">
        <v>19</v>
      </c>
      <c r="P1441" s="20">
        <v>0.8</v>
      </c>
      <c r="Q1441" s="20">
        <v>0.8</v>
      </c>
      <c r="R1441" s="20">
        <v>43589</v>
      </c>
      <c r="S1441" s="20">
        <v>0.8</v>
      </c>
      <c r="T1441" s="34">
        <v>28</v>
      </c>
      <c r="U1441" s="56">
        <v>8.0299999999999994</v>
      </c>
      <c r="V1441" s="56">
        <v>6</v>
      </c>
      <c r="W1441" s="62">
        <f>SUM(V1441/U1441)*100-100</f>
        <v>-25.280199252801978</v>
      </c>
      <c r="X1441" s="34">
        <f>IF(W1441&lt;-66.66,1.96,-1)</f>
        <v>-1</v>
      </c>
      <c r="Y1441" s="32">
        <f>SUM(Y1440+X1441)</f>
        <v>-63.600000000000442</v>
      </c>
      <c r="Z1441" s="34">
        <f>IF(W1441&lt;-49.99,0.98,-1)</f>
        <v>-1</v>
      </c>
      <c r="AA1441" s="34">
        <f>SUM(AA1440+Table2[[#This Row],[Dob P/L]])</f>
        <v>-99.539999999999651</v>
      </c>
      <c r="AB1441" s="34">
        <f>IF(V1441=1.01,(U1441-1)*98%,-1)</f>
        <v>-1</v>
      </c>
      <c r="AC1441" s="34">
        <f>SUM(AC1440+Table2[[#This Row],[Win P/L]])</f>
        <v>-84.226000000000028</v>
      </c>
    </row>
    <row r="1442" spans="1:29" x14ac:dyDescent="0.25">
      <c r="A1442" s="18">
        <v>43787.802083333336</v>
      </c>
      <c r="B1442" s="17" t="s">
        <v>524</v>
      </c>
      <c r="C1442" s="17" t="s">
        <v>1731</v>
      </c>
      <c r="D1442" s="74">
        <v>34</v>
      </c>
      <c r="E1442" s="74">
        <v>103</v>
      </c>
      <c r="F1442" s="74">
        <v>4</v>
      </c>
      <c r="G1442" s="74">
        <v>45</v>
      </c>
      <c r="H1442" s="19" t="s">
        <v>152</v>
      </c>
      <c r="I1442" s="74">
        <v>0</v>
      </c>
      <c r="J1442" s="74">
        <v>18</v>
      </c>
      <c r="K1442" s="20">
        <v>0</v>
      </c>
      <c r="L1442" s="78">
        <v>3</v>
      </c>
      <c r="M1442" s="78">
        <v>34</v>
      </c>
      <c r="N1442" s="78">
        <v>1</v>
      </c>
      <c r="O1442" s="78">
        <v>9.5</v>
      </c>
      <c r="P1442" s="20">
        <v>0.77780000000000005</v>
      </c>
      <c r="Q1442" s="20">
        <v>0.83330000000000004</v>
      </c>
      <c r="R1442" s="20" t="s">
        <v>1732</v>
      </c>
      <c r="S1442" s="20">
        <v>0.77780000000000005</v>
      </c>
      <c r="T1442" s="34">
        <v>93</v>
      </c>
      <c r="U1442" s="56">
        <v>151</v>
      </c>
      <c r="V1442" s="56">
        <v>22</v>
      </c>
      <c r="W1442" s="62">
        <f>SUM(V1442/U1442)*100-100</f>
        <v>-85.430463576158942</v>
      </c>
      <c r="X1442" s="34">
        <f>IF(W1442&lt;-66.66,1.96,-1)</f>
        <v>1.96</v>
      </c>
      <c r="Y1442" s="32">
        <f>SUM(Y1441+X1442)</f>
        <v>-61.640000000000441</v>
      </c>
      <c r="Z1442" s="34">
        <f>IF(W1442&lt;-49.99,0.98,-1)</f>
        <v>0.98</v>
      </c>
      <c r="AA1442" s="34">
        <f>SUM(AA1441+Table2[[#This Row],[Dob P/L]])</f>
        <v>-98.559999999999647</v>
      </c>
      <c r="AB1442" s="34">
        <f>IF(V1442=1.01,(U1442-1)*98%,-1)</f>
        <v>-1</v>
      </c>
      <c r="AC1442" s="34">
        <f>SUM(AC1441+Table2[[#This Row],[Win P/L]])</f>
        <v>-85.226000000000028</v>
      </c>
    </row>
    <row r="1443" spans="1:29" x14ac:dyDescent="0.25">
      <c r="A1443" s="18">
        <v>43788.524305555555</v>
      </c>
      <c r="B1443" s="17" t="s">
        <v>1003</v>
      </c>
      <c r="C1443" s="17" t="s">
        <v>1733</v>
      </c>
      <c r="D1443" s="74">
        <v>7</v>
      </c>
      <c r="E1443" s="74">
        <v>206</v>
      </c>
      <c r="F1443" s="74">
        <v>0</v>
      </c>
      <c r="H1443" s="17" t="s">
        <v>790</v>
      </c>
      <c r="I1443" s="74" t="s">
        <v>128</v>
      </c>
      <c r="J1443" s="74">
        <v>4</v>
      </c>
      <c r="K1443" s="21">
        <v>0.25</v>
      </c>
      <c r="L1443" s="78">
        <v>2</v>
      </c>
      <c r="M1443" s="78" t="s">
        <v>1139</v>
      </c>
      <c r="N1443" s="78" t="s">
        <v>128</v>
      </c>
      <c r="O1443" s="78">
        <v>9.5</v>
      </c>
      <c r="P1443" s="20">
        <v>1</v>
      </c>
      <c r="Q1443" s="20">
        <v>1</v>
      </c>
      <c r="R1443" s="20">
        <v>1</v>
      </c>
      <c r="S1443" s="20" t="s">
        <v>663</v>
      </c>
      <c r="T1443" s="56">
        <v>38</v>
      </c>
      <c r="U1443" s="56">
        <v>4.91</v>
      </c>
      <c r="V1443" s="56">
        <v>3.05</v>
      </c>
      <c r="W1443" s="62">
        <f>SUM(V1443/U1443)*100-100</f>
        <v>-37.88187372708758</v>
      </c>
      <c r="X1443" s="34">
        <f>IF(W1443&lt;-66.66,1.96,-1)</f>
        <v>-1</v>
      </c>
      <c r="Y1443" s="32">
        <f>SUM(Y1442+X1443)</f>
        <v>-62.640000000000441</v>
      </c>
      <c r="Z1443" s="34">
        <f>IF(W1443&lt;-49.99,0.98,-1)</f>
        <v>-1</v>
      </c>
      <c r="AA1443" s="34">
        <f>SUM(AA1442+Table2[[#This Row],[Dob P/L]])</f>
        <v>-99.559999999999647</v>
      </c>
      <c r="AB1443" s="34">
        <f>IF(V1443=1.01,(U1443-1)*98%,-1)</f>
        <v>-1</v>
      </c>
      <c r="AC1443" s="34">
        <f>SUM(AC1442+Table2[[#This Row],[Win P/L]])</f>
        <v>-86.226000000000028</v>
      </c>
    </row>
    <row r="1444" spans="1:29" x14ac:dyDescent="0.25">
      <c r="A1444" s="18">
        <v>43788.565972222219</v>
      </c>
      <c r="B1444" s="17" t="s">
        <v>1003</v>
      </c>
      <c r="C1444" s="17" t="s">
        <v>1735</v>
      </c>
      <c r="D1444" s="74">
        <v>9</v>
      </c>
      <c r="E1444" s="74">
        <v>22</v>
      </c>
      <c r="F1444" s="74">
        <v>0</v>
      </c>
      <c r="H1444" s="17" t="s">
        <v>917</v>
      </c>
      <c r="I1444" s="74" t="s">
        <v>128</v>
      </c>
      <c r="J1444" s="74">
        <v>5</v>
      </c>
      <c r="K1444" s="21">
        <v>0.2</v>
      </c>
      <c r="L1444" s="78">
        <v>3</v>
      </c>
      <c r="M1444" s="78" t="s">
        <v>923</v>
      </c>
      <c r="N1444" s="78" t="s">
        <v>219</v>
      </c>
      <c r="O1444" s="78">
        <v>0</v>
      </c>
      <c r="P1444" s="20">
        <v>0.8</v>
      </c>
      <c r="Q1444" s="20">
        <v>0.8</v>
      </c>
      <c r="R1444" s="20">
        <v>0.8</v>
      </c>
      <c r="S1444" s="20" t="s">
        <v>724</v>
      </c>
      <c r="T1444" s="56">
        <v>28</v>
      </c>
      <c r="U1444" s="56">
        <v>7.62</v>
      </c>
      <c r="V1444" s="56">
        <v>1.74</v>
      </c>
      <c r="W1444" s="62">
        <f>SUM(V1444/U1444)*100-100</f>
        <v>-77.165354330708666</v>
      </c>
      <c r="X1444" s="34">
        <f>IF(W1444&lt;-66.66,1.96,-1)</f>
        <v>1.96</v>
      </c>
      <c r="Y1444" s="32">
        <f>SUM(Y1443+X1444)</f>
        <v>-60.68000000000044</v>
      </c>
      <c r="Z1444" s="34">
        <f>IF(W1444&lt;-49.99,0.98,-1)</f>
        <v>0.98</v>
      </c>
      <c r="AA1444" s="34">
        <f>SUM(AA1443+Table2[[#This Row],[Dob P/L]])</f>
        <v>-98.579999999999643</v>
      </c>
      <c r="AB1444" s="34">
        <f>IF(V1444=1.01,(U1444-1)*98%,-1)</f>
        <v>-1</v>
      </c>
      <c r="AC1444" s="34">
        <f>SUM(AC1443+Table2[[#This Row],[Win P/L]])</f>
        <v>-87.226000000000028</v>
      </c>
    </row>
    <row r="1445" spans="1:29" x14ac:dyDescent="0.25">
      <c r="A1445" s="18">
        <v>43788.586805555555</v>
      </c>
      <c r="B1445" s="17" t="s">
        <v>1003</v>
      </c>
      <c r="C1445" s="17" t="s">
        <v>1736</v>
      </c>
      <c r="D1445" s="74">
        <v>51</v>
      </c>
      <c r="E1445" s="74">
        <v>12</v>
      </c>
      <c r="F1445" s="74">
        <v>0</v>
      </c>
      <c r="H1445" s="17" t="s">
        <v>1178</v>
      </c>
      <c r="I1445" s="74" t="s">
        <v>219</v>
      </c>
      <c r="J1445" s="74">
        <v>5</v>
      </c>
      <c r="K1445" s="21">
        <v>0</v>
      </c>
      <c r="L1445" s="78">
        <v>2</v>
      </c>
      <c r="M1445" s="78" t="s">
        <v>764</v>
      </c>
      <c r="N1445" s="78" t="s">
        <v>219</v>
      </c>
      <c r="O1445" s="78">
        <v>0</v>
      </c>
      <c r="P1445" s="20">
        <v>0.8</v>
      </c>
      <c r="Q1445" s="20">
        <v>1</v>
      </c>
      <c r="R1445" s="20">
        <v>0.8</v>
      </c>
      <c r="S1445" s="20" t="s">
        <v>724</v>
      </c>
      <c r="T1445" s="56">
        <v>28</v>
      </c>
      <c r="U1445" s="56">
        <v>136.61000000000001</v>
      </c>
      <c r="V1445" s="56">
        <v>40</v>
      </c>
      <c r="W1445" s="62">
        <f>SUM(V1445/U1445)*100-100</f>
        <v>-70.719566649586426</v>
      </c>
      <c r="X1445" s="34">
        <f>IF(W1445&lt;-66.66,1.96,-1)</f>
        <v>1.96</v>
      </c>
      <c r="Y1445" s="32">
        <f>SUM(Y1444+X1445)</f>
        <v>-58.720000000000439</v>
      </c>
      <c r="Z1445" s="34">
        <f>IF(W1445&lt;-49.99,0.98,-1)</f>
        <v>0.98</v>
      </c>
      <c r="AA1445" s="34">
        <f>SUM(AA1444+Table2[[#This Row],[Dob P/L]])</f>
        <v>-97.599999999999639</v>
      </c>
      <c r="AB1445" s="34">
        <f>IF(V1445=1.01,(U1445-1)*98%,-1)</f>
        <v>-1</v>
      </c>
      <c r="AC1445" s="34">
        <f>SUM(AC1444+Table2[[#This Row],[Win P/L]])</f>
        <v>-88.226000000000028</v>
      </c>
    </row>
    <row r="1446" spans="1:29" x14ac:dyDescent="0.25">
      <c r="A1446" s="18">
        <v>43788.597222222219</v>
      </c>
      <c r="B1446" s="17" t="s">
        <v>294</v>
      </c>
      <c r="C1446" s="17" t="s">
        <v>1091</v>
      </c>
      <c r="D1446" s="74">
        <v>17</v>
      </c>
      <c r="E1446" s="74">
        <v>39</v>
      </c>
      <c r="F1446" s="74">
        <v>5</v>
      </c>
      <c r="G1446" s="74">
        <v>88</v>
      </c>
      <c r="H1446" s="17" t="s">
        <v>145</v>
      </c>
      <c r="I1446" s="74" t="s">
        <v>128</v>
      </c>
      <c r="J1446" s="74">
        <v>5</v>
      </c>
      <c r="K1446" s="21">
        <v>0.2</v>
      </c>
      <c r="L1446" s="78">
        <v>3</v>
      </c>
      <c r="M1446" s="78" t="s">
        <v>727</v>
      </c>
      <c r="N1446" s="78" t="s">
        <v>128</v>
      </c>
      <c r="O1446" s="78">
        <v>-21</v>
      </c>
      <c r="P1446" s="20">
        <v>0.8</v>
      </c>
      <c r="Q1446" s="20">
        <v>0.8</v>
      </c>
      <c r="R1446" s="20">
        <v>0.8</v>
      </c>
      <c r="S1446" s="20" t="s">
        <v>724</v>
      </c>
      <c r="T1446" s="56">
        <v>28</v>
      </c>
      <c r="U1446" s="56">
        <v>10</v>
      </c>
      <c r="V1446" s="56">
        <v>11</v>
      </c>
      <c r="W1446" s="62">
        <f>SUM(V1446/U1446)*100-100</f>
        <v>10.000000000000014</v>
      </c>
      <c r="X1446" s="34">
        <f>IF(W1446&lt;-66.66,1.96,-1)</f>
        <v>-1</v>
      </c>
      <c r="Y1446" s="32">
        <f>SUM(Y1445+X1446)</f>
        <v>-59.720000000000439</v>
      </c>
      <c r="Z1446" s="34">
        <f>IF(W1446&lt;-49.99,0.98,-1)</f>
        <v>-1</v>
      </c>
      <c r="AA1446" s="34">
        <f>SUM(AA1445+Table2[[#This Row],[Dob P/L]])</f>
        <v>-98.599999999999639</v>
      </c>
      <c r="AB1446" s="34">
        <f>IF(V1446=1.01,(U1446-1)*98%,-1)</f>
        <v>-1</v>
      </c>
      <c r="AC1446" s="34">
        <f>SUM(AC1445+Table2[[#This Row],[Win P/L]])</f>
        <v>-89.226000000000028</v>
      </c>
    </row>
    <row r="1447" spans="1:29" x14ac:dyDescent="0.25">
      <c r="A1447" s="18">
        <v>43788.604166666664</v>
      </c>
      <c r="B1447" s="17" t="s">
        <v>93</v>
      </c>
      <c r="C1447" s="17" t="s">
        <v>1737</v>
      </c>
      <c r="D1447" s="74">
        <v>3.25</v>
      </c>
      <c r="E1447" s="74">
        <v>39</v>
      </c>
      <c r="F1447" s="74">
        <v>0</v>
      </c>
      <c r="G1447" s="74">
        <v>127</v>
      </c>
      <c r="H1447" s="17" t="s">
        <v>287</v>
      </c>
      <c r="I1447" s="74" t="s">
        <v>128</v>
      </c>
      <c r="J1447" s="74">
        <v>5</v>
      </c>
      <c r="K1447" s="21">
        <v>0.2</v>
      </c>
      <c r="L1447" s="78">
        <v>2</v>
      </c>
      <c r="M1447" s="78" t="s">
        <v>930</v>
      </c>
      <c r="N1447" s="78" t="s">
        <v>128</v>
      </c>
      <c r="O1447" s="78">
        <v>9.5</v>
      </c>
      <c r="P1447" s="20">
        <v>0.8</v>
      </c>
      <c r="Q1447" s="20">
        <v>0.8</v>
      </c>
      <c r="R1447" s="20">
        <v>0.8</v>
      </c>
      <c r="S1447" s="20" t="s">
        <v>724</v>
      </c>
      <c r="T1447" s="56">
        <v>28</v>
      </c>
      <c r="U1447" s="56">
        <v>7.2</v>
      </c>
      <c r="V1447" s="56">
        <v>5.2</v>
      </c>
      <c r="W1447" s="62">
        <f>SUM(V1447/U1447)*100-100</f>
        <v>-27.777777777777786</v>
      </c>
      <c r="X1447" s="34">
        <f>IF(W1447&lt;-66.66,1.96,-1)</f>
        <v>-1</v>
      </c>
      <c r="Y1447" s="32">
        <f>SUM(Y1446+X1447)</f>
        <v>-60.720000000000439</v>
      </c>
      <c r="Z1447" s="34">
        <f>IF(W1447&lt;-49.99,0.98,-1)</f>
        <v>-1</v>
      </c>
      <c r="AA1447" s="34">
        <f>SUM(AA1446+Table2[[#This Row],[Dob P/L]])</f>
        <v>-99.599999999999639</v>
      </c>
      <c r="AB1447" s="34">
        <f>IF(V1447=1.01,(U1447-1)*98%,-1)</f>
        <v>-1</v>
      </c>
      <c r="AC1447" s="34">
        <f>SUM(AC1446+Table2[[#This Row],[Win P/L]])</f>
        <v>-90.226000000000028</v>
      </c>
    </row>
    <row r="1448" spans="1:29" x14ac:dyDescent="0.25">
      <c r="A1448" s="18">
        <v>43788.631944444445</v>
      </c>
      <c r="B1448" s="17" t="s">
        <v>1484</v>
      </c>
      <c r="C1448" s="17" t="s">
        <v>1738</v>
      </c>
      <c r="D1448" s="74">
        <v>6</v>
      </c>
      <c r="E1448" s="74">
        <v>244</v>
      </c>
      <c r="F1448" s="74">
        <v>0</v>
      </c>
      <c r="G1448" s="74">
        <v>117</v>
      </c>
      <c r="H1448" s="17" t="s">
        <v>639</v>
      </c>
      <c r="I1448" s="74" t="s">
        <v>128</v>
      </c>
      <c r="J1448" s="74">
        <v>10</v>
      </c>
      <c r="K1448" s="21">
        <v>0.1</v>
      </c>
      <c r="L1448" s="78">
        <v>2</v>
      </c>
      <c r="M1448" s="78" t="s">
        <v>512</v>
      </c>
      <c r="N1448" s="78" t="s">
        <v>127</v>
      </c>
      <c r="O1448" s="78">
        <v>19</v>
      </c>
      <c r="P1448" s="20">
        <v>0.8</v>
      </c>
      <c r="Q1448" s="20">
        <v>0.9</v>
      </c>
      <c r="R1448" s="20">
        <v>0.8</v>
      </c>
      <c r="S1448" s="20" t="s">
        <v>724</v>
      </c>
      <c r="T1448" s="56">
        <v>56</v>
      </c>
      <c r="U1448" s="56">
        <v>9.4</v>
      </c>
      <c r="V1448" s="56">
        <v>8</v>
      </c>
      <c r="W1448" s="62">
        <f>SUM(V1448/U1448)*100-100</f>
        <v>-14.893617021276597</v>
      </c>
      <c r="X1448" s="34">
        <f>IF(W1448&lt;-66.66,1.96,-1)</f>
        <v>-1</v>
      </c>
      <c r="Y1448" s="32">
        <f>SUM(Y1447+X1448)</f>
        <v>-61.720000000000439</v>
      </c>
      <c r="Z1448" s="34">
        <f>IF(W1448&lt;-49.99,0.98,-1)</f>
        <v>-1</v>
      </c>
      <c r="AA1448" s="34">
        <f>SUM(AA1447+Table2[[#This Row],[Dob P/L]])</f>
        <v>-100.59999999999964</v>
      </c>
      <c r="AB1448" s="34">
        <f>IF(V1448=1.01,(U1448-1)*98%,-1)</f>
        <v>-1</v>
      </c>
      <c r="AC1448" s="34">
        <f>SUM(AC1447+Table2[[#This Row],[Win P/L]])</f>
        <v>-91.226000000000028</v>
      </c>
    </row>
    <row r="1449" spans="1:29" x14ac:dyDescent="0.25">
      <c r="A1449" s="18">
        <v>43788.638888888891</v>
      </c>
      <c r="B1449" s="17" t="s">
        <v>294</v>
      </c>
      <c r="C1449" s="17" t="s">
        <v>1390</v>
      </c>
      <c r="D1449" s="74">
        <v>7</v>
      </c>
      <c r="E1449" s="74">
        <v>28</v>
      </c>
      <c r="F1449" s="74">
        <v>8</v>
      </c>
      <c r="G1449" s="74">
        <v>86</v>
      </c>
      <c r="H1449" s="17" t="s">
        <v>365</v>
      </c>
      <c r="I1449" s="74" t="s">
        <v>127</v>
      </c>
      <c r="J1449" s="74">
        <v>4</v>
      </c>
      <c r="K1449" s="21">
        <v>0.5</v>
      </c>
      <c r="L1449" s="78">
        <v>2</v>
      </c>
      <c r="M1449" s="78" t="s">
        <v>1265</v>
      </c>
      <c r="N1449" s="78" t="s">
        <v>128</v>
      </c>
      <c r="O1449" s="78">
        <v>-21</v>
      </c>
      <c r="P1449" s="20">
        <v>1</v>
      </c>
      <c r="Q1449" s="20">
        <v>1</v>
      </c>
      <c r="R1449" s="20">
        <v>1</v>
      </c>
      <c r="S1449" s="20" t="s">
        <v>663</v>
      </c>
      <c r="T1449" s="56">
        <v>38</v>
      </c>
      <c r="U1449" s="56">
        <v>9.8000000000000007</v>
      </c>
      <c r="V1449" s="56">
        <v>1.01</v>
      </c>
      <c r="W1449" s="62">
        <f>SUM(V1449/U1449)*100-100</f>
        <v>-89.693877551020407</v>
      </c>
      <c r="X1449" s="34">
        <f>IF(W1449&lt;-66.66,1.96,-1)</f>
        <v>1.96</v>
      </c>
      <c r="Y1449" s="32">
        <f>SUM(Y1448+X1449)</f>
        <v>-59.760000000000439</v>
      </c>
      <c r="Z1449" s="34">
        <f>IF(W1449&lt;-49.99,0.98,-1)</f>
        <v>0.98</v>
      </c>
      <c r="AA1449" s="34">
        <f>SUM(AA1448+Table2[[#This Row],[Dob P/L]])</f>
        <v>-99.619999999999635</v>
      </c>
      <c r="AB1449" s="34">
        <f>IF(V1449=1.01,(U1449-1)*98%,-1)</f>
        <v>8.6240000000000006</v>
      </c>
      <c r="AC1449" s="34">
        <f>SUM(AC1448+Table2[[#This Row],[Win P/L]])</f>
        <v>-82.602000000000032</v>
      </c>
    </row>
    <row r="1450" spans="1:29" x14ac:dyDescent="0.25">
      <c r="A1450" s="18">
        <v>43788.638888888891</v>
      </c>
      <c r="B1450" s="17" t="s">
        <v>294</v>
      </c>
      <c r="C1450" s="17" t="s">
        <v>154</v>
      </c>
      <c r="D1450" s="74">
        <v>17</v>
      </c>
      <c r="E1450" s="74">
        <v>18</v>
      </c>
      <c r="F1450" s="74">
        <v>4</v>
      </c>
      <c r="G1450" s="74">
        <v>80</v>
      </c>
      <c r="H1450" s="17" t="s">
        <v>329</v>
      </c>
      <c r="I1450" s="74" t="s">
        <v>129</v>
      </c>
      <c r="J1450" s="74">
        <v>37</v>
      </c>
      <c r="K1450" s="21">
        <v>0.1</v>
      </c>
      <c r="L1450" s="78">
        <v>2</v>
      </c>
      <c r="M1450" s="78" t="s">
        <v>310</v>
      </c>
      <c r="N1450" s="78" t="s">
        <v>116</v>
      </c>
      <c r="O1450" s="78">
        <v>55</v>
      </c>
      <c r="P1450" s="20">
        <v>0.7</v>
      </c>
      <c r="Q1450" s="20">
        <v>0.83330000000000004</v>
      </c>
      <c r="R1450" s="20">
        <v>0.7</v>
      </c>
      <c r="S1450" s="20" t="s">
        <v>696</v>
      </c>
      <c r="T1450" s="56">
        <v>109.5</v>
      </c>
      <c r="U1450" s="56">
        <v>60</v>
      </c>
      <c r="V1450" s="56">
        <v>40</v>
      </c>
      <c r="W1450" s="62">
        <f>SUM(V1450/U1450)*100-100</f>
        <v>-33.333333333333343</v>
      </c>
      <c r="X1450" s="34">
        <f>IF(W1450&lt;-66.66,1.96,-1)</f>
        <v>-1</v>
      </c>
      <c r="Y1450" s="32">
        <f>SUM(Y1449+X1450)</f>
        <v>-60.760000000000439</v>
      </c>
      <c r="Z1450" s="34">
        <f>IF(W1450&lt;-49.99,0.98,-1)</f>
        <v>-1</v>
      </c>
      <c r="AA1450" s="34">
        <f>SUM(AA1449+Table2[[#This Row],[Dob P/L]])</f>
        <v>-100.61999999999964</v>
      </c>
      <c r="AB1450" s="34">
        <f>IF(V1450=1.01,(U1450-1)*98%,-1)</f>
        <v>-1</v>
      </c>
      <c r="AC1450" s="34">
        <f>SUM(AC1449+Table2[[#This Row],[Win P/L]])</f>
        <v>-83.602000000000032</v>
      </c>
    </row>
    <row r="1451" spans="1:29" x14ac:dyDescent="0.25">
      <c r="A1451" s="18">
        <v>43788.645833333336</v>
      </c>
      <c r="B1451" s="17" t="s">
        <v>93</v>
      </c>
      <c r="C1451" s="17" t="s">
        <v>1734</v>
      </c>
      <c r="D1451" s="74">
        <v>51</v>
      </c>
      <c r="E1451" s="74">
        <v>15</v>
      </c>
      <c r="F1451" s="74">
        <v>0</v>
      </c>
      <c r="H1451" s="17" t="s">
        <v>1349</v>
      </c>
      <c r="I1451" s="74" t="s">
        <v>219</v>
      </c>
      <c r="J1451" s="74">
        <v>3</v>
      </c>
      <c r="K1451" s="21">
        <v>0</v>
      </c>
      <c r="L1451" s="78">
        <v>1</v>
      </c>
      <c r="M1451" s="78" t="s">
        <v>520</v>
      </c>
      <c r="N1451" s="78" t="s">
        <v>219</v>
      </c>
      <c r="O1451" s="78">
        <v>0</v>
      </c>
      <c r="P1451" s="20">
        <v>1</v>
      </c>
      <c r="Q1451" s="20">
        <v>1</v>
      </c>
      <c r="R1451" s="20">
        <v>1</v>
      </c>
      <c r="S1451" s="20" t="s">
        <v>663</v>
      </c>
      <c r="T1451" s="56">
        <v>28.5</v>
      </c>
      <c r="U1451" s="56">
        <v>78</v>
      </c>
      <c r="V1451" s="56">
        <v>75</v>
      </c>
      <c r="W1451" s="62">
        <f>SUM(V1451/U1451)*100-100</f>
        <v>-3.8461538461538396</v>
      </c>
      <c r="X1451" s="34">
        <f>IF(W1451&lt;-66.66,1.96,-1)</f>
        <v>-1</v>
      </c>
      <c r="Y1451" s="32">
        <f>SUM(Y1450+X1451)</f>
        <v>-61.760000000000439</v>
      </c>
      <c r="Z1451" s="34">
        <f>IF(W1451&lt;-49.99,0.98,-1)</f>
        <v>-1</v>
      </c>
      <c r="AA1451" s="34">
        <f>SUM(AA1450+Table2[[#This Row],[Dob P/L]])</f>
        <v>-101.61999999999964</v>
      </c>
      <c r="AB1451" s="34">
        <f>IF(V1451=1.01,(U1451-1)*98%,-1)</f>
        <v>-1</v>
      </c>
      <c r="AC1451" s="34">
        <f>SUM(AC1450+Table2[[#This Row],[Win P/L]])</f>
        <v>-84.602000000000032</v>
      </c>
    </row>
    <row r="1452" spans="1:29" x14ac:dyDescent="0.25">
      <c r="A1452" s="18">
        <v>43788.71875</v>
      </c>
      <c r="B1452" s="17" t="s">
        <v>248</v>
      </c>
      <c r="C1452" s="17" t="s">
        <v>1472</v>
      </c>
      <c r="D1452" s="74">
        <v>5</v>
      </c>
      <c r="E1452" s="74">
        <v>14</v>
      </c>
      <c r="F1452" s="74">
        <v>10</v>
      </c>
      <c r="G1452" s="74">
        <v>62</v>
      </c>
      <c r="H1452" s="17" t="s">
        <v>186</v>
      </c>
      <c r="I1452" s="74" t="s">
        <v>219</v>
      </c>
      <c r="J1452" s="74">
        <v>7</v>
      </c>
      <c r="K1452" s="21">
        <v>0</v>
      </c>
      <c r="L1452" s="78">
        <v>2</v>
      </c>
      <c r="M1452" s="78" t="s">
        <v>694</v>
      </c>
      <c r="N1452" s="78" t="s">
        <v>128</v>
      </c>
      <c r="O1452" s="78">
        <v>9.5</v>
      </c>
      <c r="P1452" s="20">
        <v>0.85709999999999997</v>
      </c>
      <c r="Q1452" s="20">
        <v>0.85709999999999997</v>
      </c>
      <c r="R1452" s="20">
        <v>0.8571428571428571</v>
      </c>
      <c r="S1452" s="20" t="s">
        <v>716</v>
      </c>
      <c r="T1452" s="56">
        <v>47</v>
      </c>
      <c r="U1452" s="56">
        <v>9.86</v>
      </c>
      <c r="V1452" s="56">
        <v>6.6</v>
      </c>
      <c r="W1452" s="62">
        <f>SUM(V1452/U1452)*100-100</f>
        <v>-33.062880324543613</v>
      </c>
      <c r="X1452" s="34">
        <f>IF(W1452&lt;-66.66,1.96,-1)</f>
        <v>-1</v>
      </c>
      <c r="Y1452" s="32">
        <f>SUM(Y1451+X1452)</f>
        <v>-62.760000000000439</v>
      </c>
      <c r="Z1452" s="34">
        <f>IF(W1452&lt;-49.99,0.98,-1)</f>
        <v>-1</v>
      </c>
      <c r="AA1452" s="34">
        <f>SUM(AA1451+Table2[[#This Row],[Dob P/L]])</f>
        <v>-102.61999999999964</v>
      </c>
      <c r="AB1452" s="34">
        <f>IF(V1452=1.01,(U1452-1)*98%,-1)</f>
        <v>-1</v>
      </c>
      <c r="AC1452" s="34">
        <f>SUM(AC1451+Table2[[#This Row],[Win P/L]])</f>
        <v>-85.602000000000032</v>
      </c>
    </row>
    <row r="1453" spans="1:29" x14ac:dyDescent="0.25">
      <c r="A1453" s="18">
        <v>43788.760416666664</v>
      </c>
      <c r="B1453" s="17" t="s">
        <v>248</v>
      </c>
      <c r="C1453" s="17" t="s">
        <v>1271</v>
      </c>
      <c r="D1453" s="74">
        <v>21</v>
      </c>
      <c r="E1453" s="74">
        <v>36</v>
      </c>
      <c r="F1453" s="74">
        <v>6</v>
      </c>
      <c r="G1453" s="74">
        <v>63</v>
      </c>
      <c r="H1453" s="17" t="s">
        <v>678</v>
      </c>
      <c r="I1453" s="74" t="s">
        <v>219</v>
      </c>
      <c r="J1453" s="74">
        <v>6</v>
      </c>
      <c r="K1453" s="21">
        <v>0</v>
      </c>
      <c r="L1453" s="78">
        <v>2</v>
      </c>
      <c r="M1453" s="78" t="s">
        <v>136</v>
      </c>
      <c r="N1453" s="78" t="s">
        <v>219</v>
      </c>
      <c r="O1453" s="78">
        <v>0</v>
      </c>
      <c r="P1453" s="20">
        <v>0.83330000000000004</v>
      </c>
      <c r="Q1453" s="20">
        <v>0.83330000000000004</v>
      </c>
      <c r="R1453" s="20">
        <v>0.83333333333333337</v>
      </c>
      <c r="S1453" s="20" t="s">
        <v>671</v>
      </c>
      <c r="T1453" s="56">
        <v>37.5</v>
      </c>
      <c r="U1453" s="56">
        <v>38</v>
      </c>
      <c r="V1453" s="56">
        <v>24</v>
      </c>
      <c r="W1453" s="62">
        <f>SUM(V1453/U1453)*100-100</f>
        <v>-36.842105263157897</v>
      </c>
      <c r="X1453" s="34">
        <f>IF(W1453&lt;-66.66,1.96,-1)</f>
        <v>-1</v>
      </c>
      <c r="Y1453" s="32">
        <f>SUM(Y1452+X1453)</f>
        <v>-63.760000000000439</v>
      </c>
      <c r="Z1453" s="34">
        <f>IF(W1453&lt;-49.99,0.98,-1)</f>
        <v>-1</v>
      </c>
      <c r="AA1453" s="34">
        <f>SUM(AA1452+Table2[[#This Row],[Dob P/L]])</f>
        <v>-103.61999999999964</v>
      </c>
      <c r="AB1453" s="34">
        <f>IF(V1453=1.01,(U1453-1)*98%,-1)</f>
        <v>-1</v>
      </c>
      <c r="AC1453" s="34">
        <f>SUM(AC1452+Table2[[#This Row],[Win P/L]])</f>
        <v>-86.602000000000032</v>
      </c>
    </row>
    <row r="1454" spans="1:29" x14ac:dyDescent="0.25">
      <c r="A1454" s="18">
        <v>43789.572916666664</v>
      </c>
      <c r="B1454" s="17" t="s">
        <v>41</v>
      </c>
      <c r="C1454" s="17" t="s">
        <v>1595</v>
      </c>
      <c r="D1454" s="74">
        <v>21</v>
      </c>
      <c r="E1454" s="74">
        <v>15</v>
      </c>
      <c r="F1454" s="74">
        <v>0</v>
      </c>
      <c r="G1454" s="74">
        <v>111</v>
      </c>
      <c r="H1454" s="17" t="s">
        <v>117</v>
      </c>
      <c r="I1454" s="74" t="s">
        <v>128</v>
      </c>
      <c r="J1454" s="74">
        <v>8</v>
      </c>
      <c r="K1454" s="21">
        <v>0.125</v>
      </c>
      <c r="L1454" s="78">
        <v>3</v>
      </c>
      <c r="M1454" s="78" t="s">
        <v>694</v>
      </c>
      <c r="N1454" s="78" t="s">
        <v>219</v>
      </c>
      <c r="O1454" s="78">
        <v>0</v>
      </c>
      <c r="P1454" s="20">
        <v>0.875</v>
      </c>
      <c r="Q1454" s="20">
        <v>1</v>
      </c>
      <c r="R1454" s="20">
        <v>0.875</v>
      </c>
      <c r="S1454" s="20" t="s">
        <v>806</v>
      </c>
      <c r="T1454" s="56">
        <v>56.5</v>
      </c>
      <c r="U1454" s="56">
        <v>33</v>
      </c>
      <c r="V1454" s="56">
        <v>30</v>
      </c>
      <c r="W1454" s="62">
        <f>SUM(V1454/U1454)*100-100</f>
        <v>-9.0909090909090935</v>
      </c>
      <c r="X1454" s="34">
        <f>IF(W1454&lt;-66.66,1.96,-1)</f>
        <v>-1</v>
      </c>
      <c r="Y1454" s="32">
        <f>SUM(Y1453+X1454)</f>
        <v>-64.760000000000446</v>
      </c>
      <c r="Z1454" s="34">
        <f>IF(W1454&lt;-49.99,0.98,-1)</f>
        <v>-1</v>
      </c>
      <c r="AA1454" s="34">
        <f>SUM(AA1453+Table2[[#This Row],[Dob P/L]])</f>
        <v>-104.61999999999964</v>
      </c>
      <c r="AB1454" s="34">
        <f>IF(V1454=1.01,(U1454-1)*98%,-1)</f>
        <v>-1</v>
      </c>
      <c r="AC1454" s="34">
        <f>SUM(AC1453+Table2[[#This Row],[Win P/L]])</f>
        <v>-87.602000000000032</v>
      </c>
    </row>
    <row r="1455" spans="1:29" x14ac:dyDescent="0.25">
      <c r="A1455" s="18">
        <v>43789.590277777781</v>
      </c>
      <c r="B1455" s="17" t="s">
        <v>995</v>
      </c>
      <c r="C1455" s="17" t="s">
        <v>1744</v>
      </c>
      <c r="D1455" s="74">
        <v>3.5</v>
      </c>
      <c r="E1455" s="74">
        <v>193</v>
      </c>
      <c r="F1455" s="74">
        <v>0</v>
      </c>
      <c r="G1455" s="74">
        <v>144</v>
      </c>
      <c r="H1455" s="17" t="s">
        <v>1380</v>
      </c>
      <c r="I1455" s="74" t="s">
        <v>129</v>
      </c>
      <c r="J1455" s="74">
        <v>7</v>
      </c>
      <c r="K1455" s="21">
        <v>0.42859999999999998</v>
      </c>
      <c r="L1455" s="78">
        <v>2</v>
      </c>
      <c r="M1455" s="78" t="s">
        <v>683</v>
      </c>
      <c r="N1455" s="78" t="s">
        <v>219</v>
      </c>
      <c r="O1455" s="78">
        <v>0</v>
      </c>
      <c r="P1455" s="20">
        <v>0.71430000000000005</v>
      </c>
      <c r="Q1455" s="20">
        <v>1</v>
      </c>
      <c r="R1455" s="20">
        <v>0.7142857142857143</v>
      </c>
      <c r="S1455" s="20" t="s">
        <v>681</v>
      </c>
      <c r="T1455" s="56">
        <v>27.5</v>
      </c>
      <c r="U1455" s="56">
        <v>9.6</v>
      </c>
      <c r="V1455" s="56">
        <v>5.5</v>
      </c>
      <c r="W1455" s="62">
        <f>SUM(V1455/U1455)*100-100</f>
        <v>-42.708333333333329</v>
      </c>
      <c r="X1455" s="34">
        <f>IF(W1455&lt;-66.66,1.96,-1)</f>
        <v>-1</v>
      </c>
      <c r="Y1455" s="32">
        <f>SUM(Y1454+X1455)</f>
        <v>-65.760000000000446</v>
      </c>
      <c r="Z1455" s="34">
        <f>IF(W1455&lt;-49.99,0.98,-1)</f>
        <v>-1</v>
      </c>
      <c r="AA1455" s="34">
        <f>SUM(AA1454+Table2[[#This Row],[Dob P/L]])</f>
        <v>-105.61999999999964</v>
      </c>
      <c r="AB1455" s="34">
        <f>IF(V1455=1.01,(U1455-1)*98%,-1)</f>
        <v>-1</v>
      </c>
      <c r="AC1455" s="34">
        <f>SUM(AC1454+Table2[[#This Row],[Win P/L]])</f>
        <v>-88.602000000000032</v>
      </c>
    </row>
    <row r="1456" spans="1:29" x14ac:dyDescent="0.25">
      <c r="A1456" s="18">
        <v>43789.611111111109</v>
      </c>
      <c r="B1456" s="17" t="s">
        <v>995</v>
      </c>
      <c r="C1456" s="17" t="s">
        <v>1739</v>
      </c>
      <c r="D1456" s="74">
        <v>4</v>
      </c>
      <c r="E1456" s="74">
        <v>48</v>
      </c>
      <c r="F1456" s="74">
        <v>0</v>
      </c>
      <c r="G1456" s="74">
        <v>115</v>
      </c>
      <c r="H1456" s="17" t="s">
        <v>15</v>
      </c>
      <c r="I1456" s="74" t="s">
        <v>219</v>
      </c>
      <c r="J1456" s="74">
        <v>3</v>
      </c>
      <c r="K1456" s="21">
        <v>0</v>
      </c>
      <c r="L1456" s="78">
        <v>2</v>
      </c>
      <c r="M1456" s="78" t="s">
        <v>745</v>
      </c>
      <c r="N1456" s="78" t="s">
        <v>128</v>
      </c>
      <c r="O1456" s="78">
        <v>9.5</v>
      </c>
      <c r="P1456" s="20">
        <v>1</v>
      </c>
      <c r="Q1456" s="20">
        <v>1</v>
      </c>
      <c r="R1456" s="20">
        <v>1</v>
      </c>
      <c r="S1456" s="20" t="s">
        <v>663</v>
      </c>
      <c r="T1456" s="56">
        <v>28.5</v>
      </c>
      <c r="U1456" s="56">
        <v>3.85</v>
      </c>
      <c r="V1456" s="56">
        <v>1.01</v>
      </c>
      <c r="W1456" s="62">
        <f>SUM(V1456/U1456)*100-100</f>
        <v>-73.766233766233768</v>
      </c>
      <c r="X1456" s="34">
        <f>IF(W1456&lt;-66.66,1.96,-1)</f>
        <v>1.96</v>
      </c>
      <c r="Y1456" s="32">
        <f>SUM(Y1455+X1456)</f>
        <v>-63.800000000000445</v>
      </c>
      <c r="Z1456" s="34">
        <f>IF(W1456&lt;-49.99,0.98,-1)</f>
        <v>0.98</v>
      </c>
      <c r="AA1456" s="34">
        <f>SUM(AA1455+Table2[[#This Row],[Dob P/L]])</f>
        <v>-104.63999999999963</v>
      </c>
      <c r="AB1456" s="34">
        <f>IF(V1456=1.01,(U1456-1)*98%,-1)</f>
        <v>2.7930000000000001</v>
      </c>
      <c r="AC1456" s="34">
        <f>SUM(AC1455+Table2[[#This Row],[Win P/L]])</f>
        <v>-85.809000000000026</v>
      </c>
    </row>
    <row r="1457" spans="1:29" x14ac:dyDescent="0.25">
      <c r="A1457" s="18">
        <v>43789.611111111109</v>
      </c>
      <c r="B1457" s="17" t="s">
        <v>995</v>
      </c>
      <c r="C1457" s="17" t="s">
        <v>1743</v>
      </c>
      <c r="D1457" s="74">
        <v>9</v>
      </c>
      <c r="E1457" s="74">
        <v>39</v>
      </c>
      <c r="F1457" s="74">
        <v>0</v>
      </c>
      <c r="G1457" s="74">
        <v>120</v>
      </c>
      <c r="H1457" s="17" t="s">
        <v>1380</v>
      </c>
      <c r="I1457" s="74" t="s">
        <v>127</v>
      </c>
      <c r="J1457" s="74">
        <v>8</v>
      </c>
      <c r="K1457" s="21">
        <v>0.25</v>
      </c>
      <c r="L1457" s="78">
        <v>3</v>
      </c>
      <c r="M1457" s="78" t="s">
        <v>172</v>
      </c>
      <c r="N1457" s="78" t="s">
        <v>129</v>
      </c>
      <c r="O1457" s="78">
        <v>-2</v>
      </c>
      <c r="P1457" s="20">
        <v>0.75</v>
      </c>
      <c r="Q1457" s="20">
        <v>0.75</v>
      </c>
      <c r="R1457" s="20">
        <v>0.75</v>
      </c>
      <c r="S1457" s="20" t="s">
        <v>740</v>
      </c>
      <c r="T1457" s="56">
        <v>37</v>
      </c>
      <c r="U1457" s="56">
        <v>10.34</v>
      </c>
      <c r="V1457" s="56">
        <v>3.4</v>
      </c>
      <c r="W1457" s="62">
        <f>SUM(V1457/U1457)*100-100</f>
        <v>-67.117988394584131</v>
      </c>
      <c r="X1457" s="34">
        <f>IF(W1457&lt;-66.66,1.96,-1)</f>
        <v>1.96</v>
      </c>
      <c r="Y1457" s="32">
        <f>SUM(Y1456+X1457)</f>
        <v>-61.840000000000444</v>
      </c>
      <c r="Z1457" s="34">
        <f>IF(W1457&lt;-49.99,0.98,-1)</f>
        <v>0.98</v>
      </c>
      <c r="AA1457" s="34">
        <f>SUM(AA1456+Table2[[#This Row],[Dob P/L]])</f>
        <v>-103.65999999999963</v>
      </c>
      <c r="AB1457" s="34">
        <f>IF(V1457=1.01,(U1457-1)*98%,-1)</f>
        <v>-1</v>
      </c>
      <c r="AC1457" s="34">
        <f>SUM(AC1456+Table2[[#This Row],[Win P/L]])</f>
        <v>-86.809000000000026</v>
      </c>
    </row>
    <row r="1458" spans="1:29" x14ac:dyDescent="0.25">
      <c r="A1458" s="18">
        <v>43789.663194444445</v>
      </c>
      <c r="B1458" s="17" t="s">
        <v>949</v>
      </c>
      <c r="C1458" s="17" t="s">
        <v>267</v>
      </c>
      <c r="D1458" s="74">
        <v>11</v>
      </c>
      <c r="E1458" s="74">
        <v>39</v>
      </c>
      <c r="F1458" s="74">
        <v>6</v>
      </c>
      <c r="G1458" s="74">
        <v>64</v>
      </c>
      <c r="H1458" s="17" t="s">
        <v>268</v>
      </c>
      <c r="I1458" s="74" t="s">
        <v>128</v>
      </c>
      <c r="J1458" s="74">
        <v>10</v>
      </c>
      <c r="K1458" s="21">
        <v>0.1</v>
      </c>
      <c r="L1458" s="78">
        <v>3</v>
      </c>
      <c r="M1458" s="78" t="s">
        <v>1021</v>
      </c>
      <c r="N1458" s="78" t="s">
        <v>127</v>
      </c>
      <c r="O1458" s="78">
        <v>-11.5</v>
      </c>
      <c r="P1458" s="20">
        <v>0.8</v>
      </c>
      <c r="Q1458" s="20">
        <v>0.8</v>
      </c>
      <c r="R1458" s="20">
        <v>0.8</v>
      </c>
      <c r="S1458" s="20" t="s">
        <v>724</v>
      </c>
      <c r="T1458" s="56">
        <v>56</v>
      </c>
      <c r="U1458" s="56">
        <v>5.88</v>
      </c>
      <c r="V1458" s="56">
        <v>1.01</v>
      </c>
      <c r="W1458" s="62">
        <f>SUM(V1458/U1458)*100-100</f>
        <v>-82.823129251700678</v>
      </c>
      <c r="X1458" s="34">
        <f>IF(W1458&lt;-66.66,1.96,-1)</f>
        <v>1.96</v>
      </c>
      <c r="Y1458" s="32">
        <f>SUM(Y1457+X1458)</f>
        <v>-59.880000000000443</v>
      </c>
      <c r="Z1458" s="34">
        <f>IF(W1458&lt;-49.99,0.98,-1)</f>
        <v>0.98</v>
      </c>
      <c r="AA1458" s="34">
        <f>SUM(AA1457+Table2[[#This Row],[Dob P/L]])</f>
        <v>-102.67999999999962</v>
      </c>
      <c r="AB1458" s="34">
        <f>IF(V1458=1.01,(U1458-1)*98%,-1)</f>
        <v>4.7824</v>
      </c>
      <c r="AC1458" s="34">
        <f>SUM(AC1457+Table2[[#This Row],[Win P/L]])</f>
        <v>-82.02660000000003</v>
      </c>
    </row>
    <row r="1459" spans="1:29" x14ac:dyDescent="0.25">
      <c r="A1459" s="18">
        <v>43789.684027777781</v>
      </c>
      <c r="B1459" s="17" t="s">
        <v>949</v>
      </c>
      <c r="C1459" s="17" t="s">
        <v>1745</v>
      </c>
      <c r="D1459" s="74">
        <v>51</v>
      </c>
      <c r="E1459" s="74">
        <v>18</v>
      </c>
      <c r="F1459" s="74">
        <v>2</v>
      </c>
      <c r="G1459" s="74">
        <v>45</v>
      </c>
      <c r="H1459" s="17" t="s">
        <v>1192</v>
      </c>
      <c r="I1459" s="74" t="s">
        <v>219</v>
      </c>
      <c r="J1459" s="74">
        <v>10</v>
      </c>
      <c r="K1459" s="21">
        <v>0</v>
      </c>
      <c r="L1459" s="78">
        <v>2</v>
      </c>
      <c r="M1459" s="78" t="s">
        <v>520</v>
      </c>
      <c r="N1459" s="78" t="s">
        <v>127</v>
      </c>
      <c r="O1459" s="78">
        <v>19</v>
      </c>
      <c r="P1459" s="20">
        <v>0.7</v>
      </c>
      <c r="Q1459" s="20">
        <v>0.7</v>
      </c>
      <c r="R1459" s="20">
        <v>0.7</v>
      </c>
      <c r="S1459" s="20" t="s">
        <v>696</v>
      </c>
      <c r="T1459" s="56">
        <v>36.5</v>
      </c>
      <c r="U1459" s="56">
        <v>190</v>
      </c>
      <c r="V1459" s="56">
        <v>75</v>
      </c>
      <c r="W1459" s="62">
        <f>SUM(V1459/U1459)*100-100</f>
        <v>-60.526315789473685</v>
      </c>
      <c r="X1459" s="34">
        <f>IF(W1459&lt;-66.66,1.96,-1)</f>
        <v>-1</v>
      </c>
      <c r="Y1459" s="32">
        <f>SUM(Y1458+X1459)</f>
        <v>-60.880000000000443</v>
      </c>
      <c r="Z1459" s="34">
        <f>IF(W1459&lt;-49.99,0.98,-1)</f>
        <v>0.98</v>
      </c>
      <c r="AA1459" s="34">
        <f>SUM(AA1458+Table2[[#This Row],[Dob P/L]])</f>
        <v>-101.69999999999962</v>
      </c>
      <c r="AB1459" s="34">
        <f>IF(V1459=1.01,(U1459-1)*98%,-1)</f>
        <v>-1</v>
      </c>
      <c r="AC1459" s="34">
        <f>SUM(AC1458+Table2[[#This Row],[Win P/L]])</f>
        <v>-83.02660000000003</v>
      </c>
    </row>
    <row r="1460" spans="1:29" x14ac:dyDescent="0.25">
      <c r="A1460" s="18">
        <v>43789.694444444445</v>
      </c>
      <c r="B1460" s="17" t="s">
        <v>294</v>
      </c>
      <c r="C1460" s="17" t="s">
        <v>358</v>
      </c>
      <c r="D1460" s="74">
        <v>4.33</v>
      </c>
      <c r="E1460" s="74">
        <v>15</v>
      </c>
      <c r="F1460" s="74">
        <v>6</v>
      </c>
      <c r="G1460" s="74">
        <v>59</v>
      </c>
      <c r="H1460" s="17" t="s">
        <v>47</v>
      </c>
      <c r="I1460" s="74" t="s">
        <v>128</v>
      </c>
      <c r="J1460" s="74">
        <v>8</v>
      </c>
      <c r="K1460" s="21">
        <v>0.125</v>
      </c>
      <c r="L1460" s="78">
        <v>2</v>
      </c>
      <c r="M1460" s="78" t="s">
        <v>689</v>
      </c>
      <c r="N1460" s="78" t="s">
        <v>128</v>
      </c>
      <c r="O1460" s="78">
        <v>-21</v>
      </c>
      <c r="P1460" s="20">
        <v>0.75</v>
      </c>
      <c r="Q1460" s="20">
        <v>0.75</v>
      </c>
      <c r="R1460" s="20">
        <v>0.75</v>
      </c>
      <c r="S1460" s="20" t="s">
        <v>740</v>
      </c>
      <c r="T1460" s="56">
        <v>37</v>
      </c>
      <c r="U1460" s="56">
        <v>3.55</v>
      </c>
      <c r="V1460" s="56">
        <v>3</v>
      </c>
      <c r="W1460" s="62">
        <f>SUM(V1460/U1460)*100-100</f>
        <v>-15.492957746478865</v>
      </c>
      <c r="X1460" s="34">
        <f>IF(W1460&lt;-66.66,1.96,-1)</f>
        <v>-1</v>
      </c>
      <c r="Y1460" s="32">
        <f>SUM(Y1459+X1460)</f>
        <v>-61.880000000000443</v>
      </c>
      <c r="Z1460" s="34">
        <f>IF(W1460&lt;-49.99,0.98,-1)</f>
        <v>-1</v>
      </c>
      <c r="AA1460" s="34">
        <f>SUM(AA1459+Table2[[#This Row],[Dob P/L]])</f>
        <v>-102.69999999999962</v>
      </c>
      <c r="AB1460" s="34">
        <f>IF(V1460=1.01,(U1460-1)*98%,-1)</f>
        <v>-1</v>
      </c>
      <c r="AC1460" s="34">
        <f>SUM(AC1459+Table2[[#This Row],[Win P/L]])</f>
        <v>-84.02660000000003</v>
      </c>
    </row>
    <row r="1461" spans="1:29" x14ac:dyDescent="0.25">
      <c r="A1461" s="63">
        <v>43789.725694444445</v>
      </c>
      <c r="B1461" s="44" t="s">
        <v>949</v>
      </c>
      <c r="C1461" s="44" t="s">
        <v>1741</v>
      </c>
      <c r="D1461" s="90">
        <v>3.5</v>
      </c>
      <c r="E1461" s="90">
        <v>21</v>
      </c>
      <c r="F1461" s="90">
        <v>11</v>
      </c>
      <c r="G1461" s="90">
        <v>68</v>
      </c>
      <c r="H1461" s="44" t="s">
        <v>1742</v>
      </c>
      <c r="I1461" s="90" t="s">
        <v>219</v>
      </c>
      <c r="J1461" s="90">
        <v>5</v>
      </c>
      <c r="K1461" s="65">
        <v>0</v>
      </c>
      <c r="L1461" s="83">
        <v>1</v>
      </c>
      <c r="M1461" s="83" t="s">
        <v>694</v>
      </c>
      <c r="N1461" s="83" t="s">
        <v>128</v>
      </c>
      <c r="O1461" s="83">
        <v>9.5</v>
      </c>
      <c r="P1461" s="45">
        <v>0.8</v>
      </c>
      <c r="Q1461" s="45">
        <v>0.8</v>
      </c>
      <c r="R1461" s="45">
        <v>0.8</v>
      </c>
      <c r="S1461" s="45" t="s">
        <v>724</v>
      </c>
      <c r="T1461" s="62">
        <v>28</v>
      </c>
      <c r="U1461" s="62">
        <v>4.41</v>
      </c>
      <c r="V1461" s="62">
        <v>4.4000000000000004</v>
      </c>
      <c r="W1461" s="62">
        <f>SUM(V1461/U1461)*100-100</f>
        <v>-0.22675736961450355</v>
      </c>
      <c r="X1461" s="34">
        <f>IF(W1461&lt;-66.66,1.96,-1)</f>
        <v>-1</v>
      </c>
      <c r="Y1461" s="32">
        <f>SUM(Y1460+X1461)</f>
        <v>-62.880000000000443</v>
      </c>
      <c r="Z1461" s="34">
        <f>IF(W1461&lt;-49.99,0.98,-1)</f>
        <v>-1</v>
      </c>
      <c r="AA1461" s="34">
        <f>SUM(AA1460+Table2[[#This Row],[Dob P/L]])</f>
        <v>-103.69999999999962</v>
      </c>
      <c r="AB1461" s="34">
        <f>IF(V1461=1.01,(U1461-1)*98%,-1)</f>
        <v>-1</v>
      </c>
      <c r="AC1461" s="34">
        <f>SUM(AC1460+Table2[[#This Row],[Win P/L]])</f>
        <v>-85.02660000000003</v>
      </c>
    </row>
    <row r="1462" spans="1:29" x14ac:dyDescent="0.25">
      <c r="A1462" s="18">
        <v>43789.756944444445</v>
      </c>
      <c r="B1462" s="17" t="s">
        <v>294</v>
      </c>
      <c r="C1462" s="17" t="s">
        <v>1740</v>
      </c>
      <c r="D1462" s="74">
        <v>17</v>
      </c>
      <c r="E1462" s="74">
        <v>115</v>
      </c>
      <c r="F1462" s="74">
        <v>12</v>
      </c>
      <c r="G1462" s="74">
        <v>99</v>
      </c>
      <c r="H1462" s="17" t="s">
        <v>319</v>
      </c>
      <c r="I1462" s="74" t="s">
        <v>127</v>
      </c>
      <c r="J1462" s="74">
        <v>4</v>
      </c>
      <c r="K1462" s="21">
        <v>0.5</v>
      </c>
      <c r="L1462" s="78">
        <v>2</v>
      </c>
      <c r="M1462" s="78" t="s">
        <v>660</v>
      </c>
      <c r="N1462" s="78" t="s">
        <v>128</v>
      </c>
      <c r="O1462" s="78">
        <v>9.5</v>
      </c>
      <c r="P1462" s="20">
        <v>1</v>
      </c>
      <c r="Q1462" s="20">
        <v>1</v>
      </c>
      <c r="R1462" s="20">
        <v>1</v>
      </c>
      <c r="S1462" s="20" t="s">
        <v>663</v>
      </c>
      <c r="T1462" s="56">
        <v>38</v>
      </c>
      <c r="U1462" s="56">
        <v>23.83</v>
      </c>
      <c r="V1462" s="56">
        <v>1.01</v>
      </c>
      <c r="W1462" s="62">
        <f>SUM(V1462/U1462)*100-100</f>
        <v>-95.761644985312628</v>
      </c>
      <c r="X1462" s="34">
        <f>IF(W1462&lt;-66.66,1.96,-1)</f>
        <v>1.96</v>
      </c>
      <c r="Y1462" s="32">
        <f>SUM(Y1461+X1462)</f>
        <v>-60.920000000000442</v>
      </c>
      <c r="Z1462" s="34">
        <f>IF(W1462&lt;-49.99,0.98,-1)</f>
        <v>0.98</v>
      </c>
      <c r="AA1462" s="34">
        <f>SUM(AA1461+Table2[[#This Row],[Dob P/L]])</f>
        <v>-102.71999999999962</v>
      </c>
      <c r="AB1462" s="34">
        <f>IF(V1462=1.01,(U1462-1)*98%,-1)</f>
        <v>22.373399999999997</v>
      </c>
      <c r="AC1462" s="34">
        <f>SUM(AC1461+Table2[[#This Row],[Win P/L]])</f>
        <v>-62.653200000000034</v>
      </c>
    </row>
    <row r="1463" spans="1:29" x14ac:dyDescent="0.25">
      <c r="A1463" s="18">
        <v>43789.756944444445</v>
      </c>
      <c r="B1463" s="17" t="s">
        <v>294</v>
      </c>
      <c r="C1463" s="17" t="s">
        <v>484</v>
      </c>
      <c r="D1463" s="74">
        <v>7.5</v>
      </c>
      <c r="E1463" s="74">
        <v>40</v>
      </c>
      <c r="F1463" s="74">
        <v>2</v>
      </c>
      <c r="G1463" s="74">
        <v>110</v>
      </c>
      <c r="H1463" s="17" t="s">
        <v>77</v>
      </c>
      <c r="I1463" s="74" t="s">
        <v>123</v>
      </c>
      <c r="J1463" s="74">
        <v>47</v>
      </c>
      <c r="K1463" s="21">
        <v>0.16669999999999999</v>
      </c>
      <c r="L1463" s="78">
        <v>3</v>
      </c>
      <c r="M1463" s="78" t="s">
        <v>1042</v>
      </c>
      <c r="N1463" s="78" t="s">
        <v>116</v>
      </c>
      <c r="O1463" s="78">
        <v>24.5</v>
      </c>
      <c r="P1463" s="20">
        <v>0.73329999999999995</v>
      </c>
      <c r="Q1463" s="20">
        <v>0.9</v>
      </c>
      <c r="R1463" s="20">
        <v>0.73333333333333328</v>
      </c>
      <c r="S1463" s="20" t="s">
        <v>748</v>
      </c>
      <c r="T1463" s="56">
        <v>129</v>
      </c>
      <c r="U1463" s="56">
        <v>16.84</v>
      </c>
      <c r="V1463" s="56">
        <v>12</v>
      </c>
      <c r="W1463" s="62">
        <f>SUM(V1463/U1463)*100-100</f>
        <v>-28.741092636579566</v>
      </c>
      <c r="X1463" s="34">
        <f>IF(W1463&lt;-66.66,1.96,-1)</f>
        <v>-1</v>
      </c>
      <c r="Y1463" s="32">
        <f>SUM(Y1462+X1463)</f>
        <v>-61.920000000000442</v>
      </c>
      <c r="Z1463" s="34">
        <f>IF(W1463&lt;-49.99,0.98,-1)</f>
        <v>-1</v>
      </c>
      <c r="AA1463" s="34">
        <f>SUM(AA1462+Table2[[#This Row],[Dob P/L]])</f>
        <v>-103.71999999999962</v>
      </c>
      <c r="AB1463" s="34">
        <f>IF(V1463=1.01,(U1463-1)*98%,-1)</f>
        <v>-1</v>
      </c>
      <c r="AC1463" s="34">
        <f>SUM(AC1462+Table2[[#This Row],[Win P/L]])</f>
        <v>-63.653200000000034</v>
      </c>
    </row>
    <row r="1464" spans="1:29" x14ac:dyDescent="0.25">
      <c r="A1464" s="18">
        <v>43790.572916666664</v>
      </c>
      <c r="B1464" s="17" t="s">
        <v>1309</v>
      </c>
      <c r="C1464" s="17" t="s">
        <v>1751</v>
      </c>
      <c r="D1464" s="74">
        <v>17</v>
      </c>
      <c r="E1464" s="74">
        <v>217</v>
      </c>
      <c r="F1464" s="74">
        <v>0</v>
      </c>
      <c r="G1464" s="74">
        <v>123</v>
      </c>
      <c r="H1464" s="17" t="s">
        <v>1140</v>
      </c>
      <c r="I1464" s="74" t="s">
        <v>128</v>
      </c>
      <c r="J1464" s="74">
        <v>8</v>
      </c>
      <c r="K1464" s="21">
        <v>0.125</v>
      </c>
      <c r="L1464" s="78">
        <v>3</v>
      </c>
      <c r="M1464" s="78" t="s">
        <v>955</v>
      </c>
      <c r="N1464" s="78" t="s">
        <v>129</v>
      </c>
      <c r="O1464" s="78">
        <v>28.5</v>
      </c>
      <c r="P1464" s="20">
        <v>0.75</v>
      </c>
      <c r="Q1464" s="20">
        <v>0.875</v>
      </c>
      <c r="R1464" s="20">
        <v>0.75</v>
      </c>
      <c r="S1464" s="20" t="s">
        <v>740</v>
      </c>
      <c r="T1464" s="56">
        <v>37</v>
      </c>
      <c r="U1464" s="56">
        <v>26.53</v>
      </c>
      <c r="V1464" s="56">
        <v>8.8000000000000007</v>
      </c>
      <c r="W1464" s="62">
        <f>SUM(V1464/U1464)*100-100</f>
        <v>-66.830003769317756</v>
      </c>
      <c r="X1464" s="34">
        <f>IF(W1464&lt;-66.66,1.96,-1)</f>
        <v>1.96</v>
      </c>
      <c r="Y1464" s="32">
        <f>SUM(Y1463+X1464)</f>
        <v>-59.960000000000441</v>
      </c>
      <c r="Z1464" s="34">
        <f>IF(W1464&lt;-49.99,0.98,-1)</f>
        <v>0.98</v>
      </c>
      <c r="AA1464" s="34">
        <f>SUM(AA1463+Table2[[#This Row],[Dob P/L]])</f>
        <v>-102.73999999999961</v>
      </c>
      <c r="AB1464" s="34">
        <f>IF(V1464=1.01,(U1464-1)*98%,-1)</f>
        <v>-1</v>
      </c>
      <c r="AC1464" s="34">
        <f>SUM(AC1463+Table2[[#This Row],[Win P/L]])</f>
        <v>-64.653200000000027</v>
      </c>
    </row>
    <row r="1465" spans="1:29" x14ac:dyDescent="0.25">
      <c r="A1465" s="18">
        <v>43790.572916666664</v>
      </c>
      <c r="B1465" s="17" t="s">
        <v>1309</v>
      </c>
      <c r="C1465" s="17" t="s">
        <v>1752</v>
      </c>
      <c r="D1465" s="74">
        <v>15</v>
      </c>
      <c r="E1465" s="74">
        <v>41</v>
      </c>
      <c r="F1465" s="74">
        <v>0</v>
      </c>
      <c r="G1465" s="74">
        <v>126</v>
      </c>
      <c r="H1465" s="17" t="s">
        <v>990</v>
      </c>
      <c r="I1465" s="74" t="s">
        <v>127</v>
      </c>
      <c r="J1465" s="74">
        <v>7</v>
      </c>
      <c r="K1465" s="21">
        <v>0.28570000000000001</v>
      </c>
      <c r="L1465" s="78">
        <v>2</v>
      </c>
      <c r="M1465" s="78" t="s">
        <v>1036</v>
      </c>
      <c r="N1465" s="78" t="s">
        <v>219</v>
      </c>
      <c r="O1465" s="78">
        <v>0</v>
      </c>
      <c r="P1465" s="20">
        <v>0.71430000000000005</v>
      </c>
      <c r="Q1465" s="20">
        <v>0.71430000000000005</v>
      </c>
      <c r="R1465" s="20">
        <v>0.7142857142857143</v>
      </c>
      <c r="S1465" s="20" t="s">
        <v>681</v>
      </c>
      <c r="T1465" s="56">
        <v>27.5</v>
      </c>
      <c r="U1465" s="56">
        <v>30.35</v>
      </c>
      <c r="V1465" s="56">
        <v>21</v>
      </c>
      <c r="W1465" s="62">
        <f>SUM(V1465/U1465)*100-100</f>
        <v>-30.807248764415164</v>
      </c>
      <c r="X1465" s="34">
        <f>IF(W1465&lt;-66.66,1.96,-1)</f>
        <v>-1</v>
      </c>
      <c r="Y1465" s="32">
        <f>SUM(Y1464+X1465)</f>
        <v>-60.960000000000441</v>
      </c>
      <c r="Z1465" s="34">
        <f>IF(W1465&lt;-49.99,0.98,-1)</f>
        <v>-1</v>
      </c>
      <c r="AA1465" s="34">
        <f>SUM(AA1464+Table2[[#This Row],[Dob P/L]])</f>
        <v>-103.73999999999961</v>
      </c>
      <c r="AB1465" s="34">
        <f>IF(V1465=1.01,(U1465-1)*98%,-1)</f>
        <v>-1</v>
      </c>
      <c r="AC1465" s="34">
        <f>SUM(AC1464+Table2[[#This Row],[Win P/L]])</f>
        <v>-65.653200000000027</v>
      </c>
    </row>
    <row r="1466" spans="1:29" x14ac:dyDescent="0.25">
      <c r="A1466" s="18">
        <v>43790.572916666664</v>
      </c>
      <c r="B1466" s="17" t="s">
        <v>1309</v>
      </c>
      <c r="C1466" s="17" t="s">
        <v>1262</v>
      </c>
      <c r="D1466" s="74">
        <v>9</v>
      </c>
      <c r="E1466" s="74">
        <v>26</v>
      </c>
      <c r="F1466" s="74">
        <v>0</v>
      </c>
      <c r="G1466" s="74">
        <v>115</v>
      </c>
      <c r="H1466" s="17" t="s">
        <v>83</v>
      </c>
      <c r="I1466" s="74" t="s">
        <v>139</v>
      </c>
      <c r="J1466" s="74">
        <v>32</v>
      </c>
      <c r="K1466" s="21">
        <v>0.23330000000000001</v>
      </c>
      <c r="L1466" s="78">
        <v>3</v>
      </c>
      <c r="M1466" s="78" t="s">
        <v>976</v>
      </c>
      <c r="N1466" s="78" t="s">
        <v>129</v>
      </c>
      <c r="O1466" s="78">
        <v>-32.5</v>
      </c>
      <c r="P1466" s="20">
        <v>0.7</v>
      </c>
      <c r="Q1466" s="20">
        <v>0.83330000000000004</v>
      </c>
      <c r="R1466" s="20">
        <v>0.7</v>
      </c>
      <c r="S1466" s="20" t="s">
        <v>696</v>
      </c>
      <c r="T1466" s="56">
        <v>109.5</v>
      </c>
      <c r="U1466" s="56">
        <v>14.04</v>
      </c>
      <c r="V1466" s="56">
        <v>7</v>
      </c>
      <c r="W1466" s="62">
        <f>SUM(V1466/U1466)*100-100</f>
        <v>-50.142450142450137</v>
      </c>
      <c r="X1466" s="34">
        <f>IF(W1466&lt;-66.66,1.96,-1)</f>
        <v>-1</v>
      </c>
      <c r="Y1466" s="32">
        <f>SUM(Y1465+X1466)</f>
        <v>-61.960000000000441</v>
      </c>
      <c r="Z1466" s="34">
        <f>IF(W1466&lt;-49.99,0.98,-1)</f>
        <v>0.98</v>
      </c>
      <c r="AA1466" s="34">
        <f>SUM(AA1465+Table2[[#This Row],[Dob P/L]])</f>
        <v>-102.75999999999961</v>
      </c>
      <c r="AB1466" s="34">
        <f>IF(V1466=1.01,(U1466-1)*98%,-1)</f>
        <v>-1</v>
      </c>
      <c r="AC1466" s="34">
        <f>SUM(AC1465+Table2[[#This Row],[Win P/L]])</f>
        <v>-66.653200000000027</v>
      </c>
    </row>
    <row r="1467" spans="1:29" x14ac:dyDescent="0.25">
      <c r="A1467" s="18">
        <v>43790.579861111109</v>
      </c>
      <c r="B1467" s="17" t="s">
        <v>592</v>
      </c>
      <c r="C1467" s="17" t="s">
        <v>1748</v>
      </c>
      <c r="D1467" s="74">
        <v>2.63</v>
      </c>
      <c r="E1467" s="74">
        <v>141</v>
      </c>
      <c r="F1467" s="74">
        <v>6</v>
      </c>
      <c r="G1467" s="74">
        <v>100</v>
      </c>
      <c r="H1467" s="17" t="s">
        <v>121</v>
      </c>
      <c r="I1467" s="74" t="s">
        <v>131</v>
      </c>
      <c r="J1467" s="74">
        <v>5</v>
      </c>
      <c r="K1467" s="21">
        <v>0.8</v>
      </c>
      <c r="L1467" s="78">
        <v>2</v>
      </c>
      <c r="M1467" s="78" t="s">
        <v>1127</v>
      </c>
      <c r="N1467" s="78" t="s">
        <v>128</v>
      </c>
      <c r="O1467" s="78">
        <v>-21</v>
      </c>
      <c r="P1467" s="20">
        <v>0.8</v>
      </c>
      <c r="Q1467" s="20">
        <v>0.8</v>
      </c>
      <c r="R1467" s="20">
        <v>0.8</v>
      </c>
      <c r="S1467" s="20" t="s">
        <v>724</v>
      </c>
      <c r="T1467" s="56">
        <v>28</v>
      </c>
      <c r="U1467" s="56">
        <v>4.0999999999999996</v>
      </c>
      <c r="V1467" s="56">
        <v>3.4</v>
      </c>
      <c r="W1467" s="62">
        <f>SUM(V1467/U1467)*100-100</f>
        <v>-17.073170731707307</v>
      </c>
      <c r="X1467" s="34">
        <f>IF(W1467&lt;-66.66,1.96,-1)</f>
        <v>-1</v>
      </c>
      <c r="Y1467" s="32">
        <f>SUM(Y1466+X1467)</f>
        <v>-62.960000000000441</v>
      </c>
      <c r="Z1467" s="34">
        <f>IF(W1467&lt;-49.99,0.98,-1)</f>
        <v>-1</v>
      </c>
      <c r="AA1467" s="34">
        <f>SUM(AA1466+Table2[[#This Row],[Dob P/L]])</f>
        <v>-103.75999999999961</v>
      </c>
      <c r="AB1467" s="34">
        <f>IF(V1467=1.01,(U1467-1)*98%,-1)</f>
        <v>-1</v>
      </c>
      <c r="AC1467" s="34">
        <f>SUM(AC1466+Table2[[#This Row],[Win P/L]])</f>
        <v>-67.653200000000027</v>
      </c>
    </row>
    <row r="1468" spans="1:29" x14ac:dyDescent="0.25">
      <c r="A1468" s="18">
        <v>43790.583333333336</v>
      </c>
      <c r="B1468" s="17" t="s">
        <v>1205</v>
      </c>
      <c r="C1468" s="17" t="s">
        <v>1749</v>
      </c>
      <c r="D1468" s="74">
        <v>26</v>
      </c>
      <c r="E1468" s="74">
        <v>24</v>
      </c>
      <c r="F1468" s="74">
        <v>0</v>
      </c>
      <c r="H1468" s="17" t="s">
        <v>225</v>
      </c>
      <c r="I1468" s="74" t="s">
        <v>219</v>
      </c>
      <c r="J1468" s="74">
        <v>5</v>
      </c>
      <c r="K1468" s="21">
        <v>0</v>
      </c>
      <c r="L1468" s="78">
        <v>3</v>
      </c>
      <c r="M1468" s="78" t="s">
        <v>520</v>
      </c>
      <c r="N1468" s="78" t="s">
        <v>219</v>
      </c>
      <c r="O1468" s="78">
        <v>0</v>
      </c>
      <c r="P1468" s="20">
        <v>0.8</v>
      </c>
      <c r="Q1468" s="20">
        <v>1</v>
      </c>
      <c r="R1468" s="20">
        <v>0.8</v>
      </c>
      <c r="S1468" s="20" t="s">
        <v>724</v>
      </c>
      <c r="T1468" s="56">
        <v>28</v>
      </c>
      <c r="U1468" s="56">
        <v>662</v>
      </c>
      <c r="V1468" s="56">
        <v>23</v>
      </c>
      <c r="W1468" s="62">
        <f>SUM(V1468/U1468)*100-100</f>
        <v>-96.525679758308158</v>
      </c>
      <c r="X1468" s="34">
        <f>IF(W1468&lt;-66.66,1.96,-1)</f>
        <v>1.96</v>
      </c>
      <c r="Y1468" s="32">
        <f>SUM(Y1467+X1468)</f>
        <v>-61.000000000000441</v>
      </c>
      <c r="Z1468" s="34">
        <f>IF(W1468&lt;-49.99,0.98,-1)</f>
        <v>0.98</v>
      </c>
      <c r="AA1468" s="34">
        <f>SUM(AA1467+Table2[[#This Row],[Dob P/L]])</f>
        <v>-102.7799999999996</v>
      </c>
      <c r="AB1468" s="34">
        <f>IF(V1468=1.01,(U1468-1)*98%,-1)</f>
        <v>-1</v>
      </c>
      <c r="AC1468" s="34">
        <f>SUM(AC1467+Table2[[#This Row],[Win P/L]])</f>
        <v>-68.653200000000027</v>
      </c>
    </row>
    <row r="1469" spans="1:29" x14ac:dyDescent="0.25">
      <c r="A1469" s="18">
        <v>43790.586805555555</v>
      </c>
      <c r="B1469" s="17" t="s">
        <v>82</v>
      </c>
      <c r="C1469" s="17" t="s">
        <v>1753</v>
      </c>
      <c r="D1469" s="74">
        <v>6.5</v>
      </c>
      <c r="E1469" s="74">
        <v>203</v>
      </c>
      <c r="F1469" s="74">
        <v>0</v>
      </c>
      <c r="G1469" s="74">
        <v>132</v>
      </c>
      <c r="H1469" s="17" t="s">
        <v>1665</v>
      </c>
      <c r="I1469" s="74" t="s">
        <v>128</v>
      </c>
      <c r="J1469" s="74">
        <v>7</v>
      </c>
      <c r="K1469" s="21">
        <v>0.1429</v>
      </c>
      <c r="L1469" s="78">
        <v>2</v>
      </c>
      <c r="M1469" s="78" t="s">
        <v>694</v>
      </c>
      <c r="N1469" s="78" t="s">
        <v>129</v>
      </c>
      <c r="O1469" s="78">
        <v>28.5</v>
      </c>
      <c r="P1469" s="20">
        <v>0.71430000000000005</v>
      </c>
      <c r="Q1469" s="20">
        <v>0.85709999999999997</v>
      </c>
      <c r="R1469" s="20">
        <v>0.7142857142857143</v>
      </c>
      <c r="S1469" s="20" t="s">
        <v>681</v>
      </c>
      <c r="T1469" s="56">
        <v>27.5</v>
      </c>
      <c r="U1469" s="56">
        <v>6.8</v>
      </c>
      <c r="V1469" s="56">
        <v>3.95</v>
      </c>
      <c r="W1469" s="62">
        <f>SUM(V1469/U1469)*100-100</f>
        <v>-41.911764705882348</v>
      </c>
      <c r="X1469" s="34">
        <f>IF(W1469&lt;-66.66,1.96,-1)</f>
        <v>-1</v>
      </c>
      <c r="Y1469" s="32">
        <f>SUM(Y1468+X1469)</f>
        <v>-62.000000000000441</v>
      </c>
      <c r="Z1469" s="34">
        <f>IF(W1469&lt;-49.99,0.98,-1)</f>
        <v>-1</v>
      </c>
      <c r="AA1469" s="34">
        <f>SUM(AA1468+Table2[[#This Row],[Dob P/L]])</f>
        <v>-103.7799999999996</v>
      </c>
      <c r="AB1469" s="34">
        <f>IF(V1469=1.01,(U1469-1)*98%,-1)</f>
        <v>-1</v>
      </c>
      <c r="AC1469" s="34">
        <f>SUM(AC1468+Table2[[#This Row],[Win P/L]])</f>
        <v>-69.653200000000027</v>
      </c>
    </row>
    <row r="1470" spans="1:29" x14ac:dyDescent="0.25">
      <c r="A1470" s="18">
        <v>43790.625</v>
      </c>
      <c r="B1470" s="17" t="s">
        <v>592</v>
      </c>
      <c r="C1470" s="17" t="s">
        <v>1746</v>
      </c>
      <c r="D1470" s="74">
        <v>6.5</v>
      </c>
      <c r="E1470" s="74">
        <v>33</v>
      </c>
      <c r="F1470" s="74">
        <v>7</v>
      </c>
      <c r="G1470" s="74">
        <v>74</v>
      </c>
      <c r="H1470" s="17" t="s">
        <v>19</v>
      </c>
      <c r="I1470" s="74" t="s">
        <v>219</v>
      </c>
      <c r="J1470" s="74">
        <v>3</v>
      </c>
      <c r="K1470" s="21">
        <v>0</v>
      </c>
      <c r="L1470" s="78">
        <v>2</v>
      </c>
      <c r="M1470" s="78" t="s">
        <v>673</v>
      </c>
      <c r="N1470" s="78" t="s">
        <v>127</v>
      </c>
      <c r="O1470" s="78">
        <v>19</v>
      </c>
      <c r="P1470" s="20">
        <v>1</v>
      </c>
      <c r="Q1470" s="20">
        <v>1</v>
      </c>
      <c r="R1470" s="20">
        <v>1</v>
      </c>
      <c r="S1470" s="20" t="s">
        <v>663</v>
      </c>
      <c r="T1470" s="56">
        <v>28.5</v>
      </c>
      <c r="U1470" s="56">
        <v>9.7799999999999994</v>
      </c>
      <c r="V1470" s="56">
        <v>1.01</v>
      </c>
      <c r="W1470" s="62">
        <f>SUM(V1470/U1470)*100-100</f>
        <v>-89.672801635991817</v>
      </c>
      <c r="X1470" s="34">
        <f>IF(W1470&lt;-66.66,1.96,-1)</f>
        <v>1.96</v>
      </c>
      <c r="Y1470" s="32">
        <f>SUM(Y1469+X1470)</f>
        <v>-60.04000000000044</v>
      </c>
      <c r="Z1470" s="34">
        <f>IF(W1470&lt;-49.99,0.98,-1)</f>
        <v>0.98</v>
      </c>
      <c r="AA1470" s="34">
        <f>SUM(AA1469+Table2[[#This Row],[Dob P/L]])</f>
        <v>-102.7999999999996</v>
      </c>
      <c r="AB1470" s="34">
        <f>IF(V1470=1.01,(U1470-1)*98%,-1)</f>
        <v>8.6044</v>
      </c>
      <c r="AC1470" s="34">
        <f>SUM(AC1469+Table2[[#This Row],[Win P/L]])</f>
        <v>-61.048800000000028</v>
      </c>
    </row>
    <row r="1471" spans="1:29" x14ac:dyDescent="0.25">
      <c r="A1471" s="18">
        <v>43790.638888888891</v>
      </c>
      <c r="B1471" s="17" t="s">
        <v>1309</v>
      </c>
      <c r="C1471" s="17" t="s">
        <v>1343</v>
      </c>
      <c r="D1471" s="74">
        <v>5</v>
      </c>
      <c r="E1471" s="74">
        <v>33</v>
      </c>
      <c r="F1471" s="74">
        <v>0</v>
      </c>
      <c r="G1471" s="74">
        <v>131</v>
      </c>
      <c r="H1471" s="17" t="s">
        <v>990</v>
      </c>
      <c r="I1471" s="74" t="s">
        <v>127</v>
      </c>
      <c r="J1471" s="74">
        <v>8</v>
      </c>
      <c r="K1471" s="21">
        <v>0.25</v>
      </c>
      <c r="L1471" s="78">
        <v>2</v>
      </c>
      <c r="M1471" s="78" t="s">
        <v>686</v>
      </c>
      <c r="N1471" s="78" t="s">
        <v>129</v>
      </c>
      <c r="O1471" s="78">
        <v>28.5</v>
      </c>
      <c r="P1471" s="20">
        <v>0.875</v>
      </c>
      <c r="Q1471" s="20">
        <v>0.875</v>
      </c>
      <c r="R1471" s="20">
        <v>0.875</v>
      </c>
      <c r="S1471" s="20" t="s">
        <v>806</v>
      </c>
      <c r="T1471" s="56">
        <v>56.5</v>
      </c>
      <c r="U1471" s="56">
        <v>4.2</v>
      </c>
      <c r="V1471" s="56">
        <v>1.01</v>
      </c>
      <c r="W1471" s="62">
        <f>SUM(V1471/U1471)*100-100</f>
        <v>-75.952380952380963</v>
      </c>
      <c r="X1471" s="34">
        <f>IF(W1471&lt;-66.66,1.96,-1)</f>
        <v>1.96</v>
      </c>
      <c r="Y1471" s="32">
        <f>SUM(Y1470+X1471)</f>
        <v>-58.080000000000439</v>
      </c>
      <c r="Z1471" s="34">
        <f>IF(W1471&lt;-49.99,0.98,-1)</f>
        <v>0.98</v>
      </c>
      <c r="AA1471" s="34">
        <f>SUM(AA1470+Table2[[#This Row],[Dob P/L]])</f>
        <v>-101.8199999999996</v>
      </c>
      <c r="AB1471" s="34">
        <f>IF(V1471=1.01,(U1471-1)*98%,-1)</f>
        <v>3.1360000000000001</v>
      </c>
      <c r="AC1471" s="34">
        <f>SUM(AC1470+Table2[[#This Row],[Win P/L]])</f>
        <v>-57.912800000000026</v>
      </c>
    </row>
    <row r="1472" spans="1:29" x14ac:dyDescent="0.25">
      <c r="A1472" s="18">
        <v>43790.638888888891</v>
      </c>
      <c r="B1472" s="17" t="s">
        <v>1309</v>
      </c>
      <c r="C1472" s="17" t="s">
        <v>1754</v>
      </c>
      <c r="D1472" s="74">
        <v>4.5</v>
      </c>
      <c r="E1472" s="74">
        <v>30</v>
      </c>
      <c r="F1472" s="74">
        <v>0</v>
      </c>
      <c r="G1472" s="74">
        <v>133</v>
      </c>
      <c r="H1472" s="17" t="s">
        <v>1715</v>
      </c>
      <c r="I1472" s="74" t="s">
        <v>127</v>
      </c>
      <c r="J1472" s="74">
        <v>7</v>
      </c>
      <c r="K1472" s="21">
        <v>0.28570000000000001</v>
      </c>
      <c r="L1472" s="78">
        <v>2</v>
      </c>
      <c r="M1472" s="78" t="s">
        <v>683</v>
      </c>
      <c r="N1472" s="78" t="s">
        <v>219</v>
      </c>
      <c r="O1472" s="78">
        <v>0</v>
      </c>
      <c r="P1472" s="20">
        <v>0.71430000000000005</v>
      </c>
      <c r="Q1472" s="20">
        <v>1</v>
      </c>
      <c r="R1472" s="20">
        <v>0.7142857142857143</v>
      </c>
      <c r="S1472" s="20" t="s">
        <v>681</v>
      </c>
      <c r="T1472" s="56">
        <v>27.5</v>
      </c>
      <c r="U1472" s="56">
        <v>6.6</v>
      </c>
      <c r="V1472" s="56">
        <v>2.16</v>
      </c>
      <c r="W1472" s="62">
        <f>SUM(V1472/U1472)*100-100</f>
        <v>-67.272727272727266</v>
      </c>
      <c r="X1472" s="34">
        <f>IF(W1472&lt;-66.66,1.96,-1)</f>
        <v>1.96</v>
      </c>
      <c r="Y1472" s="32">
        <f>SUM(Y1471+X1472)</f>
        <v>-56.120000000000438</v>
      </c>
      <c r="Z1472" s="34">
        <f>IF(W1472&lt;-49.99,0.98,-1)</f>
        <v>0.98</v>
      </c>
      <c r="AA1472" s="34">
        <f>SUM(AA1471+Table2[[#This Row],[Dob P/L]])</f>
        <v>-100.83999999999959</v>
      </c>
      <c r="AB1472" s="34">
        <f>IF(V1472=1.01,(U1472-1)*98%,-1)</f>
        <v>-1</v>
      </c>
      <c r="AC1472" s="34">
        <f>SUM(AC1471+Table2[[#This Row],[Win P/L]])</f>
        <v>-58.912800000000026</v>
      </c>
    </row>
    <row r="1473" spans="1:29" x14ac:dyDescent="0.25">
      <c r="A1473" s="18">
        <v>43790.670138888891</v>
      </c>
      <c r="B1473" s="17" t="s">
        <v>592</v>
      </c>
      <c r="C1473" s="17" t="s">
        <v>947</v>
      </c>
      <c r="D1473" s="74">
        <v>3.75</v>
      </c>
      <c r="E1473" s="74">
        <v>62</v>
      </c>
      <c r="F1473" s="74">
        <v>10</v>
      </c>
      <c r="G1473" s="74">
        <v>93</v>
      </c>
      <c r="H1473" s="17" t="s">
        <v>19</v>
      </c>
      <c r="I1473" s="74" t="s">
        <v>127</v>
      </c>
      <c r="J1473" s="74">
        <v>5</v>
      </c>
      <c r="K1473" s="21">
        <v>0.4</v>
      </c>
      <c r="L1473" s="78">
        <v>3</v>
      </c>
      <c r="M1473" s="78" t="s">
        <v>703</v>
      </c>
      <c r="N1473" s="78" t="s">
        <v>219</v>
      </c>
      <c r="O1473" s="78">
        <v>0</v>
      </c>
      <c r="P1473" s="20">
        <v>0.8</v>
      </c>
      <c r="Q1473" s="20">
        <v>0.8</v>
      </c>
      <c r="R1473" s="20">
        <v>0.8</v>
      </c>
      <c r="S1473" s="20" t="s">
        <v>724</v>
      </c>
      <c r="T1473" s="56">
        <v>28</v>
      </c>
      <c r="U1473" s="56">
        <v>3.57</v>
      </c>
      <c r="V1473" s="56">
        <v>3.55</v>
      </c>
      <c r="W1473" s="62">
        <f>SUM(V1473/U1473)*100-100</f>
        <v>-0.56022408963585235</v>
      </c>
      <c r="X1473" s="34">
        <f>IF(W1473&lt;-66.66,1.96,-1)</f>
        <v>-1</v>
      </c>
      <c r="Y1473" s="32">
        <f>SUM(Y1472+X1473)</f>
        <v>-57.120000000000438</v>
      </c>
      <c r="Z1473" s="34">
        <f>IF(W1473&lt;-49.99,0.98,-1)</f>
        <v>-1</v>
      </c>
      <c r="AA1473" s="34">
        <f>SUM(AA1472+Table2[[#This Row],[Dob P/L]])</f>
        <v>-101.83999999999959</v>
      </c>
      <c r="AB1473" s="34">
        <f>IF(V1473=1.01,(U1473-1)*98%,-1)</f>
        <v>-1</v>
      </c>
      <c r="AC1473" s="34">
        <f>SUM(AC1472+Table2[[#This Row],[Win P/L]])</f>
        <v>-59.912800000000026</v>
      </c>
    </row>
    <row r="1474" spans="1:29" x14ac:dyDescent="0.25">
      <c r="A1474" s="18">
        <v>43790.670138888891</v>
      </c>
      <c r="B1474" s="17" t="s">
        <v>592</v>
      </c>
      <c r="C1474" s="17" t="s">
        <v>761</v>
      </c>
      <c r="D1474" s="74">
        <v>17</v>
      </c>
      <c r="E1474" s="74">
        <v>74</v>
      </c>
      <c r="F1474" s="74">
        <v>9</v>
      </c>
      <c r="G1474" s="74">
        <v>95</v>
      </c>
      <c r="H1474" s="17" t="s">
        <v>24</v>
      </c>
      <c r="I1474" s="74" t="s">
        <v>123</v>
      </c>
      <c r="J1474" s="74">
        <v>13</v>
      </c>
      <c r="K1474" s="21">
        <v>0.3846</v>
      </c>
      <c r="L1474" s="78">
        <v>2</v>
      </c>
      <c r="M1474" s="78" t="s">
        <v>709</v>
      </c>
      <c r="N1474" s="78" t="s">
        <v>123</v>
      </c>
      <c r="O1474" s="78">
        <v>-44</v>
      </c>
      <c r="P1474" s="20">
        <v>0.76919999999999999</v>
      </c>
      <c r="Q1474" s="20">
        <v>0.84619999999999995</v>
      </c>
      <c r="R1474" s="20">
        <v>0.76923076923076927</v>
      </c>
      <c r="S1474" s="20" t="s">
        <v>680</v>
      </c>
      <c r="T1474" s="56">
        <v>65</v>
      </c>
      <c r="U1474" s="56">
        <v>23</v>
      </c>
      <c r="V1474" s="56">
        <v>29</v>
      </c>
      <c r="W1474" s="62">
        <f>SUM(V1474/U1474)*100-100</f>
        <v>26.08695652173914</v>
      </c>
      <c r="X1474" s="34">
        <f>IF(W1474&lt;-66.66,1.96,-1)</f>
        <v>-1</v>
      </c>
      <c r="Y1474" s="32">
        <f>SUM(Y1473+X1474)</f>
        <v>-58.120000000000438</v>
      </c>
      <c r="Z1474" s="34">
        <f>IF(W1474&lt;-49.99,0.98,-1)</f>
        <v>-1</v>
      </c>
      <c r="AA1474" s="34">
        <f>SUM(AA1473+Table2[[#This Row],[Dob P/L]])</f>
        <v>-102.83999999999959</v>
      </c>
      <c r="AB1474" s="34">
        <f>IF(V1474=1.01,(U1474-1)*98%,-1)</f>
        <v>-1</v>
      </c>
      <c r="AC1474" s="34">
        <f>SUM(AC1473+Table2[[#This Row],[Win P/L]])</f>
        <v>-60.912800000000026</v>
      </c>
    </row>
    <row r="1475" spans="1:29" x14ac:dyDescent="0.25">
      <c r="A1475" s="18">
        <v>43790.690972222219</v>
      </c>
      <c r="B1475" s="17" t="s">
        <v>592</v>
      </c>
      <c r="C1475" s="17" t="s">
        <v>1747</v>
      </c>
      <c r="D1475" s="74">
        <v>10</v>
      </c>
      <c r="E1475" s="74">
        <v>14</v>
      </c>
      <c r="F1475" s="74">
        <v>10</v>
      </c>
      <c r="G1475" s="74">
        <v>77</v>
      </c>
      <c r="H1475" s="17" t="s">
        <v>228</v>
      </c>
      <c r="I1475" s="74" t="s">
        <v>128</v>
      </c>
      <c r="J1475" s="74">
        <v>3</v>
      </c>
      <c r="K1475" s="21">
        <v>0.33329999999999999</v>
      </c>
      <c r="L1475" s="78">
        <v>2</v>
      </c>
      <c r="M1475" s="78" t="s">
        <v>1136</v>
      </c>
      <c r="N1475" s="78" t="s">
        <v>219</v>
      </c>
      <c r="O1475" s="78">
        <v>0</v>
      </c>
      <c r="P1475" s="20">
        <v>1</v>
      </c>
      <c r="Q1475" s="20">
        <v>1</v>
      </c>
      <c r="R1475" s="20">
        <v>1</v>
      </c>
      <c r="S1475" s="20" t="s">
        <v>663</v>
      </c>
      <c r="T1475" s="56">
        <v>28.5</v>
      </c>
      <c r="U1475" s="56">
        <v>15.5</v>
      </c>
      <c r="V1475" s="56">
        <v>2</v>
      </c>
      <c r="W1475" s="62">
        <f>SUM(V1475/U1475)*100-100</f>
        <v>-87.096774193548384</v>
      </c>
      <c r="X1475" s="34">
        <f>IF(W1475&lt;-66.66,1.96,-1)</f>
        <v>1.96</v>
      </c>
      <c r="Y1475" s="32">
        <f>SUM(Y1474+X1475)</f>
        <v>-56.160000000000437</v>
      </c>
      <c r="Z1475" s="34">
        <f>IF(W1475&lt;-49.99,0.98,-1)</f>
        <v>0.98</v>
      </c>
      <c r="AA1475" s="34">
        <f>SUM(AA1474+Table2[[#This Row],[Dob P/L]])</f>
        <v>-101.85999999999959</v>
      </c>
      <c r="AB1475" s="34">
        <f>IF(V1475=1.01,(U1475-1)*98%,-1)</f>
        <v>-1</v>
      </c>
      <c r="AC1475" s="34">
        <f>SUM(AC1474+Table2[[#This Row],[Win P/L]])</f>
        <v>-61.912800000000026</v>
      </c>
    </row>
    <row r="1476" spans="1:29" x14ac:dyDescent="0.25">
      <c r="A1476" s="18">
        <v>43790.833333333336</v>
      </c>
      <c r="B1476" s="17" t="s">
        <v>248</v>
      </c>
      <c r="C1476" s="17" t="s">
        <v>1750</v>
      </c>
      <c r="D1476" s="74">
        <v>17</v>
      </c>
      <c r="E1476" s="74">
        <v>16</v>
      </c>
      <c r="F1476" s="74">
        <v>10</v>
      </c>
      <c r="G1476" s="74">
        <v>60</v>
      </c>
      <c r="H1476" s="17" t="s">
        <v>606</v>
      </c>
      <c r="I1476" s="74" t="s">
        <v>219</v>
      </c>
      <c r="J1476" s="74">
        <v>5</v>
      </c>
      <c r="K1476" s="21">
        <v>0</v>
      </c>
      <c r="L1476" s="78">
        <v>2</v>
      </c>
      <c r="M1476" s="78" t="s">
        <v>649</v>
      </c>
      <c r="N1476" s="78" t="s">
        <v>128</v>
      </c>
      <c r="O1476" s="78">
        <v>9.5</v>
      </c>
      <c r="P1476" s="20">
        <v>0.8</v>
      </c>
      <c r="Q1476" s="20">
        <v>0.8</v>
      </c>
      <c r="R1476" s="20">
        <v>0.8</v>
      </c>
      <c r="S1476" s="20" t="s">
        <v>724</v>
      </c>
      <c r="T1476" s="56">
        <v>28</v>
      </c>
      <c r="U1476" s="56">
        <v>36</v>
      </c>
      <c r="V1476" s="56">
        <v>34</v>
      </c>
      <c r="W1476" s="62">
        <f>SUM(V1476/U1476)*100-100</f>
        <v>-5.5555555555555571</v>
      </c>
      <c r="X1476" s="34">
        <f>IF(W1476&lt;-66.66,1.96,-1)</f>
        <v>-1</v>
      </c>
      <c r="Y1476" s="32">
        <f>SUM(Y1475+X1476)</f>
        <v>-57.160000000000437</v>
      </c>
      <c r="Z1476" s="34">
        <f>IF(W1476&lt;-49.99,0.98,-1)</f>
        <v>-1</v>
      </c>
      <c r="AA1476" s="34">
        <f>SUM(AA1475+Table2[[#This Row],[Dob P/L]])</f>
        <v>-102.85999999999959</v>
      </c>
      <c r="AB1476" s="34">
        <f>IF(V1476=1.01,(U1476-1)*98%,-1)</f>
        <v>-1</v>
      </c>
      <c r="AC1476" s="34">
        <f>SUM(AC1475+Table2[[#This Row],[Win P/L]])</f>
        <v>-62.912800000000026</v>
      </c>
    </row>
    <row r="1477" spans="1:29" x14ac:dyDescent="0.25">
      <c r="A1477" s="18">
        <v>43791.53125</v>
      </c>
      <c r="B1477" s="17" t="s">
        <v>34</v>
      </c>
      <c r="C1477" s="17" t="s">
        <v>1434</v>
      </c>
      <c r="D1477" s="74">
        <v>5</v>
      </c>
      <c r="E1477" s="74">
        <v>27</v>
      </c>
      <c r="F1477" s="74">
        <v>0</v>
      </c>
      <c r="G1477" s="74">
        <v>100</v>
      </c>
      <c r="H1477" s="17" t="s">
        <v>1435</v>
      </c>
      <c r="I1477" s="74" t="s">
        <v>127</v>
      </c>
      <c r="J1477" s="74">
        <v>30</v>
      </c>
      <c r="K1477" s="21">
        <v>6.6699999999999995E-2</v>
      </c>
      <c r="L1477" s="78">
        <v>3</v>
      </c>
      <c r="M1477" s="78" t="s">
        <v>976</v>
      </c>
      <c r="N1477" s="78" t="s">
        <v>143</v>
      </c>
      <c r="O1477" s="78">
        <v>74</v>
      </c>
      <c r="P1477" s="20">
        <v>0.7</v>
      </c>
      <c r="Q1477" s="20">
        <v>0.83330000000000004</v>
      </c>
      <c r="R1477" s="20">
        <v>0.7</v>
      </c>
      <c r="S1477" s="20" t="s">
        <v>696</v>
      </c>
      <c r="T1477" s="56">
        <v>109.5</v>
      </c>
      <c r="U1477" s="56">
        <v>30</v>
      </c>
      <c r="V1477" s="56">
        <v>10</v>
      </c>
      <c r="W1477" s="62">
        <f>SUM(V1477/U1477)*100-100</f>
        <v>-66.666666666666671</v>
      </c>
      <c r="X1477" s="34">
        <f>IF(W1477&lt;-66.66,1.96,-1)</f>
        <v>1.96</v>
      </c>
      <c r="Y1477" s="32">
        <f>SUM(Y1476+X1477)</f>
        <v>-55.200000000000436</v>
      </c>
      <c r="Z1477" s="34">
        <f>IF(W1477&lt;-49.99,0.98,-1)</f>
        <v>0.98</v>
      </c>
      <c r="AA1477" s="34">
        <f>SUM(AA1476+Table2[[#This Row],[Dob P/L]])</f>
        <v>-101.87999999999958</v>
      </c>
      <c r="AB1477" s="34">
        <f>IF(V1477=1.01,(U1477-1)*98%,-1)</f>
        <v>-1</v>
      </c>
      <c r="AC1477" s="34">
        <f>SUM(AC1476+Table2[[#This Row],[Win P/L]])</f>
        <v>-63.912800000000026</v>
      </c>
    </row>
    <row r="1478" spans="1:29" x14ac:dyDescent="0.25">
      <c r="A1478" s="18">
        <v>43791.541666666664</v>
      </c>
      <c r="B1478" s="17" t="s">
        <v>99</v>
      </c>
      <c r="C1478" s="17" t="s">
        <v>1756</v>
      </c>
      <c r="D1478" s="74">
        <v>3.5</v>
      </c>
      <c r="E1478" s="74">
        <v>21</v>
      </c>
      <c r="F1478" s="74">
        <v>0</v>
      </c>
      <c r="G1478" s="74">
        <v>140</v>
      </c>
      <c r="H1478" s="17" t="s">
        <v>137</v>
      </c>
      <c r="I1478" s="74" t="s">
        <v>129</v>
      </c>
      <c r="J1478" s="74">
        <v>8</v>
      </c>
      <c r="K1478" s="21">
        <v>0.375</v>
      </c>
      <c r="L1478" s="78">
        <v>2</v>
      </c>
      <c r="M1478" s="78" t="s">
        <v>727</v>
      </c>
      <c r="N1478" s="78" t="s">
        <v>128</v>
      </c>
      <c r="O1478" s="78">
        <v>-21</v>
      </c>
      <c r="P1478" s="20">
        <v>0.875</v>
      </c>
      <c r="Q1478" s="20">
        <v>0.875</v>
      </c>
      <c r="R1478" s="20">
        <v>0.875</v>
      </c>
      <c r="S1478" s="20" t="s">
        <v>806</v>
      </c>
      <c r="T1478" s="56">
        <v>56.5</v>
      </c>
      <c r="U1478" s="56">
        <v>5.8</v>
      </c>
      <c r="V1478" s="56">
        <v>3.1</v>
      </c>
      <c r="W1478" s="62">
        <f>SUM(V1478/U1478)*100-100</f>
        <v>-46.551724137931025</v>
      </c>
      <c r="X1478" s="34">
        <f>IF(W1478&lt;-66.66,1.96,-1)</f>
        <v>-1</v>
      </c>
      <c r="Y1478" s="32">
        <f>SUM(Y1477+X1478)</f>
        <v>-56.200000000000436</v>
      </c>
      <c r="Z1478" s="34">
        <f>IF(W1478&lt;-49.99,0.98,-1)</f>
        <v>-1</v>
      </c>
      <c r="AA1478" s="34">
        <f>SUM(AA1477+Table2[[#This Row],[Dob P/L]])</f>
        <v>-102.87999999999958</v>
      </c>
      <c r="AB1478" s="34">
        <f>IF(V1478=1.01,(U1478-1)*98%,-1)</f>
        <v>-1</v>
      </c>
      <c r="AC1478" s="34">
        <f>SUM(AC1477+Table2[[#This Row],[Win P/L]])</f>
        <v>-64.912800000000033</v>
      </c>
    </row>
    <row r="1479" spans="1:29" x14ac:dyDescent="0.25">
      <c r="A1479" s="18">
        <v>43791.5625</v>
      </c>
      <c r="B1479" s="17" t="s">
        <v>99</v>
      </c>
      <c r="C1479" s="17" t="s">
        <v>1760</v>
      </c>
      <c r="D1479" s="74">
        <v>8</v>
      </c>
      <c r="E1479" s="74">
        <v>26</v>
      </c>
      <c r="F1479" s="74">
        <v>0</v>
      </c>
      <c r="H1479" s="17" t="s">
        <v>344</v>
      </c>
      <c r="I1479" s="74" t="s">
        <v>219</v>
      </c>
      <c r="J1479" s="74">
        <v>5</v>
      </c>
      <c r="K1479" s="21">
        <v>0</v>
      </c>
      <c r="L1479" s="78">
        <v>2</v>
      </c>
      <c r="M1479" s="78" t="s">
        <v>743</v>
      </c>
      <c r="N1479" s="78" t="s">
        <v>129</v>
      </c>
      <c r="O1479" s="78">
        <v>28.5</v>
      </c>
      <c r="P1479" s="20">
        <v>0.8</v>
      </c>
      <c r="Q1479" s="20">
        <v>1</v>
      </c>
      <c r="R1479" s="20">
        <v>0.8</v>
      </c>
      <c r="S1479" s="20" t="s">
        <v>724</v>
      </c>
      <c r="T1479" s="56">
        <v>28</v>
      </c>
      <c r="U1479" s="56">
        <v>7</v>
      </c>
      <c r="V1479" s="56">
        <v>5.7</v>
      </c>
      <c r="W1479" s="62">
        <f>SUM(V1479/U1479)*100-100</f>
        <v>-18.571428571428569</v>
      </c>
      <c r="X1479" s="34">
        <f>IF(W1479&lt;-66.66,1.96,-1)</f>
        <v>-1</v>
      </c>
      <c r="Y1479" s="32">
        <f>SUM(Y1478+X1479)</f>
        <v>-57.200000000000436</v>
      </c>
      <c r="Z1479" s="34">
        <f>IF(W1479&lt;-49.99,0.98,-1)</f>
        <v>-1</v>
      </c>
      <c r="AA1479" s="34">
        <f>SUM(AA1478+Table2[[#This Row],[Dob P/L]])</f>
        <v>-103.87999999999958</v>
      </c>
      <c r="AB1479" s="34">
        <f>IF(V1479=1.01,(U1479-1)*98%,-1)</f>
        <v>-1</v>
      </c>
      <c r="AC1479" s="34">
        <f>SUM(AC1478+Table2[[#This Row],[Win P/L]])</f>
        <v>-65.912800000000033</v>
      </c>
    </row>
    <row r="1480" spans="1:29" x14ac:dyDescent="0.25">
      <c r="A1480" s="18">
        <v>43791.576388888891</v>
      </c>
      <c r="B1480" s="17" t="s">
        <v>34</v>
      </c>
      <c r="C1480" s="17" t="s">
        <v>1757</v>
      </c>
      <c r="D1480" s="74">
        <v>6</v>
      </c>
      <c r="E1480" s="74">
        <v>210</v>
      </c>
      <c r="F1480" s="74">
        <v>0</v>
      </c>
      <c r="G1480" s="74">
        <v>127</v>
      </c>
      <c r="H1480" s="17" t="s">
        <v>1758</v>
      </c>
      <c r="I1480" s="74" t="s">
        <v>127</v>
      </c>
      <c r="J1480" s="74">
        <v>7</v>
      </c>
      <c r="K1480" s="21">
        <v>0.28570000000000001</v>
      </c>
      <c r="L1480" s="78">
        <v>2</v>
      </c>
      <c r="M1480" s="78" t="s">
        <v>981</v>
      </c>
      <c r="N1480" s="78" t="s">
        <v>131</v>
      </c>
      <c r="O1480" s="78">
        <v>7.5</v>
      </c>
      <c r="P1480" s="20">
        <v>0.85709999999999997</v>
      </c>
      <c r="Q1480" s="20">
        <v>1</v>
      </c>
      <c r="R1480" s="20">
        <v>0.8571428571428571</v>
      </c>
      <c r="S1480" s="20" t="s">
        <v>716</v>
      </c>
      <c r="T1480" s="56">
        <v>47</v>
      </c>
      <c r="U1480" s="56">
        <v>11</v>
      </c>
      <c r="V1480" s="56">
        <v>1.01</v>
      </c>
      <c r="W1480" s="62">
        <f>SUM(V1480/U1480)*100-100</f>
        <v>-90.818181818181813</v>
      </c>
      <c r="X1480" s="34">
        <f>IF(W1480&lt;-66.66,1.96,-1)</f>
        <v>1.96</v>
      </c>
      <c r="Y1480" s="32">
        <f>SUM(Y1479+X1480)</f>
        <v>-55.240000000000435</v>
      </c>
      <c r="Z1480" s="34">
        <f>IF(W1480&lt;-49.99,0.98,-1)</f>
        <v>0.98</v>
      </c>
      <c r="AA1480" s="34">
        <f>SUM(AA1479+Table2[[#This Row],[Dob P/L]])</f>
        <v>-102.89999999999958</v>
      </c>
      <c r="AB1480" s="34">
        <f>IF(V1480=1.01,(U1480-1)*98%,-1)</f>
        <v>9.8000000000000007</v>
      </c>
      <c r="AC1480" s="34">
        <f>SUM(AC1479+Table2[[#This Row],[Win P/L]])</f>
        <v>-56.112800000000036</v>
      </c>
    </row>
    <row r="1481" spans="1:29" x14ac:dyDescent="0.25">
      <c r="A1481" s="18">
        <v>43791.576388888891</v>
      </c>
      <c r="B1481" s="17" t="s">
        <v>34</v>
      </c>
      <c r="C1481" s="17" t="s">
        <v>771</v>
      </c>
      <c r="D1481" s="74">
        <v>3.5</v>
      </c>
      <c r="E1481" s="74">
        <v>152</v>
      </c>
      <c r="F1481" s="74">
        <v>0</v>
      </c>
      <c r="G1481" s="74">
        <v>138</v>
      </c>
      <c r="H1481" s="17" t="s">
        <v>1415</v>
      </c>
      <c r="I1481" s="74" t="s">
        <v>129</v>
      </c>
      <c r="J1481" s="74">
        <v>17</v>
      </c>
      <c r="K1481" s="21">
        <v>0.17649999999999999</v>
      </c>
      <c r="L1481" s="78">
        <v>4</v>
      </c>
      <c r="M1481" s="78" t="s">
        <v>686</v>
      </c>
      <c r="N1481" s="78" t="s">
        <v>130</v>
      </c>
      <c r="O1481" s="78">
        <v>-4</v>
      </c>
      <c r="P1481" s="20">
        <v>0.76470000000000005</v>
      </c>
      <c r="Q1481" s="20">
        <v>0.88239999999999996</v>
      </c>
      <c r="R1481" s="20">
        <v>0.76470588235294112</v>
      </c>
      <c r="S1481" s="20" t="s">
        <v>736</v>
      </c>
      <c r="T1481" s="56">
        <v>83.5</v>
      </c>
      <c r="U1481" s="56">
        <v>9.6</v>
      </c>
      <c r="V1481" s="56">
        <v>6.2</v>
      </c>
      <c r="W1481" s="62">
        <f>SUM(V1481/U1481)*100-100</f>
        <v>-35.416666666666657</v>
      </c>
      <c r="X1481" s="34">
        <f>IF(W1481&lt;-66.66,1.96,-1)</f>
        <v>-1</v>
      </c>
      <c r="Y1481" s="32">
        <f>SUM(Y1480+X1481)</f>
        <v>-56.240000000000435</v>
      </c>
      <c r="Z1481" s="34">
        <f>IF(W1481&lt;-49.99,0.98,-1)</f>
        <v>-1</v>
      </c>
      <c r="AA1481" s="34">
        <f>SUM(AA1480+Table2[[#This Row],[Dob P/L]])</f>
        <v>-103.89999999999958</v>
      </c>
      <c r="AB1481" s="34">
        <f>IF(V1481=1.01,(U1481-1)*98%,-1)</f>
        <v>-1</v>
      </c>
      <c r="AC1481" s="34">
        <f>SUM(AC1480+Table2[[#This Row],[Win P/L]])</f>
        <v>-57.112800000000036</v>
      </c>
    </row>
    <row r="1482" spans="1:29" x14ac:dyDescent="0.25">
      <c r="A1482" s="18">
        <v>43791.576388888891</v>
      </c>
      <c r="B1482" s="17" t="s">
        <v>34</v>
      </c>
      <c r="C1482" s="17" t="s">
        <v>1406</v>
      </c>
      <c r="D1482" s="74">
        <v>3.5</v>
      </c>
      <c r="E1482" s="74">
        <v>29</v>
      </c>
      <c r="F1482" s="74">
        <v>0</v>
      </c>
      <c r="G1482" s="74">
        <v>133</v>
      </c>
      <c r="H1482" s="17" t="s">
        <v>281</v>
      </c>
      <c r="I1482" s="74" t="s">
        <v>131</v>
      </c>
      <c r="J1482" s="74">
        <v>7</v>
      </c>
      <c r="K1482" s="21">
        <v>0.57140000000000002</v>
      </c>
      <c r="L1482" s="78">
        <v>1</v>
      </c>
      <c r="M1482" s="78" t="s">
        <v>704</v>
      </c>
      <c r="N1482" s="78" t="s">
        <v>128</v>
      </c>
      <c r="O1482" s="78">
        <v>-21</v>
      </c>
      <c r="P1482" s="20">
        <v>0.71430000000000005</v>
      </c>
      <c r="Q1482" s="20">
        <v>0.85709999999999997</v>
      </c>
      <c r="R1482" s="20">
        <v>0.7142857142857143</v>
      </c>
      <c r="S1482" s="20" t="s">
        <v>681</v>
      </c>
      <c r="T1482" s="56">
        <v>27.5</v>
      </c>
      <c r="U1482" s="56">
        <v>3.82</v>
      </c>
      <c r="V1482" s="56">
        <v>1.77</v>
      </c>
      <c r="W1482" s="62">
        <f>SUM(V1482/U1482)*100-100</f>
        <v>-53.664921465968582</v>
      </c>
      <c r="X1482" s="34">
        <f>IF(W1482&lt;-66.66,1.96,-1)</f>
        <v>-1</v>
      </c>
      <c r="Y1482" s="32">
        <f>SUM(Y1481+X1482)</f>
        <v>-57.240000000000435</v>
      </c>
      <c r="Z1482" s="34">
        <f>IF(W1482&lt;-49.99,0.98,-1)</f>
        <v>0.98</v>
      </c>
      <c r="AA1482" s="34">
        <f>SUM(AA1481+Table2[[#This Row],[Dob P/L]])</f>
        <v>-102.91999999999958</v>
      </c>
      <c r="AB1482" s="34">
        <f>IF(V1482=1.01,(U1482-1)*98%,-1)</f>
        <v>-1</v>
      </c>
      <c r="AC1482" s="34">
        <f>SUM(AC1481+Table2[[#This Row],[Win P/L]])</f>
        <v>-58.112800000000036</v>
      </c>
    </row>
    <row r="1483" spans="1:29" x14ac:dyDescent="0.25">
      <c r="A1483" s="18">
        <v>43791.611111111109</v>
      </c>
      <c r="B1483" s="17" t="s">
        <v>99</v>
      </c>
      <c r="C1483" s="17" t="s">
        <v>1698</v>
      </c>
      <c r="D1483" s="74">
        <v>15</v>
      </c>
      <c r="E1483" s="74">
        <v>6</v>
      </c>
      <c r="F1483" s="74">
        <v>0</v>
      </c>
      <c r="G1483" s="74">
        <v>146</v>
      </c>
      <c r="H1483" s="17" t="s">
        <v>334</v>
      </c>
      <c r="I1483" s="74" t="s">
        <v>130</v>
      </c>
      <c r="J1483" s="74">
        <v>19</v>
      </c>
      <c r="K1483" s="21">
        <v>0.31580000000000003</v>
      </c>
      <c r="L1483" s="78">
        <v>2</v>
      </c>
      <c r="M1483" s="78" t="s">
        <v>937</v>
      </c>
      <c r="N1483" s="78" t="s">
        <v>129</v>
      </c>
      <c r="O1483" s="78">
        <v>28.5</v>
      </c>
      <c r="P1483" s="20">
        <v>0.78949999999999998</v>
      </c>
      <c r="Q1483" s="20">
        <v>0.84209999999999996</v>
      </c>
      <c r="R1483" s="20">
        <v>0.78947368421052633</v>
      </c>
      <c r="S1483" s="20" t="s">
        <v>1490</v>
      </c>
      <c r="T1483" s="56">
        <v>102.5</v>
      </c>
      <c r="U1483" s="56">
        <v>20.39</v>
      </c>
      <c r="V1483" s="56">
        <v>10</v>
      </c>
      <c r="W1483" s="62">
        <f>SUM(V1483/U1483)*100-100</f>
        <v>-50.956351152525748</v>
      </c>
      <c r="X1483" s="34">
        <f>IF(W1483&lt;-66.66,1.96,-1)</f>
        <v>-1</v>
      </c>
      <c r="Y1483" s="32">
        <f>SUM(Y1482+X1483)</f>
        <v>-58.240000000000435</v>
      </c>
      <c r="Z1483" s="34">
        <f>IF(W1483&lt;-49.99,0.98,-1)</f>
        <v>0.98</v>
      </c>
      <c r="AA1483" s="34">
        <f>SUM(AA1482+Table2[[#This Row],[Dob P/L]])</f>
        <v>-101.93999999999957</v>
      </c>
      <c r="AB1483" s="34">
        <f>IF(V1483=1.01,(U1483-1)*98%,-1)</f>
        <v>-1</v>
      </c>
      <c r="AC1483" s="34">
        <f>SUM(AC1482+Table2[[#This Row],[Win P/L]])</f>
        <v>-59.112800000000036</v>
      </c>
    </row>
    <row r="1484" spans="1:29" x14ac:dyDescent="0.25">
      <c r="A1484" s="18">
        <v>43791.611111111109</v>
      </c>
      <c r="B1484" s="17" t="s">
        <v>99</v>
      </c>
      <c r="C1484" s="17" t="s">
        <v>1765</v>
      </c>
      <c r="D1484" s="74">
        <v>6</v>
      </c>
      <c r="E1484" s="74">
        <v>258</v>
      </c>
      <c r="F1484" s="74">
        <v>0</v>
      </c>
      <c r="G1484" s="74">
        <v>133</v>
      </c>
      <c r="H1484" s="17" t="s">
        <v>477</v>
      </c>
      <c r="I1484" s="74" t="s">
        <v>127</v>
      </c>
      <c r="J1484" s="74">
        <v>12</v>
      </c>
      <c r="K1484" s="21">
        <v>0.16669999999999999</v>
      </c>
      <c r="L1484" s="78">
        <v>2</v>
      </c>
      <c r="M1484" s="78" t="s">
        <v>981</v>
      </c>
      <c r="N1484" s="78" t="s">
        <v>127</v>
      </c>
      <c r="O1484" s="78">
        <v>19</v>
      </c>
      <c r="P1484" s="20">
        <v>0.75</v>
      </c>
      <c r="Q1484" s="20">
        <v>0.91669999999999996</v>
      </c>
      <c r="R1484" s="20">
        <v>0.75</v>
      </c>
      <c r="S1484" s="20" t="s">
        <v>740</v>
      </c>
      <c r="T1484" s="56">
        <v>55.5</v>
      </c>
      <c r="U1484" s="56">
        <v>18.350000000000001</v>
      </c>
      <c r="V1484" s="56">
        <v>9.8000000000000007</v>
      </c>
      <c r="W1484" s="62">
        <f>SUM(V1484/U1484)*100-100</f>
        <v>-46.594005449591279</v>
      </c>
      <c r="X1484" s="34">
        <f>IF(W1484&lt;-66.66,1.96,-1)</f>
        <v>-1</v>
      </c>
      <c r="Y1484" s="32">
        <f>SUM(Y1483+X1484)</f>
        <v>-59.240000000000435</v>
      </c>
      <c r="Z1484" s="34">
        <f>IF(W1484&lt;-49.99,0.98,-1)</f>
        <v>-1</v>
      </c>
      <c r="AA1484" s="34">
        <f>SUM(AA1483+Table2[[#This Row],[Dob P/L]])</f>
        <v>-102.93999999999957</v>
      </c>
      <c r="AB1484" s="34">
        <f>IF(V1484=1.01,(U1484-1)*98%,-1)</f>
        <v>-1</v>
      </c>
      <c r="AC1484" s="34">
        <f>SUM(AC1483+Table2[[#This Row],[Win P/L]])</f>
        <v>-60.112800000000036</v>
      </c>
    </row>
    <row r="1485" spans="1:29" x14ac:dyDescent="0.25">
      <c r="A1485" s="18">
        <v>43791.635416666664</v>
      </c>
      <c r="B1485" s="17" t="s">
        <v>99</v>
      </c>
      <c r="C1485" s="17" t="s">
        <v>1255</v>
      </c>
      <c r="D1485" s="74">
        <v>6</v>
      </c>
      <c r="E1485" s="74">
        <v>41</v>
      </c>
      <c r="F1485" s="74">
        <v>0</v>
      </c>
      <c r="G1485" s="74">
        <v>136</v>
      </c>
      <c r="H1485" s="17" t="s">
        <v>619</v>
      </c>
      <c r="I1485" s="74" t="s">
        <v>129</v>
      </c>
      <c r="J1485" s="74">
        <v>13</v>
      </c>
      <c r="K1485" s="21">
        <v>0.23080000000000001</v>
      </c>
      <c r="L1485" s="78">
        <v>2</v>
      </c>
      <c r="M1485" s="78" t="s">
        <v>650</v>
      </c>
      <c r="N1485" s="78" t="s">
        <v>123</v>
      </c>
      <c r="O1485" s="78">
        <v>-13.5</v>
      </c>
      <c r="P1485" s="20">
        <v>0.76919999999999999</v>
      </c>
      <c r="Q1485" s="20">
        <v>1</v>
      </c>
      <c r="R1485" s="20">
        <v>0.76923076923076927</v>
      </c>
      <c r="S1485" s="20" t="s">
        <v>680</v>
      </c>
      <c r="T1485" s="56">
        <v>65</v>
      </c>
      <c r="U1485" s="56">
        <v>10.59</v>
      </c>
      <c r="V1485" s="56">
        <v>1.55</v>
      </c>
      <c r="W1485" s="62">
        <f>SUM(V1485/U1485)*100-100</f>
        <v>-85.363550519357887</v>
      </c>
      <c r="X1485" s="34">
        <f>IF(W1485&lt;-66.66,1.96,-1)</f>
        <v>1.96</v>
      </c>
      <c r="Y1485" s="32">
        <f>SUM(Y1484+X1485)</f>
        <v>-57.280000000000435</v>
      </c>
      <c r="Z1485" s="34">
        <f>IF(W1485&lt;-49.99,0.98,-1)</f>
        <v>0.98</v>
      </c>
      <c r="AA1485" s="34">
        <f>SUM(AA1484+Table2[[#This Row],[Dob P/L]])</f>
        <v>-101.95999999999957</v>
      </c>
      <c r="AB1485" s="34">
        <f>IF(V1485=1.01,(U1485-1)*98%,-1)</f>
        <v>-1</v>
      </c>
      <c r="AC1485" s="34">
        <f>SUM(AC1484+Table2[[#This Row],[Win P/L]])</f>
        <v>-61.112800000000036</v>
      </c>
    </row>
    <row r="1486" spans="1:29" x14ac:dyDescent="0.25">
      <c r="A1486" s="18">
        <v>43791.635416666664</v>
      </c>
      <c r="B1486" s="17" t="s">
        <v>99</v>
      </c>
      <c r="C1486" s="17" t="s">
        <v>1762</v>
      </c>
      <c r="D1486" s="74">
        <v>21</v>
      </c>
      <c r="E1486" s="74">
        <v>196</v>
      </c>
      <c r="F1486" s="74">
        <v>0</v>
      </c>
      <c r="G1486" s="74">
        <v>116</v>
      </c>
      <c r="H1486" s="17" t="s">
        <v>1763</v>
      </c>
      <c r="I1486" s="74" t="s">
        <v>131</v>
      </c>
      <c r="J1486" s="74">
        <v>25</v>
      </c>
      <c r="K1486" s="21">
        <v>0.16</v>
      </c>
      <c r="L1486" s="78">
        <v>3</v>
      </c>
      <c r="M1486" s="78" t="s">
        <v>310</v>
      </c>
      <c r="N1486" s="78" t="s">
        <v>131</v>
      </c>
      <c r="O1486" s="78">
        <v>7.5</v>
      </c>
      <c r="P1486" s="20">
        <v>0.76</v>
      </c>
      <c r="Q1486" s="20">
        <v>0.88</v>
      </c>
      <c r="R1486" s="20">
        <v>0.76</v>
      </c>
      <c r="S1486" s="20" t="s">
        <v>1764</v>
      </c>
      <c r="T1486" s="56">
        <v>120.5</v>
      </c>
      <c r="U1486" s="56">
        <v>36</v>
      </c>
      <c r="V1486" s="56">
        <v>36</v>
      </c>
      <c r="W1486" s="62">
        <f>SUM(V1486/U1486)*100-100</f>
        <v>0</v>
      </c>
      <c r="X1486" s="34">
        <f>IF(W1486&lt;-66.66,1.96,-1)</f>
        <v>-1</v>
      </c>
      <c r="Y1486" s="32">
        <f>SUM(Y1485+X1486)</f>
        <v>-58.280000000000435</v>
      </c>
      <c r="Z1486" s="34">
        <f>IF(W1486&lt;-49.99,0.98,-1)</f>
        <v>-1</v>
      </c>
      <c r="AA1486" s="34">
        <f>SUM(AA1485+Table2[[#This Row],[Dob P/L]])</f>
        <v>-102.95999999999957</v>
      </c>
      <c r="AB1486" s="34">
        <f>IF(V1486=1.01,(U1486-1)*98%,-1)</f>
        <v>-1</v>
      </c>
      <c r="AC1486" s="34">
        <f>SUM(AC1485+Table2[[#This Row],[Win P/L]])</f>
        <v>-62.112800000000036</v>
      </c>
    </row>
    <row r="1487" spans="1:29" x14ac:dyDescent="0.25">
      <c r="A1487" s="18">
        <v>43791.635416666664</v>
      </c>
      <c r="B1487" s="17" t="s">
        <v>99</v>
      </c>
      <c r="C1487" s="17" t="s">
        <v>1597</v>
      </c>
      <c r="D1487" s="74">
        <v>6</v>
      </c>
      <c r="E1487" s="74">
        <v>17</v>
      </c>
      <c r="F1487" s="74">
        <v>0</v>
      </c>
      <c r="G1487" s="74">
        <v>132</v>
      </c>
      <c r="H1487" s="17" t="s">
        <v>306</v>
      </c>
      <c r="I1487" s="74" t="s">
        <v>129</v>
      </c>
      <c r="J1487" s="74">
        <v>8</v>
      </c>
      <c r="K1487" s="21">
        <v>0.375</v>
      </c>
      <c r="L1487" s="78">
        <v>3</v>
      </c>
      <c r="M1487" s="78" t="s">
        <v>703</v>
      </c>
      <c r="N1487" s="78" t="s">
        <v>128</v>
      </c>
      <c r="O1487" s="78">
        <v>-21</v>
      </c>
      <c r="P1487" s="20">
        <v>0.75</v>
      </c>
      <c r="Q1487" s="20">
        <v>0.875</v>
      </c>
      <c r="R1487" s="20">
        <v>0.75</v>
      </c>
      <c r="S1487" s="20" t="s">
        <v>740</v>
      </c>
      <c r="T1487" s="56">
        <v>37</v>
      </c>
      <c r="U1487" s="56">
        <v>8.1300000000000008</v>
      </c>
      <c r="V1487" s="56">
        <v>4.5</v>
      </c>
      <c r="W1487" s="62">
        <f>SUM(V1487/U1487)*100-100</f>
        <v>-44.649446494464954</v>
      </c>
      <c r="X1487" s="34">
        <f>IF(W1487&lt;-66.66,1.96,-1)</f>
        <v>-1</v>
      </c>
      <c r="Y1487" s="32">
        <f>SUM(Y1486+X1487)</f>
        <v>-59.280000000000435</v>
      </c>
      <c r="Z1487" s="34">
        <f>IF(W1487&lt;-49.99,0.98,-1)</f>
        <v>-1</v>
      </c>
      <c r="AA1487" s="34">
        <f>SUM(AA1486+Table2[[#This Row],[Dob P/L]])</f>
        <v>-103.95999999999957</v>
      </c>
      <c r="AB1487" s="34">
        <f>IF(V1487=1.01,(U1487-1)*98%,-1)</f>
        <v>-1</v>
      </c>
      <c r="AC1487" s="34">
        <f>SUM(AC1486+Table2[[#This Row],[Win P/L]])</f>
        <v>-63.112800000000036</v>
      </c>
    </row>
    <row r="1488" spans="1:29" x14ac:dyDescent="0.25">
      <c r="A1488" s="18">
        <v>43791.635416666664</v>
      </c>
      <c r="B1488" s="17" t="s">
        <v>99</v>
      </c>
      <c r="C1488" s="17" t="s">
        <v>1766</v>
      </c>
      <c r="D1488" s="74">
        <v>9</v>
      </c>
      <c r="E1488" s="74">
        <v>249</v>
      </c>
      <c r="F1488" s="74">
        <v>0</v>
      </c>
      <c r="G1488" s="74">
        <v>134</v>
      </c>
      <c r="H1488" s="17" t="s">
        <v>1292</v>
      </c>
      <c r="I1488" s="74" t="s">
        <v>127</v>
      </c>
      <c r="J1488" s="74">
        <v>7</v>
      </c>
      <c r="K1488" s="21">
        <v>0.28570000000000001</v>
      </c>
      <c r="L1488" s="78">
        <v>2</v>
      </c>
      <c r="M1488" s="78" t="s">
        <v>704</v>
      </c>
      <c r="N1488" s="78" t="s">
        <v>128</v>
      </c>
      <c r="O1488" s="78">
        <v>9.5</v>
      </c>
      <c r="P1488" s="20">
        <v>0.71430000000000005</v>
      </c>
      <c r="Q1488" s="20">
        <v>0.71430000000000005</v>
      </c>
      <c r="R1488" s="20">
        <v>0.7142857142857143</v>
      </c>
      <c r="S1488" s="20" t="s">
        <v>681</v>
      </c>
      <c r="T1488" s="56">
        <v>27.5</v>
      </c>
      <c r="U1488" s="56">
        <v>19.5</v>
      </c>
      <c r="V1488" s="56">
        <v>9</v>
      </c>
      <c r="W1488" s="62">
        <f>SUM(V1488/U1488)*100-100</f>
        <v>-53.846153846153847</v>
      </c>
      <c r="X1488" s="34">
        <f>IF(W1488&lt;-66.66,1.96,-1)</f>
        <v>-1</v>
      </c>
      <c r="Y1488" s="32">
        <f>SUM(Y1487+X1488)</f>
        <v>-60.280000000000435</v>
      </c>
      <c r="Z1488" s="34">
        <f>IF(W1488&lt;-49.99,0.98,-1)</f>
        <v>0.98</v>
      </c>
      <c r="AA1488" s="34">
        <f>SUM(AA1487+Table2[[#This Row],[Dob P/L]])</f>
        <v>-102.97999999999956</v>
      </c>
      <c r="AB1488" s="34">
        <f>IF(V1488=1.01,(U1488-1)*98%,-1)</f>
        <v>-1</v>
      </c>
      <c r="AC1488" s="34">
        <f>SUM(AC1487+Table2[[#This Row],[Win P/L]])</f>
        <v>-64.112800000000036</v>
      </c>
    </row>
    <row r="1489" spans="1:29" x14ac:dyDescent="0.25">
      <c r="A1489" s="63">
        <v>43791.642361111109</v>
      </c>
      <c r="B1489" s="44" t="s">
        <v>111</v>
      </c>
      <c r="C1489" s="44" t="s">
        <v>1759</v>
      </c>
      <c r="D1489" s="90">
        <v>6</v>
      </c>
      <c r="E1489" s="90">
        <v>17</v>
      </c>
      <c r="F1489" s="90">
        <v>0</v>
      </c>
      <c r="G1489" s="90">
        <v>126</v>
      </c>
      <c r="H1489" s="44" t="s">
        <v>1394</v>
      </c>
      <c r="I1489" s="90" t="s">
        <v>127</v>
      </c>
      <c r="J1489" s="90">
        <v>7</v>
      </c>
      <c r="K1489" s="65">
        <v>0.28570000000000001</v>
      </c>
      <c r="L1489" s="83">
        <v>2</v>
      </c>
      <c r="M1489" s="83" t="s">
        <v>948</v>
      </c>
      <c r="N1489" s="83" t="s">
        <v>128</v>
      </c>
      <c r="O1489" s="83">
        <v>-21</v>
      </c>
      <c r="P1489" s="45">
        <v>0.85709999999999997</v>
      </c>
      <c r="Q1489" s="45">
        <v>1</v>
      </c>
      <c r="R1489" s="45">
        <v>0.8571428571428571</v>
      </c>
      <c r="S1489" s="45" t="s">
        <v>716</v>
      </c>
      <c r="T1489" s="62">
        <v>47</v>
      </c>
      <c r="U1489" s="62">
        <v>3.65</v>
      </c>
      <c r="V1489" s="62">
        <v>2.72</v>
      </c>
      <c r="W1489" s="62">
        <f>SUM(V1489/U1489)*100-100</f>
        <v>-25.479452054794521</v>
      </c>
      <c r="X1489" s="34">
        <f>IF(W1489&lt;-66.66,1.96,-1)</f>
        <v>-1</v>
      </c>
      <c r="Y1489" s="32">
        <f>SUM(Y1488+X1489)</f>
        <v>-61.280000000000435</v>
      </c>
      <c r="Z1489" s="34">
        <f>IF(W1489&lt;-49.99,0.98,-1)</f>
        <v>-1</v>
      </c>
      <c r="AA1489" s="34">
        <f>SUM(AA1488+Table2[[#This Row],[Dob P/L]])</f>
        <v>-103.97999999999956</v>
      </c>
      <c r="AB1489" s="34">
        <f>IF(V1489=1.01,(U1489-1)*98%,-1)</f>
        <v>-1</v>
      </c>
      <c r="AC1489" s="34">
        <f>SUM(AC1488+Table2[[#This Row],[Win P/L]])</f>
        <v>-65.112800000000036</v>
      </c>
    </row>
    <row r="1490" spans="1:29" x14ac:dyDescent="0.25">
      <c r="A1490" s="18">
        <v>43791.65625</v>
      </c>
      <c r="B1490" s="17" t="s">
        <v>99</v>
      </c>
      <c r="C1490" s="17" t="s">
        <v>1767</v>
      </c>
      <c r="D1490" s="74">
        <v>7.5</v>
      </c>
      <c r="E1490" s="74">
        <v>224</v>
      </c>
      <c r="F1490" s="74">
        <v>0</v>
      </c>
      <c r="G1490" s="74">
        <v>132</v>
      </c>
      <c r="H1490" s="17" t="s">
        <v>1424</v>
      </c>
      <c r="I1490" s="74" t="s">
        <v>129</v>
      </c>
      <c r="J1490" s="74">
        <v>7</v>
      </c>
      <c r="K1490" s="21">
        <v>0.42859999999999998</v>
      </c>
      <c r="L1490" s="78">
        <v>3</v>
      </c>
      <c r="M1490" s="78" t="s">
        <v>512</v>
      </c>
      <c r="N1490" s="78" t="s">
        <v>219</v>
      </c>
      <c r="O1490" s="78">
        <v>0</v>
      </c>
      <c r="P1490" s="20">
        <v>0.71430000000000005</v>
      </c>
      <c r="Q1490" s="20">
        <v>0.85709999999999997</v>
      </c>
      <c r="R1490" s="20">
        <v>0.7142857142857143</v>
      </c>
      <c r="S1490" s="20" t="s">
        <v>681</v>
      </c>
      <c r="T1490" s="56">
        <v>27.5</v>
      </c>
      <c r="U1490" s="56">
        <v>8.4</v>
      </c>
      <c r="V1490" s="56">
        <v>1.5</v>
      </c>
      <c r="W1490" s="62">
        <f>SUM(V1490/U1490)*100-100</f>
        <v>-82.142857142857139</v>
      </c>
      <c r="X1490" s="34">
        <f>IF(W1490&lt;-66.66,1.96,-1)</f>
        <v>1.96</v>
      </c>
      <c r="Y1490" s="32">
        <f>SUM(Y1489+X1490)</f>
        <v>-59.320000000000434</v>
      </c>
      <c r="Z1490" s="34">
        <f>IF(W1490&lt;-49.99,0.98,-1)</f>
        <v>0.98</v>
      </c>
      <c r="AA1490" s="34">
        <f>SUM(AA1489+Table2[[#This Row],[Dob P/L]])</f>
        <v>-102.99999999999956</v>
      </c>
      <c r="AB1490" s="34">
        <f>IF(V1490=1.01,(U1490-1)*98%,-1)</f>
        <v>-1</v>
      </c>
      <c r="AC1490" s="34">
        <f>SUM(AC1489+Table2[[#This Row],[Win P/L]])</f>
        <v>-66.112800000000036</v>
      </c>
    </row>
    <row r="1491" spans="1:29" x14ac:dyDescent="0.25">
      <c r="A1491" s="18">
        <v>43791.65625</v>
      </c>
      <c r="B1491" s="17" t="s">
        <v>99</v>
      </c>
      <c r="C1491" s="17" t="s">
        <v>1769</v>
      </c>
      <c r="D1491" s="74">
        <v>13</v>
      </c>
      <c r="E1491" s="74">
        <v>46</v>
      </c>
      <c r="F1491" s="74">
        <v>0</v>
      </c>
      <c r="G1491" s="74">
        <v>130</v>
      </c>
      <c r="H1491" s="17" t="s">
        <v>1558</v>
      </c>
      <c r="I1491" s="74" t="s">
        <v>127</v>
      </c>
      <c r="J1491" s="74">
        <v>10</v>
      </c>
      <c r="K1491" s="21">
        <v>0.2</v>
      </c>
      <c r="L1491" s="78">
        <v>1</v>
      </c>
      <c r="M1491" s="78" t="s">
        <v>704</v>
      </c>
      <c r="N1491" s="78" t="s">
        <v>219</v>
      </c>
      <c r="O1491" s="78">
        <v>0</v>
      </c>
      <c r="P1491" s="20">
        <v>0.7</v>
      </c>
      <c r="Q1491" s="20">
        <v>0.9</v>
      </c>
      <c r="R1491" s="20">
        <v>0.7</v>
      </c>
      <c r="S1491" s="20" t="s">
        <v>696</v>
      </c>
      <c r="T1491" s="56">
        <v>36.5</v>
      </c>
      <c r="U1491" s="56">
        <v>22</v>
      </c>
      <c r="V1491" s="56">
        <v>20</v>
      </c>
      <c r="W1491" s="62">
        <f>SUM(V1491/U1491)*100-100</f>
        <v>-9.0909090909090935</v>
      </c>
      <c r="X1491" s="34">
        <f>IF(W1491&lt;-66.66,1.96,-1)</f>
        <v>-1</v>
      </c>
      <c r="Y1491" s="32">
        <f>SUM(Y1490+X1491)</f>
        <v>-60.320000000000434</v>
      </c>
      <c r="Z1491" s="34">
        <f>IF(W1491&lt;-49.99,0.98,-1)</f>
        <v>-1</v>
      </c>
      <c r="AA1491" s="34">
        <f>SUM(AA1490+Table2[[#This Row],[Dob P/L]])</f>
        <v>-103.99999999999956</v>
      </c>
      <c r="AB1491" s="34">
        <f>IF(V1491=1.01,(U1491-1)*98%,-1)</f>
        <v>-1</v>
      </c>
      <c r="AC1491" s="34">
        <f>SUM(AC1490+Table2[[#This Row],[Win P/L]])</f>
        <v>-67.112800000000036</v>
      </c>
    </row>
    <row r="1492" spans="1:29" x14ac:dyDescent="0.25">
      <c r="A1492" s="18">
        <v>43791.708333333336</v>
      </c>
      <c r="B1492" s="17" t="s">
        <v>592</v>
      </c>
      <c r="C1492" s="17" t="s">
        <v>1761</v>
      </c>
      <c r="D1492" s="74">
        <v>12</v>
      </c>
      <c r="E1492" s="74">
        <v>31</v>
      </c>
      <c r="F1492" s="74">
        <v>14</v>
      </c>
      <c r="G1492" s="74">
        <v>70</v>
      </c>
      <c r="H1492" s="17" t="s">
        <v>103</v>
      </c>
      <c r="I1492" s="74" t="s">
        <v>219</v>
      </c>
      <c r="J1492" s="74">
        <v>5</v>
      </c>
      <c r="K1492" s="21">
        <v>0</v>
      </c>
      <c r="L1492" s="78">
        <v>1</v>
      </c>
      <c r="M1492" s="78" t="s">
        <v>668</v>
      </c>
      <c r="N1492" s="78" t="s">
        <v>128</v>
      </c>
      <c r="O1492" s="78">
        <v>9.5</v>
      </c>
      <c r="P1492" s="20">
        <v>0.8</v>
      </c>
      <c r="Q1492" s="20">
        <v>0.8</v>
      </c>
      <c r="R1492" s="20">
        <v>0.8</v>
      </c>
      <c r="S1492" s="20" t="s">
        <v>724</v>
      </c>
      <c r="T1492" s="56">
        <v>28</v>
      </c>
      <c r="U1492" s="56">
        <v>11</v>
      </c>
      <c r="V1492" s="56">
        <v>5</v>
      </c>
      <c r="W1492" s="62">
        <f>SUM(V1492/U1492)*100-100</f>
        <v>-54.545454545454547</v>
      </c>
      <c r="X1492" s="34">
        <f>IF(W1492&lt;-66.66,1.96,-1)</f>
        <v>-1</v>
      </c>
      <c r="Y1492" s="32">
        <f>SUM(Y1491+X1492)</f>
        <v>-61.320000000000434</v>
      </c>
      <c r="Z1492" s="34">
        <f>IF(W1492&lt;-49.99,0.98,-1)</f>
        <v>0.98</v>
      </c>
      <c r="AA1492" s="34">
        <f>SUM(AA1491+Table2[[#This Row],[Dob P/L]])</f>
        <v>-103.01999999999956</v>
      </c>
      <c r="AB1492" s="34">
        <f>IF(V1492=1.01,(U1492-1)*98%,-1)</f>
        <v>-1</v>
      </c>
      <c r="AC1492" s="34">
        <f>SUM(AC1491+Table2[[#This Row],[Win P/L]])</f>
        <v>-68.112800000000036</v>
      </c>
    </row>
    <row r="1493" spans="1:29" x14ac:dyDescent="0.25">
      <c r="A1493" s="18">
        <v>43791.739583333336</v>
      </c>
      <c r="B1493" s="17" t="s">
        <v>949</v>
      </c>
      <c r="C1493" s="17" t="s">
        <v>1768</v>
      </c>
      <c r="D1493" s="74">
        <v>21</v>
      </c>
      <c r="E1493" s="74">
        <v>5</v>
      </c>
      <c r="F1493" s="74">
        <v>9</v>
      </c>
      <c r="G1493" s="74">
        <v>49</v>
      </c>
      <c r="H1493" s="17" t="s">
        <v>899</v>
      </c>
      <c r="I1493" s="74" t="s">
        <v>219</v>
      </c>
      <c r="J1493" s="74">
        <v>7</v>
      </c>
      <c r="K1493" s="21">
        <v>0</v>
      </c>
      <c r="L1493" s="78">
        <v>3</v>
      </c>
      <c r="M1493" s="78" t="s">
        <v>158</v>
      </c>
      <c r="N1493" s="78" t="s">
        <v>219</v>
      </c>
      <c r="O1493" s="78">
        <v>0</v>
      </c>
      <c r="P1493" s="20">
        <v>0.71430000000000005</v>
      </c>
      <c r="Q1493" s="20">
        <v>0.71430000000000005</v>
      </c>
      <c r="R1493" s="20">
        <v>0.7142857142857143</v>
      </c>
      <c r="S1493" s="20" t="s">
        <v>681</v>
      </c>
      <c r="T1493" s="56">
        <v>27.5</v>
      </c>
      <c r="U1493" s="56">
        <v>210</v>
      </c>
      <c r="V1493" s="56">
        <v>85</v>
      </c>
      <c r="W1493" s="62">
        <f>SUM(V1493/U1493)*100-100</f>
        <v>-59.523809523809526</v>
      </c>
      <c r="X1493" s="34">
        <f>IF(W1493&lt;-66.66,1.96,-1)</f>
        <v>-1</v>
      </c>
      <c r="Y1493" s="32">
        <f>SUM(Y1492+X1493)</f>
        <v>-62.320000000000434</v>
      </c>
      <c r="Z1493" s="34">
        <f>IF(W1493&lt;-49.99,0.98,-1)</f>
        <v>0.98</v>
      </c>
      <c r="AA1493" s="34">
        <f>SUM(AA1492+Table2[[#This Row],[Dob P/L]])</f>
        <v>-102.03999999999955</v>
      </c>
      <c r="AB1493" s="34">
        <f>IF(V1493=1.01,(U1493-1)*98%,-1)</f>
        <v>-1</v>
      </c>
      <c r="AC1493" s="34">
        <f>SUM(AC1492+Table2[[#This Row],[Win P/L]])</f>
        <v>-69.112800000000036</v>
      </c>
    </row>
    <row r="1494" spans="1:29" x14ac:dyDescent="0.25">
      <c r="A1494" s="18">
        <v>43791.791666666664</v>
      </c>
      <c r="B1494" s="17" t="s">
        <v>592</v>
      </c>
      <c r="C1494" s="17" t="s">
        <v>1588</v>
      </c>
      <c r="D1494" s="74">
        <v>13</v>
      </c>
      <c r="E1494" s="74">
        <v>18</v>
      </c>
      <c r="F1494" s="74">
        <v>1</v>
      </c>
      <c r="G1494" s="74">
        <v>62</v>
      </c>
      <c r="H1494" s="17" t="s">
        <v>75</v>
      </c>
      <c r="I1494" s="74" t="s">
        <v>219</v>
      </c>
      <c r="J1494" s="74">
        <v>4</v>
      </c>
      <c r="K1494" s="21">
        <v>0</v>
      </c>
      <c r="L1494" s="78">
        <v>2</v>
      </c>
      <c r="M1494" s="78" t="s">
        <v>1021</v>
      </c>
      <c r="N1494" s="78" t="s">
        <v>219</v>
      </c>
      <c r="O1494" s="78">
        <v>0</v>
      </c>
      <c r="P1494" s="20">
        <v>1</v>
      </c>
      <c r="Q1494" s="20">
        <v>1</v>
      </c>
      <c r="R1494" s="20">
        <v>1</v>
      </c>
      <c r="S1494" s="20" t="s">
        <v>663</v>
      </c>
      <c r="T1494" s="56">
        <v>38</v>
      </c>
      <c r="U1494" s="56">
        <v>36</v>
      </c>
      <c r="V1494" s="56">
        <v>16</v>
      </c>
      <c r="W1494" s="62">
        <f>SUM(V1494/U1494)*100-100</f>
        <v>-55.555555555555557</v>
      </c>
      <c r="X1494" s="34">
        <f>IF(W1494&lt;-66.66,1.96,-1)</f>
        <v>-1</v>
      </c>
      <c r="Y1494" s="32">
        <f>SUM(Y1493+X1494)</f>
        <v>-63.320000000000434</v>
      </c>
      <c r="Z1494" s="34">
        <f>IF(W1494&lt;-49.99,0.98,-1)</f>
        <v>0.98</v>
      </c>
      <c r="AA1494" s="34">
        <f>SUM(AA1493+Table2[[#This Row],[Dob P/L]])</f>
        <v>-101.05999999999955</v>
      </c>
      <c r="AB1494" s="34">
        <f>IF(V1494=1.01,(U1494-1)*98%,-1)</f>
        <v>-1</v>
      </c>
      <c r="AC1494" s="34">
        <f>SUM(AC1493+Table2[[#This Row],[Win P/L]])</f>
        <v>-70.112800000000036</v>
      </c>
    </row>
    <row r="1495" spans="1:29" x14ac:dyDescent="0.25">
      <c r="A1495" s="18">
        <v>43791.802083333336</v>
      </c>
      <c r="B1495" s="17" t="s">
        <v>949</v>
      </c>
      <c r="C1495" s="17" t="s">
        <v>1422</v>
      </c>
      <c r="D1495" s="74">
        <v>7</v>
      </c>
      <c r="E1495" s="74">
        <v>28</v>
      </c>
      <c r="F1495" s="74">
        <v>3</v>
      </c>
      <c r="G1495" s="74">
        <v>77</v>
      </c>
      <c r="H1495" s="17" t="s">
        <v>241</v>
      </c>
      <c r="I1495" s="74" t="s">
        <v>219</v>
      </c>
      <c r="J1495" s="74">
        <v>4</v>
      </c>
      <c r="K1495" s="21">
        <v>0</v>
      </c>
      <c r="L1495" s="78">
        <v>1</v>
      </c>
      <c r="M1495" s="78" t="s">
        <v>956</v>
      </c>
      <c r="N1495" s="78" t="s">
        <v>128</v>
      </c>
      <c r="O1495" s="78">
        <v>9.5</v>
      </c>
      <c r="P1495" s="20">
        <v>1</v>
      </c>
      <c r="Q1495" s="20">
        <v>1</v>
      </c>
      <c r="R1495" s="20">
        <v>1</v>
      </c>
      <c r="S1495" s="20" t="s">
        <v>663</v>
      </c>
      <c r="T1495" s="56">
        <v>38</v>
      </c>
      <c r="U1495" s="56">
        <v>8.41</v>
      </c>
      <c r="V1495" s="56">
        <v>5.6</v>
      </c>
      <c r="W1495" s="62">
        <f>SUM(V1495/U1495)*100-100</f>
        <v>-33.412604042806194</v>
      </c>
      <c r="X1495" s="34">
        <f>IF(W1495&lt;-66.66,1.96,-1)</f>
        <v>-1</v>
      </c>
      <c r="Y1495" s="32">
        <f>SUM(Y1494+X1495)</f>
        <v>-64.320000000000434</v>
      </c>
      <c r="Z1495" s="34">
        <f>IF(W1495&lt;-49.99,0.98,-1)</f>
        <v>-1</v>
      </c>
      <c r="AA1495" s="34">
        <f>SUM(AA1494+Table2[[#This Row],[Dob P/L]])</f>
        <v>-102.05999999999955</v>
      </c>
      <c r="AB1495" s="34">
        <f>IF(V1495=1.01,(U1495-1)*98%,-1)</f>
        <v>-1</v>
      </c>
      <c r="AC1495" s="34">
        <f>SUM(AC1494+Table2[[#This Row],[Win P/L]])</f>
        <v>-71.112800000000036</v>
      </c>
    </row>
    <row r="1496" spans="1:29" x14ac:dyDescent="0.25">
      <c r="A1496" s="18">
        <v>43791.822916666664</v>
      </c>
      <c r="B1496" s="17" t="s">
        <v>949</v>
      </c>
      <c r="C1496" s="17" t="s">
        <v>1755</v>
      </c>
      <c r="D1496" s="74">
        <v>15</v>
      </c>
      <c r="E1496" s="74">
        <v>30</v>
      </c>
      <c r="F1496" s="74">
        <v>7</v>
      </c>
      <c r="G1496" s="74">
        <v>60</v>
      </c>
      <c r="H1496" s="17" t="s">
        <v>319</v>
      </c>
      <c r="I1496" s="74" t="s">
        <v>219</v>
      </c>
      <c r="J1496" s="74">
        <v>3</v>
      </c>
      <c r="K1496" s="21">
        <v>0</v>
      </c>
      <c r="L1496" s="78">
        <v>3</v>
      </c>
      <c r="M1496" s="78" t="s">
        <v>582</v>
      </c>
      <c r="N1496" s="78" t="s">
        <v>219</v>
      </c>
      <c r="O1496" s="78">
        <v>0</v>
      </c>
      <c r="P1496" s="20">
        <v>1</v>
      </c>
      <c r="Q1496" s="20">
        <v>1</v>
      </c>
      <c r="R1496" s="20">
        <v>1</v>
      </c>
      <c r="S1496" s="20" t="s">
        <v>663</v>
      </c>
      <c r="T1496" s="56">
        <v>28.5</v>
      </c>
      <c r="U1496" s="56">
        <v>189</v>
      </c>
      <c r="V1496" s="56">
        <v>50</v>
      </c>
      <c r="W1496" s="62">
        <f>SUM(V1496/U1496)*100-100</f>
        <v>-73.544973544973544</v>
      </c>
      <c r="X1496" s="34">
        <f>IF(W1496&lt;-66.66,1.96,-1)</f>
        <v>1.96</v>
      </c>
      <c r="Y1496" s="32">
        <f>SUM(Y1495+X1496)</f>
        <v>-62.360000000000433</v>
      </c>
      <c r="Z1496" s="34">
        <f>IF(W1496&lt;-49.99,0.98,-1)</f>
        <v>0.98</v>
      </c>
      <c r="AA1496" s="34">
        <f>SUM(AA1495+Table2[[#This Row],[Dob P/L]])</f>
        <v>-101.07999999999954</v>
      </c>
      <c r="AB1496" s="34">
        <f>IF(V1496=1.01,(U1496-1)*98%,-1)</f>
        <v>-1</v>
      </c>
      <c r="AC1496" s="34">
        <f>SUM(AC1495+Table2[[#This Row],[Win P/L]])</f>
        <v>-72.112800000000036</v>
      </c>
    </row>
    <row r="1497" spans="1:29" x14ac:dyDescent="0.25">
      <c r="A1497" s="18">
        <v>43792.503472222219</v>
      </c>
      <c r="B1497" s="17" t="s">
        <v>70</v>
      </c>
      <c r="C1497" s="17" t="s">
        <v>1770</v>
      </c>
      <c r="D1497" s="74">
        <v>9</v>
      </c>
      <c r="E1497" s="74">
        <v>16</v>
      </c>
      <c r="F1497" s="74">
        <v>0</v>
      </c>
      <c r="H1497" s="17" t="s">
        <v>1299</v>
      </c>
      <c r="I1497" s="74" t="s">
        <v>128</v>
      </c>
      <c r="J1497" s="74">
        <v>3</v>
      </c>
      <c r="K1497" s="21">
        <v>0.33329999999999999</v>
      </c>
      <c r="L1497" s="78">
        <v>2</v>
      </c>
      <c r="M1497" s="78" t="s">
        <v>1353</v>
      </c>
      <c r="N1497" s="78" t="s">
        <v>127</v>
      </c>
      <c r="O1497" s="78">
        <v>-11.5</v>
      </c>
      <c r="P1497" s="20">
        <v>1</v>
      </c>
      <c r="Q1497" s="20">
        <v>1</v>
      </c>
      <c r="R1497" s="20">
        <v>1</v>
      </c>
      <c r="S1497" s="20" t="s">
        <v>663</v>
      </c>
      <c r="T1497" s="56">
        <v>28.5</v>
      </c>
      <c r="U1497" s="56">
        <v>23</v>
      </c>
      <c r="V1497" s="56">
        <v>9</v>
      </c>
      <c r="W1497" s="62">
        <f>SUM(V1497/U1497)*100-100</f>
        <v>-60.869565217391305</v>
      </c>
      <c r="X1497" s="34">
        <f>IF(W1497&lt;-66.66,1.96,-1)</f>
        <v>-1</v>
      </c>
      <c r="Y1497" s="32">
        <f>SUM(Y1496+X1497)</f>
        <v>-63.360000000000433</v>
      </c>
      <c r="Z1497" s="34">
        <f>IF(W1497&lt;-49.99,0.98,-1)</f>
        <v>0.98</v>
      </c>
      <c r="AA1497" s="34">
        <f>SUM(AA1496+Table2[[#This Row],[Dob P/L]])</f>
        <v>-100.09999999999954</v>
      </c>
      <c r="AB1497" s="34">
        <f>IF(V1497=1.01,(U1497-1)*98%,-1)</f>
        <v>-1</v>
      </c>
      <c r="AC1497" s="34">
        <f>SUM(AC1496+Table2[[#This Row],[Win P/L]])</f>
        <v>-73.112800000000036</v>
      </c>
    </row>
    <row r="1498" spans="1:29" x14ac:dyDescent="0.25">
      <c r="A1498" s="18">
        <v>43792.513888888891</v>
      </c>
      <c r="B1498" s="17" t="s">
        <v>99</v>
      </c>
      <c r="C1498" s="17" t="s">
        <v>1771</v>
      </c>
      <c r="D1498" s="74">
        <v>3.25</v>
      </c>
      <c r="E1498" s="74">
        <v>22</v>
      </c>
      <c r="F1498" s="74">
        <v>0</v>
      </c>
      <c r="H1498" s="17" t="s">
        <v>1631</v>
      </c>
      <c r="I1498" s="74" t="s">
        <v>127</v>
      </c>
      <c r="J1498" s="74">
        <v>3</v>
      </c>
      <c r="K1498" s="21">
        <v>0.66669999999999996</v>
      </c>
      <c r="L1498" s="78">
        <v>2</v>
      </c>
      <c r="M1498" s="78" t="s">
        <v>1772</v>
      </c>
      <c r="N1498" s="78" t="s">
        <v>127</v>
      </c>
      <c r="O1498" s="78">
        <v>-11.5</v>
      </c>
      <c r="P1498" s="20">
        <v>1</v>
      </c>
      <c r="Q1498" s="20">
        <v>1</v>
      </c>
      <c r="R1498" s="20">
        <v>1</v>
      </c>
      <c r="S1498" s="20" t="s">
        <v>663</v>
      </c>
      <c r="T1498" s="56">
        <v>28.5</v>
      </c>
      <c r="U1498" s="56">
        <v>5.97</v>
      </c>
      <c r="V1498" s="56">
        <v>1.5</v>
      </c>
      <c r="W1498" s="62">
        <f>SUM(V1498/U1498)*100-100</f>
        <v>-74.874371859296474</v>
      </c>
      <c r="X1498" s="34">
        <f>IF(W1498&lt;-66.66,1.96,-1)</f>
        <v>1.96</v>
      </c>
      <c r="Y1498" s="32">
        <f>SUM(Y1497+X1498)</f>
        <v>-61.400000000000432</v>
      </c>
      <c r="Z1498" s="34">
        <f>IF(W1498&lt;-49.99,0.98,-1)</f>
        <v>0.98</v>
      </c>
      <c r="AA1498" s="34">
        <f>SUM(AA1497+Table2[[#This Row],[Dob P/L]])</f>
        <v>-99.119999999999536</v>
      </c>
      <c r="AB1498" s="34">
        <f>IF(V1498=1.01,(U1498-1)*98%,-1)</f>
        <v>-1</v>
      </c>
      <c r="AC1498" s="34">
        <f>SUM(AC1497+Table2[[#This Row],[Win P/L]])</f>
        <v>-74.112800000000036</v>
      </c>
    </row>
    <row r="1499" spans="1:29" x14ac:dyDescent="0.25">
      <c r="A1499" s="18">
        <v>43792.517361111109</v>
      </c>
      <c r="B1499" s="17" t="s">
        <v>206</v>
      </c>
      <c r="C1499" s="17" t="s">
        <v>1780</v>
      </c>
      <c r="D1499" s="74">
        <v>51</v>
      </c>
      <c r="E1499" s="74">
        <v>21</v>
      </c>
      <c r="F1499" s="74">
        <v>0</v>
      </c>
      <c r="H1499" s="17" t="s">
        <v>1178</v>
      </c>
      <c r="I1499" s="74" t="s">
        <v>219</v>
      </c>
      <c r="J1499" s="74">
        <v>5</v>
      </c>
      <c r="K1499" s="21">
        <v>0</v>
      </c>
      <c r="L1499" s="78">
        <v>3</v>
      </c>
      <c r="M1499" s="78" t="s">
        <v>1136</v>
      </c>
      <c r="N1499" s="78" t="s">
        <v>127</v>
      </c>
      <c r="O1499" s="78">
        <v>19</v>
      </c>
      <c r="P1499" s="20">
        <v>0.8</v>
      </c>
      <c r="Q1499" s="20">
        <v>1</v>
      </c>
      <c r="R1499" s="20">
        <v>0.8</v>
      </c>
      <c r="S1499" s="20" t="s">
        <v>724</v>
      </c>
      <c r="T1499" s="56">
        <v>28</v>
      </c>
      <c r="U1499" s="56">
        <v>181.55</v>
      </c>
      <c r="V1499" s="56">
        <v>50</v>
      </c>
      <c r="W1499" s="62">
        <f>SUM(V1499/U1499)*100-100</f>
        <v>-72.459377581933353</v>
      </c>
      <c r="X1499" s="34">
        <f>IF(W1499&lt;-66.66,1.96,-1)</f>
        <v>1.96</v>
      </c>
      <c r="Y1499" s="32">
        <f>SUM(Y1498+X1499)</f>
        <v>-59.440000000000431</v>
      </c>
      <c r="Z1499" s="34">
        <f>IF(W1499&lt;-49.99,0.98,-1)</f>
        <v>0.98</v>
      </c>
      <c r="AA1499" s="34">
        <f>SUM(AA1498+Table2[[#This Row],[Dob P/L]])</f>
        <v>-98.139999999999532</v>
      </c>
      <c r="AB1499" s="34">
        <f>IF(V1499=1.01,(U1499-1)*98%,-1)</f>
        <v>-1</v>
      </c>
      <c r="AC1499" s="34">
        <f>SUM(AC1498+Table2[[#This Row],[Win P/L]])</f>
        <v>-75.112800000000036</v>
      </c>
    </row>
    <row r="1500" spans="1:29" x14ac:dyDescent="0.25">
      <c r="A1500" s="18">
        <v>43792.520833333336</v>
      </c>
      <c r="B1500" s="17" t="s">
        <v>1098</v>
      </c>
      <c r="C1500" s="17" t="s">
        <v>1781</v>
      </c>
      <c r="D1500" s="74">
        <v>8</v>
      </c>
      <c r="E1500" s="74">
        <v>246</v>
      </c>
      <c r="F1500" s="74">
        <v>0</v>
      </c>
      <c r="H1500" s="17" t="s">
        <v>334</v>
      </c>
      <c r="I1500" s="74" t="s">
        <v>219</v>
      </c>
      <c r="J1500" s="74">
        <v>5</v>
      </c>
      <c r="K1500" s="21">
        <v>0</v>
      </c>
      <c r="L1500" s="78">
        <v>1</v>
      </c>
      <c r="M1500" s="78" t="s">
        <v>650</v>
      </c>
      <c r="N1500" s="78" t="s">
        <v>128</v>
      </c>
      <c r="O1500" s="78">
        <v>9.5</v>
      </c>
      <c r="P1500" s="20">
        <v>0.8</v>
      </c>
      <c r="Q1500" s="20">
        <v>0.8</v>
      </c>
      <c r="R1500" s="20">
        <v>0.8</v>
      </c>
      <c r="S1500" s="20" t="s">
        <v>724</v>
      </c>
      <c r="T1500" s="56">
        <v>28</v>
      </c>
      <c r="U1500" s="56">
        <v>8.01</v>
      </c>
      <c r="V1500" s="56">
        <v>1.01</v>
      </c>
      <c r="W1500" s="62">
        <f>SUM(V1500/U1500)*100-100</f>
        <v>-87.390761548064916</v>
      </c>
      <c r="X1500" s="34">
        <f>IF(W1500&lt;-66.66,1.96,-1)</f>
        <v>1.96</v>
      </c>
      <c r="Y1500" s="32">
        <f>SUM(Y1499+X1500)</f>
        <v>-57.48000000000043</v>
      </c>
      <c r="Z1500" s="34">
        <f>IF(W1500&lt;-49.99,0.98,-1)</f>
        <v>0.98</v>
      </c>
      <c r="AA1500" s="34">
        <f>SUM(AA1499+Table2[[#This Row],[Dob P/L]])</f>
        <v>-97.159999999999528</v>
      </c>
      <c r="AB1500" s="34">
        <f>IF(V1500=1.01,(U1500-1)*98%,-1)</f>
        <v>6.8697999999999997</v>
      </c>
      <c r="AC1500" s="34">
        <f>SUM(AC1499+Table2[[#This Row],[Win P/L]])</f>
        <v>-68.243000000000038</v>
      </c>
    </row>
    <row r="1501" spans="1:29" x14ac:dyDescent="0.25">
      <c r="A1501" s="18">
        <v>43792.527777777781</v>
      </c>
      <c r="B1501" s="17" t="s">
        <v>70</v>
      </c>
      <c r="C1501" s="17" t="s">
        <v>1793</v>
      </c>
      <c r="D1501" s="74">
        <v>4</v>
      </c>
      <c r="E1501" s="74">
        <v>27</v>
      </c>
      <c r="F1501" s="74">
        <v>0</v>
      </c>
      <c r="G1501" s="74">
        <v>138</v>
      </c>
      <c r="H1501" s="17" t="s">
        <v>1665</v>
      </c>
      <c r="I1501" s="74" t="s">
        <v>129</v>
      </c>
      <c r="J1501" s="74">
        <v>10</v>
      </c>
      <c r="K1501" s="21">
        <v>0.3</v>
      </c>
      <c r="L1501" s="78">
        <v>2</v>
      </c>
      <c r="M1501" s="78" t="s">
        <v>157</v>
      </c>
      <c r="N1501" s="78" t="s">
        <v>131</v>
      </c>
      <c r="O1501" s="78">
        <v>-23</v>
      </c>
      <c r="P1501" s="20">
        <v>0.7</v>
      </c>
      <c r="Q1501" s="20">
        <v>0.9</v>
      </c>
      <c r="R1501" s="20">
        <v>0.7</v>
      </c>
      <c r="S1501" s="20" t="s">
        <v>696</v>
      </c>
      <c r="T1501" s="56">
        <v>36.5</v>
      </c>
      <c r="U1501" s="56">
        <v>5.38</v>
      </c>
      <c r="V1501" s="56">
        <v>4.8</v>
      </c>
      <c r="W1501" s="62">
        <f>SUM(V1501/U1501)*100-100</f>
        <v>-10.780669144981417</v>
      </c>
      <c r="X1501" s="34">
        <f>IF(W1501&lt;-66.66,1.96,-1)</f>
        <v>-1</v>
      </c>
      <c r="Y1501" s="32">
        <f>SUM(Y1500+X1501)</f>
        <v>-58.48000000000043</v>
      </c>
      <c r="Z1501" s="34">
        <f>IF(W1501&lt;-49.99,0.98,-1)</f>
        <v>-1</v>
      </c>
      <c r="AA1501" s="34">
        <f>SUM(AA1500+Table2[[#This Row],[Dob P/L]])</f>
        <v>-98.159999999999528</v>
      </c>
      <c r="AB1501" s="34">
        <f>IF(V1501=1.01,(U1501-1)*98%,-1)</f>
        <v>-1</v>
      </c>
      <c r="AC1501" s="34">
        <f>SUM(AC1500+Table2[[#This Row],[Win P/L]])</f>
        <v>-69.243000000000038</v>
      </c>
    </row>
    <row r="1502" spans="1:29" x14ac:dyDescent="0.25">
      <c r="A1502" s="18">
        <v>43792.545138888891</v>
      </c>
      <c r="B1502" s="17" t="s">
        <v>1098</v>
      </c>
      <c r="C1502" s="17" t="s">
        <v>1775</v>
      </c>
      <c r="D1502" s="74">
        <v>17</v>
      </c>
      <c r="E1502" s="74">
        <v>322</v>
      </c>
      <c r="F1502" s="74">
        <v>0</v>
      </c>
      <c r="G1502" s="74">
        <v>114</v>
      </c>
      <c r="H1502" s="17" t="s">
        <v>1776</v>
      </c>
      <c r="I1502" s="74" t="s">
        <v>127</v>
      </c>
      <c r="J1502" s="74">
        <v>8</v>
      </c>
      <c r="K1502" s="21">
        <v>0.25</v>
      </c>
      <c r="L1502" s="78">
        <v>2</v>
      </c>
      <c r="M1502" s="78" t="s">
        <v>683</v>
      </c>
      <c r="N1502" s="78" t="s">
        <v>129</v>
      </c>
      <c r="O1502" s="78">
        <v>-2</v>
      </c>
      <c r="P1502" s="20">
        <v>0.875</v>
      </c>
      <c r="Q1502" s="20">
        <v>0.875</v>
      </c>
      <c r="R1502" s="20">
        <v>0.875</v>
      </c>
      <c r="S1502" s="20" t="s">
        <v>806</v>
      </c>
      <c r="T1502" s="56">
        <v>56.5</v>
      </c>
      <c r="U1502" s="56">
        <v>24</v>
      </c>
      <c r="V1502" s="56">
        <v>14</v>
      </c>
      <c r="W1502" s="62">
        <f>SUM(V1502/U1502)*100-100</f>
        <v>-41.666666666666664</v>
      </c>
      <c r="X1502" s="34">
        <f>IF(W1502&lt;-66.66,1.96,-1)</f>
        <v>-1</v>
      </c>
      <c r="Y1502" s="32">
        <f>SUM(Y1501+X1502)</f>
        <v>-59.48000000000043</v>
      </c>
      <c r="Z1502" s="34">
        <f>IF(W1502&lt;-49.99,0.98,-1)</f>
        <v>-1</v>
      </c>
      <c r="AA1502" s="34">
        <f>SUM(AA1501+Table2[[#This Row],[Dob P/L]])</f>
        <v>-99.159999999999528</v>
      </c>
      <c r="AB1502" s="34">
        <f>IF(V1502=1.01,(U1502-1)*98%,-1)</f>
        <v>-1</v>
      </c>
      <c r="AC1502" s="34">
        <f>SUM(AC1501+Table2[[#This Row],[Win P/L]])</f>
        <v>-70.243000000000038</v>
      </c>
    </row>
    <row r="1503" spans="1:29" x14ac:dyDescent="0.25">
      <c r="A1503" s="18">
        <v>43792.545138888891</v>
      </c>
      <c r="B1503" s="17" t="s">
        <v>1098</v>
      </c>
      <c r="C1503" s="17" t="s">
        <v>1367</v>
      </c>
      <c r="D1503" s="74">
        <v>3.5</v>
      </c>
      <c r="E1503" s="74">
        <v>32</v>
      </c>
      <c r="F1503" s="74">
        <v>0</v>
      </c>
      <c r="G1503" s="74">
        <v>115</v>
      </c>
      <c r="H1503" s="17" t="s">
        <v>1786</v>
      </c>
      <c r="I1503" s="74" t="s">
        <v>127</v>
      </c>
      <c r="J1503" s="74">
        <v>9</v>
      </c>
      <c r="K1503" s="21">
        <v>0.22220000000000001</v>
      </c>
      <c r="L1503" s="78">
        <v>3</v>
      </c>
      <c r="M1503" s="78" t="s">
        <v>1021</v>
      </c>
      <c r="N1503" s="78" t="s">
        <v>128</v>
      </c>
      <c r="O1503" s="78">
        <v>-21</v>
      </c>
      <c r="P1503" s="20">
        <v>0.77780000000000005</v>
      </c>
      <c r="Q1503" s="20">
        <v>1</v>
      </c>
      <c r="R1503" s="20">
        <v>0.77777777777777779</v>
      </c>
      <c r="S1503" s="20" t="s">
        <v>675</v>
      </c>
      <c r="T1503" s="56">
        <v>46.5</v>
      </c>
      <c r="U1503" s="56">
        <v>5.25</v>
      </c>
      <c r="V1503" s="56">
        <v>5.3</v>
      </c>
      <c r="W1503" s="62">
        <f>SUM(V1503/U1503)*100-100</f>
        <v>0.952380952380949</v>
      </c>
      <c r="X1503" s="34">
        <f>IF(W1503&lt;-66.66,1.96,-1)</f>
        <v>-1</v>
      </c>
      <c r="Y1503" s="32">
        <f>SUM(Y1502+X1503)</f>
        <v>-60.48000000000043</v>
      </c>
      <c r="Z1503" s="34">
        <f>IF(W1503&lt;-49.99,0.98,-1)</f>
        <v>-1</v>
      </c>
      <c r="AA1503" s="34">
        <f>SUM(AA1502+Table2[[#This Row],[Dob P/L]])</f>
        <v>-100.15999999999953</v>
      </c>
      <c r="AB1503" s="34">
        <f>IF(V1503=1.01,(U1503-1)*98%,-1)</f>
        <v>-1</v>
      </c>
      <c r="AC1503" s="34">
        <f>SUM(AC1502+Table2[[#This Row],[Win P/L]])</f>
        <v>-71.243000000000038</v>
      </c>
    </row>
    <row r="1504" spans="1:29" x14ac:dyDescent="0.25">
      <c r="A1504" s="18">
        <v>43792.569444444445</v>
      </c>
      <c r="B1504" s="17" t="s">
        <v>1098</v>
      </c>
      <c r="C1504" s="17" t="s">
        <v>1650</v>
      </c>
      <c r="D1504" s="74">
        <v>13</v>
      </c>
      <c r="E1504" s="74">
        <v>13</v>
      </c>
      <c r="F1504" s="74">
        <v>0</v>
      </c>
      <c r="G1504" s="74">
        <v>115</v>
      </c>
      <c r="H1504" s="17" t="s">
        <v>1782</v>
      </c>
      <c r="I1504" s="74" t="s">
        <v>128</v>
      </c>
      <c r="J1504" s="74">
        <v>10</v>
      </c>
      <c r="K1504" s="21">
        <v>0.1</v>
      </c>
      <c r="L1504" s="78">
        <v>2</v>
      </c>
      <c r="M1504" s="78" t="s">
        <v>937</v>
      </c>
      <c r="N1504" s="78" t="s">
        <v>128</v>
      </c>
      <c r="O1504" s="78">
        <v>9.5</v>
      </c>
      <c r="P1504" s="20">
        <v>0.8</v>
      </c>
      <c r="Q1504" s="20">
        <v>0.8</v>
      </c>
      <c r="R1504" s="20">
        <v>0.8</v>
      </c>
      <c r="S1504" s="20" t="s">
        <v>724</v>
      </c>
      <c r="T1504" s="56">
        <v>56</v>
      </c>
      <c r="U1504" s="56">
        <v>3.5</v>
      </c>
      <c r="V1504" s="56">
        <v>2.72</v>
      </c>
      <c r="W1504" s="62">
        <f>SUM(V1504/U1504)*100-100</f>
        <v>-22.285714285714278</v>
      </c>
      <c r="X1504" s="34">
        <f>IF(W1504&lt;-66.66,1.96,-1)</f>
        <v>-1</v>
      </c>
      <c r="Y1504" s="32">
        <f>SUM(Y1503+X1504)</f>
        <v>-61.48000000000043</v>
      </c>
      <c r="Z1504" s="34">
        <f>IF(W1504&lt;-49.99,0.98,-1)</f>
        <v>-1</v>
      </c>
      <c r="AA1504" s="34">
        <f>SUM(AA1503+Table2[[#This Row],[Dob P/L]])</f>
        <v>-101.15999999999953</v>
      </c>
      <c r="AB1504" s="34">
        <f>IF(V1504=1.01,(U1504-1)*98%,-1)</f>
        <v>-1</v>
      </c>
      <c r="AC1504" s="34">
        <f>SUM(AC1503+Table2[[#This Row],[Win P/L]])</f>
        <v>-72.243000000000038</v>
      </c>
    </row>
    <row r="1505" spans="1:29" x14ac:dyDescent="0.25">
      <c r="A1505" s="18">
        <v>43792.579861111109</v>
      </c>
      <c r="B1505" s="17" t="s">
        <v>233</v>
      </c>
      <c r="C1505" s="17" t="s">
        <v>485</v>
      </c>
      <c r="D1505" s="74">
        <v>10</v>
      </c>
      <c r="E1505" s="74">
        <v>7</v>
      </c>
      <c r="F1505" s="74">
        <v>7</v>
      </c>
      <c r="G1505" s="74">
        <v>91</v>
      </c>
      <c r="H1505" s="17" t="s">
        <v>549</v>
      </c>
      <c r="I1505" s="74" t="s">
        <v>130</v>
      </c>
      <c r="J1505" s="74">
        <v>44</v>
      </c>
      <c r="K1505" s="21">
        <v>0.2</v>
      </c>
      <c r="L1505" s="78">
        <v>1</v>
      </c>
      <c r="M1505" s="78" t="s">
        <v>1042</v>
      </c>
      <c r="N1505" s="78" t="s">
        <v>167</v>
      </c>
      <c r="O1505" s="78">
        <v>-57.5</v>
      </c>
      <c r="P1505" s="20">
        <v>0.7</v>
      </c>
      <c r="Q1505" s="20">
        <v>0.8</v>
      </c>
      <c r="R1505" s="20">
        <v>0.7</v>
      </c>
      <c r="S1505" s="20" t="s">
        <v>696</v>
      </c>
      <c r="T1505" s="56">
        <v>109.5</v>
      </c>
      <c r="U1505" s="56">
        <v>31.47</v>
      </c>
      <c r="V1505" s="56">
        <v>18</v>
      </c>
      <c r="W1505" s="62">
        <f>SUM(V1505/U1505)*100-100</f>
        <v>-42.802669208770247</v>
      </c>
      <c r="X1505" s="34">
        <f>IF(W1505&lt;-66.66,1.96,-1)</f>
        <v>-1</v>
      </c>
      <c r="Y1505" s="32">
        <f>SUM(Y1504+X1505)</f>
        <v>-62.48000000000043</v>
      </c>
      <c r="Z1505" s="34">
        <f>IF(W1505&lt;-49.99,0.98,-1)</f>
        <v>-1</v>
      </c>
      <c r="AA1505" s="34">
        <f>SUM(AA1504+Table2[[#This Row],[Dob P/L]])</f>
        <v>-102.15999999999953</v>
      </c>
      <c r="AB1505" s="34">
        <f>IF(V1505=1.01,(U1505-1)*98%,-1)</f>
        <v>-1</v>
      </c>
      <c r="AC1505" s="34">
        <f>SUM(AC1504+Table2[[#This Row],[Win P/L]])</f>
        <v>-73.243000000000038</v>
      </c>
    </row>
    <row r="1506" spans="1:29" x14ac:dyDescent="0.25">
      <c r="A1506" s="18">
        <v>43792.586805555555</v>
      </c>
      <c r="B1506" s="17" t="s">
        <v>99</v>
      </c>
      <c r="C1506" s="17" t="s">
        <v>1791</v>
      </c>
      <c r="D1506" s="74">
        <v>41</v>
      </c>
      <c r="E1506" s="74">
        <v>14</v>
      </c>
      <c r="F1506" s="74">
        <v>0</v>
      </c>
      <c r="G1506" s="74">
        <v>138</v>
      </c>
      <c r="H1506" s="17" t="s">
        <v>287</v>
      </c>
      <c r="I1506" s="74" t="s">
        <v>131</v>
      </c>
      <c r="J1506" s="74">
        <v>14</v>
      </c>
      <c r="K1506" s="21">
        <v>0.28570000000000001</v>
      </c>
      <c r="L1506" s="78">
        <v>2</v>
      </c>
      <c r="M1506" s="78" t="s">
        <v>930</v>
      </c>
      <c r="N1506" s="78" t="s">
        <v>128</v>
      </c>
      <c r="O1506" s="78">
        <v>9.5</v>
      </c>
      <c r="P1506" s="20">
        <v>0.71430000000000005</v>
      </c>
      <c r="Q1506" s="20">
        <v>0.92859999999999998</v>
      </c>
      <c r="R1506" s="20">
        <v>0.7142857142857143</v>
      </c>
      <c r="S1506" s="20" t="s">
        <v>681</v>
      </c>
      <c r="T1506" s="56">
        <v>55</v>
      </c>
      <c r="U1506" s="56">
        <v>68</v>
      </c>
      <c r="V1506" s="56">
        <v>60</v>
      </c>
      <c r="W1506" s="62">
        <f>SUM(V1506/U1506)*100-100</f>
        <v>-11.764705882352942</v>
      </c>
      <c r="X1506" s="34">
        <f>IF(W1506&lt;-66.66,1.96,-1)</f>
        <v>-1</v>
      </c>
      <c r="Y1506" s="32">
        <f>SUM(Y1505+X1506)</f>
        <v>-63.48000000000043</v>
      </c>
      <c r="Z1506" s="34">
        <f>IF(W1506&lt;-49.99,0.98,-1)</f>
        <v>-1</v>
      </c>
      <c r="AA1506" s="34">
        <f>SUM(AA1505+Table2[[#This Row],[Dob P/L]])</f>
        <v>-103.15999999999953</v>
      </c>
      <c r="AB1506" s="34">
        <f>IF(V1506=1.01,(U1506-1)*98%,-1)</f>
        <v>-1</v>
      </c>
      <c r="AC1506" s="34">
        <f>SUM(AC1505+Table2[[#This Row],[Win P/L]])</f>
        <v>-74.243000000000038</v>
      </c>
    </row>
    <row r="1507" spans="1:29" x14ac:dyDescent="0.25">
      <c r="A1507" s="18">
        <v>43792.590277777781</v>
      </c>
      <c r="B1507" s="17" t="s">
        <v>206</v>
      </c>
      <c r="C1507" s="17" t="s">
        <v>1794</v>
      </c>
      <c r="D1507" s="74">
        <v>5</v>
      </c>
      <c r="E1507" s="74">
        <v>255</v>
      </c>
      <c r="F1507" s="74">
        <v>0</v>
      </c>
      <c r="G1507" s="74">
        <v>147</v>
      </c>
      <c r="H1507" s="17" t="s">
        <v>1308</v>
      </c>
      <c r="I1507" s="74" t="s">
        <v>127</v>
      </c>
      <c r="J1507" s="74">
        <v>10</v>
      </c>
      <c r="K1507" s="21">
        <v>0.2</v>
      </c>
      <c r="L1507" s="78">
        <v>2</v>
      </c>
      <c r="M1507" s="78" t="s">
        <v>1139</v>
      </c>
      <c r="N1507" s="78" t="s">
        <v>131</v>
      </c>
      <c r="O1507" s="78">
        <v>7.5</v>
      </c>
      <c r="P1507" s="20">
        <v>0.7</v>
      </c>
      <c r="Q1507" s="20">
        <v>0.9</v>
      </c>
      <c r="R1507" s="20">
        <v>0.7</v>
      </c>
      <c r="S1507" s="20" t="s">
        <v>696</v>
      </c>
      <c r="T1507" s="56">
        <v>36.5</v>
      </c>
      <c r="U1507" s="56">
        <v>9.83</v>
      </c>
      <c r="V1507" s="56">
        <v>13.5</v>
      </c>
      <c r="W1507" s="62">
        <f>SUM(V1507/U1507)*100-100</f>
        <v>37.334689725330634</v>
      </c>
      <c r="X1507" s="34">
        <f>IF(W1507&lt;-66.66,1.96,-1)</f>
        <v>-1</v>
      </c>
      <c r="Y1507" s="32">
        <f>SUM(Y1506+X1507)</f>
        <v>-64.48000000000043</v>
      </c>
      <c r="Z1507" s="34">
        <f>IF(W1507&lt;-49.99,0.98,-1)</f>
        <v>-1</v>
      </c>
      <c r="AA1507" s="34">
        <f>SUM(AA1506+Table2[[#This Row],[Dob P/L]])</f>
        <v>-104.15999999999953</v>
      </c>
      <c r="AB1507" s="34">
        <f>IF(V1507=1.01,(U1507-1)*98%,-1)</f>
        <v>-1</v>
      </c>
      <c r="AC1507" s="34">
        <f>SUM(AC1506+Table2[[#This Row],[Win P/L]])</f>
        <v>-75.243000000000038</v>
      </c>
    </row>
    <row r="1508" spans="1:29" x14ac:dyDescent="0.25">
      <c r="A1508" s="18">
        <v>43792.600694444445</v>
      </c>
      <c r="B1508" s="17" t="s">
        <v>70</v>
      </c>
      <c r="C1508" s="17" t="s">
        <v>1773</v>
      </c>
      <c r="D1508" s="74">
        <v>21</v>
      </c>
      <c r="E1508" s="74">
        <v>254</v>
      </c>
      <c r="F1508" s="74">
        <v>0</v>
      </c>
      <c r="G1508" s="74">
        <v>134</v>
      </c>
      <c r="H1508" s="17" t="s">
        <v>928</v>
      </c>
      <c r="I1508" s="74" t="s">
        <v>129</v>
      </c>
      <c r="J1508" s="74">
        <v>5</v>
      </c>
      <c r="K1508" s="21">
        <v>0.6</v>
      </c>
      <c r="L1508" s="78">
        <v>1</v>
      </c>
      <c r="M1508" s="78" t="s">
        <v>734</v>
      </c>
      <c r="N1508" s="78" t="s">
        <v>129</v>
      </c>
      <c r="O1508" s="78">
        <v>-2</v>
      </c>
      <c r="P1508" s="20">
        <v>1</v>
      </c>
      <c r="Q1508" s="20">
        <v>1</v>
      </c>
      <c r="R1508" s="20">
        <v>1</v>
      </c>
      <c r="S1508" s="20" t="s">
        <v>663</v>
      </c>
      <c r="T1508" s="56">
        <v>47.5</v>
      </c>
      <c r="U1508" s="56">
        <v>51</v>
      </c>
      <c r="V1508" s="56">
        <v>18</v>
      </c>
      <c r="W1508" s="62">
        <f>SUM(V1508/U1508)*100-100</f>
        <v>-64.705882352941174</v>
      </c>
      <c r="X1508" s="34">
        <f>IF(W1508&lt;-66.66,1.96,-1)</f>
        <v>-1</v>
      </c>
      <c r="Y1508" s="32">
        <f>SUM(Y1507+X1508)</f>
        <v>-65.48000000000043</v>
      </c>
      <c r="Z1508" s="34">
        <f>IF(W1508&lt;-49.99,0.98,-1)</f>
        <v>0.98</v>
      </c>
      <c r="AA1508" s="34">
        <f>SUM(AA1507+Table2[[#This Row],[Dob P/L]])</f>
        <v>-103.17999999999952</v>
      </c>
      <c r="AB1508" s="34">
        <f>IF(V1508=1.01,(U1508-1)*98%,-1)</f>
        <v>-1</v>
      </c>
      <c r="AC1508" s="34">
        <f>SUM(AC1507+Table2[[#This Row],[Win P/L]])</f>
        <v>-76.243000000000038</v>
      </c>
    </row>
    <row r="1509" spans="1:29" x14ac:dyDescent="0.25">
      <c r="A1509" s="18">
        <v>43792.600694444445</v>
      </c>
      <c r="B1509" s="17" t="s">
        <v>70</v>
      </c>
      <c r="C1509" s="17" t="s">
        <v>1774</v>
      </c>
      <c r="D1509" s="74">
        <v>9</v>
      </c>
      <c r="E1509" s="74">
        <v>253</v>
      </c>
      <c r="F1509" s="74">
        <v>0</v>
      </c>
      <c r="G1509" s="74">
        <v>133</v>
      </c>
      <c r="H1509" s="17" t="s">
        <v>1413</v>
      </c>
      <c r="I1509" s="74" t="s">
        <v>127</v>
      </c>
      <c r="J1509" s="74">
        <v>4</v>
      </c>
      <c r="K1509" s="21">
        <v>0.5</v>
      </c>
      <c r="L1509" s="78">
        <v>2</v>
      </c>
      <c r="M1509" s="78" t="s">
        <v>1136</v>
      </c>
      <c r="N1509" s="78" t="s">
        <v>127</v>
      </c>
      <c r="O1509" s="78">
        <v>-11.5</v>
      </c>
      <c r="P1509" s="20">
        <v>1</v>
      </c>
      <c r="Q1509" s="20">
        <v>1</v>
      </c>
      <c r="R1509" s="20">
        <v>1</v>
      </c>
      <c r="S1509" s="20" t="s">
        <v>663</v>
      </c>
      <c r="T1509" s="56">
        <v>38</v>
      </c>
      <c r="U1509" s="56">
        <v>11.83</v>
      </c>
      <c r="V1509" s="56">
        <v>2.1</v>
      </c>
      <c r="W1509" s="62">
        <f>SUM(V1509/U1509)*100-100</f>
        <v>-82.248520710059168</v>
      </c>
      <c r="X1509" s="34">
        <f>IF(W1509&lt;-66.66,1.96,-1)</f>
        <v>1.96</v>
      </c>
      <c r="Y1509" s="32">
        <f>SUM(Y1508+X1509)</f>
        <v>-63.520000000000429</v>
      </c>
      <c r="Z1509" s="34">
        <f>IF(W1509&lt;-49.99,0.98,-1)</f>
        <v>0.98</v>
      </c>
      <c r="AA1509" s="34">
        <f>SUM(AA1508+Table2[[#This Row],[Dob P/L]])</f>
        <v>-102.19999999999952</v>
      </c>
      <c r="AB1509" s="34">
        <f>IF(V1509=1.01,(U1509-1)*98%,-1)</f>
        <v>-1</v>
      </c>
      <c r="AC1509" s="34">
        <f>SUM(AC1508+Table2[[#This Row],[Win P/L]])</f>
        <v>-77.243000000000038</v>
      </c>
    </row>
    <row r="1510" spans="1:29" x14ac:dyDescent="0.25">
      <c r="A1510" s="18">
        <v>43792.600694444445</v>
      </c>
      <c r="B1510" s="17" t="s">
        <v>70</v>
      </c>
      <c r="C1510" s="17" t="s">
        <v>1418</v>
      </c>
      <c r="D1510" s="74">
        <v>11</v>
      </c>
      <c r="E1510" s="74">
        <v>29</v>
      </c>
      <c r="F1510" s="74">
        <v>0</v>
      </c>
      <c r="G1510" s="74">
        <v>131</v>
      </c>
      <c r="H1510" s="17" t="s">
        <v>477</v>
      </c>
      <c r="I1510" s="74" t="s">
        <v>127</v>
      </c>
      <c r="J1510" s="74">
        <v>7</v>
      </c>
      <c r="K1510" s="21">
        <v>0.28570000000000001</v>
      </c>
      <c r="L1510" s="78">
        <v>3</v>
      </c>
      <c r="M1510" s="78" t="s">
        <v>727</v>
      </c>
      <c r="N1510" s="78" t="s">
        <v>128</v>
      </c>
      <c r="O1510" s="78">
        <v>-21</v>
      </c>
      <c r="P1510" s="20">
        <v>0.85709999999999997</v>
      </c>
      <c r="Q1510" s="20">
        <v>0.85709999999999997</v>
      </c>
      <c r="R1510" s="20">
        <v>0.8571428571428571</v>
      </c>
      <c r="S1510" s="20" t="s">
        <v>716</v>
      </c>
      <c r="T1510" s="56">
        <v>47</v>
      </c>
      <c r="U1510" s="56">
        <v>11</v>
      </c>
      <c r="V1510" s="56">
        <v>9</v>
      </c>
      <c r="W1510" s="62">
        <f>SUM(V1510/U1510)*100-100</f>
        <v>-18.181818181818173</v>
      </c>
      <c r="X1510" s="34">
        <f>IF(W1510&lt;-66.66,1.96,-1)</f>
        <v>-1</v>
      </c>
      <c r="Y1510" s="32">
        <f>SUM(Y1509+X1510)</f>
        <v>-64.520000000000437</v>
      </c>
      <c r="Z1510" s="34">
        <f>IF(W1510&lt;-49.99,0.98,-1)</f>
        <v>-1</v>
      </c>
      <c r="AA1510" s="34">
        <f>SUM(AA1509+Table2[[#This Row],[Dob P/L]])</f>
        <v>-103.19999999999952</v>
      </c>
      <c r="AB1510" s="34">
        <f>IF(V1510=1.01,(U1510-1)*98%,-1)</f>
        <v>-1</v>
      </c>
      <c r="AC1510" s="34">
        <f>SUM(AC1509+Table2[[#This Row],[Win P/L]])</f>
        <v>-78.243000000000038</v>
      </c>
    </row>
    <row r="1511" spans="1:29" x14ac:dyDescent="0.25">
      <c r="A1511" s="63">
        <v>43792.600694444445</v>
      </c>
      <c r="B1511" s="44" t="s">
        <v>70</v>
      </c>
      <c r="C1511" s="44" t="s">
        <v>1778</v>
      </c>
      <c r="D1511" s="90">
        <v>8</v>
      </c>
      <c r="E1511" s="90">
        <v>280</v>
      </c>
      <c r="F1511" s="90">
        <v>0</v>
      </c>
      <c r="G1511" s="90">
        <v>131</v>
      </c>
      <c r="H1511" s="44" t="s">
        <v>90</v>
      </c>
      <c r="I1511" s="90" t="s">
        <v>129</v>
      </c>
      <c r="J1511" s="90">
        <v>6</v>
      </c>
      <c r="K1511" s="65">
        <v>0.5</v>
      </c>
      <c r="L1511" s="83">
        <v>2</v>
      </c>
      <c r="M1511" s="83" t="s">
        <v>650</v>
      </c>
      <c r="N1511" s="83" t="s">
        <v>128</v>
      </c>
      <c r="O1511" s="83">
        <v>9.5</v>
      </c>
      <c r="P1511" s="45">
        <v>0.83330000000000004</v>
      </c>
      <c r="Q1511" s="45">
        <v>0.83330000000000004</v>
      </c>
      <c r="R1511" s="45">
        <v>0.83333333333333337</v>
      </c>
      <c r="S1511" s="45" t="s">
        <v>671</v>
      </c>
      <c r="T1511" s="62">
        <v>37.5</v>
      </c>
      <c r="U1511" s="62">
        <v>12</v>
      </c>
      <c r="V1511" s="62">
        <v>9</v>
      </c>
      <c r="W1511" s="62">
        <f>SUM(V1511/U1511)*100-100</f>
        <v>-25</v>
      </c>
      <c r="X1511" s="34">
        <f>IF(W1511&lt;-66.66,1.96,-1)</f>
        <v>-1</v>
      </c>
      <c r="Y1511" s="32">
        <f>SUM(Y1510+X1511)</f>
        <v>-65.520000000000437</v>
      </c>
      <c r="Z1511" s="34">
        <f>IF(W1511&lt;-49.99,0.98,-1)</f>
        <v>-1</v>
      </c>
      <c r="AA1511" s="34">
        <f>SUM(AA1510+Table2[[#This Row],[Dob P/L]])</f>
        <v>-104.19999999999952</v>
      </c>
      <c r="AB1511" s="34">
        <f>IF(V1511=1.01,(U1511-1)*98%,-1)</f>
        <v>-1</v>
      </c>
      <c r="AC1511" s="34">
        <f>SUM(AC1510+Table2[[#This Row],[Win P/L]])</f>
        <v>-79.243000000000038</v>
      </c>
    </row>
    <row r="1512" spans="1:29" x14ac:dyDescent="0.25">
      <c r="A1512" s="18">
        <v>43792.600694444445</v>
      </c>
      <c r="B1512" s="17" t="s">
        <v>70</v>
      </c>
      <c r="C1512" s="17" t="s">
        <v>1254</v>
      </c>
      <c r="D1512" s="74">
        <v>13</v>
      </c>
      <c r="E1512" s="74">
        <v>42</v>
      </c>
      <c r="F1512" s="74">
        <v>0</v>
      </c>
      <c r="G1512" s="74">
        <v>138</v>
      </c>
      <c r="H1512" s="17" t="s">
        <v>1558</v>
      </c>
      <c r="I1512" s="74" t="s">
        <v>131</v>
      </c>
      <c r="J1512" s="74">
        <v>10</v>
      </c>
      <c r="K1512" s="21">
        <v>0.4</v>
      </c>
      <c r="L1512" s="78">
        <v>2</v>
      </c>
      <c r="M1512" s="78" t="s">
        <v>981</v>
      </c>
      <c r="N1512" s="78" t="s">
        <v>127</v>
      </c>
      <c r="O1512" s="78">
        <v>-42</v>
      </c>
      <c r="P1512" s="20">
        <v>0.8</v>
      </c>
      <c r="Q1512" s="20">
        <v>1</v>
      </c>
      <c r="R1512" s="20">
        <v>0.8</v>
      </c>
      <c r="S1512" s="20" t="s">
        <v>724</v>
      </c>
      <c r="T1512" s="56">
        <v>56</v>
      </c>
      <c r="U1512" s="56">
        <v>15</v>
      </c>
      <c r="V1512" s="56">
        <v>10</v>
      </c>
      <c r="W1512" s="62">
        <f>SUM(V1512/U1512)*100-100</f>
        <v>-33.333333333333343</v>
      </c>
      <c r="X1512" s="34">
        <f>IF(W1512&lt;-66.66,1.96,-1)</f>
        <v>-1</v>
      </c>
      <c r="Y1512" s="32">
        <f>SUM(Y1511+X1512)</f>
        <v>-66.520000000000437</v>
      </c>
      <c r="Z1512" s="34">
        <f>IF(W1512&lt;-49.99,0.98,-1)</f>
        <v>-1</v>
      </c>
      <c r="AA1512" s="34">
        <f>SUM(AA1511+Table2[[#This Row],[Dob P/L]])</f>
        <v>-105.19999999999952</v>
      </c>
      <c r="AB1512" s="34">
        <f>IF(V1512=1.01,(U1512-1)*98%,-1)</f>
        <v>-1</v>
      </c>
      <c r="AC1512" s="34">
        <f>SUM(AC1511+Table2[[#This Row],[Win P/L]])</f>
        <v>-80.243000000000038</v>
      </c>
    </row>
    <row r="1513" spans="1:29" x14ac:dyDescent="0.25">
      <c r="A1513" s="18">
        <v>43792.600694444445</v>
      </c>
      <c r="B1513" s="17" t="s">
        <v>70</v>
      </c>
      <c r="C1513" s="17" t="s">
        <v>1789</v>
      </c>
      <c r="D1513" s="74">
        <v>15</v>
      </c>
      <c r="E1513" s="74">
        <v>27</v>
      </c>
      <c r="F1513" s="74">
        <v>0</v>
      </c>
      <c r="G1513" s="74">
        <v>138</v>
      </c>
      <c r="H1513" s="17" t="s">
        <v>1209</v>
      </c>
      <c r="I1513" s="74" t="s">
        <v>123</v>
      </c>
      <c r="J1513" s="74">
        <v>11</v>
      </c>
      <c r="K1513" s="21">
        <v>0.45450000000000002</v>
      </c>
      <c r="L1513" s="78">
        <v>2</v>
      </c>
      <c r="M1513" s="78" t="s">
        <v>937</v>
      </c>
      <c r="N1513" s="78" t="s">
        <v>219</v>
      </c>
      <c r="O1513" s="78">
        <v>0</v>
      </c>
      <c r="P1513" s="20">
        <v>0.72729999999999995</v>
      </c>
      <c r="Q1513" s="20">
        <v>1</v>
      </c>
      <c r="R1513" s="20">
        <v>0.72727272727272729</v>
      </c>
      <c r="S1513" s="20" t="s">
        <v>767</v>
      </c>
      <c r="T1513" s="56">
        <v>46</v>
      </c>
      <c r="U1513" s="56">
        <v>22</v>
      </c>
      <c r="V1513" s="56">
        <v>1.01</v>
      </c>
      <c r="W1513" s="62">
        <f>SUM(V1513/U1513)*100-100</f>
        <v>-95.409090909090907</v>
      </c>
      <c r="X1513" s="34">
        <f>IF(W1513&lt;-66.66,1.96,-1)</f>
        <v>1.96</v>
      </c>
      <c r="Y1513" s="32">
        <f>SUM(Y1512+X1513)</f>
        <v>-64.560000000000443</v>
      </c>
      <c r="Z1513" s="34">
        <f>IF(W1513&lt;-49.99,0.98,-1)</f>
        <v>0.98</v>
      </c>
      <c r="AA1513" s="34">
        <f>SUM(AA1512+Table2[[#This Row],[Dob P/L]])</f>
        <v>-104.21999999999952</v>
      </c>
      <c r="AB1513" s="34">
        <f>IF(V1513=1.01,(U1513-1)*98%,-1)</f>
        <v>20.58</v>
      </c>
      <c r="AC1513" s="34">
        <f>SUM(AC1512+Table2[[#This Row],[Win P/L]])</f>
        <v>-59.663000000000039</v>
      </c>
    </row>
    <row r="1514" spans="1:29" x14ac:dyDescent="0.25">
      <c r="A1514" s="18">
        <v>43792.611111111109</v>
      </c>
      <c r="B1514" s="17" t="s">
        <v>99</v>
      </c>
      <c r="C1514" s="17" t="s">
        <v>1783</v>
      </c>
      <c r="D1514" s="74">
        <v>3.75</v>
      </c>
      <c r="E1514" s="74">
        <v>14</v>
      </c>
      <c r="F1514" s="74">
        <v>0</v>
      </c>
      <c r="G1514" s="74">
        <v>151</v>
      </c>
      <c r="H1514" s="17" t="s">
        <v>287</v>
      </c>
      <c r="I1514" s="74" t="s">
        <v>131</v>
      </c>
      <c r="J1514" s="74">
        <v>10</v>
      </c>
      <c r="K1514" s="21">
        <v>0.4</v>
      </c>
      <c r="L1514" s="78">
        <v>3</v>
      </c>
      <c r="M1514" s="78" t="s">
        <v>765</v>
      </c>
      <c r="N1514" s="78" t="s">
        <v>130</v>
      </c>
      <c r="O1514" s="78">
        <v>-4</v>
      </c>
      <c r="P1514" s="20">
        <v>0.8</v>
      </c>
      <c r="Q1514" s="20">
        <v>0.9</v>
      </c>
      <c r="R1514" s="20">
        <v>0.8</v>
      </c>
      <c r="S1514" s="20" t="s">
        <v>724</v>
      </c>
      <c r="T1514" s="56">
        <v>56</v>
      </c>
      <c r="U1514" s="56">
        <v>3.75</v>
      </c>
      <c r="V1514" s="56">
        <v>3.3</v>
      </c>
      <c r="W1514" s="62">
        <f>SUM(V1514/U1514)*100-100</f>
        <v>-12</v>
      </c>
      <c r="X1514" s="34">
        <f>IF(W1514&lt;-66.66,1.96,-1)</f>
        <v>-1</v>
      </c>
      <c r="Y1514" s="32">
        <f>SUM(Y1513+X1514)</f>
        <v>-65.560000000000443</v>
      </c>
      <c r="Z1514" s="34">
        <f>IF(W1514&lt;-49.99,0.98,-1)</f>
        <v>-1</v>
      </c>
      <c r="AA1514" s="34">
        <f>SUM(AA1513+Table2[[#This Row],[Dob P/L]])</f>
        <v>-105.21999999999952</v>
      </c>
      <c r="AB1514" s="34">
        <f>IF(V1514=1.01,(U1514-1)*98%,-1)</f>
        <v>-1</v>
      </c>
      <c r="AC1514" s="34">
        <f>SUM(AC1513+Table2[[#This Row],[Win P/L]])</f>
        <v>-60.663000000000039</v>
      </c>
    </row>
    <row r="1515" spans="1:29" x14ac:dyDescent="0.25">
      <c r="A1515" s="18">
        <v>43792.611111111109</v>
      </c>
      <c r="B1515" s="17" t="s">
        <v>99</v>
      </c>
      <c r="C1515" s="17" t="s">
        <v>1787</v>
      </c>
      <c r="D1515" s="74">
        <v>7</v>
      </c>
      <c r="E1515" s="74">
        <v>196</v>
      </c>
      <c r="F1515" s="74">
        <v>0</v>
      </c>
      <c r="G1515" s="74">
        <v>154</v>
      </c>
      <c r="H1515" s="17" t="s">
        <v>15</v>
      </c>
      <c r="I1515" s="74" t="s">
        <v>131</v>
      </c>
      <c r="J1515" s="74">
        <v>8</v>
      </c>
      <c r="K1515" s="21">
        <v>0.5</v>
      </c>
      <c r="L1515" s="78">
        <v>2</v>
      </c>
      <c r="M1515" s="78" t="s">
        <v>1039</v>
      </c>
      <c r="N1515" s="78" t="s">
        <v>129</v>
      </c>
      <c r="O1515" s="78">
        <v>-32.5</v>
      </c>
      <c r="P1515" s="20">
        <v>0.75</v>
      </c>
      <c r="Q1515" s="20">
        <v>0.875</v>
      </c>
      <c r="R1515" s="20">
        <v>0.75</v>
      </c>
      <c r="S1515" s="20" t="s">
        <v>740</v>
      </c>
      <c r="T1515" s="56">
        <v>37</v>
      </c>
      <c r="U1515" s="56">
        <v>13.5</v>
      </c>
      <c r="V1515" s="56">
        <v>6</v>
      </c>
      <c r="W1515" s="62">
        <f>SUM(V1515/U1515)*100-100</f>
        <v>-55.555555555555557</v>
      </c>
      <c r="X1515" s="34">
        <f>IF(W1515&lt;-66.66,1.96,-1)</f>
        <v>-1</v>
      </c>
      <c r="Y1515" s="32">
        <f>SUM(Y1514+X1515)</f>
        <v>-66.560000000000443</v>
      </c>
      <c r="Z1515" s="34">
        <f>IF(W1515&lt;-49.99,0.98,-1)</f>
        <v>0.98</v>
      </c>
      <c r="AA1515" s="34">
        <f>SUM(AA1514+Table2[[#This Row],[Dob P/L]])</f>
        <v>-104.23999999999951</v>
      </c>
      <c r="AB1515" s="34">
        <f>IF(V1515=1.01,(U1515-1)*98%,-1)</f>
        <v>-1</v>
      </c>
      <c r="AC1515" s="34">
        <f>SUM(AC1514+Table2[[#This Row],[Win P/L]])</f>
        <v>-61.663000000000039</v>
      </c>
    </row>
    <row r="1516" spans="1:29" x14ac:dyDescent="0.25">
      <c r="A1516" s="18">
        <v>43792.611111111109</v>
      </c>
      <c r="B1516" s="17" t="s">
        <v>99</v>
      </c>
      <c r="C1516" s="17" t="s">
        <v>1790</v>
      </c>
      <c r="D1516" s="74">
        <v>4</v>
      </c>
      <c r="E1516" s="74">
        <v>231</v>
      </c>
      <c r="F1516" s="74">
        <v>0</v>
      </c>
      <c r="G1516" s="74">
        <v>160</v>
      </c>
      <c r="H1516" s="17" t="s">
        <v>300</v>
      </c>
      <c r="I1516" s="74" t="s">
        <v>139</v>
      </c>
      <c r="J1516" s="74">
        <v>11</v>
      </c>
      <c r="K1516" s="21">
        <v>0.63639999999999997</v>
      </c>
      <c r="L1516" s="78">
        <v>2</v>
      </c>
      <c r="M1516" s="78" t="s">
        <v>722</v>
      </c>
      <c r="N1516" s="78" t="s">
        <v>128</v>
      </c>
      <c r="O1516" s="78">
        <v>-21</v>
      </c>
      <c r="P1516" s="20">
        <v>0.72729999999999995</v>
      </c>
      <c r="Q1516" s="20">
        <v>0.90910000000000002</v>
      </c>
      <c r="R1516" s="20">
        <v>0.72727272727272729</v>
      </c>
      <c r="S1516" s="20" t="s">
        <v>767</v>
      </c>
      <c r="T1516" s="56">
        <v>46</v>
      </c>
      <c r="U1516" s="56">
        <v>4.7300000000000004</v>
      </c>
      <c r="V1516" s="56">
        <v>1.01</v>
      </c>
      <c r="W1516" s="62">
        <f>SUM(V1516/U1516)*100-100</f>
        <v>-78.646934460887948</v>
      </c>
      <c r="X1516" s="34">
        <f>IF(W1516&lt;-66.66,1.96,-1)</f>
        <v>1.96</v>
      </c>
      <c r="Y1516" s="32">
        <f>SUM(Y1515+X1516)</f>
        <v>-64.600000000000449</v>
      </c>
      <c r="Z1516" s="34">
        <f>IF(W1516&lt;-49.99,0.98,-1)</f>
        <v>0.98</v>
      </c>
      <c r="AA1516" s="34">
        <f>SUM(AA1515+Table2[[#This Row],[Dob P/L]])</f>
        <v>-103.25999999999951</v>
      </c>
      <c r="AB1516" s="34">
        <f>IF(V1516=1.01,(U1516-1)*98%,-1)</f>
        <v>3.6554000000000002</v>
      </c>
      <c r="AC1516" s="34">
        <f>SUM(AC1515+Table2[[#This Row],[Win P/L]])</f>
        <v>-58.007600000000039</v>
      </c>
    </row>
    <row r="1517" spans="1:29" x14ac:dyDescent="0.25">
      <c r="A1517" s="18">
        <v>43792.614583333336</v>
      </c>
      <c r="B1517" s="17" t="s">
        <v>206</v>
      </c>
      <c r="C1517" s="17" t="s">
        <v>1784</v>
      </c>
      <c r="D1517" s="74">
        <v>3</v>
      </c>
      <c r="E1517" s="74">
        <v>206</v>
      </c>
      <c r="F1517" s="74">
        <v>0</v>
      </c>
      <c r="H1517" s="17" t="s">
        <v>197</v>
      </c>
      <c r="I1517" s="74" t="s">
        <v>127</v>
      </c>
      <c r="J1517" s="74">
        <v>5</v>
      </c>
      <c r="K1517" s="21">
        <v>0.4</v>
      </c>
      <c r="L1517" s="78">
        <v>1</v>
      </c>
      <c r="M1517" s="78" t="s">
        <v>1785</v>
      </c>
      <c r="N1517" s="78" t="s">
        <v>129</v>
      </c>
      <c r="O1517" s="78">
        <v>-32.5</v>
      </c>
      <c r="P1517" s="20">
        <v>0.8</v>
      </c>
      <c r="Q1517" s="20">
        <v>0.8</v>
      </c>
      <c r="R1517" s="20">
        <v>0.8</v>
      </c>
      <c r="S1517" s="20" t="s">
        <v>724</v>
      </c>
      <c r="T1517" s="56">
        <v>28</v>
      </c>
      <c r="U1517" s="56">
        <v>5.44</v>
      </c>
      <c r="V1517" s="56">
        <v>3.05</v>
      </c>
      <c r="W1517" s="62">
        <f>SUM(V1517/U1517)*100-100</f>
        <v>-43.933823529411775</v>
      </c>
      <c r="X1517" s="34">
        <f>IF(W1517&lt;-66.66,1.96,-1)</f>
        <v>-1</v>
      </c>
      <c r="Y1517" s="32">
        <f>SUM(Y1516+X1517)</f>
        <v>-65.600000000000449</v>
      </c>
      <c r="Z1517" s="34">
        <f>IF(W1517&lt;-49.99,0.98,-1)</f>
        <v>-1</v>
      </c>
      <c r="AA1517" s="34">
        <f>SUM(AA1516+Table2[[#This Row],[Dob P/L]])</f>
        <v>-104.25999999999951</v>
      </c>
      <c r="AB1517" s="34">
        <f>IF(V1517=1.01,(U1517-1)*98%,-1)</f>
        <v>-1</v>
      </c>
      <c r="AC1517" s="34">
        <f>SUM(AC1516+Table2[[#This Row],[Win P/L]])</f>
        <v>-59.007600000000039</v>
      </c>
    </row>
    <row r="1518" spans="1:29" x14ac:dyDescent="0.25">
      <c r="A1518" s="18">
        <v>43792.628472222219</v>
      </c>
      <c r="B1518" s="17" t="s">
        <v>233</v>
      </c>
      <c r="C1518" s="17" t="s">
        <v>230</v>
      </c>
      <c r="D1518" s="74">
        <v>13</v>
      </c>
      <c r="E1518" s="74">
        <v>26</v>
      </c>
      <c r="F1518" s="74">
        <v>5</v>
      </c>
      <c r="G1518" s="74">
        <v>76</v>
      </c>
      <c r="H1518" s="17" t="s">
        <v>895</v>
      </c>
      <c r="I1518" s="74" t="s">
        <v>139</v>
      </c>
      <c r="J1518" s="74">
        <v>36</v>
      </c>
      <c r="K1518" s="21">
        <v>0.23330000000000001</v>
      </c>
      <c r="L1518" s="78">
        <v>3</v>
      </c>
      <c r="M1518" s="78" t="s">
        <v>650</v>
      </c>
      <c r="N1518" s="78" t="s">
        <v>138</v>
      </c>
      <c r="O1518" s="78">
        <v>15</v>
      </c>
      <c r="P1518" s="20">
        <v>0.76670000000000005</v>
      </c>
      <c r="Q1518" s="20">
        <v>0.83330000000000004</v>
      </c>
      <c r="R1518" s="20">
        <v>0.76666666666666672</v>
      </c>
      <c r="S1518" s="20" t="s">
        <v>805</v>
      </c>
      <c r="T1518" s="56">
        <v>148.5</v>
      </c>
      <c r="U1518" s="56">
        <v>17.649999999999999</v>
      </c>
      <c r="V1518" s="56">
        <v>4.4000000000000004</v>
      </c>
      <c r="W1518" s="62">
        <f>SUM(V1518/U1518)*100-100</f>
        <v>-75.070821529745047</v>
      </c>
      <c r="X1518" s="34">
        <f>IF(W1518&lt;-66.66,1.96,-1)</f>
        <v>1.96</v>
      </c>
      <c r="Y1518" s="32">
        <f>SUM(Y1517+X1518)</f>
        <v>-63.640000000000448</v>
      </c>
      <c r="Z1518" s="34">
        <f>IF(W1518&lt;-49.99,0.98,-1)</f>
        <v>0.98</v>
      </c>
      <c r="AA1518" s="34">
        <f>SUM(AA1517+Table2[[#This Row],[Dob P/L]])</f>
        <v>-103.2799999999995</v>
      </c>
      <c r="AB1518" s="34">
        <f>IF(V1518=1.01,(U1518-1)*98%,-1)</f>
        <v>-1</v>
      </c>
      <c r="AC1518" s="34">
        <f>SUM(AC1517+Table2[[#This Row],[Win P/L]])</f>
        <v>-60.007600000000039</v>
      </c>
    </row>
    <row r="1519" spans="1:29" x14ac:dyDescent="0.25">
      <c r="A1519" s="18">
        <v>43792.638888888891</v>
      </c>
      <c r="B1519" s="17" t="s">
        <v>99</v>
      </c>
      <c r="C1519" s="17" t="s">
        <v>1545</v>
      </c>
      <c r="D1519" s="74">
        <v>11</v>
      </c>
      <c r="E1519" s="74">
        <v>21</v>
      </c>
      <c r="F1519" s="74">
        <v>0</v>
      </c>
      <c r="G1519" s="74">
        <v>147</v>
      </c>
      <c r="H1519" s="17" t="s">
        <v>990</v>
      </c>
      <c r="I1519" s="74" t="s">
        <v>129</v>
      </c>
      <c r="J1519" s="74">
        <v>9</v>
      </c>
      <c r="K1519" s="21">
        <v>0.33329999999999999</v>
      </c>
      <c r="L1519" s="78">
        <v>2</v>
      </c>
      <c r="M1519" s="78" t="s">
        <v>310</v>
      </c>
      <c r="N1519" s="78" t="s">
        <v>127</v>
      </c>
      <c r="O1519" s="78">
        <v>-11.5</v>
      </c>
      <c r="P1519" s="20">
        <v>0.77780000000000005</v>
      </c>
      <c r="Q1519" s="20">
        <v>0.88890000000000002</v>
      </c>
      <c r="R1519" s="20">
        <v>0.77777777777777779</v>
      </c>
      <c r="S1519" s="20" t="s">
        <v>675</v>
      </c>
      <c r="T1519" s="56">
        <v>46.5</v>
      </c>
      <c r="U1519" s="56">
        <v>17.53</v>
      </c>
      <c r="V1519" s="56">
        <v>5.0999999999999996</v>
      </c>
      <c r="W1519" s="62">
        <f>SUM(V1519/U1519)*100-100</f>
        <v>-70.907016543069034</v>
      </c>
      <c r="X1519" s="34">
        <f>IF(W1519&lt;-66.66,1.96,-1)</f>
        <v>1.96</v>
      </c>
      <c r="Y1519" s="32">
        <f>SUM(Y1518+X1519)</f>
        <v>-61.680000000000447</v>
      </c>
      <c r="Z1519" s="34">
        <f>IF(W1519&lt;-49.99,0.98,-1)</f>
        <v>0.98</v>
      </c>
      <c r="AA1519" s="34">
        <f>SUM(AA1518+Table2[[#This Row],[Dob P/L]])</f>
        <v>-102.2999999999995</v>
      </c>
      <c r="AB1519" s="34">
        <f>IF(V1519=1.01,(U1519-1)*98%,-1)</f>
        <v>-1</v>
      </c>
      <c r="AC1519" s="34">
        <f>SUM(AC1518+Table2[[#This Row],[Win P/L]])</f>
        <v>-61.007600000000039</v>
      </c>
    </row>
    <row r="1520" spans="1:29" x14ac:dyDescent="0.25">
      <c r="A1520" s="18">
        <v>43792.652777777781</v>
      </c>
      <c r="B1520" s="17" t="s">
        <v>70</v>
      </c>
      <c r="C1520" s="17" t="s">
        <v>1792</v>
      </c>
      <c r="D1520" s="74">
        <v>11</v>
      </c>
      <c r="E1520" s="74">
        <v>39</v>
      </c>
      <c r="F1520" s="74">
        <v>0</v>
      </c>
      <c r="G1520" s="74">
        <v>133</v>
      </c>
      <c r="H1520" s="17" t="s">
        <v>281</v>
      </c>
      <c r="I1520" s="74" t="s">
        <v>131</v>
      </c>
      <c r="J1520" s="74">
        <v>14</v>
      </c>
      <c r="K1520" s="21">
        <v>0.28570000000000001</v>
      </c>
      <c r="L1520" s="78">
        <v>2</v>
      </c>
      <c r="M1520" s="78" t="s">
        <v>683</v>
      </c>
      <c r="N1520" s="78" t="s">
        <v>127</v>
      </c>
      <c r="O1520" s="78">
        <v>-11.5</v>
      </c>
      <c r="P1520" s="20">
        <v>0.71430000000000005</v>
      </c>
      <c r="Q1520" s="20">
        <v>0.92859999999999998</v>
      </c>
      <c r="R1520" s="20">
        <v>0.7142857142857143</v>
      </c>
      <c r="S1520" s="20" t="s">
        <v>681</v>
      </c>
      <c r="T1520" s="56">
        <v>55</v>
      </c>
      <c r="U1520" s="56">
        <v>23.96</v>
      </c>
      <c r="V1520" s="56">
        <v>10.5</v>
      </c>
      <c r="W1520" s="62">
        <f>SUM(V1520/U1520)*100-100</f>
        <v>-56.17696160267112</v>
      </c>
      <c r="X1520" s="34">
        <f>IF(W1520&lt;-66.66,1.96,-1)</f>
        <v>-1</v>
      </c>
      <c r="Y1520" s="32">
        <f>SUM(Y1519+X1520)</f>
        <v>-62.680000000000447</v>
      </c>
      <c r="Z1520" s="34">
        <f>IF(W1520&lt;-49.99,0.98,-1)</f>
        <v>0.98</v>
      </c>
      <c r="AA1520" s="34">
        <f>SUM(AA1519+Table2[[#This Row],[Dob P/L]])</f>
        <v>-101.3199999999995</v>
      </c>
      <c r="AB1520" s="34">
        <f>IF(V1520=1.01,(U1520-1)*98%,-1)</f>
        <v>-1</v>
      </c>
      <c r="AC1520" s="34">
        <f>SUM(AC1519+Table2[[#This Row],[Win P/L]])</f>
        <v>-62.007600000000039</v>
      </c>
    </row>
    <row r="1521" spans="1:29" x14ac:dyDescent="0.25">
      <c r="A1521" s="18">
        <v>43792.673611111109</v>
      </c>
      <c r="B1521" s="17" t="s">
        <v>198</v>
      </c>
      <c r="C1521" s="17" t="s">
        <v>1779</v>
      </c>
      <c r="D1521" s="74">
        <v>13</v>
      </c>
      <c r="E1521" s="74">
        <v>303</v>
      </c>
      <c r="F1521" s="74">
        <v>3</v>
      </c>
      <c r="G1521" s="74">
        <v>53</v>
      </c>
      <c r="H1521" s="17" t="s">
        <v>84</v>
      </c>
      <c r="I1521" s="74" t="s">
        <v>128</v>
      </c>
      <c r="J1521" s="74">
        <v>6</v>
      </c>
      <c r="K1521" s="21">
        <v>0.16669999999999999</v>
      </c>
      <c r="L1521" s="78">
        <v>2</v>
      </c>
      <c r="M1521" s="78" t="s">
        <v>976</v>
      </c>
      <c r="N1521" s="78" t="s">
        <v>127</v>
      </c>
      <c r="O1521" s="78">
        <v>-11.5</v>
      </c>
      <c r="P1521" s="20">
        <v>0.83330000000000004</v>
      </c>
      <c r="Q1521" s="20">
        <v>0.83330000000000004</v>
      </c>
      <c r="R1521" s="20">
        <v>0.83333333333333337</v>
      </c>
      <c r="S1521" s="20" t="s">
        <v>671</v>
      </c>
      <c r="T1521" s="56">
        <v>37.5</v>
      </c>
      <c r="U1521" s="56">
        <v>9.5399999999999991</v>
      </c>
      <c r="V1521" s="56">
        <v>7.2</v>
      </c>
      <c r="W1521" s="62">
        <f>SUM(V1521/U1521)*100-100</f>
        <v>-24.528301886792448</v>
      </c>
      <c r="X1521" s="34">
        <f>IF(W1521&lt;-66.66,1.96,-1)</f>
        <v>-1</v>
      </c>
      <c r="Y1521" s="32">
        <f>SUM(Y1520+X1521)</f>
        <v>-63.680000000000447</v>
      </c>
      <c r="Z1521" s="34">
        <f>IF(W1521&lt;-49.99,0.98,-1)</f>
        <v>-1</v>
      </c>
      <c r="AA1521" s="34">
        <f>SUM(AA1520+Table2[[#This Row],[Dob P/L]])</f>
        <v>-102.3199999999995</v>
      </c>
      <c r="AB1521" s="34">
        <f>IF(V1521=1.01,(U1521-1)*98%,-1)</f>
        <v>-1</v>
      </c>
      <c r="AC1521" s="34">
        <f>SUM(AC1520+Table2[[#This Row],[Win P/L]])</f>
        <v>-63.007600000000039</v>
      </c>
    </row>
    <row r="1522" spans="1:29" x14ac:dyDescent="0.25">
      <c r="A1522" s="18">
        <v>43792.715277777781</v>
      </c>
      <c r="B1522" s="17" t="s">
        <v>198</v>
      </c>
      <c r="C1522" s="17" t="s">
        <v>297</v>
      </c>
      <c r="D1522" s="74">
        <v>11</v>
      </c>
      <c r="E1522" s="74">
        <v>70</v>
      </c>
      <c r="F1522" s="74">
        <v>8</v>
      </c>
      <c r="G1522" s="74">
        <v>69</v>
      </c>
      <c r="H1522" s="17" t="s">
        <v>113</v>
      </c>
      <c r="I1522" s="74" t="s">
        <v>131</v>
      </c>
      <c r="J1522" s="74">
        <v>23</v>
      </c>
      <c r="K1522" s="21">
        <v>0.1739</v>
      </c>
      <c r="L1522" s="78">
        <v>1</v>
      </c>
      <c r="M1522" s="78" t="s">
        <v>1139</v>
      </c>
      <c r="N1522" s="78" t="s">
        <v>139</v>
      </c>
      <c r="O1522" s="78">
        <v>5.5</v>
      </c>
      <c r="P1522" s="20">
        <v>0.86960000000000004</v>
      </c>
      <c r="Q1522" s="20">
        <v>0.86960000000000004</v>
      </c>
      <c r="R1522" s="20">
        <v>0.86956521739130432</v>
      </c>
      <c r="S1522" s="20" t="s">
        <v>1777</v>
      </c>
      <c r="T1522" s="56">
        <v>160</v>
      </c>
      <c r="U1522" s="56">
        <v>24</v>
      </c>
      <c r="V1522" s="56">
        <v>12</v>
      </c>
      <c r="W1522" s="62">
        <f>SUM(V1522/U1522)*100-100</f>
        <v>-50</v>
      </c>
      <c r="X1522" s="34">
        <f>IF(W1522&lt;-66.66,1.96,-1)</f>
        <v>-1</v>
      </c>
      <c r="Y1522" s="32">
        <f>SUM(Y1521+X1522)</f>
        <v>-64.680000000000447</v>
      </c>
      <c r="Z1522" s="34">
        <f>IF(W1522&lt;-49.99,0.98,-1)</f>
        <v>0.98</v>
      </c>
      <c r="AA1522" s="34">
        <f>SUM(AA1521+Table2[[#This Row],[Dob P/L]])</f>
        <v>-101.33999999999949</v>
      </c>
      <c r="AB1522" s="34">
        <f>IF(V1522=1.01,(U1522-1)*98%,-1)</f>
        <v>-1</v>
      </c>
      <c r="AC1522" s="34">
        <f>SUM(AC1521+Table2[[#This Row],[Win P/L]])</f>
        <v>-64.007600000000039</v>
      </c>
    </row>
    <row r="1523" spans="1:29" x14ac:dyDescent="0.25">
      <c r="A1523" s="18">
        <v>43792.715277777781</v>
      </c>
      <c r="B1523" s="17" t="s">
        <v>198</v>
      </c>
      <c r="C1523" s="17" t="s">
        <v>1085</v>
      </c>
      <c r="D1523" s="74">
        <v>26</v>
      </c>
      <c r="E1523" s="74">
        <v>46</v>
      </c>
      <c r="F1523" s="74">
        <v>4</v>
      </c>
      <c r="G1523" s="74">
        <v>57</v>
      </c>
      <c r="H1523" s="17" t="s">
        <v>1788</v>
      </c>
      <c r="I1523" s="74" t="s">
        <v>127</v>
      </c>
      <c r="J1523" s="74">
        <v>16</v>
      </c>
      <c r="K1523" s="21">
        <v>0.125</v>
      </c>
      <c r="L1523" s="78">
        <v>2</v>
      </c>
      <c r="M1523" s="78" t="s">
        <v>173</v>
      </c>
      <c r="N1523" s="78" t="s">
        <v>127</v>
      </c>
      <c r="O1523" s="78">
        <v>-11.5</v>
      </c>
      <c r="P1523" s="20">
        <v>0.75</v>
      </c>
      <c r="Q1523" s="20">
        <v>0.875</v>
      </c>
      <c r="R1523" s="20">
        <v>0.75</v>
      </c>
      <c r="S1523" s="20" t="s">
        <v>740</v>
      </c>
      <c r="T1523" s="56">
        <v>74</v>
      </c>
      <c r="U1523" s="56">
        <v>56</v>
      </c>
      <c r="V1523" s="56">
        <v>44</v>
      </c>
      <c r="W1523" s="62">
        <f>SUM(V1523/U1523)*100-100</f>
        <v>-21.428571428571431</v>
      </c>
      <c r="X1523" s="34">
        <f>IF(W1523&lt;-66.66,1.96,-1)</f>
        <v>-1</v>
      </c>
      <c r="Y1523" s="32">
        <f>SUM(Y1522+X1523)</f>
        <v>-65.680000000000447</v>
      </c>
      <c r="Z1523" s="34">
        <f>IF(W1523&lt;-49.99,0.98,-1)</f>
        <v>-1</v>
      </c>
      <c r="AA1523" s="34">
        <f>SUM(AA1522+Table2[[#This Row],[Dob P/L]])</f>
        <v>-102.33999999999949</v>
      </c>
      <c r="AB1523" s="34">
        <f>IF(V1523=1.01,(U1523-1)*98%,-1)</f>
        <v>-1</v>
      </c>
      <c r="AC1523" s="34">
        <f>SUM(AC1522+Table2[[#This Row],[Win P/L]])</f>
        <v>-65.007600000000039</v>
      </c>
    </row>
    <row r="1524" spans="1:29" x14ac:dyDescent="0.25">
      <c r="A1524" s="18">
        <v>43792.798611111109</v>
      </c>
      <c r="B1524" s="17" t="s">
        <v>198</v>
      </c>
      <c r="C1524" s="17" t="s">
        <v>1596</v>
      </c>
      <c r="D1524" s="74">
        <v>17</v>
      </c>
      <c r="E1524" s="74">
        <v>18</v>
      </c>
      <c r="F1524" s="74">
        <v>4</v>
      </c>
      <c r="G1524" s="74">
        <v>50</v>
      </c>
      <c r="H1524" s="17" t="s">
        <v>382</v>
      </c>
      <c r="I1524" s="74" t="s">
        <v>219</v>
      </c>
      <c r="J1524" s="74">
        <v>8</v>
      </c>
      <c r="K1524" s="21">
        <v>0</v>
      </c>
      <c r="L1524" s="78">
        <v>2</v>
      </c>
      <c r="M1524" s="78" t="s">
        <v>221</v>
      </c>
      <c r="N1524" s="78" t="s">
        <v>219</v>
      </c>
      <c r="O1524" s="78">
        <v>0</v>
      </c>
      <c r="P1524" s="20">
        <v>0.75</v>
      </c>
      <c r="Q1524" s="20">
        <v>0.75</v>
      </c>
      <c r="R1524" s="20">
        <v>0.75</v>
      </c>
      <c r="S1524" s="20" t="s">
        <v>740</v>
      </c>
      <c r="T1524" s="56">
        <v>37</v>
      </c>
      <c r="U1524" s="56">
        <v>35</v>
      </c>
      <c r="V1524" s="56">
        <v>30</v>
      </c>
      <c r="W1524" s="62">
        <f>SUM(V1524/U1524)*100-100</f>
        <v>-14.285714285714292</v>
      </c>
      <c r="X1524" s="34">
        <f>IF(W1524&lt;-66.66,1.96,-1)</f>
        <v>-1</v>
      </c>
      <c r="Y1524" s="32">
        <f>SUM(Y1523+X1524)</f>
        <v>-66.680000000000447</v>
      </c>
      <c r="Z1524" s="34">
        <f>IF(W1524&lt;-49.99,0.98,-1)</f>
        <v>-1</v>
      </c>
      <c r="AA1524" s="34">
        <f>SUM(AA1523+Table2[[#This Row],[Dob P/L]])</f>
        <v>-103.33999999999949</v>
      </c>
      <c r="AB1524" s="34">
        <f>IF(V1524=1.01,(U1524-1)*98%,-1)</f>
        <v>-1</v>
      </c>
      <c r="AC1524" s="34">
        <f>SUM(AC1523+Table2[[#This Row],[Win P/L]])</f>
        <v>-66.007600000000039</v>
      </c>
    </row>
    <row r="1525" spans="1:29" x14ac:dyDescent="0.25">
      <c r="A1525" s="18">
        <v>43793.541666666664</v>
      </c>
      <c r="B1525" s="17" t="s">
        <v>725</v>
      </c>
      <c r="C1525" s="17" t="s">
        <v>1797</v>
      </c>
      <c r="D1525" s="74">
        <v>51</v>
      </c>
      <c r="E1525" s="74">
        <v>12</v>
      </c>
      <c r="F1525" s="74">
        <v>0</v>
      </c>
      <c r="G1525" s="74">
        <v>116</v>
      </c>
      <c r="H1525" s="17" t="s">
        <v>1625</v>
      </c>
      <c r="I1525" s="74" t="s">
        <v>219</v>
      </c>
      <c r="J1525" s="74">
        <v>7</v>
      </c>
      <c r="K1525" s="21">
        <v>0</v>
      </c>
      <c r="L1525" s="78">
        <v>2</v>
      </c>
      <c r="M1525" s="78" t="s">
        <v>520</v>
      </c>
      <c r="N1525" s="78" t="s">
        <v>219</v>
      </c>
      <c r="O1525" s="78">
        <v>0</v>
      </c>
      <c r="P1525" s="20">
        <v>0.71430000000000005</v>
      </c>
      <c r="Q1525" s="20">
        <v>0.85709999999999997</v>
      </c>
      <c r="R1525" s="20">
        <v>0.7142857142857143</v>
      </c>
      <c r="S1525" s="20" t="s">
        <v>681</v>
      </c>
      <c r="T1525" s="56">
        <v>27.5</v>
      </c>
      <c r="U1525" s="56">
        <v>22</v>
      </c>
      <c r="V1525" s="56">
        <v>21</v>
      </c>
      <c r="W1525" s="62">
        <f>SUM(V1525/U1525)*100-100</f>
        <v>-4.5454545454545467</v>
      </c>
      <c r="X1525" s="34">
        <f>IF(W1525&lt;-66.66,1.96,-1)</f>
        <v>-1</v>
      </c>
      <c r="Y1525" s="32">
        <f>SUM(Y1524+X1525)</f>
        <v>-67.680000000000447</v>
      </c>
      <c r="Z1525" s="34">
        <f>IF(W1525&lt;-49.99,0.98,-1)</f>
        <v>-1</v>
      </c>
      <c r="AA1525" s="34">
        <f>SUM(AA1524+Table2[[#This Row],[Dob P/L]])</f>
        <v>-104.33999999999949</v>
      </c>
      <c r="AB1525" s="34">
        <f>IF(V1525=1.01,(U1525-1)*98%,-1)</f>
        <v>-1</v>
      </c>
      <c r="AC1525" s="34">
        <f>SUM(AC1524+Table2[[#This Row],[Win P/L]])</f>
        <v>-67.007600000000039</v>
      </c>
    </row>
    <row r="1526" spans="1:29" x14ac:dyDescent="0.25">
      <c r="A1526" s="18">
        <v>43793.569444444445</v>
      </c>
      <c r="B1526" s="17" t="s">
        <v>89</v>
      </c>
      <c r="C1526" s="17" t="s">
        <v>1337</v>
      </c>
      <c r="D1526" s="74">
        <v>5.5</v>
      </c>
      <c r="E1526" s="74">
        <v>36</v>
      </c>
      <c r="F1526" s="74">
        <v>0</v>
      </c>
      <c r="H1526" s="17" t="s">
        <v>835</v>
      </c>
      <c r="I1526" s="74" t="s">
        <v>128</v>
      </c>
      <c r="J1526" s="74">
        <v>4</v>
      </c>
      <c r="K1526" s="21">
        <v>0.25</v>
      </c>
      <c r="L1526" s="78">
        <v>2</v>
      </c>
      <c r="M1526" s="78" t="s">
        <v>1022</v>
      </c>
      <c r="N1526" s="78" t="s">
        <v>128</v>
      </c>
      <c r="O1526" s="78">
        <v>-21</v>
      </c>
      <c r="P1526" s="20">
        <v>1</v>
      </c>
      <c r="Q1526" s="20">
        <v>1</v>
      </c>
      <c r="R1526" s="20">
        <v>1</v>
      </c>
      <c r="S1526" s="20" t="s">
        <v>663</v>
      </c>
      <c r="T1526" s="56">
        <v>38</v>
      </c>
      <c r="U1526" s="56">
        <v>6.2</v>
      </c>
      <c r="V1526" s="56">
        <v>1.01</v>
      </c>
      <c r="W1526" s="62">
        <f>SUM(V1526/U1526)*100-100</f>
        <v>-83.709677419354847</v>
      </c>
      <c r="X1526" s="34">
        <f>IF(W1526&lt;-66.66,1.96,-1)</f>
        <v>1.96</v>
      </c>
      <c r="Y1526" s="32">
        <f>SUM(Y1525+X1526)</f>
        <v>-65.720000000000454</v>
      </c>
      <c r="Z1526" s="34">
        <f>IF(W1526&lt;-49.99,0.98,-1)</f>
        <v>0.98</v>
      </c>
      <c r="AA1526" s="34">
        <f>SUM(AA1525+Table2[[#This Row],[Dob P/L]])</f>
        <v>-103.35999999999949</v>
      </c>
      <c r="AB1526" s="34">
        <f>IF(V1526=1.01,(U1526-1)*98%,-1)</f>
        <v>5.0960000000000001</v>
      </c>
      <c r="AC1526" s="34">
        <f>SUM(AC1525+Table2[[#This Row],[Win P/L]])</f>
        <v>-61.911600000000035</v>
      </c>
    </row>
    <row r="1527" spans="1:29" x14ac:dyDescent="0.25">
      <c r="A1527" s="63">
        <v>43793.604166666664</v>
      </c>
      <c r="B1527" s="44" t="s">
        <v>725</v>
      </c>
      <c r="C1527" s="44" t="s">
        <v>1183</v>
      </c>
      <c r="D1527" s="90">
        <v>7</v>
      </c>
      <c r="E1527" s="90">
        <v>28</v>
      </c>
      <c r="F1527" s="90">
        <v>0</v>
      </c>
      <c r="G1527" s="90">
        <v>131</v>
      </c>
      <c r="H1527" s="44" t="s">
        <v>794</v>
      </c>
      <c r="I1527" s="90" t="s">
        <v>129</v>
      </c>
      <c r="J1527" s="90">
        <v>7</v>
      </c>
      <c r="K1527" s="65">
        <v>0.42859999999999998</v>
      </c>
      <c r="L1527" s="83">
        <v>3</v>
      </c>
      <c r="M1527" s="83" t="s">
        <v>650</v>
      </c>
      <c r="N1527" s="83" t="s">
        <v>128</v>
      </c>
      <c r="O1527" s="83">
        <v>-21</v>
      </c>
      <c r="P1527" s="45">
        <v>0.85709999999999997</v>
      </c>
      <c r="Q1527" s="45">
        <v>0.85709999999999997</v>
      </c>
      <c r="R1527" s="45">
        <v>0.8571428571428571</v>
      </c>
      <c r="S1527" s="45" t="s">
        <v>716</v>
      </c>
      <c r="T1527" s="62">
        <v>47</v>
      </c>
      <c r="U1527" s="62">
        <v>12.5</v>
      </c>
      <c r="V1527" s="62">
        <v>4.4000000000000004</v>
      </c>
      <c r="W1527" s="62">
        <f>SUM(V1527/U1527)*100-100</f>
        <v>-64.8</v>
      </c>
      <c r="X1527" s="34">
        <f>IF(W1527&lt;-66.66,1.96,-1)</f>
        <v>-1</v>
      </c>
      <c r="Y1527" s="32">
        <f>SUM(Y1526+X1527)</f>
        <v>-66.720000000000454</v>
      </c>
      <c r="Z1527" s="34">
        <f>IF(W1527&lt;-49.99,0.98,-1)</f>
        <v>0.98</v>
      </c>
      <c r="AA1527" s="34">
        <f>SUM(AA1526+Table2[[#This Row],[Dob P/L]])</f>
        <v>-102.37999999999948</v>
      </c>
      <c r="AB1527" s="34">
        <f>IF(V1527=1.01,(U1527-1)*98%,-1)</f>
        <v>-1</v>
      </c>
      <c r="AC1527" s="34">
        <f>SUM(AC1526+Table2[[#This Row],[Win P/L]])</f>
        <v>-62.911600000000035</v>
      </c>
    </row>
    <row r="1528" spans="1:29" x14ac:dyDescent="0.25">
      <c r="A1528" s="18">
        <v>43793.611111111109</v>
      </c>
      <c r="B1528" s="17" t="s">
        <v>89</v>
      </c>
      <c r="C1528" s="17" t="s">
        <v>1365</v>
      </c>
      <c r="D1528" s="74">
        <v>3.5</v>
      </c>
      <c r="E1528" s="74">
        <v>36</v>
      </c>
      <c r="F1528" s="74">
        <v>0</v>
      </c>
      <c r="G1528" s="74">
        <v>133</v>
      </c>
      <c r="H1528" s="17" t="s">
        <v>300</v>
      </c>
      <c r="I1528" s="74" t="s">
        <v>131</v>
      </c>
      <c r="J1528" s="74">
        <v>17</v>
      </c>
      <c r="K1528" s="21">
        <v>0.23530000000000001</v>
      </c>
      <c r="L1528" s="78">
        <v>1</v>
      </c>
      <c r="M1528" s="78" t="s">
        <v>694</v>
      </c>
      <c r="N1528" s="78" t="s">
        <v>129</v>
      </c>
      <c r="O1528" s="78">
        <v>-2</v>
      </c>
      <c r="P1528" s="20">
        <v>0.70589999999999997</v>
      </c>
      <c r="Q1528" s="20">
        <v>0.88239999999999996</v>
      </c>
      <c r="R1528" s="20">
        <v>0.70588235294117652</v>
      </c>
      <c r="S1528" s="20" t="s">
        <v>891</v>
      </c>
      <c r="T1528" s="56">
        <v>64</v>
      </c>
      <c r="U1528" s="56">
        <v>3.7</v>
      </c>
      <c r="V1528" s="56">
        <v>2.1</v>
      </c>
      <c r="W1528" s="62">
        <f>SUM(V1528/U1528)*100-100</f>
        <v>-43.243243243243242</v>
      </c>
      <c r="X1528" s="34">
        <f>IF(W1528&lt;-66.66,1.96,-1)</f>
        <v>-1</v>
      </c>
      <c r="Y1528" s="32">
        <f>SUM(Y1527+X1528)</f>
        <v>-67.720000000000454</v>
      </c>
      <c r="Z1528" s="34">
        <f>IF(W1528&lt;-49.99,0.98,-1)</f>
        <v>-1</v>
      </c>
      <c r="AA1528" s="34">
        <f>SUM(AA1527+Table2[[#This Row],[Dob P/L]])</f>
        <v>-103.37999999999948</v>
      </c>
      <c r="AB1528" s="34">
        <f>IF(V1528=1.01,(U1528-1)*98%,-1)</f>
        <v>-1</v>
      </c>
      <c r="AC1528" s="34">
        <f>SUM(AC1527+Table2[[#This Row],[Win P/L]])</f>
        <v>-63.911600000000035</v>
      </c>
    </row>
    <row r="1529" spans="1:29" x14ac:dyDescent="0.25">
      <c r="A1529" s="18">
        <v>43793.645833333336</v>
      </c>
      <c r="B1529" s="17" t="s">
        <v>725</v>
      </c>
      <c r="C1529" s="17" t="s">
        <v>1795</v>
      </c>
      <c r="D1529" s="74">
        <v>17</v>
      </c>
      <c r="E1529" s="74">
        <v>22</v>
      </c>
      <c r="F1529" s="74">
        <v>0</v>
      </c>
      <c r="H1529" s="17" t="s">
        <v>1517</v>
      </c>
      <c r="I1529" s="74" t="s">
        <v>128</v>
      </c>
      <c r="J1529" s="74">
        <v>3</v>
      </c>
      <c r="K1529" s="21">
        <v>0.33329999999999999</v>
      </c>
      <c r="L1529" s="78">
        <v>2</v>
      </c>
      <c r="M1529" s="78" t="s">
        <v>731</v>
      </c>
      <c r="N1529" s="78" t="s">
        <v>128</v>
      </c>
      <c r="O1529" s="78">
        <v>9.5</v>
      </c>
      <c r="P1529" s="20">
        <v>1</v>
      </c>
      <c r="Q1529" s="20">
        <v>1</v>
      </c>
      <c r="R1529" s="20">
        <v>1</v>
      </c>
      <c r="S1529" s="20" t="s">
        <v>663</v>
      </c>
      <c r="T1529" s="56">
        <v>28.5</v>
      </c>
      <c r="U1529" s="56">
        <v>59.86</v>
      </c>
      <c r="V1529" s="56">
        <v>6.2</v>
      </c>
      <c r="W1529" s="62">
        <f>SUM(V1529/U1529)*100-100</f>
        <v>-89.642499164717677</v>
      </c>
      <c r="X1529" s="34">
        <f>IF(W1529&lt;-66.66,1.96,-1)</f>
        <v>1.96</v>
      </c>
      <c r="Y1529" s="32">
        <f>SUM(Y1528+X1529)</f>
        <v>-65.76000000000046</v>
      </c>
      <c r="Z1529" s="34">
        <f>IF(W1529&lt;-49.99,0.98,-1)</f>
        <v>0.98</v>
      </c>
      <c r="AA1529" s="34">
        <f>SUM(AA1528+Table2[[#This Row],[Dob P/L]])</f>
        <v>-102.39999999999948</v>
      </c>
      <c r="AB1529" s="34">
        <f>IF(V1529=1.01,(U1529-1)*98%,-1)</f>
        <v>-1</v>
      </c>
      <c r="AC1529" s="34">
        <f>SUM(AC1528+Table2[[#This Row],[Win P/L]])</f>
        <v>-64.911600000000035</v>
      </c>
    </row>
    <row r="1530" spans="1:29" x14ac:dyDescent="0.25">
      <c r="A1530" s="18">
        <v>43793.645833333336</v>
      </c>
      <c r="B1530" s="17" t="s">
        <v>725</v>
      </c>
      <c r="C1530" s="17" t="s">
        <v>1796</v>
      </c>
      <c r="D1530" s="74">
        <v>6</v>
      </c>
      <c r="E1530" s="74">
        <v>15</v>
      </c>
      <c r="F1530" s="74">
        <v>0</v>
      </c>
      <c r="H1530" s="17" t="s">
        <v>823</v>
      </c>
      <c r="I1530" s="74" t="s">
        <v>128</v>
      </c>
      <c r="J1530" s="74">
        <v>3</v>
      </c>
      <c r="K1530" s="21">
        <v>0.33329999999999999</v>
      </c>
      <c r="L1530" s="78">
        <v>3</v>
      </c>
      <c r="M1530" s="78" t="s">
        <v>1139</v>
      </c>
      <c r="N1530" s="78" t="s">
        <v>128</v>
      </c>
      <c r="O1530" s="78">
        <v>-21</v>
      </c>
      <c r="P1530" s="20">
        <v>1</v>
      </c>
      <c r="Q1530" s="20">
        <v>1</v>
      </c>
      <c r="R1530" s="20">
        <v>1</v>
      </c>
      <c r="S1530" s="20" t="s">
        <v>663</v>
      </c>
      <c r="T1530" s="56">
        <v>28.5</v>
      </c>
      <c r="U1530" s="56">
        <v>17.649999999999999</v>
      </c>
      <c r="V1530" s="56">
        <v>5.9</v>
      </c>
      <c r="W1530" s="62">
        <f>SUM(V1530/U1530)*100-100</f>
        <v>-66.572237960339933</v>
      </c>
      <c r="X1530" s="34">
        <f>IF(W1530&lt;-66.66,1.96,-1)</f>
        <v>-1</v>
      </c>
      <c r="Y1530" s="32">
        <f>SUM(Y1529+X1530)</f>
        <v>-66.76000000000046</v>
      </c>
      <c r="Z1530" s="34">
        <f>IF(W1530&lt;-49.99,0.98,-1)</f>
        <v>0.98</v>
      </c>
      <c r="AA1530" s="34">
        <f>SUM(AA1529+Table2[[#This Row],[Dob P/L]])</f>
        <v>-101.41999999999948</v>
      </c>
      <c r="AB1530" s="34">
        <f>IF(V1530=1.01,(U1530-1)*98%,-1)</f>
        <v>-1</v>
      </c>
      <c r="AC1530" s="34">
        <f>SUM(AC1529+Table2[[#This Row],[Win P/L]])</f>
        <v>-65.911600000000035</v>
      </c>
    </row>
    <row r="1531" spans="1:29" x14ac:dyDescent="0.25">
      <c r="A1531" s="18">
        <v>43794.524305555555</v>
      </c>
      <c r="B1531" s="17" t="s">
        <v>1188</v>
      </c>
      <c r="C1531" s="17" t="s">
        <v>1798</v>
      </c>
      <c r="D1531" s="74">
        <v>15</v>
      </c>
      <c r="E1531" s="74">
        <v>17</v>
      </c>
      <c r="F1531" s="74">
        <v>0</v>
      </c>
      <c r="H1531" s="17" t="s">
        <v>83</v>
      </c>
      <c r="I1531" s="74" t="s">
        <v>219</v>
      </c>
      <c r="J1531" s="74">
        <v>3</v>
      </c>
      <c r="K1531" s="21">
        <v>0</v>
      </c>
      <c r="L1531" s="78">
        <v>2</v>
      </c>
      <c r="M1531" s="78" t="s">
        <v>1022</v>
      </c>
      <c r="N1531" s="78" t="s">
        <v>219</v>
      </c>
      <c r="O1531" s="78">
        <v>0</v>
      </c>
      <c r="P1531" s="20">
        <v>1</v>
      </c>
      <c r="Q1531" s="20">
        <v>1</v>
      </c>
      <c r="R1531" s="20">
        <v>1</v>
      </c>
      <c r="S1531" s="20" t="s">
        <v>663</v>
      </c>
      <c r="T1531" s="56">
        <v>28.5</v>
      </c>
      <c r="U1531" s="56">
        <v>17.7</v>
      </c>
      <c r="V1531" s="56">
        <v>2.02</v>
      </c>
      <c r="W1531" s="62">
        <f>SUM(V1531/U1531)*100-100</f>
        <v>-88.587570621468927</v>
      </c>
      <c r="X1531" s="34">
        <f>IF(W1531&lt;-66.66,1.96,-1)</f>
        <v>1.96</v>
      </c>
      <c r="Y1531" s="32">
        <f>SUM(Y1530+X1531)</f>
        <v>-64.800000000000466</v>
      </c>
      <c r="Z1531" s="34">
        <f>IF(W1531&lt;-49.99,0.98,-1)</f>
        <v>0.98</v>
      </c>
      <c r="AA1531" s="34">
        <f>SUM(AA1530+Table2[[#This Row],[Dob P/L]])</f>
        <v>-100.43999999999947</v>
      </c>
      <c r="AB1531" s="34">
        <f>IF(V1531=1.01,(U1531-1)*98%,-1)</f>
        <v>-1</v>
      </c>
      <c r="AC1531" s="34">
        <f>SUM(AC1530+Table2[[#This Row],[Win P/L]])</f>
        <v>-66.911600000000035</v>
      </c>
    </row>
    <row r="1532" spans="1:29" x14ac:dyDescent="0.25">
      <c r="A1532" s="18">
        <v>43794.53125</v>
      </c>
      <c r="B1532" s="17" t="s">
        <v>62</v>
      </c>
      <c r="C1532" s="17" t="s">
        <v>1799</v>
      </c>
      <c r="D1532" s="74">
        <v>34</v>
      </c>
      <c r="E1532" s="74">
        <v>58</v>
      </c>
      <c r="F1532" s="74">
        <v>0</v>
      </c>
      <c r="H1532" s="17" t="s">
        <v>1410</v>
      </c>
      <c r="I1532" s="74" t="s">
        <v>219</v>
      </c>
      <c r="J1532" s="74">
        <v>3</v>
      </c>
      <c r="K1532" s="21">
        <v>0</v>
      </c>
      <c r="L1532" s="78">
        <v>2</v>
      </c>
      <c r="M1532" s="78" t="s">
        <v>1108</v>
      </c>
      <c r="N1532" s="78" t="s">
        <v>219</v>
      </c>
      <c r="O1532" s="78">
        <v>0</v>
      </c>
      <c r="P1532" s="20">
        <v>1</v>
      </c>
      <c r="Q1532" s="20">
        <v>1</v>
      </c>
      <c r="R1532" s="20">
        <v>1</v>
      </c>
      <c r="S1532" s="20" t="s">
        <v>663</v>
      </c>
      <c r="T1532" s="56">
        <v>28.5</v>
      </c>
      <c r="U1532" s="56">
        <v>480</v>
      </c>
      <c r="V1532" s="56">
        <v>430</v>
      </c>
      <c r="W1532" s="62">
        <f>SUM(V1532/U1532)*100-100</f>
        <v>-10.416666666666657</v>
      </c>
      <c r="X1532" s="34">
        <f>IF(W1532&lt;-66.66,1.96,-1)</f>
        <v>-1</v>
      </c>
      <c r="Y1532" s="32">
        <f>SUM(Y1531+X1532)</f>
        <v>-65.800000000000466</v>
      </c>
      <c r="Z1532" s="34">
        <f>IF(W1532&lt;-49.99,0.98,-1)</f>
        <v>-1</v>
      </c>
      <c r="AA1532" s="34">
        <f>SUM(AA1531+Table2[[#This Row],[Dob P/L]])</f>
        <v>-101.43999999999947</v>
      </c>
      <c r="AB1532" s="34">
        <f>IF(V1532=1.01,(U1532-1)*98%,-1)</f>
        <v>-1</v>
      </c>
      <c r="AC1532" s="34">
        <f>SUM(AC1531+Table2[[#This Row],[Win P/L]])</f>
        <v>-67.911600000000035</v>
      </c>
    </row>
    <row r="1533" spans="1:29" x14ac:dyDescent="0.25">
      <c r="A1533" s="18">
        <v>43794.53125</v>
      </c>
      <c r="B1533" s="17" t="s">
        <v>62</v>
      </c>
      <c r="C1533" s="17" t="s">
        <v>1800</v>
      </c>
      <c r="D1533" s="74">
        <v>101</v>
      </c>
      <c r="E1533" s="74">
        <v>88</v>
      </c>
      <c r="F1533" s="74">
        <v>0</v>
      </c>
      <c r="G1533" s="74">
        <v>90</v>
      </c>
      <c r="H1533" s="17" t="s">
        <v>1801</v>
      </c>
      <c r="I1533" s="74" t="s">
        <v>219</v>
      </c>
      <c r="J1533" s="74">
        <v>3</v>
      </c>
      <c r="K1533" s="21">
        <v>0</v>
      </c>
      <c r="L1533" s="78">
        <v>2</v>
      </c>
      <c r="M1533" s="78" t="s">
        <v>421</v>
      </c>
      <c r="N1533" s="78" t="s">
        <v>219</v>
      </c>
      <c r="O1533" s="78">
        <v>0</v>
      </c>
      <c r="P1533" s="20">
        <v>1</v>
      </c>
      <c r="Q1533" s="20">
        <v>1</v>
      </c>
      <c r="R1533" s="20">
        <v>1</v>
      </c>
      <c r="S1533" s="20" t="s">
        <v>663</v>
      </c>
      <c r="T1533" s="56">
        <v>28.5</v>
      </c>
      <c r="U1533" s="56">
        <v>1000</v>
      </c>
      <c r="V1533" s="56">
        <v>240</v>
      </c>
      <c r="W1533" s="62">
        <f>SUM(V1533/U1533)*100-100</f>
        <v>-76</v>
      </c>
      <c r="X1533" s="34">
        <f>IF(W1533&lt;-66.66,1.96,-1)</f>
        <v>1.96</v>
      </c>
      <c r="Y1533" s="32">
        <f>SUM(Y1532+X1533)</f>
        <v>-63.840000000000465</v>
      </c>
      <c r="Z1533" s="34">
        <f>IF(W1533&lt;-49.99,0.98,-1)</f>
        <v>0.98</v>
      </c>
      <c r="AA1533" s="34">
        <f>SUM(AA1532+Table2[[#This Row],[Dob P/L]])</f>
        <v>-100.45999999999947</v>
      </c>
      <c r="AB1533" s="34">
        <f>IF(V1533=1.01,(U1533-1)*98%,-1)</f>
        <v>-1</v>
      </c>
      <c r="AC1533" s="34">
        <f>SUM(AC1532+Table2[[#This Row],[Win P/L]])</f>
        <v>-68.911600000000035</v>
      </c>
    </row>
    <row r="1534" spans="1:29" x14ac:dyDescent="0.25">
      <c r="A1534" s="18">
        <v>43794.538194444445</v>
      </c>
      <c r="B1534" s="17" t="s">
        <v>1370</v>
      </c>
      <c r="C1534" s="17" t="s">
        <v>1802</v>
      </c>
      <c r="D1534" s="74">
        <v>5</v>
      </c>
      <c r="E1534" s="74">
        <v>29</v>
      </c>
      <c r="F1534" s="74">
        <v>0</v>
      </c>
      <c r="H1534" s="17" t="s">
        <v>208</v>
      </c>
      <c r="I1534" s="74" t="s">
        <v>219</v>
      </c>
      <c r="J1534" s="74">
        <v>3</v>
      </c>
      <c r="K1534" s="21">
        <v>0</v>
      </c>
      <c r="L1534" s="78">
        <v>3</v>
      </c>
      <c r="M1534" s="78" t="s">
        <v>1154</v>
      </c>
      <c r="N1534" s="78" t="s">
        <v>127</v>
      </c>
      <c r="O1534" s="78">
        <v>19</v>
      </c>
      <c r="P1534" s="20">
        <v>1</v>
      </c>
      <c r="Q1534" s="20">
        <v>1</v>
      </c>
      <c r="R1534" s="20">
        <v>1</v>
      </c>
      <c r="S1534" s="20" t="s">
        <v>663</v>
      </c>
      <c r="T1534" s="56">
        <v>28.5</v>
      </c>
      <c r="U1534" s="56">
        <v>5.56</v>
      </c>
      <c r="V1534" s="56">
        <v>1.43</v>
      </c>
      <c r="W1534" s="62">
        <f>SUM(V1534/U1534)*100-100</f>
        <v>-74.280575539568346</v>
      </c>
      <c r="X1534" s="34">
        <f>IF(W1534&lt;-66.66,1.96,-1)</f>
        <v>1.96</v>
      </c>
      <c r="Y1534" s="32">
        <f>SUM(Y1533+X1534)</f>
        <v>-61.880000000000464</v>
      </c>
      <c r="Z1534" s="34">
        <f>IF(W1534&lt;-49.99,0.98,-1)</f>
        <v>0.98</v>
      </c>
      <c r="AA1534" s="34">
        <f>SUM(AA1533+Table2[[#This Row],[Dob P/L]])</f>
        <v>-99.479999999999464</v>
      </c>
      <c r="AB1534" s="34">
        <f>IF(V1534=1.01,(U1534-1)*98%,-1)</f>
        <v>-1</v>
      </c>
      <c r="AC1534" s="34">
        <f>SUM(AC1533+Table2[[#This Row],[Win P/L]])</f>
        <v>-69.911600000000035</v>
      </c>
    </row>
    <row r="1535" spans="1:29" x14ac:dyDescent="0.25">
      <c r="A1535" s="18">
        <v>43794.538194444445</v>
      </c>
      <c r="B1535" s="17" t="s">
        <v>1370</v>
      </c>
      <c r="C1535" s="17" t="s">
        <v>1803</v>
      </c>
      <c r="D1535" s="74">
        <v>15</v>
      </c>
      <c r="E1535" s="74">
        <v>225</v>
      </c>
      <c r="F1535" s="74">
        <v>0</v>
      </c>
      <c r="H1535" s="17" t="s">
        <v>15</v>
      </c>
      <c r="I1535" s="74" t="s">
        <v>219</v>
      </c>
      <c r="J1535" s="74">
        <v>3</v>
      </c>
      <c r="K1535" s="21">
        <v>0</v>
      </c>
      <c r="L1535" s="78">
        <v>3</v>
      </c>
      <c r="M1535" s="78" t="s">
        <v>965</v>
      </c>
      <c r="N1535" s="78" t="s">
        <v>128</v>
      </c>
      <c r="O1535" s="78">
        <v>9.5</v>
      </c>
      <c r="P1535" s="20">
        <v>1</v>
      </c>
      <c r="Q1535" s="20">
        <v>1</v>
      </c>
      <c r="R1535" s="20">
        <v>1</v>
      </c>
      <c r="S1535" s="20" t="s">
        <v>663</v>
      </c>
      <c r="T1535" s="56">
        <v>28.5</v>
      </c>
      <c r="U1535" s="56">
        <v>32</v>
      </c>
      <c r="V1535" s="56">
        <v>2</v>
      </c>
      <c r="W1535" s="62">
        <f>SUM(V1535/U1535)*100-100</f>
        <v>-93.75</v>
      </c>
      <c r="X1535" s="34">
        <f>IF(W1535&lt;-66.66,1.96,-1)</f>
        <v>1.96</v>
      </c>
      <c r="Y1535" s="32">
        <f>SUM(Y1534+X1535)</f>
        <v>-59.920000000000464</v>
      </c>
      <c r="Z1535" s="34">
        <f>IF(W1535&lt;-49.99,0.98,-1)</f>
        <v>0.98</v>
      </c>
      <c r="AA1535" s="34">
        <f>SUM(AA1534+Table2[[#This Row],[Dob P/L]])</f>
        <v>-98.49999999999946</v>
      </c>
      <c r="AB1535" s="34">
        <f>IF(V1535=1.01,(U1535-1)*98%,-1)</f>
        <v>-1</v>
      </c>
      <c r="AC1535" s="34">
        <f>SUM(AC1534+Table2[[#This Row],[Win P/L]])</f>
        <v>-70.911600000000035</v>
      </c>
    </row>
    <row r="1536" spans="1:29" x14ac:dyDescent="0.25">
      <c r="A1536" s="18">
        <v>43794.538194444445</v>
      </c>
      <c r="B1536" s="17" t="s">
        <v>1370</v>
      </c>
      <c r="C1536" s="17" t="s">
        <v>1543</v>
      </c>
      <c r="D1536" s="74">
        <v>7.5</v>
      </c>
      <c r="E1536" s="74">
        <v>23</v>
      </c>
      <c r="F1536" s="74">
        <v>0</v>
      </c>
      <c r="H1536" s="17" t="s">
        <v>1397</v>
      </c>
      <c r="I1536" s="74" t="s">
        <v>128</v>
      </c>
      <c r="J1536" s="74">
        <v>4</v>
      </c>
      <c r="K1536" s="21">
        <v>0.25</v>
      </c>
      <c r="L1536" s="78">
        <v>2</v>
      </c>
      <c r="M1536" s="78" t="s">
        <v>677</v>
      </c>
      <c r="N1536" s="78" t="s">
        <v>128</v>
      </c>
      <c r="O1536" s="78">
        <v>-21</v>
      </c>
      <c r="P1536" s="20">
        <v>1</v>
      </c>
      <c r="Q1536" s="20">
        <v>1</v>
      </c>
      <c r="R1536" s="20">
        <v>1</v>
      </c>
      <c r="S1536" s="20" t="s">
        <v>663</v>
      </c>
      <c r="T1536" s="56">
        <v>38</v>
      </c>
      <c r="U1536" s="56">
        <v>14.79</v>
      </c>
      <c r="V1536" s="56">
        <v>16.5</v>
      </c>
      <c r="W1536" s="62">
        <f>SUM(V1536/U1536)*100-100</f>
        <v>11.561866125760645</v>
      </c>
      <c r="X1536" s="34">
        <f>IF(W1536&lt;-66.66,1.96,-1)</f>
        <v>-1</v>
      </c>
      <c r="Y1536" s="32">
        <f>SUM(Y1535+X1536)</f>
        <v>-60.920000000000464</v>
      </c>
      <c r="Z1536" s="34">
        <f>IF(W1536&lt;-49.99,0.98,-1)</f>
        <v>-1</v>
      </c>
      <c r="AA1536" s="34">
        <f>SUM(AA1535+Table2[[#This Row],[Dob P/L]])</f>
        <v>-99.49999999999946</v>
      </c>
      <c r="AB1536" s="34">
        <f>IF(V1536=1.01,(U1536-1)*98%,-1)</f>
        <v>-1</v>
      </c>
      <c r="AC1536" s="34">
        <f>SUM(AC1535+Table2[[#This Row],[Win P/L]])</f>
        <v>-71.911600000000035</v>
      </c>
    </row>
    <row r="1537" spans="1:29" x14ac:dyDescent="0.25">
      <c r="A1537" s="18">
        <v>43794.5625</v>
      </c>
      <c r="B1537" s="17" t="s">
        <v>1370</v>
      </c>
      <c r="C1537" s="17" t="s">
        <v>1804</v>
      </c>
      <c r="D1537" s="74">
        <v>4</v>
      </c>
      <c r="E1537" s="74">
        <v>408</v>
      </c>
      <c r="F1537" s="74">
        <v>0</v>
      </c>
      <c r="G1537" s="74">
        <v>140</v>
      </c>
      <c r="H1537" s="17" t="s">
        <v>1223</v>
      </c>
      <c r="I1537" s="74" t="s">
        <v>127</v>
      </c>
      <c r="J1537" s="74">
        <v>3</v>
      </c>
      <c r="K1537" s="21">
        <v>0.66669999999999996</v>
      </c>
      <c r="L1537" s="78">
        <v>2</v>
      </c>
      <c r="M1537" s="78" t="s">
        <v>1039</v>
      </c>
      <c r="N1537" s="78" t="s">
        <v>128</v>
      </c>
      <c r="O1537" s="78">
        <v>-21</v>
      </c>
      <c r="P1537" s="20">
        <v>1</v>
      </c>
      <c r="Q1537" s="20">
        <v>1</v>
      </c>
      <c r="R1537" s="20">
        <v>1</v>
      </c>
      <c r="S1537" s="20" t="s">
        <v>663</v>
      </c>
      <c r="T1537" s="56">
        <v>28.5</v>
      </c>
      <c r="U1537" s="56">
        <v>4.8499999999999996</v>
      </c>
      <c r="V1537" s="56">
        <v>1.01</v>
      </c>
      <c r="W1537" s="62">
        <f>SUM(V1537/U1537)*100-100</f>
        <v>-79.175257731958766</v>
      </c>
      <c r="X1537" s="34">
        <f>IF(W1537&lt;-66.66,1.96,-1)</f>
        <v>1.96</v>
      </c>
      <c r="Y1537" s="32">
        <f>SUM(Y1536+X1537)</f>
        <v>-58.960000000000463</v>
      </c>
      <c r="Z1537" s="34">
        <f>IF(W1537&lt;-49.99,0.98,-1)</f>
        <v>0.98</v>
      </c>
      <c r="AA1537" s="34">
        <f>SUM(AA1536+Table2[[#This Row],[Dob P/L]])</f>
        <v>-98.519999999999456</v>
      </c>
      <c r="AB1537" s="34">
        <f>IF(V1537=1.01,(U1537-1)*98%,-1)</f>
        <v>3.7729999999999997</v>
      </c>
      <c r="AC1537" s="34">
        <f>SUM(AC1536+Table2[[#This Row],[Win P/L]])</f>
        <v>-68.138600000000039</v>
      </c>
    </row>
    <row r="1538" spans="1:29" x14ac:dyDescent="0.25">
      <c r="A1538" s="18">
        <v>43794.586805555555</v>
      </c>
      <c r="B1538" s="17" t="s">
        <v>1370</v>
      </c>
      <c r="C1538" s="17" t="s">
        <v>1423</v>
      </c>
      <c r="D1538" s="74">
        <v>7</v>
      </c>
      <c r="E1538" s="74">
        <v>31</v>
      </c>
      <c r="F1538" s="74">
        <v>0</v>
      </c>
      <c r="G1538" s="74">
        <v>134</v>
      </c>
      <c r="H1538" s="17" t="s">
        <v>1424</v>
      </c>
      <c r="I1538" s="74" t="s">
        <v>129</v>
      </c>
      <c r="J1538" s="74">
        <v>8</v>
      </c>
      <c r="K1538" s="21">
        <v>0.375</v>
      </c>
      <c r="L1538" s="78">
        <v>1</v>
      </c>
      <c r="M1538" s="78" t="s">
        <v>727</v>
      </c>
      <c r="N1538" s="78" t="s">
        <v>129</v>
      </c>
      <c r="O1538" s="78">
        <v>-2</v>
      </c>
      <c r="P1538" s="20">
        <v>0.875</v>
      </c>
      <c r="Q1538" s="20">
        <v>0.875</v>
      </c>
      <c r="R1538" s="20">
        <v>0.875</v>
      </c>
      <c r="S1538" s="20" t="s">
        <v>806</v>
      </c>
      <c r="T1538" s="56">
        <v>56.5</v>
      </c>
      <c r="U1538" s="56">
        <v>4.8</v>
      </c>
      <c r="V1538" s="56">
        <v>3.2</v>
      </c>
      <c r="W1538" s="62">
        <f>SUM(V1538/U1538)*100-100</f>
        <v>-33.333333333333329</v>
      </c>
      <c r="X1538" s="34">
        <f>IF(W1538&lt;-66.66,1.96,-1)</f>
        <v>-1</v>
      </c>
      <c r="Y1538" s="32">
        <f>SUM(Y1537+X1538)</f>
        <v>-59.960000000000463</v>
      </c>
      <c r="Z1538" s="34">
        <f>IF(W1538&lt;-49.99,0.98,-1)</f>
        <v>-1</v>
      </c>
      <c r="AA1538" s="34">
        <f>SUM(AA1537+Table2[[#This Row],[Dob P/L]])</f>
        <v>-99.519999999999456</v>
      </c>
      <c r="AB1538" s="34">
        <f>IF(V1538=1.01,(U1538-1)*98%,-1)</f>
        <v>-1</v>
      </c>
      <c r="AC1538" s="34">
        <f>SUM(AC1537+Table2[[#This Row],[Win P/L]])</f>
        <v>-69.138600000000039</v>
      </c>
    </row>
    <row r="1539" spans="1:29" x14ac:dyDescent="0.25">
      <c r="A1539" s="18">
        <v>43794.586805555555</v>
      </c>
      <c r="B1539" s="17" t="s">
        <v>1370</v>
      </c>
      <c r="C1539" s="17" t="s">
        <v>1807</v>
      </c>
      <c r="D1539" s="74">
        <v>2.63</v>
      </c>
      <c r="E1539" s="74">
        <v>247</v>
      </c>
      <c r="F1539" s="74">
        <v>0</v>
      </c>
      <c r="G1539" s="74">
        <v>140</v>
      </c>
      <c r="H1539" s="17" t="s">
        <v>939</v>
      </c>
      <c r="I1539" s="74" t="s">
        <v>127</v>
      </c>
      <c r="J1539" s="74">
        <v>6</v>
      </c>
      <c r="K1539" s="21">
        <v>0.33329999999999999</v>
      </c>
      <c r="L1539" s="78">
        <v>3</v>
      </c>
      <c r="M1539" s="78" t="s">
        <v>1017</v>
      </c>
      <c r="N1539" s="78" t="s">
        <v>128</v>
      </c>
      <c r="O1539" s="78">
        <v>-21</v>
      </c>
      <c r="P1539" s="20">
        <v>0.83330000000000004</v>
      </c>
      <c r="Q1539" s="20">
        <v>0.83330000000000004</v>
      </c>
      <c r="R1539" s="20">
        <v>0.83333333333333337</v>
      </c>
      <c r="S1539" s="20" t="s">
        <v>671</v>
      </c>
      <c r="T1539" s="56">
        <v>37.5</v>
      </c>
      <c r="U1539" s="56">
        <v>3.83</v>
      </c>
      <c r="V1539" s="56">
        <v>2.82</v>
      </c>
      <c r="W1539" s="62">
        <f>SUM(V1539/U1539)*100-100</f>
        <v>-26.370757180156673</v>
      </c>
      <c r="X1539" s="34">
        <f>IF(W1539&lt;-66.66,1.96,-1)</f>
        <v>-1</v>
      </c>
      <c r="Y1539" s="32">
        <f>SUM(Y1538+X1539)</f>
        <v>-60.960000000000463</v>
      </c>
      <c r="Z1539" s="34">
        <f>IF(W1539&lt;-49.99,0.98,-1)</f>
        <v>-1</v>
      </c>
      <c r="AA1539" s="34">
        <f>SUM(AA1538+Table2[[#This Row],[Dob P/L]])</f>
        <v>-100.51999999999946</v>
      </c>
      <c r="AB1539" s="34">
        <f>IF(V1539=1.01,(U1539-1)*98%,-1)</f>
        <v>-1</v>
      </c>
      <c r="AC1539" s="34">
        <f>SUM(AC1538+Table2[[#This Row],[Win P/L]])</f>
        <v>-70.138600000000039</v>
      </c>
    </row>
    <row r="1540" spans="1:29" x14ac:dyDescent="0.25">
      <c r="A1540" s="18">
        <v>43794.59375</v>
      </c>
      <c r="B1540" s="17" t="s">
        <v>1188</v>
      </c>
      <c r="C1540" s="17" t="s">
        <v>1557</v>
      </c>
      <c r="D1540" s="74">
        <v>3</v>
      </c>
      <c r="E1540" s="74">
        <v>23</v>
      </c>
      <c r="F1540" s="74">
        <v>0</v>
      </c>
      <c r="G1540" s="74">
        <v>135</v>
      </c>
      <c r="H1540" s="17" t="s">
        <v>287</v>
      </c>
      <c r="I1540" s="74" t="s">
        <v>138</v>
      </c>
      <c r="J1540" s="74">
        <v>19</v>
      </c>
      <c r="K1540" s="21">
        <v>0.42109999999999997</v>
      </c>
      <c r="L1540" s="78">
        <v>2</v>
      </c>
      <c r="M1540" s="78" t="s">
        <v>930</v>
      </c>
      <c r="N1540" s="78" t="s">
        <v>128</v>
      </c>
      <c r="O1540" s="78">
        <v>9.5</v>
      </c>
      <c r="P1540" s="20">
        <v>0.78949999999999998</v>
      </c>
      <c r="Q1540" s="20">
        <v>0.84209999999999996</v>
      </c>
      <c r="R1540" s="20">
        <v>0.78947368421052633</v>
      </c>
      <c r="S1540" s="20" t="s">
        <v>1490</v>
      </c>
      <c r="T1540" s="56">
        <v>102.5</v>
      </c>
      <c r="U1540" s="56">
        <v>4.7</v>
      </c>
      <c r="V1540" s="56">
        <v>1.01</v>
      </c>
      <c r="W1540" s="62">
        <f>SUM(V1540/U1540)*100-100</f>
        <v>-78.510638297872333</v>
      </c>
      <c r="X1540" s="34">
        <f>IF(W1540&lt;-66.66,1.96,-1)</f>
        <v>1.96</v>
      </c>
      <c r="Y1540" s="32">
        <f>SUM(Y1539+X1540)</f>
        <v>-59.000000000000462</v>
      </c>
      <c r="Z1540" s="34">
        <f>IF(W1540&lt;-49.99,0.98,-1)</f>
        <v>0.98</v>
      </c>
      <c r="AA1540" s="34">
        <f>SUM(AA1539+Table2[[#This Row],[Dob P/L]])</f>
        <v>-99.539999999999452</v>
      </c>
      <c r="AB1540" s="34">
        <f>IF(V1540=1.01,(U1540-1)*98%,-1)</f>
        <v>3.6259999999999999</v>
      </c>
      <c r="AC1540" s="34">
        <f>SUM(AC1539+Table2[[#This Row],[Win P/L]])</f>
        <v>-66.512600000000035</v>
      </c>
    </row>
    <row r="1541" spans="1:29" x14ac:dyDescent="0.25">
      <c r="A1541" s="18">
        <v>43794.607638888891</v>
      </c>
      <c r="B1541" s="17" t="s">
        <v>1370</v>
      </c>
      <c r="C1541" s="17" t="s">
        <v>1806</v>
      </c>
      <c r="D1541" s="74">
        <v>11</v>
      </c>
      <c r="E1541" s="74">
        <v>195</v>
      </c>
      <c r="F1541" s="74">
        <v>0</v>
      </c>
      <c r="G1541" s="74">
        <v>135</v>
      </c>
      <c r="H1541" s="17" t="s">
        <v>1292</v>
      </c>
      <c r="I1541" s="74" t="s">
        <v>129</v>
      </c>
      <c r="J1541" s="74">
        <v>7</v>
      </c>
      <c r="K1541" s="21">
        <v>0.42859999999999998</v>
      </c>
      <c r="L1541" s="78">
        <v>2</v>
      </c>
      <c r="M1541" s="78" t="s">
        <v>683</v>
      </c>
      <c r="N1541" s="78" t="s">
        <v>127</v>
      </c>
      <c r="O1541" s="78">
        <v>-11.5</v>
      </c>
      <c r="P1541" s="20">
        <v>0.85709999999999997</v>
      </c>
      <c r="Q1541" s="20">
        <v>0.85709999999999997</v>
      </c>
      <c r="R1541" s="20">
        <v>0.8571428571428571</v>
      </c>
      <c r="S1541" s="20" t="s">
        <v>716</v>
      </c>
      <c r="T1541" s="56">
        <v>47</v>
      </c>
      <c r="U1541" s="56">
        <v>21</v>
      </c>
      <c r="V1541" s="56">
        <v>6.2</v>
      </c>
      <c r="W1541" s="62">
        <f>SUM(V1541/U1541)*100-100</f>
        <v>-70.476190476190482</v>
      </c>
      <c r="X1541" s="34">
        <f>IF(W1541&lt;-66.66,1.96,-1)</f>
        <v>1.96</v>
      </c>
      <c r="Y1541" s="32">
        <f>SUM(Y1540+X1541)</f>
        <v>-57.040000000000461</v>
      </c>
      <c r="Z1541" s="34">
        <f>IF(W1541&lt;-49.99,0.98,-1)</f>
        <v>0.98</v>
      </c>
      <c r="AA1541" s="34">
        <f>SUM(AA1540+Table2[[#This Row],[Dob P/L]])</f>
        <v>-98.559999999999448</v>
      </c>
      <c r="AB1541" s="34">
        <f>IF(V1541=1.01,(U1541-1)*98%,-1)</f>
        <v>-1</v>
      </c>
      <c r="AC1541" s="34">
        <f>SUM(AC1540+Table2[[#This Row],[Win P/L]])</f>
        <v>-67.512600000000035</v>
      </c>
    </row>
    <row r="1542" spans="1:29" x14ac:dyDescent="0.25">
      <c r="A1542" s="18">
        <v>43794.607638888891</v>
      </c>
      <c r="B1542" s="17" t="s">
        <v>1370</v>
      </c>
      <c r="C1542" s="17" t="s">
        <v>1506</v>
      </c>
      <c r="D1542" s="74">
        <v>9</v>
      </c>
      <c r="E1542" s="74">
        <v>25</v>
      </c>
      <c r="F1542" s="74">
        <v>0</v>
      </c>
      <c r="G1542" s="74">
        <v>133</v>
      </c>
      <c r="H1542" s="17" t="s">
        <v>990</v>
      </c>
      <c r="I1542" s="74" t="s">
        <v>127</v>
      </c>
      <c r="J1542" s="74">
        <v>11</v>
      </c>
      <c r="K1542" s="21">
        <v>0.18179999999999999</v>
      </c>
      <c r="L1542" s="78">
        <v>3</v>
      </c>
      <c r="M1542" s="78" t="s">
        <v>694</v>
      </c>
      <c r="N1542" s="78" t="s">
        <v>127</v>
      </c>
      <c r="O1542" s="78">
        <v>19</v>
      </c>
      <c r="P1542" s="20">
        <v>0.72729999999999995</v>
      </c>
      <c r="Q1542" s="20">
        <v>0.81820000000000004</v>
      </c>
      <c r="R1542" s="20">
        <v>0.72727272727272729</v>
      </c>
      <c r="S1542" s="20" t="s">
        <v>767</v>
      </c>
      <c r="T1542" s="56">
        <v>46</v>
      </c>
      <c r="U1542" s="56">
        <v>7</v>
      </c>
      <c r="V1542" s="56">
        <v>4.2</v>
      </c>
      <c r="W1542" s="62">
        <f>SUM(V1542/U1542)*100-100</f>
        <v>-40</v>
      </c>
      <c r="X1542" s="34">
        <f>IF(W1542&lt;-66.66,1.96,-1)</f>
        <v>-1</v>
      </c>
      <c r="Y1542" s="32">
        <f>SUM(Y1541+X1542)</f>
        <v>-58.040000000000461</v>
      </c>
      <c r="Z1542" s="34">
        <f>IF(W1542&lt;-49.99,0.98,-1)</f>
        <v>-1</v>
      </c>
      <c r="AA1542" s="34">
        <f>SUM(AA1541+Table2[[#This Row],[Dob P/L]])</f>
        <v>-99.559999999999448</v>
      </c>
      <c r="AB1542" s="34">
        <f>IF(V1542=1.01,(U1542-1)*98%,-1)</f>
        <v>-1</v>
      </c>
      <c r="AC1542" s="34">
        <f>SUM(AC1541+Table2[[#This Row],[Win P/L]])</f>
        <v>-68.512600000000035</v>
      </c>
    </row>
    <row r="1543" spans="1:29" x14ac:dyDescent="0.25">
      <c r="A1543" s="18">
        <v>43794.625</v>
      </c>
      <c r="B1543" s="17" t="s">
        <v>62</v>
      </c>
      <c r="C1543" s="17" t="s">
        <v>1447</v>
      </c>
      <c r="D1543" s="74">
        <v>34</v>
      </c>
      <c r="E1543" s="74">
        <v>19</v>
      </c>
      <c r="F1543" s="74">
        <v>0</v>
      </c>
      <c r="G1543" s="74">
        <v>88</v>
      </c>
      <c r="H1543" s="17" t="s">
        <v>1530</v>
      </c>
      <c r="I1543" s="74" t="s">
        <v>219</v>
      </c>
      <c r="J1543" s="74">
        <v>7</v>
      </c>
      <c r="K1543" s="21">
        <v>0</v>
      </c>
      <c r="L1543" s="78">
        <v>2</v>
      </c>
      <c r="M1543" s="78" t="s">
        <v>424</v>
      </c>
      <c r="N1543" s="78" t="s">
        <v>219</v>
      </c>
      <c r="O1543" s="78">
        <v>0</v>
      </c>
      <c r="P1543" s="20">
        <v>0.71430000000000005</v>
      </c>
      <c r="Q1543" s="20">
        <v>1</v>
      </c>
      <c r="R1543" s="20">
        <v>0.7142857142857143</v>
      </c>
      <c r="S1543" s="20" t="s">
        <v>681</v>
      </c>
      <c r="T1543" s="56">
        <v>27.5</v>
      </c>
      <c r="U1543" s="56">
        <v>66</v>
      </c>
      <c r="V1543" s="56">
        <v>80</v>
      </c>
      <c r="W1543" s="62">
        <f>SUM(V1543/U1543)*100-100</f>
        <v>21.212121212121218</v>
      </c>
      <c r="X1543" s="34">
        <f>IF(W1543&lt;-66.66,1.96,-1)</f>
        <v>-1</v>
      </c>
      <c r="Y1543" s="32">
        <f>SUM(Y1542+X1543)</f>
        <v>-59.040000000000461</v>
      </c>
      <c r="Z1543" s="34">
        <f>IF(W1543&lt;-49.99,0.98,-1)</f>
        <v>-1</v>
      </c>
      <c r="AA1543" s="34">
        <f>SUM(AA1542+Table2[[#This Row],[Dob P/L]])</f>
        <v>-100.55999999999945</v>
      </c>
      <c r="AB1543" s="34">
        <f>IF(V1543=1.01,(U1543-1)*98%,-1)</f>
        <v>-1</v>
      </c>
      <c r="AC1543" s="34">
        <f>SUM(AC1542+Table2[[#This Row],[Win P/L]])</f>
        <v>-69.512600000000035</v>
      </c>
    </row>
    <row r="1544" spans="1:29" x14ac:dyDescent="0.25">
      <c r="A1544" s="18">
        <v>43794.631944444445</v>
      </c>
      <c r="B1544" s="17" t="s">
        <v>1370</v>
      </c>
      <c r="C1544" s="17" t="s">
        <v>1808</v>
      </c>
      <c r="D1544" s="74">
        <v>4.5</v>
      </c>
      <c r="E1544" s="74">
        <v>20</v>
      </c>
      <c r="F1544" s="74">
        <v>0</v>
      </c>
      <c r="G1544" s="74">
        <v>115</v>
      </c>
      <c r="H1544" s="17" t="s">
        <v>15</v>
      </c>
      <c r="I1544" s="74" t="s">
        <v>127</v>
      </c>
      <c r="J1544" s="74">
        <v>11</v>
      </c>
      <c r="K1544" s="21">
        <v>0.18179999999999999</v>
      </c>
      <c r="L1544" s="78">
        <v>2</v>
      </c>
      <c r="M1544" s="78" t="s">
        <v>727</v>
      </c>
      <c r="N1544" s="78" t="s">
        <v>129</v>
      </c>
      <c r="O1544" s="78">
        <v>28.5</v>
      </c>
      <c r="P1544" s="20">
        <v>0.72729999999999995</v>
      </c>
      <c r="Q1544" s="20">
        <v>0.81820000000000004</v>
      </c>
      <c r="R1544" s="20">
        <v>0.72727272727272729</v>
      </c>
      <c r="S1544" s="20" t="s">
        <v>767</v>
      </c>
      <c r="T1544" s="56">
        <v>46</v>
      </c>
      <c r="U1544" s="56">
        <v>6.39</v>
      </c>
      <c r="V1544" s="56">
        <v>3</v>
      </c>
      <c r="W1544" s="62">
        <f>SUM(V1544/U1544)*100-100</f>
        <v>-53.051643192488264</v>
      </c>
      <c r="X1544" s="34">
        <f>IF(W1544&lt;-66.66,1.96,-1)</f>
        <v>-1</v>
      </c>
      <c r="Y1544" s="32">
        <f>SUM(Y1543+X1544)</f>
        <v>-60.040000000000461</v>
      </c>
      <c r="Z1544" s="34">
        <f>IF(W1544&lt;-49.99,0.98,-1)</f>
        <v>0.98</v>
      </c>
      <c r="AA1544" s="34">
        <f>SUM(AA1543+Table2[[#This Row],[Dob P/L]])</f>
        <v>-99.579999999999444</v>
      </c>
      <c r="AB1544" s="34">
        <f>IF(V1544=1.01,(U1544-1)*98%,-1)</f>
        <v>-1</v>
      </c>
      <c r="AC1544" s="34">
        <f>SUM(AC1543+Table2[[#This Row],[Win P/L]])</f>
        <v>-70.512600000000035</v>
      </c>
    </row>
    <row r="1545" spans="1:29" x14ac:dyDescent="0.25">
      <c r="A1545" s="18">
        <v>43794.638888888891</v>
      </c>
      <c r="B1545" s="17" t="s">
        <v>1188</v>
      </c>
      <c r="C1545" s="17" t="s">
        <v>1809</v>
      </c>
      <c r="D1545" s="74">
        <v>6</v>
      </c>
      <c r="E1545" s="74">
        <v>32</v>
      </c>
      <c r="F1545" s="74">
        <v>0</v>
      </c>
      <c r="G1545" s="74">
        <v>128</v>
      </c>
      <c r="H1545" s="17" t="s">
        <v>90</v>
      </c>
      <c r="I1545" s="74" t="s">
        <v>128</v>
      </c>
      <c r="J1545" s="74">
        <v>10</v>
      </c>
      <c r="K1545" s="21">
        <v>0.1</v>
      </c>
      <c r="L1545" s="78">
        <v>3</v>
      </c>
      <c r="M1545" s="78" t="s">
        <v>956</v>
      </c>
      <c r="N1545" s="78" t="s">
        <v>128</v>
      </c>
      <c r="O1545" s="78">
        <v>9.5</v>
      </c>
      <c r="P1545" s="20">
        <v>0.7</v>
      </c>
      <c r="Q1545" s="20">
        <v>0.9</v>
      </c>
      <c r="R1545" s="20">
        <v>0.7</v>
      </c>
      <c r="S1545" s="20" t="s">
        <v>696</v>
      </c>
      <c r="T1545" s="56">
        <v>36.5</v>
      </c>
      <c r="U1545" s="56">
        <v>9.3000000000000007</v>
      </c>
      <c r="V1545" s="56">
        <v>8.6</v>
      </c>
      <c r="W1545" s="62">
        <f>SUM(V1545/U1545)*100-100</f>
        <v>-7.5268817204301257</v>
      </c>
      <c r="X1545" s="34">
        <f>IF(W1545&lt;-66.66,1.96,-1)</f>
        <v>-1</v>
      </c>
      <c r="Y1545" s="32">
        <f>SUM(Y1544+X1545)</f>
        <v>-61.040000000000461</v>
      </c>
      <c r="Z1545" s="34">
        <f>IF(W1545&lt;-49.99,0.98,-1)</f>
        <v>-1</v>
      </c>
      <c r="AA1545" s="34">
        <f>SUM(AA1544+Table2[[#This Row],[Dob P/L]])</f>
        <v>-100.57999999999944</v>
      </c>
      <c r="AB1545" s="34">
        <f>IF(V1545=1.01,(U1545-1)*98%,-1)</f>
        <v>-1</v>
      </c>
      <c r="AC1545" s="34">
        <f>SUM(AC1544+Table2[[#This Row],[Win P/L]])</f>
        <v>-71.512600000000035</v>
      </c>
    </row>
    <row r="1546" spans="1:29" x14ac:dyDescent="0.25">
      <c r="A1546" s="18">
        <v>43794.642361111109</v>
      </c>
      <c r="B1546" s="17" t="s">
        <v>248</v>
      </c>
      <c r="C1546" s="17" t="s">
        <v>1805</v>
      </c>
      <c r="D1546" s="74">
        <v>34</v>
      </c>
      <c r="E1546" s="74">
        <v>32</v>
      </c>
      <c r="F1546" s="74">
        <v>2</v>
      </c>
      <c r="G1546" s="74">
        <v>60</v>
      </c>
      <c r="H1546" s="17" t="s">
        <v>236</v>
      </c>
      <c r="I1546" s="74" t="s">
        <v>219</v>
      </c>
      <c r="J1546" s="74">
        <v>3</v>
      </c>
      <c r="K1546" s="21">
        <v>0</v>
      </c>
      <c r="L1546" s="78">
        <v>3</v>
      </c>
      <c r="M1546" s="78" t="s">
        <v>340</v>
      </c>
      <c r="N1546" s="78" t="s">
        <v>219</v>
      </c>
      <c r="O1546" s="78">
        <v>0</v>
      </c>
      <c r="P1546" s="20">
        <v>1</v>
      </c>
      <c r="Q1546" s="20">
        <v>1</v>
      </c>
      <c r="R1546" s="20">
        <v>1</v>
      </c>
      <c r="S1546" s="20" t="s">
        <v>663</v>
      </c>
      <c r="T1546" s="56">
        <v>28.5</v>
      </c>
      <c r="U1546" s="56">
        <v>50</v>
      </c>
      <c r="V1546" s="56">
        <v>18</v>
      </c>
      <c r="W1546" s="62">
        <f>SUM(V1546/U1546)*100-100</f>
        <v>-64</v>
      </c>
      <c r="X1546" s="34">
        <f>IF(W1546&lt;-66.66,1.96,-1)</f>
        <v>-1</v>
      </c>
      <c r="Y1546" s="32">
        <f>SUM(Y1545+X1546)</f>
        <v>-62.040000000000461</v>
      </c>
      <c r="Z1546" s="34">
        <f>IF(W1546&lt;-49.99,0.98,-1)</f>
        <v>0.98</v>
      </c>
      <c r="AA1546" s="34">
        <f>SUM(AA1545+Table2[[#This Row],[Dob P/L]])</f>
        <v>-99.59999999999944</v>
      </c>
      <c r="AB1546" s="34">
        <f>IF(V1546=1.01,(U1546-1)*98%,-1)</f>
        <v>-1</v>
      </c>
      <c r="AC1546" s="34">
        <f>SUM(AC1545+Table2[[#This Row],[Win P/L]])</f>
        <v>-72.512600000000035</v>
      </c>
    </row>
    <row r="1547" spans="1:29" x14ac:dyDescent="0.25">
      <c r="A1547" s="18">
        <v>43795.541666666664</v>
      </c>
      <c r="B1547" s="17" t="s">
        <v>13</v>
      </c>
      <c r="C1547" s="17" t="s">
        <v>1586</v>
      </c>
      <c r="D1547" s="74">
        <v>3</v>
      </c>
      <c r="E1547" s="74">
        <v>22</v>
      </c>
      <c r="F1547" s="74">
        <v>0</v>
      </c>
      <c r="G1547" s="74">
        <v>106</v>
      </c>
      <c r="H1547" s="17" t="s">
        <v>306</v>
      </c>
      <c r="I1547" s="74" t="s">
        <v>129</v>
      </c>
      <c r="J1547" s="74">
        <v>21</v>
      </c>
      <c r="K1547" s="21">
        <v>0.1429</v>
      </c>
      <c r="L1547" s="78">
        <v>2</v>
      </c>
      <c r="M1547" s="78" t="s">
        <v>703</v>
      </c>
      <c r="N1547" s="78" t="s">
        <v>130</v>
      </c>
      <c r="O1547" s="78">
        <v>57</v>
      </c>
      <c r="P1547" s="20">
        <v>0.76190000000000002</v>
      </c>
      <c r="Q1547" s="20">
        <v>0.85709999999999997</v>
      </c>
      <c r="R1547" s="20">
        <v>0.76190476190476186</v>
      </c>
      <c r="S1547" s="20" t="s">
        <v>737</v>
      </c>
      <c r="T1547" s="56">
        <v>102</v>
      </c>
      <c r="U1547" s="56">
        <v>7.1</v>
      </c>
      <c r="V1547" s="56">
        <v>1.54</v>
      </c>
      <c r="W1547" s="62">
        <f>SUM(V1547/U1547)*100-100</f>
        <v>-78.309859154929569</v>
      </c>
      <c r="X1547" s="34">
        <f>IF(W1547&lt;-66.66,1.96,-1)</f>
        <v>1.96</v>
      </c>
      <c r="Y1547" s="32">
        <f>SUM(Y1546+X1547)</f>
        <v>-60.08000000000046</v>
      </c>
      <c r="Z1547" s="34">
        <f>IF(W1547&lt;-49.99,0.98,-1)</f>
        <v>0.98</v>
      </c>
      <c r="AA1547" s="34">
        <f>SUM(AA1546+Table2[[#This Row],[Dob P/L]])</f>
        <v>-98.619999999999436</v>
      </c>
      <c r="AB1547" s="34">
        <f>IF(V1547=1.01,(U1547-1)*98%,-1)</f>
        <v>-1</v>
      </c>
      <c r="AC1547" s="34">
        <f>SUM(AC1546+Table2[[#This Row],[Win P/L]])</f>
        <v>-73.512600000000035</v>
      </c>
    </row>
    <row r="1548" spans="1:29" x14ac:dyDescent="0.25">
      <c r="A1548" s="18">
        <v>43795.548611111109</v>
      </c>
      <c r="B1548" s="17" t="s">
        <v>1282</v>
      </c>
      <c r="C1548" s="17" t="s">
        <v>1810</v>
      </c>
      <c r="D1548" s="74">
        <v>21</v>
      </c>
      <c r="E1548" s="74">
        <v>210</v>
      </c>
      <c r="F1548" s="74">
        <v>0</v>
      </c>
      <c r="H1548" s="17" t="s">
        <v>1811</v>
      </c>
      <c r="I1548" s="74" t="s">
        <v>219</v>
      </c>
      <c r="J1548" s="74">
        <v>3</v>
      </c>
      <c r="K1548" s="21">
        <v>0</v>
      </c>
      <c r="L1548" s="78">
        <v>2</v>
      </c>
      <c r="M1548" s="78" t="s">
        <v>142</v>
      </c>
      <c r="N1548" s="78" t="s">
        <v>219</v>
      </c>
      <c r="O1548" s="78">
        <v>0</v>
      </c>
      <c r="P1548" s="20">
        <v>1</v>
      </c>
      <c r="Q1548" s="20">
        <v>1</v>
      </c>
      <c r="R1548" s="20">
        <v>1</v>
      </c>
      <c r="S1548" s="20" t="s">
        <v>663</v>
      </c>
      <c r="T1548" s="56">
        <v>28.5</v>
      </c>
      <c r="U1548" s="56">
        <v>470</v>
      </c>
      <c r="V1548" s="56">
        <v>120</v>
      </c>
      <c r="W1548" s="62">
        <f>SUM(V1548/U1548)*100-100</f>
        <v>-74.468085106382972</v>
      </c>
      <c r="X1548" s="34">
        <f>IF(W1548&lt;-66.66,1.96,-1)</f>
        <v>1.96</v>
      </c>
      <c r="Y1548" s="32">
        <f>SUM(Y1547+X1548)</f>
        <v>-58.120000000000459</v>
      </c>
      <c r="Z1548" s="34">
        <f>IF(W1548&lt;-49.99,0.98,-1)</f>
        <v>0.98</v>
      </c>
      <c r="AA1548" s="34">
        <f>SUM(AA1547+Table2[[#This Row],[Dob P/L]])</f>
        <v>-97.639999999999432</v>
      </c>
      <c r="AB1548" s="34">
        <f>IF(V1548=1.01,(U1548-1)*98%,-1)</f>
        <v>-1</v>
      </c>
      <c r="AC1548" s="34">
        <f>SUM(AC1547+Table2[[#This Row],[Win P/L]])</f>
        <v>-74.512600000000035</v>
      </c>
    </row>
    <row r="1549" spans="1:29" x14ac:dyDescent="0.25">
      <c r="A1549" s="18">
        <v>43795.548611111109</v>
      </c>
      <c r="B1549" s="17" t="s">
        <v>1282</v>
      </c>
      <c r="C1549" s="17" t="s">
        <v>590</v>
      </c>
      <c r="D1549" s="74">
        <v>26</v>
      </c>
      <c r="E1549" s="74">
        <v>25</v>
      </c>
      <c r="F1549" s="74">
        <v>0</v>
      </c>
      <c r="H1549" s="17" t="s">
        <v>1812</v>
      </c>
      <c r="I1549" s="74" t="s">
        <v>128</v>
      </c>
      <c r="J1549" s="74">
        <v>6</v>
      </c>
      <c r="K1549" s="21">
        <v>0.16669999999999999</v>
      </c>
      <c r="L1549" s="78">
        <v>3</v>
      </c>
      <c r="M1549" s="78" t="s">
        <v>779</v>
      </c>
      <c r="N1549" s="78" t="s">
        <v>127</v>
      </c>
      <c r="O1549" s="78">
        <v>19</v>
      </c>
      <c r="P1549" s="20">
        <v>1</v>
      </c>
      <c r="Q1549" s="20">
        <v>1</v>
      </c>
      <c r="R1549" s="20">
        <v>1</v>
      </c>
      <c r="S1549" s="20" t="s">
        <v>663</v>
      </c>
      <c r="T1549" s="56">
        <v>57</v>
      </c>
      <c r="U1549" s="56">
        <v>172</v>
      </c>
      <c r="V1549" s="56">
        <v>100</v>
      </c>
      <c r="W1549" s="62">
        <f>SUM(V1549/U1549)*100-100</f>
        <v>-41.860465116279066</v>
      </c>
      <c r="X1549" s="34">
        <f>IF(W1549&lt;-66.66,1.96,-1)</f>
        <v>-1</v>
      </c>
      <c r="Y1549" s="32">
        <f>SUM(Y1548+X1549)</f>
        <v>-59.120000000000459</v>
      </c>
      <c r="Z1549" s="34">
        <f>IF(W1549&lt;-49.99,0.98,-1)</f>
        <v>-1</v>
      </c>
      <c r="AA1549" s="34">
        <f>SUM(AA1548+Table2[[#This Row],[Dob P/L]])</f>
        <v>-98.639999999999432</v>
      </c>
      <c r="AB1549" s="34">
        <f>IF(V1549=1.01,(U1549-1)*98%,-1)</f>
        <v>-1</v>
      </c>
      <c r="AC1549" s="34">
        <f>SUM(AC1548+Table2[[#This Row],[Win P/L]])</f>
        <v>-75.512600000000035</v>
      </c>
    </row>
    <row r="1550" spans="1:29" x14ac:dyDescent="0.25">
      <c r="A1550" s="18">
        <v>43795.555555555555</v>
      </c>
      <c r="B1550" s="17" t="s">
        <v>569</v>
      </c>
      <c r="C1550" s="17" t="s">
        <v>1358</v>
      </c>
      <c r="D1550" s="74">
        <v>11</v>
      </c>
      <c r="E1550" s="74">
        <v>38</v>
      </c>
      <c r="F1550" s="74">
        <v>0</v>
      </c>
      <c r="G1550" s="74">
        <v>88</v>
      </c>
      <c r="H1550" s="17" t="s">
        <v>1140</v>
      </c>
      <c r="I1550" s="74" t="s">
        <v>219</v>
      </c>
      <c r="J1550" s="74">
        <v>6</v>
      </c>
      <c r="K1550" s="21">
        <v>0</v>
      </c>
      <c r="L1550" s="78">
        <v>3</v>
      </c>
      <c r="M1550" s="78" t="s">
        <v>1108</v>
      </c>
      <c r="N1550" s="78" t="s">
        <v>128</v>
      </c>
      <c r="O1550" s="78">
        <v>9.5</v>
      </c>
      <c r="P1550" s="20">
        <v>0.83330000000000004</v>
      </c>
      <c r="Q1550" s="20">
        <v>0.83330000000000004</v>
      </c>
      <c r="R1550" s="20">
        <v>0.83333333333333337</v>
      </c>
      <c r="S1550" s="20" t="s">
        <v>671</v>
      </c>
      <c r="T1550" s="56">
        <v>37.5</v>
      </c>
      <c r="U1550" s="56">
        <v>6.89</v>
      </c>
      <c r="V1550" s="56">
        <v>3.55</v>
      </c>
      <c r="W1550" s="62">
        <f>SUM(V1550/U1550)*100-100</f>
        <v>-48.476052249637156</v>
      </c>
      <c r="X1550" s="34">
        <f>IF(W1550&lt;-66.66,1.96,-1)</f>
        <v>-1</v>
      </c>
      <c r="Y1550" s="32">
        <f>SUM(Y1549+X1550)</f>
        <v>-60.120000000000459</v>
      </c>
      <c r="Z1550" s="34">
        <f>IF(W1550&lt;-49.99,0.98,-1)</f>
        <v>-1</v>
      </c>
      <c r="AA1550" s="34">
        <f>SUM(AA1549+Table2[[#This Row],[Dob P/L]])</f>
        <v>-99.639999999999432</v>
      </c>
      <c r="AB1550" s="34">
        <f>IF(V1550=1.01,(U1550-1)*98%,-1)</f>
        <v>-1</v>
      </c>
      <c r="AC1550" s="34">
        <f>SUM(AC1549+Table2[[#This Row],[Win P/L]])</f>
        <v>-76.512600000000035</v>
      </c>
    </row>
    <row r="1551" spans="1:29" x14ac:dyDescent="0.25">
      <c r="A1551" s="18">
        <v>43795.555555555555</v>
      </c>
      <c r="B1551" s="17" t="s">
        <v>569</v>
      </c>
      <c r="C1551" s="17" t="s">
        <v>1623</v>
      </c>
      <c r="D1551" s="74">
        <v>4</v>
      </c>
      <c r="E1551" s="74">
        <v>19</v>
      </c>
      <c r="F1551" s="74">
        <v>0</v>
      </c>
      <c r="G1551" s="74">
        <v>86</v>
      </c>
      <c r="H1551" s="17" t="s">
        <v>1438</v>
      </c>
      <c r="I1551" s="74" t="s">
        <v>128</v>
      </c>
      <c r="J1551" s="74">
        <v>8</v>
      </c>
      <c r="K1551" s="21">
        <v>0.125</v>
      </c>
      <c r="L1551" s="78">
        <v>2</v>
      </c>
      <c r="M1551" s="78" t="s">
        <v>955</v>
      </c>
      <c r="N1551" s="78" t="s">
        <v>128</v>
      </c>
      <c r="O1551" s="78">
        <v>9.5</v>
      </c>
      <c r="P1551" s="20">
        <v>0.75</v>
      </c>
      <c r="Q1551" s="20">
        <v>0.875</v>
      </c>
      <c r="R1551" s="20">
        <v>0.75</v>
      </c>
      <c r="S1551" s="20" t="s">
        <v>740</v>
      </c>
      <c r="T1551" s="56">
        <v>37</v>
      </c>
      <c r="U1551" s="56">
        <v>5.2</v>
      </c>
      <c r="V1551" s="56">
        <v>5.4</v>
      </c>
      <c r="W1551" s="62">
        <f>SUM(V1551/U1551)*100-100</f>
        <v>3.8461538461538538</v>
      </c>
      <c r="X1551" s="34">
        <f>IF(W1551&lt;-66.66,1.96,-1)</f>
        <v>-1</v>
      </c>
      <c r="Y1551" s="32">
        <f>SUM(Y1550+X1551)</f>
        <v>-61.120000000000459</v>
      </c>
      <c r="Z1551" s="34">
        <f>IF(W1551&lt;-49.99,0.98,-1)</f>
        <v>-1</v>
      </c>
      <c r="AA1551" s="34">
        <f>SUM(AA1550+Table2[[#This Row],[Dob P/L]])</f>
        <v>-100.63999999999943</v>
      </c>
      <c r="AB1551" s="34">
        <f>IF(V1551=1.01,(U1551-1)*98%,-1)</f>
        <v>-1</v>
      </c>
      <c r="AC1551" s="34">
        <f>SUM(AC1550+Table2[[#This Row],[Win P/L]])</f>
        <v>-77.512600000000035</v>
      </c>
    </row>
    <row r="1552" spans="1:29" x14ac:dyDescent="0.25">
      <c r="A1552" s="18">
        <v>43795.5625</v>
      </c>
      <c r="B1552" s="17" t="s">
        <v>13</v>
      </c>
      <c r="C1552" s="17" t="s">
        <v>1683</v>
      </c>
      <c r="D1552" s="74">
        <v>4.5</v>
      </c>
      <c r="E1552" s="74">
        <v>11</v>
      </c>
      <c r="F1552" s="74">
        <v>0</v>
      </c>
      <c r="G1552" s="74">
        <v>109</v>
      </c>
      <c r="H1552" s="17" t="s">
        <v>1684</v>
      </c>
      <c r="I1552" s="74" t="s">
        <v>131</v>
      </c>
      <c r="J1552" s="74">
        <v>31</v>
      </c>
      <c r="K1552" s="21">
        <v>0.1333</v>
      </c>
      <c r="L1552" s="78">
        <v>2</v>
      </c>
      <c r="M1552" s="78" t="s">
        <v>512</v>
      </c>
      <c r="N1552" s="78" t="s">
        <v>139</v>
      </c>
      <c r="O1552" s="78">
        <v>5.5</v>
      </c>
      <c r="P1552" s="20">
        <v>0.7</v>
      </c>
      <c r="Q1552" s="20">
        <v>0.86670000000000003</v>
      </c>
      <c r="R1552" s="20">
        <v>0.7</v>
      </c>
      <c r="S1552" s="20" t="s">
        <v>696</v>
      </c>
      <c r="T1552" s="56">
        <v>109.5</v>
      </c>
      <c r="U1552" s="56">
        <v>4.7</v>
      </c>
      <c r="V1552" s="56">
        <v>2.42</v>
      </c>
      <c r="W1552" s="62">
        <f>SUM(V1552/U1552)*100-100</f>
        <v>-48.510638297872347</v>
      </c>
      <c r="X1552" s="34">
        <f>IF(W1552&lt;-66.66,1.96,-1)</f>
        <v>-1</v>
      </c>
      <c r="Y1552" s="32">
        <f>SUM(Y1551+X1552)</f>
        <v>-62.120000000000459</v>
      </c>
      <c r="Z1552" s="34">
        <f>IF(W1552&lt;-49.99,0.98,-1)</f>
        <v>-1</v>
      </c>
      <c r="AA1552" s="34">
        <f>SUM(AA1551+Table2[[#This Row],[Dob P/L]])</f>
        <v>-101.63999999999943</v>
      </c>
      <c r="AB1552" s="34">
        <f>IF(V1552=1.01,(U1552-1)*98%,-1)</f>
        <v>-1</v>
      </c>
      <c r="AC1552" s="34">
        <f>SUM(AC1551+Table2[[#This Row],[Win P/L]])</f>
        <v>-78.512600000000035</v>
      </c>
    </row>
    <row r="1553" spans="1:29" x14ac:dyDescent="0.25">
      <c r="A1553" s="18">
        <v>43795.611111111109</v>
      </c>
      <c r="B1553" s="17" t="s">
        <v>1282</v>
      </c>
      <c r="C1553" s="17" t="s">
        <v>1460</v>
      </c>
      <c r="D1553" s="74">
        <v>7</v>
      </c>
      <c r="E1553" s="74">
        <v>14</v>
      </c>
      <c r="F1553" s="74">
        <v>0</v>
      </c>
      <c r="H1553" s="17" t="s">
        <v>1251</v>
      </c>
      <c r="I1553" s="74" t="s">
        <v>123</v>
      </c>
      <c r="J1553" s="74">
        <v>9</v>
      </c>
      <c r="K1553" s="21">
        <v>0.55559999999999998</v>
      </c>
      <c r="L1553" s="78">
        <v>2</v>
      </c>
      <c r="M1553" s="78" t="s">
        <v>779</v>
      </c>
      <c r="N1553" s="78" t="s">
        <v>128</v>
      </c>
      <c r="O1553" s="78">
        <v>-21</v>
      </c>
      <c r="P1553" s="20">
        <v>0.77780000000000005</v>
      </c>
      <c r="Q1553" s="20">
        <v>0.88890000000000002</v>
      </c>
      <c r="R1553" s="20">
        <v>0.77777777777777779</v>
      </c>
      <c r="S1553" s="20" t="s">
        <v>675</v>
      </c>
      <c r="T1553" s="56">
        <v>46.5</v>
      </c>
      <c r="U1553" s="56">
        <v>5.35</v>
      </c>
      <c r="V1553" s="56">
        <v>3</v>
      </c>
      <c r="W1553" s="62">
        <f>SUM(V1553/U1553)*100-100</f>
        <v>-43.925233644859809</v>
      </c>
      <c r="X1553" s="34">
        <f>IF(W1553&lt;-66.66,1.96,-1)</f>
        <v>-1</v>
      </c>
      <c r="Y1553" s="32">
        <f>SUM(Y1552+X1553)</f>
        <v>-63.120000000000459</v>
      </c>
      <c r="Z1553" s="34">
        <f>IF(W1553&lt;-49.99,0.98,-1)</f>
        <v>-1</v>
      </c>
      <c r="AA1553" s="34">
        <f>SUM(AA1552+Table2[[#This Row],[Dob P/L]])</f>
        <v>-102.63999999999943</v>
      </c>
      <c r="AB1553" s="34">
        <f>IF(V1553=1.01,(U1553-1)*98%,-1)</f>
        <v>-1</v>
      </c>
      <c r="AC1553" s="34">
        <f>SUM(AC1552+Table2[[#This Row],[Win P/L]])</f>
        <v>-79.512600000000035</v>
      </c>
    </row>
    <row r="1554" spans="1:29" x14ac:dyDescent="0.25">
      <c r="A1554" s="18">
        <v>43795.618055555555</v>
      </c>
      <c r="B1554" s="17" t="s">
        <v>569</v>
      </c>
      <c r="C1554" s="17" t="s">
        <v>1814</v>
      </c>
      <c r="D1554" s="74">
        <v>3.75</v>
      </c>
      <c r="E1554" s="74">
        <v>56</v>
      </c>
      <c r="F1554" s="74">
        <v>0</v>
      </c>
      <c r="G1554" s="74">
        <v>136</v>
      </c>
      <c r="H1554" s="17" t="s">
        <v>1410</v>
      </c>
      <c r="I1554" s="74" t="s">
        <v>139</v>
      </c>
      <c r="J1554" s="74">
        <v>20</v>
      </c>
      <c r="K1554" s="21">
        <v>0.35</v>
      </c>
      <c r="L1554" s="78">
        <v>1</v>
      </c>
      <c r="M1554" s="78" t="s">
        <v>745</v>
      </c>
      <c r="N1554" s="78" t="s">
        <v>129</v>
      </c>
      <c r="O1554" s="78">
        <v>-32.5</v>
      </c>
      <c r="P1554" s="20">
        <v>0.7</v>
      </c>
      <c r="Q1554" s="20">
        <v>0.8</v>
      </c>
      <c r="R1554" s="20">
        <v>0.7</v>
      </c>
      <c r="S1554" s="20" t="s">
        <v>696</v>
      </c>
      <c r="T1554" s="56">
        <v>73</v>
      </c>
      <c r="U1554" s="56">
        <v>8.8000000000000007</v>
      </c>
      <c r="V1554" s="56">
        <v>4.5</v>
      </c>
      <c r="W1554" s="62">
        <f>SUM(V1554/U1554)*100-100</f>
        <v>-48.863636363636367</v>
      </c>
      <c r="X1554" s="34">
        <f>IF(W1554&lt;-66.66,1.96,-1)</f>
        <v>-1</v>
      </c>
      <c r="Y1554" s="32">
        <f>SUM(Y1553+X1554)</f>
        <v>-64.120000000000459</v>
      </c>
      <c r="Z1554" s="34">
        <f>IF(W1554&lt;-49.99,0.98,-1)</f>
        <v>-1</v>
      </c>
      <c r="AA1554" s="34">
        <f>SUM(AA1553+Table2[[#This Row],[Dob P/L]])</f>
        <v>-103.63999999999943</v>
      </c>
      <c r="AB1554" s="34">
        <f>IF(V1554=1.01,(U1554-1)*98%,-1)</f>
        <v>-1</v>
      </c>
      <c r="AC1554" s="34">
        <f>SUM(AC1553+Table2[[#This Row],[Win P/L]])</f>
        <v>-80.512600000000035</v>
      </c>
    </row>
    <row r="1555" spans="1:29" x14ac:dyDescent="0.25">
      <c r="A1555" s="18">
        <v>43795.625</v>
      </c>
      <c r="B1555" s="17" t="s">
        <v>13</v>
      </c>
      <c r="C1555" s="17" t="s">
        <v>1685</v>
      </c>
      <c r="D1555" s="74">
        <v>17</v>
      </c>
      <c r="E1555" s="74">
        <v>11</v>
      </c>
      <c r="F1555" s="74">
        <v>0</v>
      </c>
      <c r="G1555" s="74">
        <v>73</v>
      </c>
      <c r="H1555" s="17" t="s">
        <v>1699</v>
      </c>
      <c r="I1555" s="74" t="s">
        <v>219</v>
      </c>
      <c r="J1555" s="74">
        <v>8</v>
      </c>
      <c r="K1555" s="21">
        <v>0</v>
      </c>
      <c r="L1555" s="78">
        <v>3</v>
      </c>
      <c r="M1555" s="78" t="s">
        <v>1075</v>
      </c>
      <c r="N1555" s="78" t="s">
        <v>219</v>
      </c>
      <c r="O1555" s="78">
        <v>0</v>
      </c>
      <c r="P1555" s="20">
        <v>0.75</v>
      </c>
      <c r="Q1555" s="20">
        <v>1</v>
      </c>
      <c r="R1555" s="20">
        <v>0.75</v>
      </c>
      <c r="S1555" s="20" t="s">
        <v>740</v>
      </c>
      <c r="T1555" s="56">
        <v>37</v>
      </c>
      <c r="U1555" s="56">
        <v>27</v>
      </c>
      <c r="V1555" s="56">
        <v>15</v>
      </c>
      <c r="W1555" s="62">
        <f>SUM(V1555/U1555)*100-100</f>
        <v>-44.444444444444443</v>
      </c>
      <c r="X1555" s="34">
        <f>IF(W1555&lt;-66.66,1.96,-1)</f>
        <v>-1</v>
      </c>
      <c r="Y1555" s="32">
        <f>SUM(Y1554+X1555)</f>
        <v>-65.120000000000459</v>
      </c>
      <c r="Z1555" s="34">
        <f>IF(W1555&lt;-49.99,0.98,-1)</f>
        <v>-1</v>
      </c>
      <c r="AA1555" s="34">
        <f>SUM(AA1554+Table2[[#This Row],[Dob P/L]])</f>
        <v>-104.63999999999943</v>
      </c>
      <c r="AB1555" s="34">
        <f>IF(V1555=1.01,(U1555-1)*98%,-1)</f>
        <v>-1</v>
      </c>
      <c r="AC1555" s="34">
        <f>SUM(AC1554+Table2[[#This Row],[Win P/L]])</f>
        <v>-81.512600000000035</v>
      </c>
    </row>
    <row r="1556" spans="1:29" x14ac:dyDescent="0.25">
      <c r="A1556" s="63">
        <v>43795.631944444445</v>
      </c>
      <c r="B1556" s="44" t="s">
        <v>1282</v>
      </c>
      <c r="C1556" s="44" t="s">
        <v>1727</v>
      </c>
      <c r="D1556" s="90">
        <v>11</v>
      </c>
      <c r="E1556" s="90">
        <v>9</v>
      </c>
      <c r="F1556" s="90">
        <v>0</v>
      </c>
      <c r="G1556" s="90">
        <v>111</v>
      </c>
      <c r="H1556" s="44" t="s">
        <v>1475</v>
      </c>
      <c r="I1556" s="90" t="s">
        <v>127</v>
      </c>
      <c r="J1556" s="90">
        <v>11</v>
      </c>
      <c r="K1556" s="65">
        <v>0.18179999999999999</v>
      </c>
      <c r="L1556" s="83">
        <v>3</v>
      </c>
      <c r="M1556" s="83" t="s">
        <v>923</v>
      </c>
      <c r="N1556" s="83" t="s">
        <v>129</v>
      </c>
      <c r="O1556" s="83">
        <v>-2</v>
      </c>
      <c r="P1556" s="45">
        <v>0.72729999999999995</v>
      </c>
      <c r="Q1556" s="45">
        <v>0.90910000000000002</v>
      </c>
      <c r="R1556" s="45">
        <v>0.72727272727272729</v>
      </c>
      <c r="S1556" s="45" t="s">
        <v>767</v>
      </c>
      <c r="T1556" s="62">
        <v>46</v>
      </c>
      <c r="U1556" s="62">
        <v>8.8000000000000007</v>
      </c>
      <c r="V1556" s="62">
        <v>5.2</v>
      </c>
      <c r="W1556" s="62">
        <f>SUM(V1556/U1556)*100-100</f>
        <v>-40.909090909090921</v>
      </c>
      <c r="X1556" s="34">
        <f>IF(W1556&lt;-66.66,1.96,-1)</f>
        <v>-1</v>
      </c>
      <c r="Y1556" s="32">
        <f>SUM(Y1555+X1556)</f>
        <v>-66.120000000000459</v>
      </c>
      <c r="Z1556" s="34">
        <f>IF(W1556&lt;-49.99,0.98,-1)</f>
        <v>-1</v>
      </c>
      <c r="AA1556" s="34">
        <f>SUM(AA1555+Table2[[#This Row],[Dob P/L]])</f>
        <v>-105.63999999999943</v>
      </c>
      <c r="AB1556" s="34">
        <f>IF(V1556=1.01,(U1556-1)*98%,-1)</f>
        <v>-1</v>
      </c>
      <c r="AC1556" s="34">
        <f>SUM(AC1555+Table2[[#This Row],[Win P/L]])</f>
        <v>-82.512600000000035</v>
      </c>
    </row>
    <row r="1557" spans="1:29" x14ac:dyDescent="0.25">
      <c r="A1557" s="18">
        <v>43795.659722222219</v>
      </c>
      <c r="B1557" s="17" t="s">
        <v>198</v>
      </c>
      <c r="C1557" s="17" t="s">
        <v>1328</v>
      </c>
      <c r="D1557" s="74">
        <v>7.5</v>
      </c>
      <c r="E1557" s="74">
        <v>22</v>
      </c>
      <c r="F1557" s="74">
        <v>6</v>
      </c>
      <c r="G1557" s="74">
        <v>77</v>
      </c>
      <c r="H1557" s="17" t="s">
        <v>103</v>
      </c>
      <c r="I1557" s="74" t="s">
        <v>128</v>
      </c>
      <c r="J1557" s="74">
        <v>7</v>
      </c>
      <c r="K1557" s="21">
        <v>0.1429</v>
      </c>
      <c r="L1557" s="78">
        <v>2</v>
      </c>
      <c r="M1557" s="78" t="s">
        <v>629</v>
      </c>
      <c r="N1557" s="78" t="s">
        <v>127</v>
      </c>
      <c r="O1557" s="78">
        <v>-11.5</v>
      </c>
      <c r="P1557" s="20">
        <v>0.85709999999999997</v>
      </c>
      <c r="Q1557" s="20">
        <v>0.85709999999999997</v>
      </c>
      <c r="R1557" s="20">
        <v>0.8571428571428571</v>
      </c>
      <c r="S1557" s="20" t="s">
        <v>716</v>
      </c>
      <c r="T1557" s="56">
        <v>47</v>
      </c>
      <c r="U1557" s="56">
        <v>7.5</v>
      </c>
      <c r="V1557" s="56">
        <v>5.6</v>
      </c>
      <c r="W1557" s="62">
        <f>SUM(V1557/U1557)*100-100</f>
        <v>-25.333333333333343</v>
      </c>
      <c r="X1557" s="34">
        <f>IF(W1557&lt;-66.66,1.96,-1)</f>
        <v>-1</v>
      </c>
      <c r="Y1557" s="32">
        <f>SUM(Y1556+X1557)</f>
        <v>-67.120000000000459</v>
      </c>
      <c r="Z1557" s="34">
        <f>IF(W1557&lt;-49.99,0.98,-1)</f>
        <v>-1</v>
      </c>
      <c r="AA1557" s="34">
        <f>SUM(AA1556+Table2[[#This Row],[Dob P/L]])</f>
        <v>-106.63999999999943</v>
      </c>
      <c r="AB1557" s="34">
        <f>IF(V1557=1.01,(U1557-1)*98%,-1)</f>
        <v>-1</v>
      </c>
      <c r="AC1557" s="34">
        <f>SUM(AC1556+Table2[[#This Row],[Win P/L]])</f>
        <v>-83.512600000000035</v>
      </c>
    </row>
    <row r="1558" spans="1:29" x14ac:dyDescent="0.25">
      <c r="A1558" s="18">
        <v>43795.743055555555</v>
      </c>
      <c r="B1558" s="17" t="s">
        <v>198</v>
      </c>
      <c r="C1558" s="17" t="s">
        <v>973</v>
      </c>
      <c r="D1558" s="74">
        <v>6</v>
      </c>
      <c r="E1558" s="74">
        <v>10</v>
      </c>
      <c r="F1558" s="74">
        <v>4</v>
      </c>
      <c r="G1558" s="74">
        <v>103</v>
      </c>
      <c r="H1558" s="17" t="s">
        <v>47</v>
      </c>
      <c r="I1558" s="74" t="s">
        <v>130</v>
      </c>
      <c r="J1558" s="74">
        <v>11</v>
      </c>
      <c r="K1558" s="21">
        <v>0.54549999999999998</v>
      </c>
      <c r="L1558" s="78">
        <v>2</v>
      </c>
      <c r="M1558" s="78" t="s">
        <v>981</v>
      </c>
      <c r="N1558" s="78" t="s">
        <v>131</v>
      </c>
      <c r="O1558" s="78">
        <v>-23</v>
      </c>
      <c r="P1558" s="20">
        <v>0.72729999999999995</v>
      </c>
      <c r="Q1558" s="20">
        <v>0.72729999999999995</v>
      </c>
      <c r="R1558" s="20">
        <v>0.72727272727272729</v>
      </c>
      <c r="S1558" s="20" t="s">
        <v>767</v>
      </c>
      <c r="T1558" s="56">
        <v>46</v>
      </c>
      <c r="U1558" s="56">
        <v>5.82</v>
      </c>
      <c r="V1558" s="56">
        <v>4.0999999999999996</v>
      </c>
      <c r="W1558" s="62">
        <f>SUM(V1558/U1558)*100-100</f>
        <v>-29.553264604811005</v>
      </c>
      <c r="X1558" s="34">
        <f>IF(W1558&lt;-66.66,1.96,-1)</f>
        <v>-1</v>
      </c>
      <c r="Y1558" s="32">
        <f>SUM(Y1557+X1558)</f>
        <v>-68.120000000000459</v>
      </c>
      <c r="Z1558" s="34">
        <f>IF(W1558&lt;-49.99,0.98,-1)</f>
        <v>-1</v>
      </c>
      <c r="AA1558" s="34">
        <f>SUM(AA1557+Table2[[#This Row],[Dob P/L]])</f>
        <v>-107.63999999999943</v>
      </c>
      <c r="AB1558" s="34">
        <f>IF(V1558=1.01,(U1558-1)*98%,-1)</f>
        <v>-1</v>
      </c>
      <c r="AC1558" s="34">
        <f>SUM(AC1557+Table2[[#This Row],[Win P/L]])</f>
        <v>-84.512600000000035</v>
      </c>
    </row>
    <row r="1559" spans="1:29" x14ac:dyDescent="0.25">
      <c r="A1559" s="18">
        <v>43795.805555555555</v>
      </c>
      <c r="B1559" s="17" t="s">
        <v>198</v>
      </c>
      <c r="C1559" s="17" t="s">
        <v>1813</v>
      </c>
      <c r="D1559" s="74">
        <v>7</v>
      </c>
      <c r="E1559" s="74">
        <v>27</v>
      </c>
      <c r="F1559" s="74">
        <v>8</v>
      </c>
      <c r="G1559" s="74">
        <v>53</v>
      </c>
      <c r="H1559" s="17" t="s">
        <v>77</v>
      </c>
      <c r="I1559" s="74" t="s">
        <v>219</v>
      </c>
      <c r="J1559" s="74">
        <v>3</v>
      </c>
      <c r="K1559" s="21">
        <v>0</v>
      </c>
      <c r="L1559" s="78">
        <v>2</v>
      </c>
      <c r="M1559" s="78" t="s">
        <v>962</v>
      </c>
      <c r="N1559" s="78" t="s">
        <v>128</v>
      </c>
      <c r="O1559" s="78">
        <v>9.5</v>
      </c>
      <c r="P1559" s="20">
        <v>1</v>
      </c>
      <c r="Q1559" s="20">
        <v>1</v>
      </c>
      <c r="R1559" s="20">
        <v>1</v>
      </c>
      <c r="S1559" s="20" t="s">
        <v>663</v>
      </c>
      <c r="T1559" s="56">
        <v>28.5</v>
      </c>
      <c r="U1559" s="56">
        <v>7.06</v>
      </c>
      <c r="V1559" s="56">
        <v>3</v>
      </c>
      <c r="W1559" s="62">
        <f>SUM(V1559/U1559)*100-100</f>
        <v>-57.507082152974505</v>
      </c>
      <c r="X1559" s="34">
        <f>IF(W1559&lt;-66.66,1.96,-1)</f>
        <v>-1</v>
      </c>
      <c r="Y1559" s="32">
        <f>SUM(Y1558+X1559)</f>
        <v>-69.120000000000459</v>
      </c>
      <c r="Z1559" s="34">
        <f>IF(W1559&lt;-49.99,0.98,-1)</f>
        <v>0.98</v>
      </c>
      <c r="AA1559" s="34">
        <f>SUM(AA1558+Table2[[#This Row],[Dob P/L]])</f>
        <v>-106.65999999999943</v>
      </c>
      <c r="AB1559" s="34">
        <f>IF(V1559=1.01,(U1559-1)*98%,-1)</f>
        <v>-1</v>
      </c>
      <c r="AC1559" s="34">
        <f>SUM(AC1558+Table2[[#This Row],[Win P/L]])</f>
        <v>-85.512600000000035</v>
      </c>
    </row>
    <row r="1560" spans="1:29" x14ac:dyDescent="0.25">
      <c r="A1560" s="18">
        <v>43795.805555555555</v>
      </c>
      <c r="B1560" s="17" t="s">
        <v>198</v>
      </c>
      <c r="C1560" s="17" t="s">
        <v>290</v>
      </c>
      <c r="D1560" s="74">
        <v>17</v>
      </c>
      <c r="E1560" s="74">
        <v>19</v>
      </c>
      <c r="F1560" s="74">
        <v>7</v>
      </c>
      <c r="G1560" s="74">
        <v>55</v>
      </c>
      <c r="H1560" s="17" t="s">
        <v>249</v>
      </c>
      <c r="I1560" s="74" t="s">
        <v>128</v>
      </c>
      <c r="J1560" s="74">
        <v>16</v>
      </c>
      <c r="K1560" s="21">
        <v>6.25E-2</v>
      </c>
      <c r="L1560" s="78">
        <v>2</v>
      </c>
      <c r="M1560" s="78" t="s">
        <v>165</v>
      </c>
      <c r="N1560" s="78" t="s">
        <v>127</v>
      </c>
      <c r="O1560" s="78">
        <v>-11.5</v>
      </c>
      <c r="P1560" s="20">
        <v>0.75</v>
      </c>
      <c r="Q1560" s="20">
        <v>0.875</v>
      </c>
      <c r="R1560" s="20">
        <v>0.75</v>
      </c>
      <c r="S1560" s="20" t="s">
        <v>740</v>
      </c>
      <c r="T1560" s="56">
        <v>74</v>
      </c>
      <c r="U1560" s="56">
        <v>20</v>
      </c>
      <c r="V1560" s="56">
        <v>13</v>
      </c>
      <c r="W1560" s="62">
        <f>SUM(V1560/U1560)*100-100</f>
        <v>-35</v>
      </c>
      <c r="X1560" s="34">
        <f>IF(W1560&lt;-66.66,1.96,-1)</f>
        <v>-1</v>
      </c>
      <c r="Y1560" s="32">
        <f>SUM(Y1559+X1560)</f>
        <v>-70.120000000000459</v>
      </c>
      <c r="Z1560" s="34">
        <f>IF(W1560&lt;-49.99,0.98,-1)</f>
        <v>-1</v>
      </c>
      <c r="AA1560" s="34">
        <f>SUM(AA1559+Table2[[#This Row],[Dob P/L]])</f>
        <v>-107.65999999999943</v>
      </c>
      <c r="AB1560" s="34">
        <f>IF(V1560=1.01,(U1560-1)*98%,-1)</f>
        <v>-1</v>
      </c>
      <c r="AC1560" s="34">
        <f>SUM(AC1559+Table2[[#This Row],[Win P/L]])</f>
        <v>-86.512600000000035</v>
      </c>
    </row>
    <row r="1561" spans="1:29" x14ac:dyDescent="0.25">
      <c r="A1561" s="18">
        <v>43795.805555555555</v>
      </c>
      <c r="B1561" s="17" t="s">
        <v>198</v>
      </c>
      <c r="C1561" s="17" t="s">
        <v>185</v>
      </c>
      <c r="D1561" s="74">
        <v>5</v>
      </c>
      <c r="E1561" s="74">
        <v>8</v>
      </c>
      <c r="F1561" s="74">
        <v>10</v>
      </c>
      <c r="G1561" s="74">
        <v>55</v>
      </c>
      <c r="H1561" s="17" t="s">
        <v>47</v>
      </c>
      <c r="I1561" s="74" t="s">
        <v>128</v>
      </c>
      <c r="J1561" s="74">
        <v>14</v>
      </c>
      <c r="K1561" s="21">
        <v>7.1400000000000005E-2</v>
      </c>
      <c r="L1561" s="78">
        <v>2</v>
      </c>
      <c r="M1561" s="78" t="s">
        <v>165</v>
      </c>
      <c r="N1561" s="78" t="s">
        <v>131</v>
      </c>
      <c r="O1561" s="78">
        <v>7.5</v>
      </c>
      <c r="P1561" s="20">
        <v>0.71430000000000005</v>
      </c>
      <c r="Q1561" s="20">
        <v>0.85709999999999997</v>
      </c>
      <c r="R1561" s="20">
        <v>0.7142857142857143</v>
      </c>
      <c r="S1561" s="20" t="s">
        <v>681</v>
      </c>
      <c r="T1561" s="56">
        <v>55</v>
      </c>
      <c r="U1561" s="56">
        <v>14</v>
      </c>
      <c r="V1561" s="56">
        <v>4.2</v>
      </c>
      <c r="W1561" s="62">
        <f>SUM(V1561/U1561)*100-100</f>
        <v>-70</v>
      </c>
      <c r="X1561" s="34">
        <f>IF(W1561&lt;-66.66,1.96,-1)</f>
        <v>1.96</v>
      </c>
      <c r="Y1561" s="32">
        <f>SUM(Y1560+X1561)</f>
        <v>-68.160000000000466</v>
      </c>
      <c r="Z1561" s="34">
        <f>IF(W1561&lt;-49.99,0.98,-1)</f>
        <v>0.98</v>
      </c>
      <c r="AA1561" s="34">
        <f>SUM(AA1560+Table2[[#This Row],[Dob P/L]])</f>
        <v>-106.67999999999942</v>
      </c>
      <c r="AB1561" s="34">
        <f>IF(V1561=1.01,(U1561-1)*98%,-1)</f>
        <v>-1</v>
      </c>
      <c r="AC1561" s="34">
        <f>SUM(AC1560+Table2[[#This Row],[Win P/L]])</f>
        <v>-87.512600000000035</v>
      </c>
    </row>
    <row r="1562" spans="1:29" x14ac:dyDescent="0.25">
      <c r="A1562" s="18">
        <v>43795.805555555555</v>
      </c>
      <c r="B1562" s="17" t="s">
        <v>198</v>
      </c>
      <c r="C1562" s="17" t="s">
        <v>855</v>
      </c>
      <c r="D1562" s="74">
        <v>11</v>
      </c>
      <c r="E1562" s="74">
        <v>34</v>
      </c>
      <c r="F1562" s="74">
        <v>6</v>
      </c>
      <c r="G1562" s="74">
        <v>53</v>
      </c>
      <c r="H1562" s="17" t="s">
        <v>113</v>
      </c>
      <c r="I1562" s="74" t="s">
        <v>127</v>
      </c>
      <c r="J1562" s="74">
        <v>59</v>
      </c>
      <c r="K1562" s="21">
        <v>6.6699999999999995E-2</v>
      </c>
      <c r="L1562" s="78">
        <v>2</v>
      </c>
      <c r="M1562" s="78" t="s">
        <v>751</v>
      </c>
      <c r="N1562" s="78" t="s">
        <v>138</v>
      </c>
      <c r="O1562" s="78">
        <v>15</v>
      </c>
      <c r="P1562" s="20">
        <v>0.7</v>
      </c>
      <c r="Q1562" s="20">
        <v>0.86670000000000003</v>
      </c>
      <c r="R1562" s="20">
        <v>0.7</v>
      </c>
      <c r="S1562" s="20" t="s">
        <v>696</v>
      </c>
      <c r="T1562" s="56">
        <v>109.5</v>
      </c>
      <c r="U1562" s="56">
        <v>44</v>
      </c>
      <c r="V1562" s="56">
        <v>8.8000000000000007</v>
      </c>
      <c r="W1562" s="62">
        <f>SUM(V1562/U1562)*100-100</f>
        <v>-80</v>
      </c>
      <c r="X1562" s="34">
        <f>IF(W1562&lt;-66.66,1.96,-1)</f>
        <v>1.96</v>
      </c>
      <c r="Y1562" s="32">
        <f>SUM(Y1561+X1562)</f>
        <v>-66.200000000000472</v>
      </c>
      <c r="Z1562" s="34">
        <f>IF(W1562&lt;-49.99,0.98,-1)</f>
        <v>0.98</v>
      </c>
      <c r="AA1562" s="34">
        <f>SUM(AA1561+Table2[[#This Row],[Dob P/L]])</f>
        <v>-105.69999999999942</v>
      </c>
      <c r="AB1562" s="34">
        <f>IF(V1562=1.01,(U1562-1)*98%,-1)</f>
        <v>-1</v>
      </c>
      <c r="AC1562" s="34">
        <f>SUM(AC1561+Table2[[#This Row],[Win P/L]])</f>
        <v>-88.512600000000035</v>
      </c>
    </row>
    <row r="1563" spans="1:29" x14ac:dyDescent="0.25">
      <c r="A1563" s="18">
        <v>43796.520833333336</v>
      </c>
      <c r="B1563" s="17" t="s">
        <v>1279</v>
      </c>
      <c r="C1563" s="17" t="s">
        <v>1815</v>
      </c>
      <c r="D1563" s="74">
        <v>6</v>
      </c>
      <c r="E1563" s="74">
        <v>10</v>
      </c>
      <c r="F1563" s="74">
        <v>0</v>
      </c>
      <c r="G1563" s="74">
        <v>100</v>
      </c>
      <c r="H1563" s="17" t="s">
        <v>1397</v>
      </c>
      <c r="I1563" s="74" t="s">
        <v>128</v>
      </c>
      <c r="J1563" s="74">
        <v>5</v>
      </c>
      <c r="K1563" s="21">
        <v>0.2</v>
      </c>
      <c r="L1563" s="78">
        <v>2</v>
      </c>
      <c r="M1563" s="78" t="s">
        <v>694</v>
      </c>
      <c r="N1563" s="78" t="s">
        <v>219</v>
      </c>
      <c r="O1563" s="78">
        <v>0</v>
      </c>
      <c r="P1563" s="20">
        <v>0.8</v>
      </c>
      <c r="Q1563" s="20">
        <v>0.8</v>
      </c>
      <c r="R1563" s="20">
        <v>0.8</v>
      </c>
      <c r="S1563" s="20" t="s">
        <v>724</v>
      </c>
      <c r="T1563" s="56">
        <v>28</v>
      </c>
      <c r="U1563" s="56">
        <v>9.4</v>
      </c>
      <c r="V1563" s="56">
        <v>8</v>
      </c>
      <c r="W1563" s="62">
        <f>SUM(V1563/U1563)*100-100</f>
        <v>-14.893617021276597</v>
      </c>
      <c r="X1563" s="34">
        <f>IF(W1563&lt;-66.66,1.96,-1)</f>
        <v>-1</v>
      </c>
      <c r="Y1563" s="32">
        <f>SUM(Y1562+X1563)</f>
        <v>-67.200000000000472</v>
      </c>
      <c r="Z1563" s="34">
        <f>IF(W1563&lt;-49.99,0.98,-1)</f>
        <v>-1</v>
      </c>
      <c r="AA1563" s="34">
        <f>SUM(AA1562+Table2[[#This Row],[Dob P/L]])</f>
        <v>-106.69999999999942</v>
      </c>
      <c r="AB1563" s="34">
        <f>IF(V1563=1.01,(U1563-1)*98%,-1)</f>
        <v>-1</v>
      </c>
      <c r="AC1563" s="34">
        <f>SUM(AC1562+Table2[[#This Row],[Win P/L]])</f>
        <v>-89.512600000000035</v>
      </c>
    </row>
    <row r="1564" spans="1:29" x14ac:dyDescent="0.25">
      <c r="A1564" s="18">
        <v>43796.520833333336</v>
      </c>
      <c r="B1564" s="17" t="s">
        <v>1279</v>
      </c>
      <c r="C1564" s="17" t="s">
        <v>1818</v>
      </c>
      <c r="D1564" s="74">
        <v>13</v>
      </c>
      <c r="E1564" s="74">
        <v>19</v>
      </c>
      <c r="F1564" s="74">
        <v>0</v>
      </c>
      <c r="G1564" s="74">
        <v>106</v>
      </c>
      <c r="H1564" s="17" t="s">
        <v>559</v>
      </c>
      <c r="I1564" s="74" t="s">
        <v>219</v>
      </c>
      <c r="J1564" s="74">
        <v>7</v>
      </c>
      <c r="K1564" s="21">
        <v>0</v>
      </c>
      <c r="L1564" s="78">
        <v>2</v>
      </c>
      <c r="M1564" s="78" t="s">
        <v>649</v>
      </c>
      <c r="N1564" s="78" t="s">
        <v>127</v>
      </c>
      <c r="O1564" s="78">
        <v>19</v>
      </c>
      <c r="P1564" s="20">
        <v>0.71430000000000005</v>
      </c>
      <c r="Q1564" s="20">
        <v>0.71430000000000005</v>
      </c>
      <c r="R1564" s="20">
        <v>0.7142857142857143</v>
      </c>
      <c r="S1564" s="20" t="s">
        <v>681</v>
      </c>
      <c r="T1564" s="56">
        <v>27.5</v>
      </c>
      <c r="U1564" s="56">
        <v>19.760000000000002</v>
      </c>
      <c r="V1564" s="56">
        <v>16</v>
      </c>
      <c r="W1564" s="62">
        <f>SUM(V1564/U1564)*100-100</f>
        <v>-19.02834008097166</v>
      </c>
      <c r="X1564" s="34">
        <f>IF(W1564&lt;-66.66,1.96,-1)</f>
        <v>-1</v>
      </c>
      <c r="Y1564" s="32">
        <f>SUM(Y1563+X1564)</f>
        <v>-68.200000000000472</v>
      </c>
      <c r="Z1564" s="34">
        <f>IF(W1564&lt;-49.99,0.98,-1)</f>
        <v>-1</v>
      </c>
      <c r="AA1564" s="34">
        <f>SUM(AA1563+Table2[[#This Row],[Dob P/L]])</f>
        <v>-107.69999999999942</v>
      </c>
      <c r="AB1564" s="34">
        <f>IF(V1564=1.01,(U1564-1)*98%,-1)</f>
        <v>-1</v>
      </c>
      <c r="AC1564" s="34">
        <f>SUM(AC1563+Table2[[#This Row],[Win P/L]])</f>
        <v>-90.512600000000035</v>
      </c>
    </row>
    <row r="1565" spans="1:29" x14ac:dyDescent="0.25">
      <c r="A1565" s="18">
        <v>43796.534722222219</v>
      </c>
      <c r="B1565" s="17" t="s">
        <v>524</v>
      </c>
      <c r="C1565" s="17" t="s">
        <v>1196</v>
      </c>
      <c r="D1565" s="74">
        <v>9</v>
      </c>
      <c r="E1565" s="74">
        <v>49</v>
      </c>
      <c r="F1565" s="74">
        <v>4</v>
      </c>
      <c r="G1565" s="74">
        <v>68</v>
      </c>
      <c r="H1565" s="17" t="s">
        <v>611</v>
      </c>
      <c r="I1565" s="74" t="s">
        <v>128</v>
      </c>
      <c r="J1565" s="74">
        <v>8</v>
      </c>
      <c r="K1565" s="21">
        <v>0.125</v>
      </c>
      <c r="L1565" s="78">
        <v>3</v>
      </c>
      <c r="M1565" s="78" t="s">
        <v>923</v>
      </c>
      <c r="N1565" s="78" t="s">
        <v>127</v>
      </c>
      <c r="O1565" s="78">
        <v>-11.5</v>
      </c>
      <c r="P1565" s="20">
        <v>0.75</v>
      </c>
      <c r="Q1565" s="20">
        <v>0.75</v>
      </c>
      <c r="R1565" s="20">
        <v>0.75</v>
      </c>
      <c r="S1565" s="20" t="s">
        <v>740</v>
      </c>
      <c r="T1565" s="56">
        <v>37</v>
      </c>
      <c r="U1565" s="56">
        <v>13</v>
      </c>
      <c r="V1565" s="56">
        <v>14.5</v>
      </c>
      <c r="W1565" s="62">
        <f>SUM(V1565/U1565)*100-100</f>
        <v>11.538461538461547</v>
      </c>
      <c r="X1565" s="34">
        <f>IF(W1565&lt;-66.66,1.96,-1)</f>
        <v>-1</v>
      </c>
      <c r="Y1565" s="32">
        <f>SUM(Y1564+X1565)</f>
        <v>-69.200000000000472</v>
      </c>
      <c r="Z1565" s="34">
        <f>IF(W1565&lt;-49.99,0.98,-1)</f>
        <v>-1</v>
      </c>
      <c r="AA1565" s="34">
        <f>SUM(AA1564+Table2[[#This Row],[Dob P/L]])</f>
        <v>-108.69999999999942</v>
      </c>
      <c r="AB1565" s="34">
        <f>IF(V1565=1.01,(U1565-1)*98%,-1)</f>
        <v>-1</v>
      </c>
      <c r="AC1565" s="34">
        <f>SUM(AC1564+Table2[[#This Row],[Win P/L]])</f>
        <v>-91.512600000000035</v>
      </c>
    </row>
    <row r="1566" spans="1:29" x14ac:dyDescent="0.25">
      <c r="A1566" s="18">
        <v>43796.611111111109</v>
      </c>
      <c r="B1566" s="17" t="s">
        <v>1279</v>
      </c>
      <c r="C1566" s="17" t="s">
        <v>1678</v>
      </c>
      <c r="D1566" s="74">
        <v>9</v>
      </c>
      <c r="E1566" s="74">
        <v>14</v>
      </c>
      <c r="F1566" s="74">
        <v>0</v>
      </c>
      <c r="G1566" s="74">
        <v>118</v>
      </c>
      <c r="H1566" s="17" t="s">
        <v>1410</v>
      </c>
      <c r="I1566" s="74" t="s">
        <v>127</v>
      </c>
      <c r="J1566" s="74">
        <v>8</v>
      </c>
      <c r="K1566" s="21">
        <v>0.25</v>
      </c>
      <c r="L1566" s="78">
        <v>2</v>
      </c>
      <c r="M1566" s="78" t="s">
        <v>629</v>
      </c>
      <c r="N1566" s="78" t="s">
        <v>127</v>
      </c>
      <c r="O1566" s="78">
        <v>19</v>
      </c>
      <c r="P1566" s="20">
        <v>0.75</v>
      </c>
      <c r="Q1566" s="20">
        <v>0.75</v>
      </c>
      <c r="R1566" s="20">
        <v>0.75</v>
      </c>
      <c r="S1566" s="20" t="s">
        <v>740</v>
      </c>
      <c r="T1566" s="56">
        <v>37</v>
      </c>
      <c r="U1566" s="56">
        <v>12</v>
      </c>
      <c r="V1566" s="56">
        <v>7.8</v>
      </c>
      <c r="W1566" s="62">
        <f>SUM(V1566/U1566)*100-100</f>
        <v>-35</v>
      </c>
      <c r="X1566" s="34">
        <f>IF(W1566&lt;-66.66,1.96,-1)</f>
        <v>-1</v>
      </c>
      <c r="Y1566" s="32">
        <f>SUM(Y1565+X1566)</f>
        <v>-70.200000000000472</v>
      </c>
      <c r="Z1566" s="34">
        <f>IF(W1566&lt;-49.99,0.98,-1)</f>
        <v>-1</v>
      </c>
      <c r="AA1566" s="34">
        <f>SUM(AA1565+Table2[[#This Row],[Dob P/L]])</f>
        <v>-109.69999999999942</v>
      </c>
      <c r="AB1566" s="34">
        <f>IF(V1566=1.01,(U1566-1)*98%,-1)</f>
        <v>-1</v>
      </c>
      <c r="AC1566" s="34">
        <f>SUM(AC1565+Table2[[#This Row],[Win P/L]])</f>
        <v>-92.512600000000035</v>
      </c>
    </row>
    <row r="1567" spans="1:29" x14ac:dyDescent="0.25">
      <c r="A1567" s="18">
        <v>43796.621527777781</v>
      </c>
      <c r="B1567" s="17" t="s">
        <v>1290</v>
      </c>
      <c r="C1567" s="17" t="s">
        <v>1102</v>
      </c>
      <c r="D1567" s="74">
        <v>5</v>
      </c>
      <c r="E1567" s="74">
        <v>19</v>
      </c>
      <c r="F1567" s="74">
        <v>0</v>
      </c>
      <c r="G1567" s="74">
        <v>117</v>
      </c>
      <c r="H1567" s="17" t="s">
        <v>1048</v>
      </c>
      <c r="I1567" s="74" t="s">
        <v>128</v>
      </c>
      <c r="J1567" s="74">
        <v>5</v>
      </c>
      <c r="K1567" s="21">
        <v>0.2</v>
      </c>
      <c r="L1567" s="78">
        <v>2</v>
      </c>
      <c r="M1567" s="78" t="s">
        <v>951</v>
      </c>
      <c r="N1567" s="78" t="s">
        <v>128</v>
      </c>
      <c r="O1567" s="78">
        <v>9.5</v>
      </c>
      <c r="P1567" s="20">
        <v>0.8</v>
      </c>
      <c r="Q1567" s="20">
        <v>0.8</v>
      </c>
      <c r="R1567" s="20">
        <v>0.8</v>
      </c>
      <c r="S1567" s="20" t="s">
        <v>724</v>
      </c>
      <c r="T1567" s="56">
        <v>28</v>
      </c>
      <c r="U1567" s="56">
        <v>4.83</v>
      </c>
      <c r="V1567" s="56">
        <v>1.01</v>
      </c>
      <c r="W1567" s="62">
        <f>SUM(V1567/U1567)*100-100</f>
        <v>-79.089026915113877</v>
      </c>
      <c r="X1567" s="34">
        <f>IF(W1567&lt;-66.66,1.96,-1)</f>
        <v>1.96</v>
      </c>
      <c r="Y1567" s="32">
        <f>SUM(Y1566+X1567)</f>
        <v>-68.240000000000478</v>
      </c>
      <c r="Z1567" s="34">
        <f>IF(W1567&lt;-49.99,0.98,-1)</f>
        <v>0.98</v>
      </c>
      <c r="AA1567" s="34">
        <f>SUM(AA1566+Table2[[#This Row],[Dob P/L]])</f>
        <v>-108.71999999999942</v>
      </c>
      <c r="AB1567" s="34">
        <f>IF(V1567=1.01,(U1567-1)*98%,-1)</f>
        <v>3.7534000000000001</v>
      </c>
      <c r="AC1567" s="34">
        <f>SUM(AC1566+Table2[[#This Row],[Win P/L]])</f>
        <v>-88.759200000000035</v>
      </c>
    </row>
    <row r="1568" spans="1:29" x14ac:dyDescent="0.25">
      <c r="A1568" s="18">
        <v>43796.635416666664</v>
      </c>
      <c r="B1568" s="17" t="s">
        <v>1279</v>
      </c>
      <c r="C1568" s="17" t="s">
        <v>1425</v>
      </c>
      <c r="D1568" s="74">
        <v>4.5</v>
      </c>
      <c r="E1568" s="74">
        <v>21</v>
      </c>
      <c r="F1568" s="74">
        <v>0</v>
      </c>
      <c r="G1568" s="74">
        <v>104</v>
      </c>
      <c r="H1568" s="17" t="s">
        <v>44</v>
      </c>
      <c r="I1568" s="74" t="s">
        <v>129</v>
      </c>
      <c r="J1568" s="74">
        <v>18</v>
      </c>
      <c r="K1568" s="21">
        <v>0.16669999999999999</v>
      </c>
      <c r="L1568" s="78">
        <v>2</v>
      </c>
      <c r="M1568" s="78" t="s">
        <v>703</v>
      </c>
      <c r="N1568" s="78" t="s">
        <v>127</v>
      </c>
      <c r="O1568" s="78">
        <v>-11.5</v>
      </c>
      <c r="P1568" s="20">
        <v>0.77780000000000005</v>
      </c>
      <c r="Q1568" s="20">
        <v>0.83330000000000004</v>
      </c>
      <c r="R1568" s="20">
        <v>0.77777777777777779</v>
      </c>
      <c r="S1568" s="20" t="s">
        <v>675</v>
      </c>
      <c r="T1568" s="56">
        <v>93</v>
      </c>
      <c r="U1568" s="56">
        <v>5.07</v>
      </c>
      <c r="V1568" s="56">
        <v>3.9</v>
      </c>
      <c r="W1568" s="62">
        <f>SUM(V1568/U1568)*100-100</f>
        <v>-23.07692307692308</v>
      </c>
      <c r="X1568" s="34">
        <f>IF(W1568&lt;-66.66,1.96,-1)</f>
        <v>-1</v>
      </c>
      <c r="Y1568" s="32">
        <f>SUM(Y1567+X1568)</f>
        <v>-69.240000000000478</v>
      </c>
      <c r="Z1568" s="34">
        <f>IF(W1568&lt;-49.99,0.98,-1)</f>
        <v>-1</v>
      </c>
      <c r="AA1568" s="34">
        <f>SUM(AA1567+Table2[[#This Row],[Dob P/L]])</f>
        <v>-109.71999999999942</v>
      </c>
      <c r="AB1568" s="34">
        <f>IF(V1568=1.01,(U1568-1)*98%,-1)</f>
        <v>-1</v>
      </c>
      <c r="AC1568" s="34">
        <f>SUM(AC1567+Table2[[#This Row],[Win P/L]])</f>
        <v>-89.759200000000035</v>
      </c>
    </row>
    <row r="1569" spans="1:29" x14ac:dyDescent="0.25">
      <c r="A1569" s="18">
        <v>43796.652777777781</v>
      </c>
      <c r="B1569" s="17" t="s">
        <v>524</v>
      </c>
      <c r="C1569" s="17" t="s">
        <v>352</v>
      </c>
      <c r="D1569" s="74">
        <v>34</v>
      </c>
      <c r="E1569" s="74">
        <v>100</v>
      </c>
      <c r="F1569" s="74">
        <v>13</v>
      </c>
      <c r="G1569" s="74">
        <v>53</v>
      </c>
      <c r="H1569" s="17" t="s">
        <v>1372</v>
      </c>
      <c r="I1569" s="74" t="s">
        <v>219</v>
      </c>
      <c r="J1569" s="74">
        <v>5</v>
      </c>
      <c r="K1569" s="21">
        <v>0</v>
      </c>
      <c r="L1569" s="78">
        <v>3</v>
      </c>
      <c r="M1569" s="78" t="s">
        <v>651</v>
      </c>
      <c r="N1569" s="78" t="s">
        <v>219</v>
      </c>
      <c r="O1569" s="78">
        <v>0</v>
      </c>
      <c r="P1569" s="20">
        <v>0.8</v>
      </c>
      <c r="Q1569" s="20">
        <v>0.8</v>
      </c>
      <c r="R1569" s="20">
        <v>0.8</v>
      </c>
      <c r="S1569" s="20" t="s">
        <v>724</v>
      </c>
      <c r="T1569" s="56">
        <v>28</v>
      </c>
      <c r="U1569" s="56">
        <v>86</v>
      </c>
      <c r="V1569" s="56">
        <v>13</v>
      </c>
      <c r="W1569" s="62">
        <f>SUM(V1569/U1569)*100-100</f>
        <v>-84.883720930232556</v>
      </c>
      <c r="X1569" s="34">
        <f>IF(W1569&lt;-66.66,1.96,-1)</f>
        <v>1.96</v>
      </c>
      <c r="Y1569" s="32">
        <f>SUM(Y1568+X1569)</f>
        <v>-67.280000000000484</v>
      </c>
      <c r="Z1569" s="34">
        <f>IF(W1569&lt;-49.99,0.98,-1)</f>
        <v>0.98</v>
      </c>
      <c r="AA1569" s="34">
        <f>SUM(AA1568+Table2[[#This Row],[Dob P/L]])</f>
        <v>-108.73999999999941</v>
      </c>
      <c r="AB1569" s="34">
        <f>IF(V1569=1.01,(U1569-1)*98%,-1)</f>
        <v>-1</v>
      </c>
      <c r="AC1569" s="34">
        <f>SUM(AC1568+Table2[[#This Row],[Win P/L]])</f>
        <v>-90.759200000000035</v>
      </c>
    </row>
    <row r="1570" spans="1:29" x14ac:dyDescent="0.25">
      <c r="A1570" s="18">
        <v>43796.673611111109</v>
      </c>
      <c r="B1570" s="17" t="s">
        <v>294</v>
      </c>
      <c r="C1570" s="17" t="s">
        <v>1816</v>
      </c>
      <c r="D1570" s="74">
        <v>6</v>
      </c>
      <c r="E1570" s="74">
        <v>21</v>
      </c>
      <c r="F1570" s="74">
        <v>7</v>
      </c>
      <c r="G1570" s="74">
        <v>70</v>
      </c>
      <c r="H1570" s="17" t="s">
        <v>398</v>
      </c>
      <c r="I1570" s="74" t="s">
        <v>219</v>
      </c>
      <c r="J1570" s="74">
        <v>11</v>
      </c>
      <c r="K1570" s="21">
        <v>0</v>
      </c>
      <c r="L1570" s="78">
        <v>3</v>
      </c>
      <c r="M1570" s="78" t="s">
        <v>173</v>
      </c>
      <c r="N1570" s="78" t="s">
        <v>128</v>
      </c>
      <c r="O1570" s="78">
        <v>9.5</v>
      </c>
      <c r="P1570" s="20">
        <v>0.72729999999999995</v>
      </c>
      <c r="Q1570" s="20">
        <v>0.81820000000000004</v>
      </c>
      <c r="R1570" s="20">
        <v>0.72727272727272729</v>
      </c>
      <c r="S1570" s="20" t="s">
        <v>767</v>
      </c>
      <c r="T1570" s="56">
        <v>46</v>
      </c>
      <c r="U1570" s="56">
        <v>11</v>
      </c>
      <c r="V1570" s="56">
        <v>8</v>
      </c>
      <c r="W1570" s="62">
        <f>SUM(V1570/U1570)*100-100</f>
        <v>-27.272727272727266</v>
      </c>
      <c r="X1570" s="34">
        <f>IF(W1570&lt;-66.66,1.96,-1)</f>
        <v>-1</v>
      </c>
      <c r="Y1570" s="32">
        <f>SUM(Y1569+X1570)</f>
        <v>-68.280000000000484</v>
      </c>
      <c r="Z1570" s="34">
        <f>IF(W1570&lt;-49.99,0.98,-1)</f>
        <v>-1</v>
      </c>
      <c r="AA1570" s="34">
        <f>SUM(AA1569+Table2[[#This Row],[Dob P/L]])</f>
        <v>-109.73999999999941</v>
      </c>
      <c r="AB1570" s="34">
        <f>IF(V1570=1.01,(U1570-1)*98%,-1)</f>
        <v>-1</v>
      </c>
      <c r="AC1570" s="34">
        <f>SUM(AC1569+Table2[[#This Row],[Win P/L]])</f>
        <v>-91.759200000000035</v>
      </c>
    </row>
    <row r="1571" spans="1:29" x14ac:dyDescent="0.25">
      <c r="A1571" s="18">
        <v>43796.694444444445</v>
      </c>
      <c r="B1571" s="17" t="s">
        <v>294</v>
      </c>
      <c r="C1571" s="17" t="s">
        <v>910</v>
      </c>
      <c r="D1571" s="74">
        <v>8</v>
      </c>
      <c r="E1571" s="74">
        <v>36</v>
      </c>
      <c r="F1571" s="74">
        <v>10</v>
      </c>
      <c r="G1571" s="74">
        <v>63</v>
      </c>
      <c r="H1571" s="17" t="s">
        <v>47</v>
      </c>
      <c r="I1571" s="74" t="s">
        <v>219</v>
      </c>
      <c r="J1571" s="74">
        <v>9</v>
      </c>
      <c r="K1571" s="21">
        <v>0</v>
      </c>
      <c r="L1571" s="78">
        <v>2</v>
      </c>
      <c r="M1571" s="78" t="s">
        <v>937</v>
      </c>
      <c r="N1571" s="78" t="s">
        <v>128</v>
      </c>
      <c r="O1571" s="78">
        <v>9.5</v>
      </c>
      <c r="P1571" s="20">
        <v>0.88890000000000002</v>
      </c>
      <c r="Q1571" s="20">
        <v>0.88890000000000002</v>
      </c>
      <c r="R1571" s="20">
        <v>0.88888888888888884</v>
      </c>
      <c r="S1571" s="20" t="s">
        <v>669</v>
      </c>
      <c r="T1571" s="56">
        <v>66</v>
      </c>
      <c r="U1571" s="56">
        <v>9.15</v>
      </c>
      <c r="V1571" s="56">
        <v>7.4</v>
      </c>
      <c r="W1571" s="62">
        <f>SUM(V1571/U1571)*100-100</f>
        <v>-19.125683060109282</v>
      </c>
      <c r="X1571" s="34">
        <f>IF(W1571&lt;-66.66,1.96,-1)</f>
        <v>-1</v>
      </c>
      <c r="Y1571" s="32">
        <f>SUM(Y1570+X1571)</f>
        <v>-69.280000000000484</v>
      </c>
      <c r="Z1571" s="34">
        <f>IF(W1571&lt;-49.99,0.98,-1)</f>
        <v>-1</v>
      </c>
      <c r="AA1571" s="34">
        <f>SUM(AA1570+Table2[[#This Row],[Dob P/L]])</f>
        <v>-110.73999999999941</v>
      </c>
      <c r="AB1571" s="34">
        <f>IF(V1571=1.01,(U1571-1)*98%,-1)</f>
        <v>-1</v>
      </c>
      <c r="AC1571" s="34">
        <f>SUM(AC1570+Table2[[#This Row],[Win P/L]])</f>
        <v>-92.759200000000035</v>
      </c>
    </row>
    <row r="1572" spans="1:29" x14ac:dyDescent="0.25">
      <c r="A1572" s="18">
        <v>43796.798611111109</v>
      </c>
      <c r="B1572" s="17" t="s">
        <v>294</v>
      </c>
      <c r="C1572" s="17" t="s">
        <v>988</v>
      </c>
      <c r="D1572" s="74">
        <v>7</v>
      </c>
      <c r="E1572" s="74">
        <v>67</v>
      </c>
      <c r="F1572" s="74">
        <v>1</v>
      </c>
      <c r="G1572" s="74">
        <v>75</v>
      </c>
      <c r="H1572" s="17" t="s">
        <v>1817</v>
      </c>
      <c r="I1572" s="74" t="s">
        <v>128</v>
      </c>
      <c r="J1572" s="74">
        <v>11</v>
      </c>
      <c r="K1572" s="21">
        <v>9.0899999999999995E-2</v>
      </c>
      <c r="L1572" s="78">
        <v>3</v>
      </c>
      <c r="M1572" s="78" t="s">
        <v>166</v>
      </c>
      <c r="N1572" s="78" t="s">
        <v>131</v>
      </c>
      <c r="O1572" s="78">
        <v>7.5</v>
      </c>
      <c r="P1572" s="20">
        <v>0.72729999999999995</v>
      </c>
      <c r="Q1572" s="20">
        <v>0.81820000000000004</v>
      </c>
      <c r="R1572" s="20">
        <v>0.72727272727272729</v>
      </c>
      <c r="S1572" s="20" t="s">
        <v>767</v>
      </c>
      <c r="T1572" s="56">
        <v>46</v>
      </c>
      <c r="U1572" s="56">
        <v>9.4</v>
      </c>
      <c r="V1572" s="56">
        <v>1.01</v>
      </c>
      <c r="W1572" s="62">
        <f>SUM(V1572/U1572)*100-100</f>
        <v>-89.255319148936167</v>
      </c>
      <c r="X1572" s="34">
        <f>IF(W1572&lt;-66.66,1.96,-1)</f>
        <v>1.96</v>
      </c>
      <c r="Y1572" s="32">
        <f>SUM(Y1571+X1572)</f>
        <v>-67.320000000000491</v>
      </c>
      <c r="Z1572" s="34">
        <f>IF(W1572&lt;-49.99,0.98,-1)</f>
        <v>0.98</v>
      </c>
      <c r="AA1572" s="34">
        <f>SUM(AA1571+Table2[[#This Row],[Dob P/L]])</f>
        <v>-109.75999999999941</v>
      </c>
      <c r="AB1572" s="34">
        <f>IF(V1572=1.01,(U1572-1)*98%,-1)</f>
        <v>8.2319999999999993</v>
      </c>
      <c r="AC1572" s="34">
        <f>SUM(AC1571+Table2[[#This Row],[Win P/L]])</f>
        <v>-84.527200000000036</v>
      </c>
    </row>
    <row r="1573" spans="1:29" x14ac:dyDescent="0.25">
      <c r="A1573" s="18">
        <v>43797.506944444445</v>
      </c>
      <c r="B1573" s="17" t="s">
        <v>233</v>
      </c>
      <c r="C1573" s="17" t="s">
        <v>1824</v>
      </c>
      <c r="D1573" s="74">
        <v>13</v>
      </c>
      <c r="E1573" s="74">
        <v>271</v>
      </c>
      <c r="F1573" s="74">
        <v>2</v>
      </c>
      <c r="G1573" s="74">
        <v>77</v>
      </c>
      <c r="H1573" s="17" t="s">
        <v>1817</v>
      </c>
      <c r="I1573" s="74" t="s">
        <v>128</v>
      </c>
      <c r="J1573" s="74">
        <v>7</v>
      </c>
      <c r="K1573" s="21">
        <v>0.1429</v>
      </c>
      <c r="L1573" s="78">
        <v>2</v>
      </c>
      <c r="M1573" s="78" t="s">
        <v>519</v>
      </c>
      <c r="N1573" s="78" t="s">
        <v>129</v>
      </c>
      <c r="O1573" s="78">
        <v>-2</v>
      </c>
      <c r="P1573" s="20">
        <v>0.71430000000000005</v>
      </c>
      <c r="Q1573" s="20">
        <v>0.71430000000000005</v>
      </c>
      <c r="R1573" s="20">
        <v>0.7142857142857143</v>
      </c>
      <c r="S1573" s="20" t="s">
        <v>681</v>
      </c>
      <c r="T1573" s="56">
        <v>27.5</v>
      </c>
      <c r="U1573" s="56">
        <v>125</v>
      </c>
      <c r="V1573" s="56">
        <v>80</v>
      </c>
      <c r="W1573" s="62">
        <f>SUM(V1573/U1573)*100-100</f>
        <v>-36</v>
      </c>
      <c r="X1573" s="34">
        <f>IF(W1573&lt;-66.66,1.96,-1)</f>
        <v>-1</v>
      </c>
      <c r="Y1573" s="32">
        <f>SUM(Y1572+X1573)</f>
        <v>-68.320000000000491</v>
      </c>
      <c r="Z1573" s="34">
        <f>IF(W1573&lt;-49.99,0.98,-1)</f>
        <v>-1</v>
      </c>
      <c r="AA1573" s="34">
        <f>SUM(AA1572+Table2[[#This Row],[Dob P/L]])</f>
        <v>-110.75999999999941</v>
      </c>
      <c r="AB1573" s="34">
        <f>IF(V1573=1.01,(U1573-1)*98%,-1)</f>
        <v>-1</v>
      </c>
      <c r="AC1573" s="34">
        <f>SUM(AC1572+Table2[[#This Row],[Win P/L]])</f>
        <v>-85.527200000000036</v>
      </c>
    </row>
    <row r="1574" spans="1:29" x14ac:dyDescent="0.25">
      <c r="A1574" s="18">
        <v>43797.506944444445</v>
      </c>
      <c r="B1574" s="17" t="s">
        <v>233</v>
      </c>
      <c r="C1574" s="17" t="s">
        <v>644</v>
      </c>
      <c r="D1574" s="74">
        <v>13</v>
      </c>
      <c r="E1574" s="74">
        <v>36</v>
      </c>
      <c r="F1574" s="74">
        <v>10</v>
      </c>
      <c r="G1574" s="74">
        <v>78</v>
      </c>
      <c r="H1574" s="17" t="s">
        <v>236</v>
      </c>
      <c r="I1574" s="74" t="s">
        <v>123</v>
      </c>
      <c r="J1574" s="74">
        <v>17</v>
      </c>
      <c r="K1574" s="21">
        <v>0.29409999999999997</v>
      </c>
      <c r="L1574" s="78">
        <v>2</v>
      </c>
      <c r="M1574" s="78" t="s">
        <v>460</v>
      </c>
      <c r="N1574" s="78" t="s">
        <v>130</v>
      </c>
      <c r="O1574" s="78">
        <v>-34.5</v>
      </c>
      <c r="P1574" s="20">
        <v>0.70589999999999997</v>
      </c>
      <c r="Q1574" s="20">
        <v>0.94120000000000004</v>
      </c>
      <c r="R1574" s="20">
        <v>0.70588235294117652</v>
      </c>
      <c r="S1574" s="20" t="s">
        <v>891</v>
      </c>
      <c r="T1574" s="56">
        <v>64</v>
      </c>
      <c r="U1574" s="56">
        <v>27</v>
      </c>
      <c r="V1574" s="56">
        <v>7</v>
      </c>
      <c r="W1574" s="62">
        <f>SUM(V1574/U1574)*100-100</f>
        <v>-74.074074074074076</v>
      </c>
      <c r="X1574" s="34">
        <f>IF(W1574&lt;-66.66,1.96,-1)</f>
        <v>1.96</v>
      </c>
      <c r="Y1574" s="32">
        <f>SUM(Y1573+X1574)</f>
        <v>-66.360000000000497</v>
      </c>
      <c r="Z1574" s="34">
        <f>IF(W1574&lt;-49.99,0.98,-1)</f>
        <v>0.98</v>
      </c>
      <c r="AA1574" s="34">
        <f>SUM(AA1573+Table2[[#This Row],[Dob P/L]])</f>
        <v>-109.7799999999994</v>
      </c>
      <c r="AB1574" s="34">
        <f>IF(V1574=1.01,(U1574-1)*98%,-1)</f>
        <v>-1</v>
      </c>
      <c r="AC1574" s="34">
        <f>SUM(AC1573+Table2[[#This Row],[Win P/L]])</f>
        <v>-86.527200000000036</v>
      </c>
    </row>
    <row r="1575" spans="1:29" x14ac:dyDescent="0.25">
      <c r="A1575" s="63">
        <v>43797.510416666664</v>
      </c>
      <c r="B1575" s="44" t="s">
        <v>1205</v>
      </c>
      <c r="C1575" s="44" t="s">
        <v>1643</v>
      </c>
      <c r="D1575" s="90">
        <v>6.5</v>
      </c>
      <c r="E1575" s="90">
        <v>19</v>
      </c>
      <c r="F1575" s="90">
        <v>0</v>
      </c>
      <c r="G1575" s="90"/>
      <c r="H1575" s="44" t="s">
        <v>790</v>
      </c>
      <c r="I1575" s="90" t="s">
        <v>128</v>
      </c>
      <c r="J1575" s="90">
        <v>8</v>
      </c>
      <c r="K1575" s="65">
        <v>0.125</v>
      </c>
      <c r="L1575" s="83">
        <v>2</v>
      </c>
      <c r="M1575" s="83" t="s">
        <v>694</v>
      </c>
      <c r="N1575" s="83" t="s">
        <v>127</v>
      </c>
      <c r="O1575" s="83">
        <v>19</v>
      </c>
      <c r="P1575" s="45">
        <v>0.75</v>
      </c>
      <c r="Q1575" s="45">
        <v>0.875</v>
      </c>
      <c r="R1575" s="45">
        <v>0.75</v>
      </c>
      <c r="S1575" s="45" t="s">
        <v>740</v>
      </c>
      <c r="T1575" s="62">
        <v>37</v>
      </c>
      <c r="U1575" s="62">
        <v>6.91</v>
      </c>
      <c r="V1575" s="62">
        <v>3.95</v>
      </c>
      <c r="W1575" s="62">
        <f>SUM(V1575/U1575)*100-100</f>
        <v>-42.836468885672943</v>
      </c>
      <c r="X1575" s="34">
        <f>IF(W1575&lt;-66.66,1.96,-1)</f>
        <v>-1</v>
      </c>
      <c r="Y1575" s="32">
        <f>SUM(Y1574+X1575)</f>
        <v>-67.360000000000497</v>
      </c>
      <c r="Z1575" s="34">
        <f>IF(W1575&lt;-49.99,0.98,-1)</f>
        <v>-1</v>
      </c>
      <c r="AA1575" s="34">
        <f>SUM(AA1574+Table2[[#This Row],[Dob P/L]])</f>
        <v>-110.7799999999994</v>
      </c>
      <c r="AB1575" s="34">
        <f>IF(V1575=1.01,(U1575-1)*98%,-1)</f>
        <v>-1</v>
      </c>
      <c r="AC1575" s="34">
        <f>SUM(AC1574+Table2[[#This Row],[Win P/L]])</f>
        <v>-87.527200000000036</v>
      </c>
    </row>
    <row r="1576" spans="1:29" x14ac:dyDescent="0.25">
      <c r="A1576" s="18">
        <v>43797.541666666664</v>
      </c>
      <c r="B1576" s="17" t="s">
        <v>111</v>
      </c>
      <c r="C1576" s="17" t="s">
        <v>1381</v>
      </c>
      <c r="D1576" s="74">
        <v>11</v>
      </c>
      <c r="E1576" s="74">
        <v>38</v>
      </c>
      <c r="F1576" s="74">
        <v>0</v>
      </c>
      <c r="H1576" s="17" t="s">
        <v>1299</v>
      </c>
      <c r="I1576" s="74" t="s">
        <v>219</v>
      </c>
      <c r="J1576" s="74">
        <v>6</v>
      </c>
      <c r="K1576" s="21">
        <v>0</v>
      </c>
      <c r="L1576" s="78">
        <v>2</v>
      </c>
      <c r="M1576" s="78" t="s">
        <v>955</v>
      </c>
      <c r="N1576" s="78" t="s">
        <v>128</v>
      </c>
      <c r="O1576" s="78">
        <v>9.5</v>
      </c>
      <c r="P1576" s="20">
        <v>0.83330000000000004</v>
      </c>
      <c r="Q1576" s="20">
        <v>0.83330000000000004</v>
      </c>
      <c r="R1576" s="20">
        <v>0.83333333333333337</v>
      </c>
      <c r="S1576" s="20" t="s">
        <v>671</v>
      </c>
      <c r="T1576" s="56">
        <v>37.5</v>
      </c>
      <c r="U1576" s="56">
        <v>15</v>
      </c>
      <c r="V1576" s="56">
        <v>16</v>
      </c>
      <c r="W1576" s="62">
        <f>SUM(V1576/U1576)*100-100</f>
        <v>6.6666666666666714</v>
      </c>
      <c r="X1576" s="34">
        <f>IF(W1576&lt;-66.66,1.96,-1)</f>
        <v>-1</v>
      </c>
      <c r="Y1576" s="32">
        <f>SUM(Y1575+X1576)</f>
        <v>-68.360000000000497</v>
      </c>
      <c r="Z1576" s="34">
        <f>IF(W1576&lt;-49.99,0.98,-1)</f>
        <v>-1</v>
      </c>
      <c r="AA1576" s="34">
        <f>SUM(AA1575+Table2[[#This Row],[Dob P/L]])</f>
        <v>-111.7799999999994</v>
      </c>
      <c r="AB1576" s="34">
        <f>IF(V1576=1.01,(U1576-1)*98%,-1)</f>
        <v>-1</v>
      </c>
      <c r="AC1576" s="34">
        <f>SUM(AC1575+Table2[[#This Row],[Win P/L]])</f>
        <v>-88.527200000000036</v>
      </c>
    </row>
    <row r="1577" spans="1:29" x14ac:dyDescent="0.25">
      <c r="A1577" s="18">
        <v>43797.555555555555</v>
      </c>
      <c r="B1577" s="17" t="s">
        <v>233</v>
      </c>
      <c r="C1577" s="17" t="s">
        <v>1133</v>
      </c>
      <c r="D1577" s="74">
        <v>15</v>
      </c>
      <c r="E1577" s="74">
        <v>35</v>
      </c>
      <c r="F1577" s="74">
        <v>1</v>
      </c>
      <c r="G1577" s="74">
        <v>72</v>
      </c>
      <c r="H1577" s="17" t="s">
        <v>114</v>
      </c>
      <c r="I1577" s="74" t="s">
        <v>128</v>
      </c>
      <c r="J1577" s="74">
        <v>5</v>
      </c>
      <c r="K1577" s="21">
        <v>0.2</v>
      </c>
      <c r="L1577" s="78">
        <v>2</v>
      </c>
      <c r="M1577" s="78" t="s">
        <v>677</v>
      </c>
      <c r="N1577" s="78" t="s">
        <v>219</v>
      </c>
      <c r="O1577" s="78">
        <v>0</v>
      </c>
      <c r="P1577" s="20">
        <v>0.8</v>
      </c>
      <c r="Q1577" s="20">
        <v>0.8</v>
      </c>
      <c r="R1577" s="20">
        <v>0.8</v>
      </c>
      <c r="S1577" s="20" t="s">
        <v>724</v>
      </c>
      <c r="T1577" s="56">
        <v>28</v>
      </c>
      <c r="U1577" s="56">
        <v>46</v>
      </c>
      <c r="V1577" s="56">
        <v>2.1</v>
      </c>
      <c r="W1577" s="62">
        <f>SUM(V1577/U1577)*100-100</f>
        <v>-95.434782608695656</v>
      </c>
      <c r="X1577" s="34">
        <f>IF(W1577&lt;-66.66,1.96,-1)</f>
        <v>1.96</v>
      </c>
      <c r="Y1577" s="32">
        <f>SUM(Y1576+X1577)</f>
        <v>-66.400000000000503</v>
      </c>
      <c r="Z1577" s="34">
        <f>IF(W1577&lt;-49.99,0.98,-1)</f>
        <v>0.98</v>
      </c>
      <c r="AA1577" s="34">
        <f>SUM(AA1576+Table2[[#This Row],[Dob P/L]])</f>
        <v>-110.7999999999994</v>
      </c>
      <c r="AB1577" s="34">
        <f>IF(V1577=1.01,(U1577-1)*98%,-1)</f>
        <v>-1</v>
      </c>
      <c r="AC1577" s="34">
        <f>SUM(AC1576+Table2[[#This Row],[Win P/L]])</f>
        <v>-89.527200000000036</v>
      </c>
    </row>
    <row r="1578" spans="1:29" x14ac:dyDescent="0.25">
      <c r="A1578" s="18">
        <v>43797.565972222219</v>
      </c>
      <c r="B1578" s="17" t="s">
        <v>111</v>
      </c>
      <c r="C1578" s="17" t="s">
        <v>1823</v>
      </c>
      <c r="D1578" s="74">
        <v>4.5</v>
      </c>
      <c r="E1578" s="74">
        <v>259</v>
      </c>
      <c r="F1578" s="74">
        <v>0</v>
      </c>
      <c r="G1578" s="74">
        <v>114</v>
      </c>
      <c r="H1578" s="17" t="s">
        <v>44</v>
      </c>
      <c r="I1578" s="74" t="s">
        <v>129</v>
      </c>
      <c r="J1578" s="74">
        <v>17</v>
      </c>
      <c r="K1578" s="21">
        <v>0.17649999999999999</v>
      </c>
      <c r="L1578" s="78">
        <v>3</v>
      </c>
      <c r="M1578" s="78" t="s">
        <v>172</v>
      </c>
      <c r="N1578" s="78" t="s">
        <v>123</v>
      </c>
      <c r="O1578" s="78">
        <v>17</v>
      </c>
      <c r="P1578" s="20">
        <v>0.76470000000000005</v>
      </c>
      <c r="Q1578" s="20">
        <v>0.94120000000000004</v>
      </c>
      <c r="R1578" s="20">
        <v>0.76470588235294112</v>
      </c>
      <c r="S1578" s="20" t="s">
        <v>736</v>
      </c>
      <c r="T1578" s="56">
        <v>83.5</v>
      </c>
      <c r="U1578" s="56">
        <v>13.32</v>
      </c>
      <c r="V1578" s="56">
        <v>5.7</v>
      </c>
      <c r="W1578" s="62">
        <f>SUM(V1578/U1578)*100-100</f>
        <v>-57.207207207207205</v>
      </c>
      <c r="X1578" s="34">
        <f>IF(W1578&lt;-66.66,1.96,-1)</f>
        <v>-1</v>
      </c>
      <c r="Y1578" s="32">
        <f>SUM(Y1577+X1578)</f>
        <v>-67.400000000000503</v>
      </c>
      <c r="Z1578" s="34">
        <f>IF(W1578&lt;-49.99,0.98,-1)</f>
        <v>0.98</v>
      </c>
      <c r="AA1578" s="34">
        <f>SUM(AA1577+Table2[[#This Row],[Dob P/L]])</f>
        <v>-109.8199999999994</v>
      </c>
      <c r="AB1578" s="34">
        <f>IF(V1578=1.01,(U1578-1)*98%,-1)</f>
        <v>-1</v>
      </c>
      <c r="AC1578" s="34">
        <f>SUM(AC1577+Table2[[#This Row],[Win P/L]])</f>
        <v>-90.527200000000036</v>
      </c>
    </row>
    <row r="1579" spans="1:29" x14ac:dyDescent="0.25">
      <c r="A1579" s="18">
        <v>43797.572916666664</v>
      </c>
      <c r="B1579" s="17" t="s">
        <v>1486</v>
      </c>
      <c r="C1579" s="17" t="s">
        <v>1825</v>
      </c>
      <c r="D1579" s="74">
        <v>15</v>
      </c>
      <c r="E1579" s="74">
        <v>32</v>
      </c>
      <c r="F1579" s="74">
        <v>0</v>
      </c>
      <c r="G1579" s="74">
        <v>103</v>
      </c>
      <c r="H1579" s="17" t="s">
        <v>559</v>
      </c>
      <c r="I1579" s="74" t="s">
        <v>219</v>
      </c>
      <c r="J1579" s="74">
        <v>7</v>
      </c>
      <c r="K1579" s="21">
        <v>0</v>
      </c>
      <c r="L1579" s="78">
        <v>3</v>
      </c>
      <c r="M1579" s="78" t="s">
        <v>136</v>
      </c>
      <c r="N1579" s="78" t="s">
        <v>219</v>
      </c>
      <c r="O1579" s="78">
        <v>0</v>
      </c>
      <c r="P1579" s="20">
        <v>0.71430000000000005</v>
      </c>
      <c r="Q1579" s="20">
        <v>0.71430000000000005</v>
      </c>
      <c r="R1579" s="20">
        <v>0.7142857142857143</v>
      </c>
      <c r="S1579" s="20" t="s">
        <v>681</v>
      </c>
      <c r="T1579" s="56">
        <v>27.5</v>
      </c>
      <c r="U1579" s="56">
        <v>28</v>
      </c>
      <c r="V1579" s="56">
        <v>75</v>
      </c>
      <c r="W1579" s="62">
        <f>SUM(V1579/U1579)*100-100</f>
        <v>167.85714285714283</v>
      </c>
      <c r="X1579" s="34">
        <f>IF(W1579&lt;-66.66,1.96,-1)</f>
        <v>-1</v>
      </c>
      <c r="Y1579" s="32">
        <f>SUM(Y1578+X1579)</f>
        <v>-68.400000000000503</v>
      </c>
      <c r="Z1579" s="34">
        <f>IF(W1579&lt;-49.99,0.98,-1)</f>
        <v>-1</v>
      </c>
      <c r="AA1579" s="34">
        <f>SUM(AA1578+Table2[[#This Row],[Dob P/L]])</f>
        <v>-110.8199999999994</v>
      </c>
      <c r="AB1579" s="34">
        <f>IF(V1579=1.01,(U1579-1)*98%,-1)</f>
        <v>-1</v>
      </c>
      <c r="AC1579" s="34">
        <f>SUM(AC1578+Table2[[#This Row],[Win P/L]])</f>
        <v>-91.527200000000036</v>
      </c>
    </row>
    <row r="1580" spans="1:29" x14ac:dyDescent="0.25">
      <c r="A1580" s="18">
        <v>43797.583333333336</v>
      </c>
      <c r="B1580" s="17" t="s">
        <v>1205</v>
      </c>
      <c r="C1580" s="17" t="s">
        <v>1819</v>
      </c>
      <c r="D1580" s="74">
        <v>34</v>
      </c>
      <c r="E1580" s="74">
        <v>115</v>
      </c>
      <c r="F1580" s="74">
        <v>0</v>
      </c>
      <c r="H1580" s="17" t="s">
        <v>960</v>
      </c>
      <c r="I1580" s="74" t="s">
        <v>219</v>
      </c>
      <c r="J1580" s="74">
        <v>3</v>
      </c>
      <c r="K1580" s="21">
        <v>0</v>
      </c>
      <c r="L1580" s="78">
        <v>2</v>
      </c>
      <c r="M1580" s="78" t="s">
        <v>544</v>
      </c>
      <c r="N1580" s="78" t="s">
        <v>219</v>
      </c>
      <c r="O1580" s="78">
        <v>0</v>
      </c>
      <c r="P1580" s="20">
        <v>1</v>
      </c>
      <c r="Q1580" s="20">
        <v>1</v>
      </c>
      <c r="R1580" s="20">
        <v>1</v>
      </c>
      <c r="S1580" s="20" t="s">
        <v>663</v>
      </c>
      <c r="T1580" s="56">
        <v>28.5</v>
      </c>
      <c r="U1580" s="56">
        <v>250</v>
      </c>
      <c r="V1580" s="56">
        <v>180</v>
      </c>
      <c r="W1580" s="62">
        <f>SUM(V1580/U1580)*100-100</f>
        <v>-28</v>
      </c>
      <c r="X1580" s="34">
        <f>IF(W1580&lt;-66.66,1.96,-1)</f>
        <v>-1</v>
      </c>
      <c r="Y1580" s="32">
        <f>SUM(Y1579+X1580)</f>
        <v>-69.400000000000503</v>
      </c>
      <c r="Z1580" s="34">
        <f>IF(W1580&lt;-49.99,0.98,-1)</f>
        <v>-1</v>
      </c>
      <c r="AA1580" s="34">
        <f>SUM(AA1579+Table2[[#This Row],[Dob P/L]])</f>
        <v>-111.8199999999994</v>
      </c>
      <c r="AB1580" s="34">
        <f>IF(V1580=1.01,(U1580-1)*98%,-1)</f>
        <v>-1</v>
      </c>
      <c r="AC1580" s="34">
        <f>SUM(AC1579+Table2[[#This Row],[Win P/L]])</f>
        <v>-92.527200000000036</v>
      </c>
    </row>
    <row r="1581" spans="1:29" x14ac:dyDescent="0.25">
      <c r="A1581" s="18">
        <v>43797.583333333336</v>
      </c>
      <c r="B1581" s="17" t="s">
        <v>1205</v>
      </c>
      <c r="C1581" s="17" t="s">
        <v>759</v>
      </c>
      <c r="D1581" s="74">
        <v>21</v>
      </c>
      <c r="E1581" s="74">
        <v>12</v>
      </c>
      <c r="F1581" s="74">
        <v>0</v>
      </c>
      <c r="H1581" s="17"/>
      <c r="I1581" s="74" t="s">
        <v>128</v>
      </c>
      <c r="J1581" s="74">
        <v>8</v>
      </c>
      <c r="K1581" s="21">
        <v>0.125</v>
      </c>
      <c r="L1581" s="78">
        <v>3</v>
      </c>
      <c r="M1581" s="78" t="s">
        <v>703</v>
      </c>
      <c r="N1581" s="78" t="s">
        <v>128</v>
      </c>
      <c r="O1581" s="78">
        <v>9.5</v>
      </c>
      <c r="P1581" s="20">
        <v>0.875</v>
      </c>
      <c r="Q1581" s="20">
        <v>1</v>
      </c>
      <c r="R1581" s="20">
        <v>0.875</v>
      </c>
      <c r="S1581" s="20" t="s">
        <v>806</v>
      </c>
      <c r="T1581" s="56">
        <v>56.5</v>
      </c>
      <c r="U1581" s="56">
        <v>153</v>
      </c>
      <c r="V1581" s="56">
        <v>5.0999999999999996</v>
      </c>
      <c r="W1581" s="62">
        <f>SUM(V1581/U1581)*100-100</f>
        <v>-96.666666666666671</v>
      </c>
      <c r="X1581" s="34">
        <f>IF(W1581&lt;-66.66,1.96,-1)</f>
        <v>1.96</v>
      </c>
      <c r="Y1581" s="32">
        <f>SUM(Y1580+X1581)</f>
        <v>-67.440000000000509</v>
      </c>
      <c r="Z1581" s="34">
        <f>IF(W1581&lt;-49.99,0.98,-1)</f>
        <v>0.98</v>
      </c>
      <c r="AA1581" s="34">
        <f>SUM(AA1580+Table2[[#This Row],[Dob P/L]])</f>
        <v>-110.83999999999939</v>
      </c>
      <c r="AB1581" s="34">
        <f>IF(V1581=1.01,(U1581-1)*98%,-1)</f>
        <v>-1</v>
      </c>
      <c r="AC1581" s="34">
        <f>SUM(AC1580+Table2[[#This Row],[Win P/L]])</f>
        <v>-93.527200000000036</v>
      </c>
    </row>
    <row r="1582" spans="1:29" x14ac:dyDescent="0.25">
      <c r="A1582" s="18">
        <v>43797.583333333336</v>
      </c>
      <c r="B1582" s="17" t="s">
        <v>1205</v>
      </c>
      <c r="C1582" s="17" t="s">
        <v>1614</v>
      </c>
      <c r="D1582" s="74">
        <v>21</v>
      </c>
      <c r="E1582" s="74">
        <v>21</v>
      </c>
      <c r="F1582" s="74">
        <v>0</v>
      </c>
      <c r="H1582" s="17"/>
      <c r="I1582" s="74" t="s">
        <v>219</v>
      </c>
      <c r="J1582" s="74">
        <v>7</v>
      </c>
      <c r="K1582" s="21">
        <v>0</v>
      </c>
      <c r="L1582" s="78">
        <v>2</v>
      </c>
      <c r="M1582" s="78" t="s">
        <v>310</v>
      </c>
      <c r="N1582" s="78" t="s">
        <v>127</v>
      </c>
      <c r="O1582" s="78">
        <v>19</v>
      </c>
      <c r="P1582" s="20">
        <v>0.85709999999999997</v>
      </c>
      <c r="Q1582" s="20">
        <v>1</v>
      </c>
      <c r="R1582" s="20">
        <v>0.8571428571428571</v>
      </c>
      <c r="S1582" s="20" t="s">
        <v>716</v>
      </c>
      <c r="T1582" s="56">
        <v>47</v>
      </c>
      <c r="U1582" s="56">
        <v>76</v>
      </c>
      <c r="V1582" s="56">
        <v>40</v>
      </c>
      <c r="W1582" s="62">
        <f>SUM(V1582/U1582)*100-100</f>
        <v>-47.368421052631582</v>
      </c>
      <c r="X1582" s="34">
        <f>IF(W1582&lt;-66.66,1.96,-1)</f>
        <v>-1</v>
      </c>
      <c r="Y1582" s="32">
        <f>SUM(Y1581+X1582)</f>
        <v>-68.440000000000509</v>
      </c>
      <c r="Z1582" s="34">
        <f>IF(W1582&lt;-49.99,0.98,-1)</f>
        <v>-1</v>
      </c>
      <c r="AA1582" s="34">
        <f>SUM(AA1581+Table2[[#This Row],[Dob P/L]])</f>
        <v>-111.83999999999939</v>
      </c>
      <c r="AB1582" s="34">
        <f>IF(V1582=1.01,(U1582-1)*98%,-1)</f>
        <v>-1</v>
      </c>
      <c r="AC1582" s="34">
        <f>SUM(AC1581+Table2[[#This Row],[Win P/L]])</f>
        <v>-94.527200000000036</v>
      </c>
    </row>
    <row r="1583" spans="1:29" x14ac:dyDescent="0.25">
      <c r="A1583" s="18">
        <v>43797.583333333336</v>
      </c>
      <c r="B1583" s="17" t="s">
        <v>1205</v>
      </c>
      <c r="C1583" s="17" t="s">
        <v>1826</v>
      </c>
      <c r="D1583" s="74">
        <v>3.25</v>
      </c>
      <c r="E1583" s="74">
        <v>210</v>
      </c>
      <c r="F1583" s="74">
        <v>0</v>
      </c>
      <c r="G1583" s="74">
        <v>137</v>
      </c>
      <c r="H1583" s="17" t="s">
        <v>787</v>
      </c>
      <c r="I1583" s="74" t="s">
        <v>131</v>
      </c>
      <c r="J1583" s="74">
        <v>7</v>
      </c>
      <c r="K1583" s="21">
        <v>0.57140000000000002</v>
      </c>
      <c r="L1583" s="78">
        <v>3</v>
      </c>
      <c r="M1583" s="78" t="s">
        <v>512</v>
      </c>
      <c r="N1583" s="78" t="s">
        <v>127</v>
      </c>
      <c r="O1583" s="78">
        <v>-11.5</v>
      </c>
      <c r="P1583" s="20">
        <v>0.71430000000000005</v>
      </c>
      <c r="Q1583" s="20">
        <v>0.71430000000000005</v>
      </c>
      <c r="R1583" s="20">
        <v>0.7142857142857143</v>
      </c>
      <c r="S1583" s="20" t="s">
        <v>681</v>
      </c>
      <c r="T1583" s="56">
        <v>27.5</v>
      </c>
      <c r="U1583" s="56">
        <v>3.75</v>
      </c>
      <c r="V1583" s="56">
        <v>3.5</v>
      </c>
      <c r="W1583" s="62">
        <f>SUM(V1583/U1583)*100-100</f>
        <v>-6.6666666666666714</v>
      </c>
      <c r="X1583" s="34">
        <f>IF(W1583&lt;-66.66,1.96,-1)</f>
        <v>-1</v>
      </c>
      <c r="Y1583" s="32">
        <f>SUM(Y1582+X1583)</f>
        <v>-69.440000000000509</v>
      </c>
      <c r="Z1583" s="34">
        <f>IF(W1583&lt;-49.99,0.98,-1)</f>
        <v>-1</v>
      </c>
      <c r="AA1583" s="34">
        <f>SUM(AA1582+Table2[[#This Row],[Dob P/L]])</f>
        <v>-112.83999999999939</v>
      </c>
      <c r="AB1583" s="34">
        <f>IF(V1583=1.01,(U1583-1)*98%,-1)</f>
        <v>-1</v>
      </c>
      <c r="AC1583" s="34">
        <f>SUM(AC1582+Table2[[#This Row],[Win P/L]])</f>
        <v>-95.527200000000036</v>
      </c>
    </row>
    <row r="1584" spans="1:29" x14ac:dyDescent="0.25">
      <c r="A1584" s="18">
        <v>43797.59375</v>
      </c>
      <c r="B1584" s="17" t="s">
        <v>1486</v>
      </c>
      <c r="C1584" s="17" t="s">
        <v>1820</v>
      </c>
      <c r="D1584" s="74">
        <v>4.33</v>
      </c>
      <c r="E1584" s="74">
        <v>58</v>
      </c>
      <c r="F1584" s="74">
        <v>0</v>
      </c>
      <c r="G1584" s="74">
        <v>120</v>
      </c>
      <c r="H1584" s="17" t="s">
        <v>1380</v>
      </c>
      <c r="I1584" s="74" t="s">
        <v>127</v>
      </c>
      <c r="J1584" s="74">
        <v>5</v>
      </c>
      <c r="K1584" s="21">
        <v>0.4</v>
      </c>
      <c r="L1584" s="78">
        <v>2</v>
      </c>
      <c r="M1584" s="78" t="s">
        <v>965</v>
      </c>
      <c r="N1584" s="78" t="s">
        <v>219</v>
      </c>
      <c r="O1584" s="78">
        <v>0</v>
      </c>
      <c r="P1584" s="20">
        <v>0.8</v>
      </c>
      <c r="Q1584" s="20">
        <v>0.8</v>
      </c>
      <c r="R1584" s="20">
        <v>0.8</v>
      </c>
      <c r="S1584" s="20" t="s">
        <v>724</v>
      </c>
      <c r="T1584" s="56">
        <v>28</v>
      </c>
      <c r="U1584" s="56">
        <v>4.5</v>
      </c>
      <c r="V1584" s="56">
        <v>4.5999999999999996</v>
      </c>
      <c r="W1584" s="62">
        <f>SUM(V1584/U1584)*100-100</f>
        <v>2.2222222222222143</v>
      </c>
      <c r="X1584" s="34">
        <f>IF(W1584&lt;-66.66,1.96,-1)</f>
        <v>-1</v>
      </c>
      <c r="Y1584" s="32">
        <f>SUM(Y1583+X1584)</f>
        <v>-70.440000000000509</v>
      </c>
      <c r="Z1584" s="34">
        <f>IF(W1584&lt;-49.99,0.98,-1)</f>
        <v>-1</v>
      </c>
      <c r="AA1584" s="34">
        <f>SUM(AA1583+Table2[[#This Row],[Dob P/L]])</f>
        <v>-113.83999999999939</v>
      </c>
      <c r="AB1584" s="34">
        <f>IF(V1584=1.01,(U1584-1)*98%,-1)</f>
        <v>-1</v>
      </c>
      <c r="AC1584" s="34">
        <f>SUM(AC1583+Table2[[#This Row],[Win P/L]])</f>
        <v>-96.527200000000036</v>
      </c>
    </row>
    <row r="1585" spans="1:29" x14ac:dyDescent="0.25">
      <c r="A1585" s="18">
        <v>43797.611111111109</v>
      </c>
      <c r="B1585" s="17" t="s">
        <v>111</v>
      </c>
      <c r="C1585" s="17" t="s">
        <v>1339</v>
      </c>
      <c r="D1585" s="74">
        <v>11</v>
      </c>
      <c r="E1585" s="74">
        <v>12</v>
      </c>
      <c r="F1585" s="74">
        <v>0</v>
      </c>
      <c r="G1585" s="74">
        <v>97</v>
      </c>
      <c r="H1585" s="17" t="s">
        <v>619</v>
      </c>
      <c r="I1585" s="74" t="s">
        <v>219</v>
      </c>
      <c r="J1585" s="74">
        <v>6</v>
      </c>
      <c r="K1585" s="21">
        <v>0</v>
      </c>
      <c r="L1585" s="78">
        <v>3</v>
      </c>
      <c r="M1585" s="78" t="s">
        <v>144</v>
      </c>
      <c r="N1585" s="78" t="s">
        <v>219</v>
      </c>
      <c r="O1585" s="78">
        <v>0</v>
      </c>
      <c r="P1585" s="20">
        <v>0.83330000000000004</v>
      </c>
      <c r="Q1585" s="20">
        <v>1</v>
      </c>
      <c r="R1585" s="20">
        <v>0.83333333333333337</v>
      </c>
      <c r="S1585" s="20" t="s">
        <v>671</v>
      </c>
      <c r="T1585" s="56">
        <v>37.5</v>
      </c>
      <c r="U1585" s="56">
        <v>71</v>
      </c>
      <c r="V1585" s="56">
        <v>20</v>
      </c>
      <c r="W1585" s="62">
        <f>SUM(V1585/U1585)*100-100</f>
        <v>-71.83098591549296</v>
      </c>
      <c r="X1585" s="34">
        <f>IF(W1585&lt;-66.66,1.96,-1)</f>
        <v>1.96</v>
      </c>
      <c r="Y1585" s="32">
        <f>SUM(Y1584+X1585)</f>
        <v>-68.480000000000516</v>
      </c>
      <c r="Z1585" s="34">
        <f>IF(W1585&lt;-49.99,0.98,-1)</f>
        <v>0.98</v>
      </c>
      <c r="AA1585" s="34">
        <f>SUM(AA1584+Table2[[#This Row],[Dob P/L]])</f>
        <v>-112.85999999999939</v>
      </c>
      <c r="AB1585" s="34">
        <f>IF(V1585=1.01,(U1585-1)*98%,-1)</f>
        <v>-1</v>
      </c>
      <c r="AC1585" s="34">
        <f>SUM(AC1584+Table2[[#This Row],[Win P/L]])</f>
        <v>-97.527200000000036</v>
      </c>
    </row>
    <row r="1586" spans="1:29" x14ac:dyDescent="0.25">
      <c r="A1586" s="18">
        <v>43797.618055555555</v>
      </c>
      <c r="B1586" s="17" t="s">
        <v>1486</v>
      </c>
      <c r="C1586" s="17" t="s">
        <v>1821</v>
      </c>
      <c r="D1586" s="74">
        <v>8.5</v>
      </c>
      <c r="E1586" s="74">
        <v>24</v>
      </c>
      <c r="F1586" s="74">
        <v>0</v>
      </c>
      <c r="G1586" s="74">
        <v>114</v>
      </c>
      <c r="H1586" s="17" t="s">
        <v>477</v>
      </c>
      <c r="I1586" s="74" t="s">
        <v>127</v>
      </c>
      <c r="J1586" s="74">
        <v>5</v>
      </c>
      <c r="K1586" s="21">
        <v>0.4</v>
      </c>
      <c r="L1586" s="78">
        <v>2</v>
      </c>
      <c r="M1586" s="78" t="s">
        <v>704</v>
      </c>
      <c r="N1586" s="78" t="s">
        <v>127</v>
      </c>
      <c r="O1586" s="78">
        <v>-11.5</v>
      </c>
      <c r="P1586" s="20">
        <v>0.8</v>
      </c>
      <c r="Q1586" s="20">
        <v>0.8</v>
      </c>
      <c r="R1586" s="20">
        <v>0.8</v>
      </c>
      <c r="S1586" s="20" t="s">
        <v>724</v>
      </c>
      <c r="T1586" s="56">
        <v>28</v>
      </c>
      <c r="U1586" s="56">
        <v>16.57</v>
      </c>
      <c r="V1586" s="56">
        <v>7.8</v>
      </c>
      <c r="W1586" s="62">
        <f>SUM(V1586/U1586)*100-100</f>
        <v>-52.926976463488238</v>
      </c>
      <c r="X1586" s="34">
        <f>IF(W1586&lt;-66.66,1.96,-1)</f>
        <v>-1</v>
      </c>
      <c r="Y1586" s="32">
        <f>SUM(Y1585+X1586)</f>
        <v>-69.480000000000516</v>
      </c>
      <c r="Z1586" s="34">
        <f>IF(W1586&lt;-49.99,0.98,-1)</f>
        <v>0.98</v>
      </c>
      <c r="AA1586" s="34">
        <f>SUM(AA1585+Table2[[#This Row],[Dob P/L]])</f>
        <v>-111.87999999999938</v>
      </c>
      <c r="AB1586" s="34">
        <f>IF(V1586=1.01,(U1586-1)*98%,-1)</f>
        <v>-1</v>
      </c>
      <c r="AC1586" s="34">
        <f>SUM(AC1585+Table2[[#This Row],[Win P/L]])</f>
        <v>-98.527200000000036</v>
      </c>
    </row>
    <row r="1587" spans="1:29" x14ac:dyDescent="0.25">
      <c r="A1587" s="18">
        <v>43797.649305555555</v>
      </c>
      <c r="B1587" s="17" t="s">
        <v>1205</v>
      </c>
      <c r="C1587" s="17" t="s">
        <v>1827</v>
      </c>
      <c r="D1587" s="74">
        <v>21</v>
      </c>
      <c r="E1587" s="74">
        <v>133</v>
      </c>
      <c r="F1587" s="74">
        <v>0</v>
      </c>
      <c r="G1587" s="74">
        <v>86</v>
      </c>
      <c r="H1587" s="17" t="s">
        <v>1811</v>
      </c>
      <c r="I1587" s="74" t="s">
        <v>219</v>
      </c>
      <c r="J1587" s="74">
        <v>7</v>
      </c>
      <c r="K1587" s="21">
        <v>0</v>
      </c>
      <c r="L1587" s="78">
        <v>3</v>
      </c>
      <c r="M1587" s="78" t="s">
        <v>423</v>
      </c>
      <c r="N1587" s="78" t="s">
        <v>128</v>
      </c>
      <c r="O1587" s="78">
        <v>9.5</v>
      </c>
      <c r="P1587" s="20">
        <v>0.71430000000000005</v>
      </c>
      <c r="Q1587" s="20">
        <v>0.85709999999999997</v>
      </c>
      <c r="R1587" s="20">
        <v>0.7142857142857143</v>
      </c>
      <c r="S1587" s="20" t="s">
        <v>681</v>
      </c>
      <c r="T1587" s="56">
        <v>27.5</v>
      </c>
      <c r="U1587" s="56">
        <v>51</v>
      </c>
      <c r="V1587" s="56">
        <v>32</v>
      </c>
      <c r="W1587" s="62">
        <f>SUM(V1587/U1587)*100-100</f>
        <v>-37.254901960784316</v>
      </c>
      <c r="X1587" s="34">
        <f>IF(W1587&lt;-66.66,1.96,-1)</f>
        <v>-1</v>
      </c>
      <c r="Y1587" s="32">
        <f>SUM(Y1586+X1587)</f>
        <v>-70.480000000000516</v>
      </c>
      <c r="Z1587" s="34">
        <f>IF(W1587&lt;-49.99,0.98,-1)</f>
        <v>-1</v>
      </c>
      <c r="AA1587" s="34">
        <f>SUM(AA1586+Table2[[#This Row],[Dob P/L]])</f>
        <v>-112.87999999999938</v>
      </c>
      <c r="AB1587" s="34">
        <f>IF(V1587=1.01,(U1587-1)*98%,-1)</f>
        <v>-1</v>
      </c>
      <c r="AC1587" s="34">
        <f>SUM(AC1586+Table2[[#This Row],[Win P/L]])</f>
        <v>-99.527200000000036</v>
      </c>
    </row>
    <row r="1588" spans="1:29" x14ac:dyDescent="0.25">
      <c r="A1588" s="18">
        <v>43797.729166666664</v>
      </c>
      <c r="B1588" s="17" t="s">
        <v>248</v>
      </c>
      <c r="C1588" s="17" t="s">
        <v>1211</v>
      </c>
      <c r="D1588" s="74">
        <v>13</v>
      </c>
      <c r="E1588" s="74">
        <v>28</v>
      </c>
      <c r="F1588" s="74">
        <v>6</v>
      </c>
      <c r="G1588" s="74">
        <v>98</v>
      </c>
      <c r="H1588" s="17" t="s">
        <v>19</v>
      </c>
      <c r="I1588" s="74" t="s">
        <v>129</v>
      </c>
      <c r="J1588" s="74">
        <v>10</v>
      </c>
      <c r="K1588" s="21">
        <v>0.3</v>
      </c>
      <c r="L1588" s="78">
        <v>3</v>
      </c>
      <c r="M1588" s="78" t="s">
        <v>512</v>
      </c>
      <c r="N1588" s="78" t="s">
        <v>128</v>
      </c>
      <c r="O1588" s="78">
        <v>9.5</v>
      </c>
      <c r="P1588" s="20">
        <v>0.7</v>
      </c>
      <c r="Q1588" s="20">
        <v>0.7</v>
      </c>
      <c r="R1588" s="20">
        <v>0.7</v>
      </c>
      <c r="S1588" s="20" t="s">
        <v>696</v>
      </c>
      <c r="T1588" s="56">
        <v>36.5</v>
      </c>
      <c r="U1588" s="56">
        <v>15.5</v>
      </c>
      <c r="V1588" s="56">
        <v>6.8</v>
      </c>
      <c r="W1588" s="62">
        <f>SUM(V1588/U1588)*100-100</f>
        <v>-56.129032258064512</v>
      </c>
      <c r="X1588" s="34">
        <f>IF(W1588&lt;-66.66,1.96,-1)</f>
        <v>-1</v>
      </c>
      <c r="Y1588" s="32">
        <f>SUM(Y1587+X1588)</f>
        <v>-71.480000000000516</v>
      </c>
      <c r="Z1588" s="34">
        <f>IF(W1588&lt;-49.99,0.98,-1)</f>
        <v>0.98</v>
      </c>
      <c r="AA1588" s="34">
        <f>SUM(AA1587+Table2[[#This Row],[Dob P/L]])</f>
        <v>-111.89999999999938</v>
      </c>
      <c r="AB1588" s="34">
        <f>IF(V1588=1.01,(U1588-1)*98%,-1)</f>
        <v>-1</v>
      </c>
      <c r="AC1588" s="34">
        <f>SUM(AC1587+Table2[[#This Row],[Win P/L]])</f>
        <v>-100.52720000000004</v>
      </c>
    </row>
    <row r="1589" spans="1:29" x14ac:dyDescent="0.25">
      <c r="A1589" s="18">
        <v>43797.75</v>
      </c>
      <c r="B1589" s="17" t="s">
        <v>248</v>
      </c>
      <c r="C1589" s="17" t="s">
        <v>363</v>
      </c>
      <c r="D1589" s="74">
        <v>6.5</v>
      </c>
      <c r="E1589" s="74">
        <v>37</v>
      </c>
      <c r="F1589" s="74">
        <v>5</v>
      </c>
      <c r="G1589" s="74">
        <v>76</v>
      </c>
      <c r="H1589" s="17" t="s">
        <v>97</v>
      </c>
      <c r="I1589" s="74" t="s">
        <v>128</v>
      </c>
      <c r="J1589" s="74">
        <v>6</v>
      </c>
      <c r="K1589" s="21">
        <v>0.16669999999999999</v>
      </c>
      <c r="L1589" s="78">
        <v>2</v>
      </c>
      <c r="M1589" s="78" t="s">
        <v>722</v>
      </c>
      <c r="N1589" s="78" t="s">
        <v>128</v>
      </c>
      <c r="O1589" s="78">
        <v>9.5</v>
      </c>
      <c r="P1589" s="20">
        <v>1</v>
      </c>
      <c r="Q1589" s="20">
        <v>1</v>
      </c>
      <c r="R1589" s="20">
        <v>1</v>
      </c>
      <c r="S1589" s="20" t="s">
        <v>663</v>
      </c>
      <c r="T1589" s="56">
        <v>57</v>
      </c>
      <c r="U1589" s="56">
        <v>8.7100000000000009</v>
      </c>
      <c r="V1589" s="56">
        <v>1.74</v>
      </c>
      <c r="W1589" s="62">
        <f>SUM(V1589/U1589)*100-100</f>
        <v>-80.02296211251435</v>
      </c>
      <c r="X1589" s="34">
        <f>IF(W1589&lt;-66.66,1.96,-1)</f>
        <v>1.96</v>
      </c>
      <c r="Y1589" s="32">
        <f>SUM(Y1588+X1589)</f>
        <v>-69.520000000000522</v>
      </c>
      <c r="Z1589" s="34">
        <f>IF(W1589&lt;-49.99,0.98,-1)</f>
        <v>0.98</v>
      </c>
      <c r="AA1589" s="34">
        <f>SUM(AA1588+Table2[[#This Row],[Dob P/L]])</f>
        <v>-110.91999999999938</v>
      </c>
      <c r="AB1589" s="34">
        <f>IF(V1589=1.01,(U1589-1)*98%,-1)</f>
        <v>-1</v>
      </c>
      <c r="AC1589" s="34">
        <f>SUM(AC1588+Table2[[#This Row],[Win P/L]])</f>
        <v>-101.52720000000004</v>
      </c>
    </row>
    <row r="1590" spans="1:29" x14ac:dyDescent="0.25">
      <c r="A1590" s="18">
        <v>43797.8125</v>
      </c>
      <c r="B1590" s="17" t="s">
        <v>248</v>
      </c>
      <c r="C1590" s="17" t="s">
        <v>1822</v>
      </c>
      <c r="D1590" s="74">
        <v>7</v>
      </c>
      <c r="E1590" s="74">
        <v>35</v>
      </c>
      <c r="F1590" s="74">
        <v>4</v>
      </c>
      <c r="G1590" s="74">
        <v>70</v>
      </c>
      <c r="H1590" s="17" t="s">
        <v>236</v>
      </c>
      <c r="I1590" s="74" t="s">
        <v>219</v>
      </c>
      <c r="J1590" s="74">
        <v>5</v>
      </c>
      <c r="K1590" s="21">
        <v>0</v>
      </c>
      <c r="L1590" s="78">
        <v>2</v>
      </c>
      <c r="M1590" s="78" t="s">
        <v>956</v>
      </c>
      <c r="N1590" s="78" t="s">
        <v>128</v>
      </c>
      <c r="O1590" s="78">
        <v>9.5</v>
      </c>
      <c r="P1590" s="20">
        <v>0.8</v>
      </c>
      <c r="Q1590" s="20">
        <v>1</v>
      </c>
      <c r="R1590" s="20">
        <v>0.8</v>
      </c>
      <c r="S1590" s="20" t="s">
        <v>724</v>
      </c>
      <c r="T1590" s="56">
        <v>28</v>
      </c>
      <c r="U1590" s="56">
        <v>7.4</v>
      </c>
      <c r="V1590" s="56">
        <v>2.02</v>
      </c>
      <c r="W1590" s="62">
        <f>SUM(V1590/U1590)*100-100</f>
        <v>-72.702702702702709</v>
      </c>
      <c r="X1590" s="34">
        <f>IF(W1590&lt;-66.66,1.96,-1)</f>
        <v>1.96</v>
      </c>
      <c r="Y1590" s="32">
        <f>SUM(Y1589+X1590)</f>
        <v>-67.560000000000528</v>
      </c>
      <c r="Z1590" s="34">
        <f>IF(W1590&lt;-49.99,0.98,-1)</f>
        <v>0.98</v>
      </c>
      <c r="AA1590" s="34">
        <f>SUM(AA1589+Table2[[#This Row],[Dob P/L]])</f>
        <v>-109.93999999999937</v>
      </c>
      <c r="AB1590" s="34">
        <f>IF(V1590=1.01,(U1590-1)*98%,-1)</f>
        <v>-1</v>
      </c>
      <c r="AC1590" s="34">
        <f>SUM(AC1589+Table2[[#This Row],[Win P/L]])</f>
        <v>-102.52720000000004</v>
      </c>
    </row>
    <row r="1591" spans="1:29" x14ac:dyDescent="0.25">
      <c r="A1591" s="18">
        <v>43797.8125</v>
      </c>
      <c r="B1591" s="17" t="s">
        <v>248</v>
      </c>
      <c r="C1591" s="17" t="s">
        <v>1393</v>
      </c>
      <c r="D1591" s="74">
        <v>10</v>
      </c>
      <c r="E1591" s="74">
        <v>37</v>
      </c>
      <c r="F1591" s="74">
        <v>6</v>
      </c>
      <c r="G1591" s="74">
        <v>68</v>
      </c>
      <c r="H1591" s="17" t="s">
        <v>273</v>
      </c>
      <c r="I1591" s="74" t="s">
        <v>128</v>
      </c>
      <c r="J1591" s="74">
        <v>8</v>
      </c>
      <c r="K1591" s="21">
        <v>0.125</v>
      </c>
      <c r="L1591" s="78">
        <v>3</v>
      </c>
      <c r="M1591" s="78" t="s">
        <v>1022</v>
      </c>
      <c r="N1591" s="78" t="s">
        <v>129</v>
      </c>
      <c r="O1591" s="78">
        <v>-2</v>
      </c>
      <c r="P1591" s="20">
        <v>0.75</v>
      </c>
      <c r="Q1591" s="20">
        <v>0.75</v>
      </c>
      <c r="R1591" s="20">
        <v>0.75</v>
      </c>
      <c r="S1591" s="20" t="s">
        <v>740</v>
      </c>
      <c r="T1591" s="56">
        <v>37</v>
      </c>
      <c r="U1591" s="56">
        <v>14.3</v>
      </c>
      <c r="V1591" s="56">
        <v>17.5</v>
      </c>
      <c r="W1591" s="62">
        <f>SUM(V1591/U1591)*100-100</f>
        <v>22.377622377622373</v>
      </c>
      <c r="X1591" s="34">
        <f>IF(W1591&lt;-66.66,1.96,-1)</f>
        <v>-1</v>
      </c>
      <c r="Y1591" s="32">
        <f>SUM(Y1590+X1591)</f>
        <v>-68.560000000000528</v>
      </c>
      <c r="Z1591" s="34">
        <f>IF(W1591&lt;-49.99,0.98,-1)</f>
        <v>-1</v>
      </c>
      <c r="AA1591" s="34">
        <f>SUM(AA1590+Table2[[#This Row],[Dob P/L]])</f>
        <v>-110.93999999999937</v>
      </c>
      <c r="AB1591" s="34">
        <f>IF(V1591=1.01,(U1591-1)*98%,-1)</f>
        <v>-1</v>
      </c>
      <c r="AC1591" s="34">
        <f>SUM(AC1590+Table2[[#This Row],[Win P/L]])</f>
        <v>-103.52720000000004</v>
      </c>
    </row>
    <row r="1592" spans="1:29" x14ac:dyDescent="0.25">
      <c r="A1592" s="18">
        <v>43798.53125</v>
      </c>
      <c r="B1592" s="17" t="s">
        <v>18</v>
      </c>
      <c r="C1592" s="17" t="s">
        <v>1837</v>
      </c>
      <c r="D1592" s="74">
        <v>8</v>
      </c>
      <c r="E1592" s="74">
        <v>202</v>
      </c>
      <c r="F1592" s="74">
        <v>0</v>
      </c>
      <c r="G1592" s="74">
        <v>137</v>
      </c>
      <c r="H1592" s="17" t="s">
        <v>213</v>
      </c>
      <c r="I1592" s="74" t="s">
        <v>131</v>
      </c>
      <c r="J1592" s="74">
        <v>15</v>
      </c>
      <c r="K1592" s="21">
        <v>0.26669999999999999</v>
      </c>
      <c r="L1592" s="78">
        <v>2</v>
      </c>
      <c r="M1592" s="78" t="s">
        <v>745</v>
      </c>
      <c r="N1592" s="78" t="s">
        <v>123</v>
      </c>
      <c r="O1592" s="78">
        <v>17</v>
      </c>
      <c r="P1592" s="20">
        <v>0.73329999999999995</v>
      </c>
      <c r="Q1592" s="20">
        <v>0.86670000000000003</v>
      </c>
      <c r="R1592" s="20">
        <v>0.73333333333333328</v>
      </c>
      <c r="S1592" s="20" t="s">
        <v>748</v>
      </c>
      <c r="T1592" s="56">
        <v>64.5</v>
      </c>
      <c r="U1592" s="56">
        <v>20</v>
      </c>
      <c r="V1592" s="56">
        <v>21</v>
      </c>
      <c r="W1592" s="62">
        <f>SUM(V1592/U1592)*100-100</f>
        <v>5</v>
      </c>
      <c r="X1592" s="34">
        <f>IF(W1592&lt;-66.66,1.96,-1)</f>
        <v>-1</v>
      </c>
      <c r="Y1592" s="32">
        <f>SUM(Y1591+X1592)</f>
        <v>-69.560000000000528</v>
      </c>
      <c r="Z1592" s="34">
        <f>IF(W1592&lt;-49.99,0.98,-1)</f>
        <v>-1</v>
      </c>
      <c r="AA1592" s="34">
        <f>SUM(AA1591+Table2[[#This Row],[Dob P/L]])</f>
        <v>-111.93999999999937</v>
      </c>
      <c r="AB1592" s="34">
        <f>IF(V1592=1.01,(U1592-1)*98%,-1)</f>
        <v>-1</v>
      </c>
      <c r="AC1592" s="34">
        <f>SUM(AC1591+Table2[[#This Row],[Win P/L]])</f>
        <v>-104.52720000000004</v>
      </c>
    </row>
    <row r="1593" spans="1:29" x14ac:dyDescent="0.25">
      <c r="A1593" s="18">
        <v>43798.53125</v>
      </c>
      <c r="B1593" s="17" t="s">
        <v>18</v>
      </c>
      <c r="C1593" s="17" t="s">
        <v>1317</v>
      </c>
      <c r="D1593" s="74">
        <v>5.5</v>
      </c>
      <c r="E1593" s="74">
        <v>43</v>
      </c>
      <c r="F1593" s="74">
        <v>0</v>
      </c>
      <c r="G1593" s="74">
        <v>135</v>
      </c>
      <c r="H1593" s="17" t="s">
        <v>999</v>
      </c>
      <c r="I1593" s="74" t="s">
        <v>129</v>
      </c>
      <c r="J1593" s="74">
        <v>10</v>
      </c>
      <c r="K1593" s="21">
        <v>0.3</v>
      </c>
      <c r="L1593" s="78">
        <v>1</v>
      </c>
      <c r="M1593" s="78" t="s">
        <v>937</v>
      </c>
      <c r="N1593" s="78" t="s">
        <v>127</v>
      </c>
      <c r="O1593" s="78">
        <v>19</v>
      </c>
      <c r="P1593" s="20">
        <v>0.7</v>
      </c>
      <c r="Q1593" s="20">
        <v>0.9</v>
      </c>
      <c r="R1593" s="20">
        <v>0.7</v>
      </c>
      <c r="S1593" s="20" t="s">
        <v>696</v>
      </c>
      <c r="T1593" s="56">
        <v>36.5</v>
      </c>
      <c r="U1593" s="56">
        <v>9.6</v>
      </c>
      <c r="V1593" s="56">
        <v>5.9</v>
      </c>
      <c r="W1593" s="62">
        <f>SUM(V1593/U1593)*100-100</f>
        <v>-38.541666666666664</v>
      </c>
      <c r="X1593" s="34">
        <f>IF(W1593&lt;-66.66,1.96,-1)</f>
        <v>-1</v>
      </c>
      <c r="Y1593" s="32">
        <f>SUM(Y1592+X1593)</f>
        <v>-70.560000000000528</v>
      </c>
      <c r="Z1593" s="34">
        <f>IF(W1593&lt;-49.99,0.98,-1)</f>
        <v>-1</v>
      </c>
      <c r="AA1593" s="34">
        <f>SUM(AA1592+Table2[[#This Row],[Dob P/L]])</f>
        <v>-112.93999999999937</v>
      </c>
      <c r="AB1593" s="34">
        <f>IF(V1593=1.01,(U1593-1)*98%,-1)</f>
        <v>-1</v>
      </c>
      <c r="AC1593" s="34">
        <f>SUM(AC1592+Table2[[#This Row],[Win P/L]])</f>
        <v>-105.52720000000004</v>
      </c>
    </row>
    <row r="1594" spans="1:29" x14ac:dyDescent="0.25">
      <c r="A1594" s="18">
        <v>43798.545138888891</v>
      </c>
      <c r="B1594" s="17" t="s">
        <v>1247</v>
      </c>
      <c r="C1594" s="17" t="s">
        <v>1828</v>
      </c>
      <c r="D1594" s="74">
        <v>11</v>
      </c>
      <c r="E1594" s="74">
        <v>29</v>
      </c>
      <c r="F1594" s="74">
        <v>0</v>
      </c>
      <c r="H1594" s="17" t="s">
        <v>772</v>
      </c>
      <c r="I1594" s="74" t="s">
        <v>219</v>
      </c>
      <c r="J1594" s="74">
        <v>3</v>
      </c>
      <c r="K1594" s="21">
        <v>0</v>
      </c>
      <c r="L1594" s="78">
        <v>2</v>
      </c>
      <c r="M1594" s="78" t="s">
        <v>421</v>
      </c>
      <c r="N1594" s="78" t="s">
        <v>128</v>
      </c>
      <c r="O1594" s="78">
        <v>9.5</v>
      </c>
      <c r="P1594" s="20">
        <v>1</v>
      </c>
      <c r="Q1594" s="20">
        <v>1</v>
      </c>
      <c r="R1594" s="20">
        <v>1</v>
      </c>
      <c r="S1594" s="20" t="s">
        <v>663</v>
      </c>
      <c r="T1594" s="56">
        <v>28.5</v>
      </c>
      <c r="U1594" s="56">
        <v>11.83</v>
      </c>
      <c r="V1594" s="56">
        <v>4</v>
      </c>
      <c r="W1594" s="62">
        <f>SUM(V1594/U1594)*100-100</f>
        <v>-66.187658495350803</v>
      </c>
      <c r="X1594" s="34">
        <f>IF(W1594&lt;-66.66,1.96,-1)</f>
        <v>-1</v>
      </c>
      <c r="Y1594" s="32">
        <f>SUM(Y1593+X1594)</f>
        <v>-71.560000000000528</v>
      </c>
      <c r="Z1594" s="34">
        <f>IF(W1594&lt;-49.99,0.98,-1)</f>
        <v>0.98</v>
      </c>
      <c r="AA1594" s="34">
        <f>SUM(AA1593+Table2[[#This Row],[Dob P/L]])</f>
        <v>-111.95999999999937</v>
      </c>
      <c r="AB1594" s="34">
        <f>IF(V1594=1.01,(U1594-1)*98%,-1)</f>
        <v>-1</v>
      </c>
      <c r="AC1594" s="34">
        <f>SUM(AC1593+Table2[[#This Row],[Win P/L]])</f>
        <v>-106.52720000000004</v>
      </c>
    </row>
    <row r="1595" spans="1:29" x14ac:dyDescent="0.25">
      <c r="A1595" s="18">
        <v>43798.5625</v>
      </c>
      <c r="B1595" s="17" t="s">
        <v>524</v>
      </c>
      <c r="C1595" s="17" t="s">
        <v>1831</v>
      </c>
      <c r="D1595" s="74">
        <v>21</v>
      </c>
      <c r="E1595" s="74">
        <v>25</v>
      </c>
      <c r="F1595" s="74">
        <v>2</v>
      </c>
      <c r="G1595" s="74">
        <v>45</v>
      </c>
      <c r="H1595" s="17" t="s">
        <v>152</v>
      </c>
      <c r="I1595" s="74" t="s">
        <v>219</v>
      </c>
      <c r="J1595" s="74">
        <v>5</v>
      </c>
      <c r="K1595" s="21">
        <v>0</v>
      </c>
      <c r="L1595" s="78">
        <v>3</v>
      </c>
      <c r="M1595" s="78" t="s">
        <v>651</v>
      </c>
      <c r="N1595" s="78" t="s">
        <v>219</v>
      </c>
      <c r="O1595" s="78">
        <v>0</v>
      </c>
      <c r="P1595" s="20">
        <v>0.8</v>
      </c>
      <c r="Q1595" s="20">
        <v>0.8</v>
      </c>
      <c r="R1595" s="20">
        <v>0.8</v>
      </c>
      <c r="S1595" s="20" t="s">
        <v>724</v>
      </c>
      <c r="T1595" s="56">
        <v>28</v>
      </c>
      <c r="U1595" s="56">
        <v>84</v>
      </c>
      <c r="V1595" s="56">
        <v>38</v>
      </c>
      <c r="W1595" s="62">
        <f>SUM(V1595/U1595)*100-100</f>
        <v>-54.761904761904759</v>
      </c>
      <c r="X1595" s="34">
        <f>IF(W1595&lt;-66.66,1.96,-1)</f>
        <v>-1</v>
      </c>
      <c r="Y1595" s="32">
        <f>SUM(Y1594+X1595)</f>
        <v>-72.560000000000528</v>
      </c>
      <c r="Z1595" s="34">
        <f>IF(W1595&lt;-49.99,0.98,-1)</f>
        <v>0.98</v>
      </c>
      <c r="AA1595" s="34">
        <f>SUM(AA1594+Table2[[#This Row],[Dob P/L]])</f>
        <v>-110.97999999999936</v>
      </c>
      <c r="AB1595" s="34">
        <f>IF(V1595=1.01,(U1595-1)*98%,-1)</f>
        <v>-1</v>
      </c>
      <c r="AC1595" s="34">
        <f>SUM(AC1594+Table2[[#This Row],[Win P/L]])</f>
        <v>-107.52720000000004</v>
      </c>
    </row>
    <row r="1596" spans="1:29" x14ac:dyDescent="0.25">
      <c r="A1596" s="18">
        <v>43798.569444444445</v>
      </c>
      <c r="B1596" s="17" t="s">
        <v>1247</v>
      </c>
      <c r="C1596" s="17" t="s">
        <v>1710</v>
      </c>
      <c r="D1596" s="74">
        <v>6.5</v>
      </c>
      <c r="E1596" s="74">
        <v>12</v>
      </c>
      <c r="F1596" s="74">
        <v>0</v>
      </c>
      <c r="G1596" s="74">
        <v>99</v>
      </c>
      <c r="H1596" s="17"/>
      <c r="I1596" s="74" t="s">
        <v>219</v>
      </c>
      <c r="J1596" s="74">
        <v>4</v>
      </c>
      <c r="K1596" s="21">
        <v>0</v>
      </c>
      <c r="L1596" s="78">
        <v>3</v>
      </c>
      <c r="M1596" s="78" t="s">
        <v>920</v>
      </c>
      <c r="N1596" s="78" t="s">
        <v>128</v>
      </c>
      <c r="O1596" s="78">
        <v>9.5</v>
      </c>
      <c r="P1596" s="20">
        <v>1</v>
      </c>
      <c r="Q1596" s="20">
        <v>1</v>
      </c>
      <c r="R1596" s="20">
        <v>1</v>
      </c>
      <c r="S1596" s="20" t="s">
        <v>663</v>
      </c>
      <c r="T1596" s="56">
        <v>38</v>
      </c>
      <c r="U1596" s="56">
        <v>4.8</v>
      </c>
      <c r="V1596" s="56">
        <v>2</v>
      </c>
      <c r="W1596" s="62">
        <f>SUM(V1596/U1596)*100-100</f>
        <v>-58.333333333333329</v>
      </c>
      <c r="X1596" s="34">
        <f>IF(W1596&lt;-66.66,1.96,-1)</f>
        <v>-1</v>
      </c>
      <c r="Y1596" s="32">
        <f>SUM(Y1595+X1596)</f>
        <v>-73.560000000000528</v>
      </c>
      <c r="Z1596" s="34">
        <f>IF(W1596&lt;-49.99,0.98,-1)</f>
        <v>0.98</v>
      </c>
      <c r="AA1596" s="34">
        <f>SUM(AA1595+Table2[[#This Row],[Dob P/L]])</f>
        <v>-109.99999999999936</v>
      </c>
      <c r="AB1596" s="34">
        <f>IF(V1596=1.01,(U1596-1)*98%,-1)</f>
        <v>-1</v>
      </c>
      <c r="AC1596" s="34">
        <f>SUM(AC1595+Table2[[#This Row],[Win P/L]])</f>
        <v>-108.52720000000004</v>
      </c>
    </row>
    <row r="1597" spans="1:29" x14ac:dyDescent="0.25">
      <c r="A1597" s="18">
        <v>43798.576388888891</v>
      </c>
      <c r="B1597" s="17" t="s">
        <v>18</v>
      </c>
      <c r="C1597" s="17" t="s">
        <v>1839</v>
      </c>
      <c r="D1597" s="74">
        <v>8</v>
      </c>
      <c r="E1597" s="74">
        <v>251</v>
      </c>
      <c r="F1597" s="74">
        <v>0</v>
      </c>
      <c r="G1597" s="74">
        <v>148</v>
      </c>
      <c r="H1597" s="17" t="s">
        <v>15</v>
      </c>
      <c r="I1597" s="74" t="s">
        <v>123</v>
      </c>
      <c r="J1597" s="74">
        <v>18</v>
      </c>
      <c r="K1597" s="21">
        <v>0.27779999999999999</v>
      </c>
      <c r="L1597" s="78">
        <v>2</v>
      </c>
      <c r="M1597" s="78" t="s">
        <v>683</v>
      </c>
      <c r="N1597" s="78" t="s">
        <v>131</v>
      </c>
      <c r="O1597" s="78">
        <v>7.5</v>
      </c>
      <c r="P1597" s="20">
        <v>0.72219999999999995</v>
      </c>
      <c r="Q1597" s="20">
        <v>0.77780000000000005</v>
      </c>
      <c r="R1597" s="20">
        <v>0.72222222222222221</v>
      </c>
      <c r="S1597" s="20" t="s">
        <v>811</v>
      </c>
      <c r="T1597" s="56">
        <v>73.5</v>
      </c>
      <c r="U1597" s="56">
        <v>11</v>
      </c>
      <c r="V1597" s="56">
        <v>9</v>
      </c>
      <c r="W1597" s="62">
        <f>SUM(V1597/U1597)*100-100</f>
        <v>-18.181818181818173</v>
      </c>
      <c r="X1597" s="34">
        <f>IF(W1597&lt;-66.66,1.96,-1)</f>
        <v>-1</v>
      </c>
      <c r="Y1597" s="32">
        <f>SUM(Y1596+X1597)</f>
        <v>-74.560000000000528</v>
      </c>
      <c r="Z1597" s="34">
        <f>IF(W1597&lt;-49.99,0.98,-1)</f>
        <v>-1</v>
      </c>
      <c r="AA1597" s="34">
        <f>SUM(AA1596+Table2[[#This Row],[Dob P/L]])</f>
        <v>-110.99999999999936</v>
      </c>
      <c r="AB1597" s="34">
        <f>IF(V1597=1.01,(U1597-1)*98%,-1)</f>
        <v>-1</v>
      </c>
      <c r="AC1597" s="34">
        <f>SUM(AC1596+Table2[[#This Row],[Win P/L]])</f>
        <v>-109.52720000000004</v>
      </c>
    </row>
    <row r="1598" spans="1:29" x14ac:dyDescent="0.25">
      <c r="A1598" s="18">
        <v>43798.576388888891</v>
      </c>
      <c r="B1598" s="17" t="s">
        <v>18</v>
      </c>
      <c r="C1598" s="17" t="s">
        <v>1527</v>
      </c>
      <c r="D1598" s="74">
        <v>15</v>
      </c>
      <c r="E1598" s="74">
        <v>28</v>
      </c>
      <c r="F1598" s="74">
        <v>0</v>
      </c>
      <c r="G1598" s="74">
        <v>128</v>
      </c>
      <c r="H1598" s="17" t="s">
        <v>60</v>
      </c>
      <c r="I1598" s="74" t="s">
        <v>127</v>
      </c>
      <c r="J1598" s="74">
        <v>10</v>
      </c>
      <c r="K1598" s="21">
        <v>0.2</v>
      </c>
      <c r="L1598" s="78">
        <v>2</v>
      </c>
      <c r="M1598" s="78" t="s">
        <v>650</v>
      </c>
      <c r="N1598" s="78" t="s">
        <v>127</v>
      </c>
      <c r="O1598" s="78">
        <v>-11.5</v>
      </c>
      <c r="P1598" s="20">
        <v>0.7</v>
      </c>
      <c r="Q1598" s="20">
        <v>0.9</v>
      </c>
      <c r="R1598" s="20">
        <v>0.7</v>
      </c>
      <c r="S1598" s="20" t="s">
        <v>696</v>
      </c>
      <c r="T1598" s="56">
        <v>36.5</v>
      </c>
      <c r="U1598" s="56">
        <v>30</v>
      </c>
      <c r="V1598" s="56">
        <v>14</v>
      </c>
      <c r="W1598" s="62">
        <f>SUM(V1598/U1598)*100-100</f>
        <v>-53.333333333333336</v>
      </c>
      <c r="X1598" s="34">
        <f>IF(W1598&lt;-66.66,1.96,-1)</f>
        <v>-1</v>
      </c>
      <c r="Y1598" s="32">
        <f>SUM(Y1597+X1598)</f>
        <v>-75.560000000000528</v>
      </c>
      <c r="Z1598" s="34">
        <f>IF(W1598&lt;-49.99,0.98,-1)</f>
        <v>0.98</v>
      </c>
      <c r="AA1598" s="34">
        <f>SUM(AA1597+Table2[[#This Row],[Dob P/L]])</f>
        <v>-110.01999999999936</v>
      </c>
      <c r="AB1598" s="34">
        <f>IF(V1598=1.01,(U1598-1)*98%,-1)</f>
        <v>-1</v>
      </c>
      <c r="AC1598" s="34">
        <f>SUM(AC1597+Table2[[#This Row],[Win P/L]])</f>
        <v>-110.52720000000004</v>
      </c>
    </row>
    <row r="1599" spans="1:29" x14ac:dyDescent="0.25">
      <c r="A1599" s="18">
        <v>43798.590277777781</v>
      </c>
      <c r="B1599" s="17" t="s">
        <v>1247</v>
      </c>
      <c r="C1599" s="17" t="s">
        <v>1829</v>
      </c>
      <c r="D1599" s="74">
        <v>15</v>
      </c>
      <c r="E1599" s="74">
        <v>7</v>
      </c>
      <c r="F1599" s="74">
        <v>0</v>
      </c>
      <c r="G1599" s="74">
        <v>110</v>
      </c>
      <c r="H1599" s="17" t="s">
        <v>595</v>
      </c>
      <c r="I1599" s="74" t="s">
        <v>219</v>
      </c>
      <c r="J1599" s="74">
        <v>3</v>
      </c>
      <c r="K1599" s="21">
        <v>0</v>
      </c>
      <c r="L1599" s="78">
        <v>3</v>
      </c>
      <c r="M1599" s="78" t="s">
        <v>630</v>
      </c>
      <c r="N1599" s="78" t="s">
        <v>219</v>
      </c>
      <c r="O1599" s="78">
        <v>0</v>
      </c>
      <c r="P1599" s="20">
        <v>1</v>
      </c>
      <c r="Q1599" s="20">
        <v>1</v>
      </c>
      <c r="R1599" s="20">
        <v>1</v>
      </c>
      <c r="S1599" s="20" t="s">
        <v>663</v>
      </c>
      <c r="T1599" s="56">
        <v>28.5</v>
      </c>
      <c r="U1599" s="56">
        <v>24</v>
      </c>
      <c r="V1599" s="56">
        <v>6</v>
      </c>
      <c r="W1599" s="62">
        <f>SUM(V1599/U1599)*100-100</f>
        <v>-75</v>
      </c>
      <c r="X1599" s="34">
        <f>IF(W1599&lt;-66.66,1.96,-1)</f>
        <v>1.96</v>
      </c>
      <c r="Y1599" s="32">
        <f>SUM(Y1598+X1599)</f>
        <v>-73.600000000000534</v>
      </c>
      <c r="Z1599" s="34">
        <f>IF(W1599&lt;-49.99,0.98,-1)</f>
        <v>0.98</v>
      </c>
      <c r="AA1599" s="34">
        <f>SUM(AA1598+Table2[[#This Row],[Dob P/L]])</f>
        <v>-109.03999999999935</v>
      </c>
      <c r="AB1599" s="34">
        <f>IF(V1599=1.01,(U1599-1)*98%,-1)</f>
        <v>-1</v>
      </c>
      <c r="AC1599" s="34">
        <f>SUM(AC1598+Table2[[#This Row],[Win P/L]])</f>
        <v>-111.52720000000004</v>
      </c>
    </row>
    <row r="1600" spans="1:29" x14ac:dyDescent="0.25">
      <c r="A1600" s="18">
        <v>43798.600694444445</v>
      </c>
      <c r="B1600" s="17" t="s">
        <v>18</v>
      </c>
      <c r="C1600" s="17" t="s">
        <v>1626</v>
      </c>
      <c r="D1600" s="74">
        <v>13</v>
      </c>
      <c r="E1600" s="74">
        <v>22</v>
      </c>
      <c r="F1600" s="74">
        <v>0</v>
      </c>
      <c r="G1600" s="74">
        <v>145</v>
      </c>
      <c r="H1600" s="17" t="s">
        <v>1599</v>
      </c>
      <c r="I1600" s="74" t="s">
        <v>123</v>
      </c>
      <c r="J1600" s="74">
        <v>11</v>
      </c>
      <c r="K1600" s="21">
        <v>0.45450000000000002</v>
      </c>
      <c r="L1600" s="78">
        <v>2</v>
      </c>
      <c r="M1600" s="78" t="s">
        <v>734</v>
      </c>
      <c r="N1600" s="78" t="s">
        <v>129</v>
      </c>
      <c r="O1600" s="78">
        <v>-32.5</v>
      </c>
      <c r="P1600" s="20">
        <v>0.72729999999999995</v>
      </c>
      <c r="Q1600" s="20">
        <v>0.90910000000000002</v>
      </c>
      <c r="R1600" s="20">
        <v>0.72727272727272729</v>
      </c>
      <c r="S1600" s="20" t="s">
        <v>767</v>
      </c>
      <c r="T1600" s="56">
        <v>46</v>
      </c>
      <c r="U1600" s="56">
        <v>11</v>
      </c>
      <c r="V1600" s="56">
        <v>10</v>
      </c>
      <c r="W1600" s="62">
        <f>SUM(V1600/U1600)*100-100</f>
        <v>-9.0909090909090935</v>
      </c>
      <c r="X1600" s="34">
        <f>IF(W1600&lt;-66.66,1.96,-1)</f>
        <v>-1</v>
      </c>
      <c r="Y1600" s="32">
        <f>SUM(Y1599+X1600)</f>
        <v>-74.600000000000534</v>
      </c>
      <c r="Z1600" s="34">
        <f>IF(W1600&lt;-49.99,0.98,-1)</f>
        <v>-1</v>
      </c>
      <c r="AA1600" s="34">
        <f>SUM(AA1599+Table2[[#This Row],[Dob P/L]])</f>
        <v>-110.03999999999935</v>
      </c>
      <c r="AB1600" s="34">
        <f>IF(V1600=1.01,(U1600-1)*98%,-1)</f>
        <v>-1</v>
      </c>
      <c r="AC1600" s="34">
        <f>SUM(AC1599+Table2[[#This Row],[Win P/L]])</f>
        <v>-112.52720000000004</v>
      </c>
    </row>
    <row r="1601" spans="1:29" x14ac:dyDescent="0.25">
      <c r="A1601" s="18">
        <v>43798.614583333336</v>
      </c>
      <c r="B1601" s="17" t="s">
        <v>1247</v>
      </c>
      <c r="C1601" s="17" t="s">
        <v>598</v>
      </c>
      <c r="D1601" s="74">
        <v>11</v>
      </c>
      <c r="E1601" s="74">
        <v>17</v>
      </c>
      <c r="F1601" s="74">
        <v>0</v>
      </c>
      <c r="G1601" s="74">
        <v>100</v>
      </c>
      <c r="H1601" s="17" t="s">
        <v>1838</v>
      </c>
      <c r="I1601" s="74" t="s">
        <v>219</v>
      </c>
      <c r="J1601" s="74">
        <v>11</v>
      </c>
      <c r="K1601" s="21">
        <v>0</v>
      </c>
      <c r="L1601" s="78">
        <v>3</v>
      </c>
      <c r="M1601" s="78" t="s">
        <v>136</v>
      </c>
      <c r="N1601" s="78" t="s">
        <v>219</v>
      </c>
      <c r="O1601" s="78">
        <v>0</v>
      </c>
      <c r="P1601" s="20">
        <v>0.72729999999999995</v>
      </c>
      <c r="Q1601" s="20">
        <v>0.72729999999999995</v>
      </c>
      <c r="R1601" s="20">
        <v>0.72727272727272729</v>
      </c>
      <c r="S1601" s="20" t="s">
        <v>767</v>
      </c>
      <c r="T1601" s="56">
        <v>46</v>
      </c>
      <c r="U1601" s="56">
        <v>20</v>
      </c>
      <c r="V1601" s="56">
        <v>12</v>
      </c>
      <c r="W1601" s="62">
        <f>SUM(V1601/U1601)*100-100</f>
        <v>-40</v>
      </c>
      <c r="X1601" s="34">
        <f>IF(W1601&lt;-66.66,1.96,-1)</f>
        <v>-1</v>
      </c>
      <c r="Y1601" s="32">
        <f>SUM(Y1600+X1601)</f>
        <v>-75.600000000000534</v>
      </c>
      <c r="Z1601" s="34">
        <f>IF(W1601&lt;-49.99,0.98,-1)</f>
        <v>-1</v>
      </c>
      <c r="AA1601" s="34">
        <f>SUM(AA1600+Table2[[#This Row],[Dob P/L]])</f>
        <v>-111.03999999999935</v>
      </c>
      <c r="AB1601" s="34">
        <f>IF(V1601=1.01,(U1601-1)*98%,-1)</f>
        <v>-1</v>
      </c>
      <c r="AC1601" s="34">
        <f>SUM(AC1600+Table2[[#This Row],[Win P/L]])</f>
        <v>-113.52720000000004</v>
      </c>
    </row>
    <row r="1602" spans="1:29" x14ac:dyDescent="0.25">
      <c r="A1602" s="18">
        <v>43798.625</v>
      </c>
      <c r="B1602" s="17" t="s">
        <v>18</v>
      </c>
      <c r="C1602" s="17" t="s">
        <v>1835</v>
      </c>
      <c r="D1602" s="74">
        <v>4.5</v>
      </c>
      <c r="E1602" s="74">
        <v>259</v>
      </c>
      <c r="F1602" s="74">
        <v>0</v>
      </c>
      <c r="G1602" s="74">
        <v>167</v>
      </c>
      <c r="H1602" s="17" t="s">
        <v>344</v>
      </c>
      <c r="I1602" s="74" t="s">
        <v>156</v>
      </c>
      <c r="J1602" s="74">
        <v>24</v>
      </c>
      <c r="K1602" s="21">
        <v>0.54169999999999996</v>
      </c>
      <c r="L1602" s="78">
        <v>2</v>
      </c>
      <c r="M1602" s="78" t="s">
        <v>722</v>
      </c>
      <c r="N1602" s="78" t="s">
        <v>123</v>
      </c>
      <c r="O1602" s="78">
        <v>-13.5</v>
      </c>
      <c r="P1602" s="20">
        <v>0.75</v>
      </c>
      <c r="Q1602" s="20">
        <v>1</v>
      </c>
      <c r="R1602" s="20">
        <v>0.75</v>
      </c>
      <c r="S1602" s="20" t="s">
        <v>740</v>
      </c>
      <c r="T1602" s="56">
        <v>111</v>
      </c>
      <c r="U1602" s="56">
        <v>5.98</v>
      </c>
      <c r="V1602" s="56">
        <v>2</v>
      </c>
      <c r="W1602" s="62">
        <f>SUM(V1602/U1602)*100-100</f>
        <v>-66.555183946488285</v>
      </c>
      <c r="X1602" s="34">
        <f>IF(W1602&lt;-66.66,1.96,-1)</f>
        <v>-1</v>
      </c>
      <c r="Y1602" s="32">
        <f>SUM(Y1601+X1602)</f>
        <v>-76.600000000000534</v>
      </c>
      <c r="Z1602" s="34">
        <f>IF(W1602&lt;-49.99,0.98,-1)</f>
        <v>0.98</v>
      </c>
      <c r="AA1602" s="34">
        <f>SUM(AA1601+Table2[[#This Row],[Dob P/L]])</f>
        <v>-110.05999999999935</v>
      </c>
      <c r="AB1602" s="34">
        <f>IF(V1602=1.01,(U1602-1)*98%,-1)</f>
        <v>-1</v>
      </c>
      <c r="AC1602" s="34">
        <f>SUM(AC1601+Table2[[#This Row],[Win P/L]])</f>
        <v>-114.52720000000004</v>
      </c>
    </row>
    <row r="1603" spans="1:29" x14ac:dyDescent="0.25">
      <c r="A1603" s="18">
        <v>43798.631944444445</v>
      </c>
      <c r="B1603" s="17" t="s">
        <v>524</v>
      </c>
      <c r="C1603" s="17" t="s">
        <v>1199</v>
      </c>
      <c r="D1603" s="74">
        <v>5</v>
      </c>
      <c r="E1603" s="74">
        <v>24</v>
      </c>
      <c r="F1603" s="74">
        <v>8</v>
      </c>
      <c r="G1603" s="74">
        <v>63</v>
      </c>
      <c r="H1603" s="17" t="s">
        <v>514</v>
      </c>
      <c r="I1603" s="74" t="s">
        <v>129</v>
      </c>
      <c r="J1603" s="74">
        <v>36</v>
      </c>
      <c r="K1603" s="21">
        <v>0.1</v>
      </c>
      <c r="L1603" s="78">
        <v>2</v>
      </c>
      <c r="M1603" s="78" t="s">
        <v>677</v>
      </c>
      <c r="N1603" s="78" t="s">
        <v>167</v>
      </c>
      <c r="O1603" s="78">
        <v>34</v>
      </c>
      <c r="P1603" s="20">
        <v>0.7</v>
      </c>
      <c r="Q1603" s="20">
        <v>0.8</v>
      </c>
      <c r="R1603" s="20">
        <v>0.7</v>
      </c>
      <c r="S1603" s="20" t="s">
        <v>696</v>
      </c>
      <c r="T1603" s="56">
        <v>109.5</v>
      </c>
      <c r="U1603" s="56">
        <v>6.48</v>
      </c>
      <c r="V1603" s="56">
        <v>2.8</v>
      </c>
      <c r="W1603" s="62">
        <f>SUM(V1603/U1603)*100-100</f>
        <v>-56.790123456790134</v>
      </c>
      <c r="X1603" s="34">
        <f>IF(W1603&lt;-66.66,1.96,-1)</f>
        <v>-1</v>
      </c>
      <c r="Y1603" s="32">
        <f>SUM(Y1602+X1603)</f>
        <v>-77.600000000000534</v>
      </c>
      <c r="Z1603" s="34">
        <f>IF(W1603&lt;-49.99,0.98,-1)</f>
        <v>0.98</v>
      </c>
      <c r="AA1603" s="34">
        <f>SUM(AA1602+Table2[[#This Row],[Dob P/L]])</f>
        <v>-109.07999999999934</v>
      </c>
      <c r="AB1603" s="34">
        <f>IF(V1603=1.01,(U1603-1)*98%,-1)</f>
        <v>-1</v>
      </c>
      <c r="AC1603" s="34">
        <f>SUM(AC1602+Table2[[#This Row],[Win P/L]])</f>
        <v>-115.52720000000004</v>
      </c>
    </row>
    <row r="1604" spans="1:29" x14ac:dyDescent="0.25">
      <c r="A1604" s="18">
        <v>43798.649305555555</v>
      </c>
      <c r="B1604" s="17" t="s">
        <v>18</v>
      </c>
      <c r="C1604" s="17" t="s">
        <v>1417</v>
      </c>
      <c r="D1604" s="74">
        <v>17</v>
      </c>
      <c r="E1604" s="74">
        <v>35</v>
      </c>
      <c r="F1604" s="74">
        <v>0</v>
      </c>
      <c r="G1604" s="74">
        <v>137</v>
      </c>
      <c r="H1604" s="17" t="s">
        <v>1140</v>
      </c>
      <c r="I1604" s="74" t="s">
        <v>129</v>
      </c>
      <c r="J1604" s="74">
        <v>6</v>
      </c>
      <c r="K1604" s="21">
        <v>0.5</v>
      </c>
      <c r="L1604" s="78">
        <v>3</v>
      </c>
      <c r="M1604" s="78" t="s">
        <v>166</v>
      </c>
      <c r="N1604" s="78" t="s">
        <v>219</v>
      </c>
      <c r="O1604" s="78">
        <v>0</v>
      </c>
      <c r="P1604" s="20">
        <v>1</v>
      </c>
      <c r="Q1604" s="20">
        <v>1</v>
      </c>
      <c r="R1604" s="20">
        <v>1</v>
      </c>
      <c r="S1604" s="20" t="s">
        <v>663</v>
      </c>
      <c r="T1604" s="56">
        <v>57</v>
      </c>
      <c r="U1604" s="56">
        <v>55</v>
      </c>
      <c r="V1604" s="56">
        <v>15</v>
      </c>
      <c r="W1604" s="62">
        <f>SUM(V1604/U1604)*100-100</f>
        <v>-72.727272727272734</v>
      </c>
      <c r="X1604" s="34">
        <f>IF(W1604&lt;-66.66,1.96,-1)</f>
        <v>1.96</v>
      </c>
      <c r="Y1604" s="32">
        <f>SUM(Y1603+X1604)</f>
        <v>-75.640000000000541</v>
      </c>
      <c r="Z1604" s="34">
        <f>IF(W1604&lt;-49.99,0.98,-1)</f>
        <v>0.98</v>
      </c>
      <c r="AA1604" s="34">
        <f>SUM(AA1603+Table2[[#This Row],[Dob P/L]])</f>
        <v>-108.09999999999934</v>
      </c>
      <c r="AB1604" s="34">
        <f>IF(V1604=1.01,(U1604-1)*98%,-1)</f>
        <v>-1</v>
      </c>
      <c r="AC1604" s="34">
        <f>SUM(AC1603+Table2[[#This Row],[Win P/L]])</f>
        <v>-116.52720000000004</v>
      </c>
    </row>
    <row r="1605" spans="1:29" x14ac:dyDescent="0.25">
      <c r="A1605" s="18">
        <v>43798.649305555555</v>
      </c>
      <c r="B1605" s="17" t="s">
        <v>18</v>
      </c>
      <c r="C1605" s="17" t="s">
        <v>1832</v>
      </c>
      <c r="D1605" s="74">
        <v>11</v>
      </c>
      <c r="E1605" s="74">
        <v>34</v>
      </c>
      <c r="F1605" s="74">
        <v>0</v>
      </c>
      <c r="G1605" s="74">
        <v>134</v>
      </c>
      <c r="H1605" s="17" t="s">
        <v>999</v>
      </c>
      <c r="I1605" s="74" t="s">
        <v>127</v>
      </c>
      <c r="J1605" s="74">
        <v>5</v>
      </c>
      <c r="K1605" s="21">
        <v>0.4</v>
      </c>
      <c r="L1605" s="78">
        <v>2</v>
      </c>
      <c r="M1605" s="78" t="s">
        <v>668</v>
      </c>
      <c r="N1605" s="78" t="s">
        <v>127</v>
      </c>
      <c r="O1605" s="78">
        <v>-11.5</v>
      </c>
      <c r="P1605" s="20">
        <v>0.8</v>
      </c>
      <c r="Q1605" s="20">
        <v>0.8</v>
      </c>
      <c r="R1605" s="20">
        <v>0.8</v>
      </c>
      <c r="S1605" s="20" t="s">
        <v>724</v>
      </c>
      <c r="T1605" s="56">
        <v>28</v>
      </c>
      <c r="U1605" s="56">
        <v>17</v>
      </c>
      <c r="V1605" s="56">
        <v>16</v>
      </c>
      <c r="W1605" s="62">
        <f>SUM(V1605/U1605)*100-100</f>
        <v>-5.8823529411764781</v>
      </c>
      <c r="X1605" s="34">
        <f>IF(W1605&lt;-66.66,1.96,-1)</f>
        <v>-1</v>
      </c>
      <c r="Y1605" s="32">
        <f>SUM(Y1604+X1605)</f>
        <v>-76.640000000000541</v>
      </c>
      <c r="Z1605" s="34">
        <f>IF(W1605&lt;-49.99,0.98,-1)</f>
        <v>-1</v>
      </c>
      <c r="AA1605" s="34">
        <f>SUM(AA1604+Table2[[#This Row],[Dob P/L]])</f>
        <v>-109.09999999999934</v>
      </c>
      <c r="AB1605" s="34">
        <f>IF(V1605=1.01,(U1605-1)*98%,-1)</f>
        <v>-1</v>
      </c>
      <c r="AC1605" s="34">
        <f>SUM(AC1604+Table2[[#This Row],[Win P/L]])</f>
        <v>-117.52720000000004</v>
      </c>
    </row>
    <row r="1606" spans="1:29" x14ac:dyDescent="0.25">
      <c r="A1606" s="18">
        <v>43798.649305555555</v>
      </c>
      <c r="B1606" s="17" t="s">
        <v>18</v>
      </c>
      <c r="C1606" s="17" t="s">
        <v>1834</v>
      </c>
      <c r="D1606" s="74">
        <v>17</v>
      </c>
      <c r="E1606" s="74">
        <v>236</v>
      </c>
      <c r="F1606" s="74">
        <v>0</v>
      </c>
      <c r="G1606" s="74">
        <v>126</v>
      </c>
      <c r="H1606" s="17" t="s">
        <v>120</v>
      </c>
      <c r="I1606" s="74" t="s">
        <v>127</v>
      </c>
      <c r="J1606" s="74">
        <v>9</v>
      </c>
      <c r="K1606" s="21">
        <v>0.22220000000000001</v>
      </c>
      <c r="L1606" s="78">
        <v>1</v>
      </c>
      <c r="M1606" s="78" t="s">
        <v>942</v>
      </c>
      <c r="N1606" s="78" t="s">
        <v>129</v>
      </c>
      <c r="O1606" s="78">
        <v>-2</v>
      </c>
      <c r="P1606" s="20">
        <v>0.77780000000000005</v>
      </c>
      <c r="Q1606" s="20">
        <v>0.88890000000000002</v>
      </c>
      <c r="R1606" s="20">
        <v>0.77777777777777779</v>
      </c>
      <c r="S1606" s="20" t="s">
        <v>675</v>
      </c>
      <c r="T1606" s="56">
        <v>46.5</v>
      </c>
      <c r="U1606" s="56">
        <v>24</v>
      </c>
      <c r="V1606" s="56">
        <v>22</v>
      </c>
      <c r="W1606" s="62">
        <f>SUM(V1606/U1606)*100-100</f>
        <v>-8.3333333333333428</v>
      </c>
      <c r="X1606" s="34">
        <f>IF(W1606&lt;-66.66,1.96,-1)</f>
        <v>-1</v>
      </c>
      <c r="Y1606" s="32">
        <f>SUM(Y1605+X1606)</f>
        <v>-77.640000000000541</v>
      </c>
      <c r="Z1606" s="34">
        <f>IF(W1606&lt;-49.99,0.98,-1)</f>
        <v>-1</v>
      </c>
      <c r="AA1606" s="34">
        <f>SUM(AA1605+Table2[[#This Row],[Dob P/L]])</f>
        <v>-110.09999999999934</v>
      </c>
      <c r="AB1606" s="34">
        <f>IF(V1606=1.01,(U1606-1)*98%,-1)</f>
        <v>-1</v>
      </c>
      <c r="AC1606" s="34">
        <f>SUM(AC1605+Table2[[#This Row],[Win P/L]])</f>
        <v>-118.52720000000004</v>
      </c>
    </row>
    <row r="1607" spans="1:29" x14ac:dyDescent="0.25">
      <c r="A1607" s="18">
        <v>43798.739583333336</v>
      </c>
      <c r="B1607" s="17" t="s">
        <v>949</v>
      </c>
      <c r="C1607" s="17" t="s">
        <v>1264</v>
      </c>
      <c r="D1607" s="74">
        <v>11</v>
      </c>
      <c r="E1607" s="74">
        <v>47</v>
      </c>
      <c r="F1607" s="74">
        <v>7</v>
      </c>
      <c r="G1607" s="74">
        <v>82</v>
      </c>
      <c r="H1607" s="17" t="s">
        <v>268</v>
      </c>
      <c r="I1607" s="74" t="s">
        <v>123</v>
      </c>
      <c r="J1607" s="74">
        <v>12</v>
      </c>
      <c r="K1607" s="21">
        <v>0.41670000000000001</v>
      </c>
      <c r="L1607" s="78">
        <v>2</v>
      </c>
      <c r="M1607" s="78" t="s">
        <v>955</v>
      </c>
      <c r="N1607" s="78" t="s">
        <v>219</v>
      </c>
      <c r="O1607" s="78">
        <v>0</v>
      </c>
      <c r="P1607" s="20">
        <v>0.83330000000000004</v>
      </c>
      <c r="Q1607" s="20">
        <v>1</v>
      </c>
      <c r="R1607" s="20">
        <v>0.83333333333333337</v>
      </c>
      <c r="S1607" s="20" t="s">
        <v>671</v>
      </c>
      <c r="T1607" s="56">
        <v>75</v>
      </c>
      <c r="U1607" s="56">
        <v>12.5</v>
      </c>
      <c r="V1607" s="56">
        <v>9.6</v>
      </c>
      <c r="W1607" s="62">
        <f>SUM(V1607/U1607)*100-100</f>
        <v>-23.200000000000003</v>
      </c>
      <c r="X1607" s="34">
        <f>IF(W1607&lt;-66.66,1.96,-1)</f>
        <v>-1</v>
      </c>
      <c r="Y1607" s="32">
        <f>SUM(Y1606+X1607)</f>
        <v>-78.640000000000541</v>
      </c>
      <c r="Z1607" s="34">
        <f>IF(W1607&lt;-49.99,0.98,-1)</f>
        <v>-1</v>
      </c>
      <c r="AA1607" s="34">
        <f>SUM(AA1606+Table2[[#This Row],[Dob P/L]])</f>
        <v>-111.09999999999934</v>
      </c>
      <c r="AB1607" s="34">
        <f>IF(V1607=1.01,(U1607-1)*98%,-1)</f>
        <v>-1</v>
      </c>
      <c r="AC1607" s="34">
        <f>SUM(AC1606+Table2[[#This Row],[Win P/L]])</f>
        <v>-119.52720000000004</v>
      </c>
    </row>
    <row r="1608" spans="1:29" x14ac:dyDescent="0.25">
      <c r="A1608" s="18">
        <v>43798.75</v>
      </c>
      <c r="B1608" s="17" t="s">
        <v>294</v>
      </c>
      <c r="C1608" s="17" t="s">
        <v>1836</v>
      </c>
      <c r="D1608" s="74">
        <v>7.5</v>
      </c>
      <c r="E1608" s="74">
        <v>123</v>
      </c>
      <c r="F1608" s="74">
        <v>10</v>
      </c>
      <c r="G1608" s="74">
        <v>84</v>
      </c>
      <c r="H1608" s="17" t="s">
        <v>329</v>
      </c>
      <c r="I1608" s="74" t="s">
        <v>131</v>
      </c>
      <c r="J1608" s="74">
        <v>16</v>
      </c>
      <c r="K1608" s="21">
        <v>0.25</v>
      </c>
      <c r="L1608" s="78">
        <v>3</v>
      </c>
      <c r="M1608" s="78" t="s">
        <v>704</v>
      </c>
      <c r="N1608" s="78" t="s">
        <v>123</v>
      </c>
      <c r="O1608" s="78">
        <v>-13.5</v>
      </c>
      <c r="P1608" s="20">
        <v>0.75</v>
      </c>
      <c r="Q1608" s="20">
        <v>0.875</v>
      </c>
      <c r="R1608" s="20">
        <v>0.75</v>
      </c>
      <c r="S1608" s="20" t="s">
        <v>740</v>
      </c>
      <c r="T1608" s="56">
        <v>74</v>
      </c>
      <c r="U1608" s="56">
        <v>16.11</v>
      </c>
      <c r="V1608" s="56">
        <v>7</v>
      </c>
      <c r="W1608" s="62">
        <f>SUM(V1608/U1608)*100-100</f>
        <v>-56.548727498448166</v>
      </c>
      <c r="X1608" s="34">
        <f>IF(W1608&lt;-66.66,1.96,-1)</f>
        <v>-1</v>
      </c>
      <c r="Y1608" s="32">
        <f>SUM(Y1607+X1608)</f>
        <v>-79.640000000000541</v>
      </c>
      <c r="Z1608" s="34">
        <f>IF(W1608&lt;-49.99,0.98,-1)</f>
        <v>0.98</v>
      </c>
      <c r="AA1608" s="34">
        <f>SUM(AA1607+Table2[[#This Row],[Dob P/L]])</f>
        <v>-110.11999999999934</v>
      </c>
      <c r="AB1608" s="34">
        <f>IF(V1608=1.01,(U1608-1)*98%,-1)</f>
        <v>-1</v>
      </c>
      <c r="AC1608" s="34">
        <f>SUM(AC1607+Table2[[#This Row],[Win P/L]])</f>
        <v>-120.52720000000004</v>
      </c>
    </row>
    <row r="1609" spans="1:29" x14ac:dyDescent="0.25">
      <c r="A1609" s="18">
        <v>43798.864583333336</v>
      </c>
      <c r="B1609" s="17" t="s">
        <v>949</v>
      </c>
      <c r="C1609" s="17" t="s">
        <v>1248</v>
      </c>
      <c r="D1609" s="74">
        <v>15</v>
      </c>
      <c r="E1609" s="74">
        <v>21</v>
      </c>
      <c r="F1609" s="74">
        <v>9</v>
      </c>
      <c r="G1609" s="74">
        <v>63</v>
      </c>
      <c r="H1609" s="17" t="s">
        <v>1830</v>
      </c>
      <c r="I1609" s="74" t="s">
        <v>219</v>
      </c>
      <c r="J1609" s="74">
        <v>5</v>
      </c>
      <c r="K1609" s="21">
        <v>0</v>
      </c>
      <c r="L1609" s="78">
        <v>1</v>
      </c>
      <c r="M1609" s="78" t="s">
        <v>421</v>
      </c>
      <c r="N1609" s="78" t="s">
        <v>219</v>
      </c>
      <c r="O1609" s="78">
        <v>0</v>
      </c>
      <c r="P1609" s="20">
        <v>1</v>
      </c>
      <c r="Q1609" s="20">
        <v>1</v>
      </c>
      <c r="R1609" s="20">
        <v>1</v>
      </c>
      <c r="S1609" s="20" t="s">
        <v>663</v>
      </c>
      <c r="T1609" s="56">
        <v>47.5</v>
      </c>
      <c r="U1609" s="56">
        <v>10.67</v>
      </c>
      <c r="V1609" s="56">
        <v>7.6</v>
      </c>
      <c r="W1609" s="62">
        <f>SUM(V1609/U1609)*100-100</f>
        <v>-28.772258669165879</v>
      </c>
      <c r="X1609" s="34">
        <f>IF(W1609&lt;-66.66,1.96,-1)</f>
        <v>-1</v>
      </c>
      <c r="Y1609" s="32">
        <f>SUM(Y1608+X1609)</f>
        <v>-80.640000000000541</v>
      </c>
      <c r="Z1609" s="34">
        <f>IF(W1609&lt;-49.99,0.98,-1)</f>
        <v>-1</v>
      </c>
      <c r="AA1609" s="34">
        <f>SUM(AA1608+Table2[[#This Row],[Dob P/L]])</f>
        <v>-111.11999999999934</v>
      </c>
      <c r="AB1609" s="34">
        <f>IF(V1609=1.01,(U1609-1)*98%,-1)</f>
        <v>-1</v>
      </c>
      <c r="AC1609" s="34">
        <f>SUM(AC1608+Table2[[#This Row],[Win P/L]])</f>
        <v>-121.52720000000004</v>
      </c>
    </row>
    <row r="1610" spans="1:29" x14ac:dyDescent="0.25">
      <c r="A1610" s="18">
        <v>43798.864583333336</v>
      </c>
      <c r="B1610" s="17" t="s">
        <v>949</v>
      </c>
      <c r="C1610" s="17" t="s">
        <v>1833</v>
      </c>
      <c r="D1610" s="74">
        <v>11</v>
      </c>
      <c r="E1610" s="74">
        <v>14</v>
      </c>
      <c r="F1610" s="74">
        <v>11</v>
      </c>
      <c r="G1610" s="74">
        <v>48</v>
      </c>
      <c r="H1610" s="17" t="s">
        <v>568</v>
      </c>
      <c r="I1610" s="74" t="s">
        <v>219</v>
      </c>
      <c r="J1610" s="74">
        <v>5</v>
      </c>
      <c r="K1610" s="21">
        <v>0</v>
      </c>
      <c r="L1610" s="78">
        <v>3</v>
      </c>
      <c r="M1610" s="78" t="s">
        <v>513</v>
      </c>
      <c r="N1610" s="78" t="s">
        <v>219</v>
      </c>
      <c r="O1610" s="78">
        <v>0</v>
      </c>
      <c r="P1610" s="20">
        <v>0.8</v>
      </c>
      <c r="Q1610" s="20">
        <v>0.8</v>
      </c>
      <c r="R1610" s="20">
        <v>0.8</v>
      </c>
      <c r="S1610" s="20" t="s">
        <v>724</v>
      </c>
      <c r="T1610" s="56">
        <v>28</v>
      </c>
      <c r="U1610" s="56">
        <v>7.8</v>
      </c>
      <c r="V1610" s="56">
        <v>6</v>
      </c>
      <c r="W1610" s="62">
        <f>SUM(V1610/U1610)*100-100</f>
        <v>-23.076923076923066</v>
      </c>
      <c r="X1610" s="34">
        <f>IF(W1610&lt;-66.66,1.96,-1)</f>
        <v>-1</v>
      </c>
      <c r="Y1610" s="32">
        <f>SUM(Y1609+X1610)</f>
        <v>-81.640000000000541</v>
      </c>
      <c r="Z1610" s="34">
        <f>IF(W1610&lt;-49.99,0.98,-1)</f>
        <v>-1</v>
      </c>
      <c r="AA1610" s="34">
        <f>SUM(AA1609+Table2[[#This Row],[Dob P/L]])</f>
        <v>-112.11999999999934</v>
      </c>
      <c r="AB1610" s="34">
        <f>IF(V1610=1.01,(U1610-1)*98%,-1)</f>
        <v>-1</v>
      </c>
      <c r="AC1610" s="34">
        <f>SUM(AC1609+Table2[[#This Row],[Win P/L]])</f>
        <v>-122.52720000000004</v>
      </c>
    </row>
    <row r="1611" spans="1:29" x14ac:dyDescent="0.25">
      <c r="A1611" s="18">
        <v>43799.475694444445</v>
      </c>
      <c r="B1611" s="17" t="s">
        <v>233</v>
      </c>
      <c r="C1611" s="17" t="s">
        <v>1518</v>
      </c>
      <c r="D1611" s="74">
        <v>4.5</v>
      </c>
      <c r="E1611" s="74">
        <v>29</v>
      </c>
      <c r="F1611" s="74">
        <v>9</v>
      </c>
      <c r="G1611" s="74">
        <v>75</v>
      </c>
      <c r="H1611" s="17" t="s">
        <v>40</v>
      </c>
      <c r="I1611" s="74" t="s">
        <v>219</v>
      </c>
      <c r="J1611" s="74">
        <v>5</v>
      </c>
      <c r="K1611" s="21">
        <v>0</v>
      </c>
      <c r="L1611" s="78">
        <v>1</v>
      </c>
      <c r="M1611" s="78" t="s">
        <v>965</v>
      </c>
      <c r="N1611" s="78" t="s">
        <v>128</v>
      </c>
      <c r="O1611" s="78">
        <v>9.5</v>
      </c>
      <c r="P1611" s="20">
        <v>0.8</v>
      </c>
      <c r="Q1611" s="20">
        <v>0.8</v>
      </c>
      <c r="R1611" s="20">
        <v>0.8</v>
      </c>
      <c r="S1611" s="20" t="s">
        <v>724</v>
      </c>
      <c r="T1611" s="56">
        <v>28</v>
      </c>
      <c r="U1611" s="56">
        <v>5</v>
      </c>
      <c r="V1611" s="56">
        <v>4.0999999999999996</v>
      </c>
      <c r="W1611" s="62">
        <f>SUM(V1611/U1611)*100-100</f>
        <v>-18</v>
      </c>
      <c r="X1611" s="34">
        <f>IF(W1611&lt;-66.66,1.96,-1)</f>
        <v>-1</v>
      </c>
      <c r="Y1611" s="32">
        <f>SUM(Y1610+X1611)</f>
        <v>-82.640000000000541</v>
      </c>
      <c r="Z1611" s="34">
        <f>IF(W1611&lt;-49.99,0.98,-1)</f>
        <v>-1</v>
      </c>
      <c r="AA1611" s="34">
        <f>SUM(AA1610+Table2[[#This Row],[Dob P/L]])</f>
        <v>-113.11999999999934</v>
      </c>
      <c r="AB1611" s="34">
        <f>IF(V1611=1.01,(U1611-1)*98%,-1)</f>
        <v>-1</v>
      </c>
      <c r="AC1611" s="34">
        <f>SUM(AC1610+Table2[[#This Row],[Win P/L]])</f>
        <v>-123.52720000000004</v>
      </c>
    </row>
    <row r="1612" spans="1:29" x14ac:dyDescent="0.25">
      <c r="A1612" s="18">
        <v>43799.493055555555</v>
      </c>
      <c r="B1612" s="17" t="s">
        <v>1003</v>
      </c>
      <c r="C1612" s="17" t="s">
        <v>1250</v>
      </c>
      <c r="D1612" s="74">
        <v>9</v>
      </c>
      <c r="E1612" s="74">
        <v>18</v>
      </c>
      <c r="F1612" s="74">
        <v>0</v>
      </c>
      <c r="G1612" s="74">
        <v>0</v>
      </c>
      <c r="H1612" s="17" t="s">
        <v>532</v>
      </c>
      <c r="I1612" s="74" t="s">
        <v>128</v>
      </c>
      <c r="J1612" s="74">
        <v>7</v>
      </c>
      <c r="K1612" s="21">
        <v>0.1429</v>
      </c>
      <c r="L1612" s="78">
        <v>3</v>
      </c>
      <c r="M1612" s="78" t="s">
        <v>689</v>
      </c>
      <c r="N1612" s="78" t="s">
        <v>219</v>
      </c>
      <c r="O1612" s="78">
        <v>0</v>
      </c>
      <c r="P1612" s="20">
        <v>0.85709999999999997</v>
      </c>
      <c r="Q1612" s="20">
        <v>0.85709999999999997</v>
      </c>
      <c r="R1612" s="20">
        <v>0.8571428571428571</v>
      </c>
      <c r="S1612" s="20" t="s">
        <v>716</v>
      </c>
      <c r="T1612" s="56">
        <v>47</v>
      </c>
      <c r="U1612" s="56">
        <v>11.67</v>
      </c>
      <c r="V1612" s="56">
        <v>6</v>
      </c>
      <c r="W1612" s="62">
        <f>SUM(V1612/U1612)*100-100</f>
        <v>-48.586118251928021</v>
      </c>
      <c r="X1612" s="34">
        <f>IF(W1612&lt;-66.66,1.96,-1)</f>
        <v>-1</v>
      </c>
      <c r="Y1612" s="32">
        <f>SUM(Y1611+X1612)</f>
        <v>-83.640000000000541</v>
      </c>
      <c r="Z1612" s="34">
        <f>IF(W1612&lt;-49.99,0.98,-1)</f>
        <v>-1</v>
      </c>
      <c r="AA1612" s="34">
        <f>SUM(AA1611+Table2[[#This Row],[Dob P/L]])</f>
        <v>-114.11999999999934</v>
      </c>
      <c r="AB1612" s="34">
        <f>IF(V1612=1.01,(U1612-1)*98%,-1)</f>
        <v>-1</v>
      </c>
      <c r="AC1612" s="34">
        <f>SUM(AC1611+Table2[[#This Row],[Win P/L]])</f>
        <v>-124.52720000000004</v>
      </c>
    </row>
    <row r="1613" spans="1:29" x14ac:dyDescent="0.25">
      <c r="A1613" s="63">
        <v>43799.503472222219</v>
      </c>
      <c r="B1613" s="44" t="s">
        <v>18</v>
      </c>
      <c r="C1613" s="44" t="s">
        <v>832</v>
      </c>
      <c r="D1613" s="90">
        <v>9</v>
      </c>
      <c r="E1613" s="90">
        <v>29</v>
      </c>
      <c r="F1613" s="90">
        <v>0</v>
      </c>
      <c r="G1613" s="90"/>
      <c r="H1613" s="44" t="s">
        <v>790</v>
      </c>
      <c r="I1613" s="90" t="s">
        <v>127</v>
      </c>
      <c r="J1613" s="90">
        <v>8</v>
      </c>
      <c r="K1613" s="65">
        <v>0.25</v>
      </c>
      <c r="L1613" s="83">
        <v>2</v>
      </c>
      <c r="M1613" s="83" t="s">
        <v>797</v>
      </c>
      <c r="N1613" s="83" t="s">
        <v>123</v>
      </c>
      <c r="O1613" s="83">
        <v>-13.5</v>
      </c>
      <c r="P1613" s="45">
        <v>0.875</v>
      </c>
      <c r="Q1613" s="45">
        <v>1</v>
      </c>
      <c r="R1613" s="45">
        <v>0.875</v>
      </c>
      <c r="S1613" s="45" t="s">
        <v>806</v>
      </c>
      <c r="T1613" s="62">
        <v>56.5</v>
      </c>
      <c r="U1613" s="62">
        <v>7</v>
      </c>
      <c r="V1613" s="62">
        <v>4</v>
      </c>
      <c r="W1613" s="62">
        <f>SUM(V1613/U1613)*100-100</f>
        <v>-42.857142857142861</v>
      </c>
      <c r="X1613" s="34">
        <f>IF(W1613&lt;-66.66,1.96,-1)</f>
        <v>-1</v>
      </c>
      <c r="Y1613" s="32">
        <f>SUM(Y1612+X1613)</f>
        <v>-84.640000000000541</v>
      </c>
      <c r="Z1613" s="34">
        <f>IF(W1613&lt;-49.99,0.98,-1)</f>
        <v>-1</v>
      </c>
      <c r="AA1613" s="34">
        <f>SUM(AA1612+Table2[[#This Row],[Dob P/L]])</f>
        <v>-115.11999999999934</v>
      </c>
      <c r="AB1613" s="34">
        <f>IF(V1613=1.01,(U1613-1)*98%,-1)</f>
        <v>-1</v>
      </c>
      <c r="AC1613" s="34">
        <f>SUM(AC1612+Table2[[#This Row],[Win P/L]])</f>
        <v>-125.52720000000004</v>
      </c>
    </row>
    <row r="1614" spans="1:29" x14ac:dyDescent="0.25">
      <c r="A1614" s="18">
        <v>43799.503472222219</v>
      </c>
      <c r="B1614" s="17" t="s">
        <v>18</v>
      </c>
      <c r="C1614" s="17" t="s">
        <v>1846</v>
      </c>
      <c r="D1614" s="74">
        <v>15</v>
      </c>
      <c r="E1614" s="74">
        <v>22</v>
      </c>
      <c r="F1614" s="74">
        <v>0</v>
      </c>
      <c r="H1614" s="17"/>
      <c r="I1614" s="74" t="s">
        <v>127</v>
      </c>
      <c r="J1614" s="74">
        <v>5</v>
      </c>
      <c r="K1614" s="21">
        <v>0.4</v>
      </c>
      <c r="L1614" s="78">
        <v>2</v>
      </c>
      <c r="M1614" s="78" t="s">
        <v>718</v>
      </c>
      <c r="N1614" s="78" t="s">
        <v>127</v>
      </c>
      <c r="O1614" s="78">
        <v>-11.5</v>
      </c>
      <c r="P1614" s="20">
        <v>0.8</v>
      </c>
      <c r="Q1614" s="20">
        <v>0.8</v>
      </c>
      <c r="R1614" s="20">
        <v>0.8</v>
      </c>
      <c r="S1614" s="20" t="s">
        <v>724</v>
      </c>
      <c r="T1614" s="56">
        <v>28</v>
      </c>
      <c r="U1614" s="56">
        <v>20</v>
      </c>
      <c r="V1614" s="56">
        <v>21</v>
      </c>
      <c r="W1614" s="62">
        <f>SUM(V1614/U1614)*100-100</f>
        <v>5</v>
      </c>
      <c r="X1614" s="34">
        <f>IF(W1614&lt;-66.66,1.96,-1)</f>
        <v>-1</v>
      </c>
      <c r="Y1614" s="32">
        <f>SUM(Y1613+X1614)</f>
        <v>-85.640000000000541</v>
      </c>
      <c r="Z1614" s="34">
        <f>IF(W1614&lt;-49.99,0.98,-1)</f>
        <v>-1</v>
      </c>
      <c r="AA1614" s="34">
        <f>SUM(AA1613+Table2[[#This Row],[Dob P/L]])</f>
        <v>-116.11999999999934</v>
      </c>
      <c r="AB1614" s="34">
        <f>IF(V1614=1.01,(U1614-1)*98%,-1)</f>
        <v>-1</v>
      </c>
      <c r="AC1614" s="34">
        <f>SUM(AC1613+Table2[[#This Row],[Win P/L]])</f>
        <v>-126.52720000000004</v>
      </c>
    </row>
    <row r="1615" spans="1:29" x14ac:dyDescent="0.25">
      <c r="A1615" s="18">
        <v>43799.503472222219</v>
      </c>
      <c r="B1615" s="17" t="s">
        <v>18</v>
      </c>
      <c r="C1615" s="17" t="s">
        <v>1847</v>
      </c>
      <c r="D1615" s="74">
        <v>34</v>
      </c>
      <c r="E1615" s="74">
        <v>165</v>
      </c>
      <c r="F1615" s="74">
        <v>0</v>
      </c>
      <c r="G1615" s="74">
        <v>124</v>
      </c>
      <c r="H1615" s="17" t="s">
        <v>990</v>
      </c>
      <c r="I1615" s="74" t="s">
        <v>127</v>
      </c>
      <c r="J1615" s="74">
        <v>5</v>
      </c>
      <c r="K1615" s="21">
        <v>0.4</v>
      </c>
      <c r="L1615" s="78">
        <v>2</v>
      </c>
      <c r="M1615" s="78" t="s">
        <v>1136</v>
      </c>
      <c r="N1615" s="78" t="s">
        <v>127</v>
      </c>
      <c r="O1615" s="78">
        <v>-11.5</v>
      </c>
      <c r="P1615" s="20">
        <v>0.8</v>
      </c>
      <c r="Q1615" s="20">
        <v>1</v>
      </c>
      <c r="R1615" s="20">
        <v>0.8</v>
      </c>
      <c r="S1615" s="20" t="s">
        <v>724</v>
      </c>
      <c r="T1615" s="56">
        <v>28</v>
      </c>
      <c r="U1615" s="56">
        <v>108</v>
      </c>
      <c r="V1615" s="56">
        <v>110</v>
      </c>
      <c r="W1615" s="62">
        <f>SUM(V1615/U1615)*100-100</f>
        <v>1.8518518518518619</v>
      </c>
      <c r="X1615" s="34">
        <f>IF(W1615&lt;-66.66,1.96,-1)</f>
        <v>-1</v>
      </c>
      <c r="Y1615" s="32">
        <f>SUM(Y1614+X1615)</f>
        <v>-86.640000000000541</v>
      </c>
      <c r="Z1615" s="34">
        <f>IF(W1615&lt;-49.99,0.98,-1)</f>
        <v>-1</v>
      </c>
      <c r="AA1615" s="34">
        <f>SUM(AA1614+Table2[[#This Row],[Dob P/L]])</f>
        <v>-117.11999999999934</v>
      </c>
      <c r="AB1615" s="34">
        <f>IF(V1615=1.01,(U1615-1)*98%,-1)</f>
        <v>-1</v>
      </c>
      <c r="AC1615" s="34">
        <f>SUM(AC1614+Table2[[#This Row],[Win P/L]])</f>
        <v>-127.52720000000004</v>
      </c>
    </row>
    <row r="1616" spans="1:29" x14ac:dyDescent="0.25">
      <c r="A1616" s="18">
        <v>43799.520833333336</v>
      </c>
      <c r="B1616" s="17" t="s">
        <v>233</v>
      </c>
      <c r="C1616" s="17" t="s">
        <v>1848</v>
      </c>
      <c r="D1616" s="74">
        <v>21</v>
      </c>
      <c r="E1616" s="74">
        <v>140</v>
      </c>
      <c r="F1616" s="74">
        <v>6</v>
      </c>
      <c r="G1616" s="74">
        <v>67</v>
      </c>
      <c r="H1616" s="17" t="s">
        <v>611</v>
      </c>
      <c r="I1616" s="74" t="s">
        <v>128</v>
      </c>
      <c r="J1616" s="74">
        <v>5</v>
      </c>
      <c r="K1616" s="21">
        <v>0.2</v>
      </c>
      <c r="L1616" s="78">
        <v>3</v>
      </c>
      <c r="M1616" s="78" t="s">
        <v>310</v>
      </c>
      <c r="N1616" s="78" t="s">
        <v>128</v>
      </c>
      <c r="O1616" s="78">
        <v>9.5</v>
      </c>
      <c r="P1616" s="20">
        <v>0.8</v>
      </c>
      <c r="Q1616" s="20">
        <v>1</v>
      </c>
      <c r="R1616" s="20">
        <v>0.8</v>
      </c>
      <c r="S1616" s="20" t="s">
        <v>724</v>
      </c>
      <c r="T1616" s="56">
        <v>28</v>
      </c>
      <c r="U1616" s="56">
        <v>75</v>
      </c>
      <c r="V1616" s="56">
        <v>25</v>
      </c>
      <c r="W1616" s="62">
        <f>SUM(V1616/U1616)*100-100</f>
        <v>-66.666666666666671</v>
      </c>
      <c r="X1616" s="34">
        <f>IF(W1616&lt;-66.66,1.96,-1)</f>
        <v>1.96</v>
      </c>
      <c r="Y1616" s="32">
        <f>SUM(Y1615+X1616)</f>
        <v>-84.680000000000547</v>
      </c>
      <c r="Z1616" s="34">
        <f>IF(W1616&lt;-49.99,0.98,-1)</f>
        <v>0.98</v>
      </c>
      <c r="AA1616" s="34">
        <f>SUM(AA1615+Table2[[#This Row],[Dob P/L]])</f>
        <v>-116.13999999999933</v>
      </c>
      <c r="AB1616" s="34">
        <f>IF(V1616=1.01,(U1616-1)*98%,-1)</f>
        <v>-1</v>
      </c>
      <c r="AC1616" s="34">
        <f>SUM(AC1615+Table2[[#This Row],[Win P/L]])</f>
        <v>-128.52720000000005</v>
      </c>
    </row>
    <row r="1617" spans="1:29" x14ac:dyDescent="0.25">
      <c r="A1617" s="18">
        <v>43799.520833333336</v>
      </c>
      <c r="B1617" s="17" t="s">
        <v>233</v>
      </c>
      <c r="C1617" s="17" t="s">
        <v>1853</v>
      </c>
      <c r="D1617" s="74">
        <v>6</v>
      </c>
      <c r="E1617" s="74">
        <v>28</v>
      </c>
      <c r="F1617" s="74">
        <v>1</v>
      </c>
      <c r="G1617" s="74">
        <v>69</v>
      </c>
      <c r="H1617" s="17" t="s">
        <v>47</v>
      </c>
      <c r="I1617" s="74" t="s">
        <v>219</v>
      </c>
      <c r="J1617" s="74">
        <v>7</v>
      </c>
      <c r="K1617" s="21">
        <v>0</v>
      </c>
      <c r="L1617" s="78">
        <v>2</v>
      </c>
      <c r="M1617" s="78" t="s">
        <v>173</v>
      </c>
      <c r="N1617" s="78" t="s">
        <v>219</v>
      </c>
      <c r="O1617" s="78">
        <v>0</v>
      </c>
      <c r="P1617" s="20">
        <v>0.71430000000000005</v>
      </c>
      <c r="Q1617" s="20">
        <v>0.71430000000000005</v>
      </c>
      <c r="R1617" s="20">
        <v>0.7142857142857143</v>
      </c>
      <c r="S1617" s="20" t="s">
        <v>681</v>
      </c>
      <c r="T1617" s="56">
        <v>27.5</v>
      </c>
      <c r="U1617" s="56">
        <v>5.83</v>
      </c>
      <c r="V1617" s="56">
        <v>5.6</v>
      </c>
      <c r="W1617" s="62">
        <f>SUM(V1617/U1617)*100-100</f>
        <v>-3.9451114922812991</v>
      </c>
      <c r="X1617" s="34">
        <f>IF(W1617&lt;-66.66,1.96,-1)</f>
        <v>-1</v>
      </c>
      <c r="Y1617" s="32">
        <f>SUM(Y1616+X1617)</f>
        <v>-85.680000000000547</v>
      </c>
      <c r="Z1617" s="34">
        <f>IF(W1617&lt;-49.99,0.98,-1)</f>
        <v>-1</v>
      </c>
      <c r="AA1617" s="34">
        <f>SUM(AA1616+Table2[[#This Row],[Dob P/L]])</f>
        <v>-117.13999999999933</v>
      </c>
      <c r="AB1617" s="34">
        <f>IF(V1617=1.01,(U1617-1)*98%,-1)</f>
        <v>-1</v>
      </c>
      <c r="AC1617" s="34">
        <f>SUM(AC1616+Table2[[#This Row],[Win P/L]])</f>
        <v>-129.52720000000005</v>
      </c>
    </row>
    <row r="1618" spans="1:29" x14ac:dyDescent="0.25">
      <c r="A1618" s="18">
        <v>43799.538194444445</v>
      </c>
      <c r="B1618" s="17" t="s">
        <v>1682</v>
      </c>
      <c r="C1618" s="17" t="s">
        <v>1842</v>
      </c>
      <c r="D1618" s="74">
        <v>6</v>
      </c>
      <c r="E1618" s="74">
        <v>32</v>
      </c>
      <c r="F1618" s="74">
        <v>0</v>
      </c>
      <c r="G1618" s="74">
        <v>125</v>
      </c>
      <c r="H1618" s="17" t="s">
        <v>1384</v>
      </c>
      <c r="I1618" s="74" t="s">
        <v>219</v>
      </c>
      <c r="J1618" s="74">
        <v>3</v>
      </c>
      <c r="K1618" s="21">
        <v>0</v>
      </c>
      <c r="L1618" s="78">
        <v>2</v>
      </c>
      <c r="M1618" s="78" t="s">
        <v>731</v>
      </c>
      <c r="N1618" s="78" t="s">
        <v>127</v>
      </c>
      <c r="O1618" s="78">
        <v>19</v>
      </c>
      <c r="P1618" s="20">
        <v>1</v>
      </c>
      <c r="Q1618" s="20">
        <v>1</v>
      </c>
      <c r="R1618" s="20">
        <v>1</v>
      </c>
      <c r="S1618" s="20" t="s">
        <v>663</v>
      </c>
      <c r="T1618" s="56">
        <v>28.5</v>
      </c>
      <c r="U1618" s="56">
        <v>11.5</v>
      </c>
      <c r="V1618" s="56">
        <v>4.9000000000000004</v>
      </c>
      <c r="W1618" s="62">
        <f>SUM(V1618/U1618)*100-100</f>
        <v>-57.391304347826086</v>
      </c>
      <c r="X1618" s="34">
        <f>IF(W1618&lt;-66.66,1.96,-1)</f>
        <v>-1</v>
      </c>
      <c r="Y1618" s="32">
        <f>SUM(Y1617+X1618)</f>
        <v>-86.680000000000547</v>
      </c>
      <c r="Z1618" s="34">
        <f>IF(W1618&lt;-49.99,0.98,-1)</f>
        <v>0.98</v>
      </c>
      <c r="AA1618" s="34">
        <f>SUM(AA1617+Table2[[#This Row],[Dob P/L]])</f>
        <v>-116.15999999999933</v>
      </c>
      <c r="AB1618" s="34">
        <f>IF(V1618=1.01,(U1618-1)*98%,-1)</f>
        <v>-1</v>
      </c>
      <c r="AC1618" s="34">
        <f>SUM(AC1617+Table2[[#This Row],[Win P/L]])</f>
        <v>-130.52720000000005</v>
      </c>
    </row>
    <row r="1619" spans="1:29" x14ac:dyDescent="0.25">
      <c r="A1619" s="18">
        <v>43799.552083333336</v>
      </c>
      <c r="B1619" s="17" t="s">
        <v>18</v>
      </c>
      <c r="C1619" s="17" t="s">
        <v>1844</v>
      </c>
      <c r="D1619" s="74">
        <v>7</v>
      </c>
      <c r="E1619" s="74">
        <v>263</v>
      </c>
      <c r="F1619" s="74">
        <v>0</v>
      </c>
      <c r="G1619" s="74">
        <v>145</v>
      </c>
      <c r="H1619" s="17" t="s">
        <v>619</v>
      </c>
      <c r="I1619" s="74" t="s">
        <v>129</v>
      </c>
      <c r="J1619" s="74">
        <v>7</v>
      </c>
      <c r="K1619" s="21">
        <v>0.42859999999999998</v>
      </c>
      <c r="L1619" s="78">
        <v>3</v>
      </c>
      <c r="M1619" s="78" t="s">
        <v>661</v>
      </c>
      <c r="N1619" s="78" t="s">
        <v>127</v>
      </c>
      <c r="O1619" s="78">
        <v>-11.5</v>
      </c>
      <c r="P1619" s="20">
        <v>0.85709999999999997</v>
      </c>
      <c r="Q1619" s="20">
        <v>1</v>
      </c>
      <c r="R1619" s="20">
        <v>0.8571428571428571</v>
      </c>
      <c r="S1619" s="20" t="s">
        <v>716</v>
      </c>
      <c r="T1619" s="56">
        <v>47</v>
      </c>
      <c r="U1619" s="56">
        <v>9.98</v>
      </c>
      <c r="V1619" s="56">
        <v>6.2</v>
      </c>
      <c r="W1619" s="62">
        <f>SUM(V1619/U1619)*100-100</f>
        <v>-37.875751503006015</v>
      </c>
      <c r="X1619" s="34">
        <f>IF(W1619&lt;-66.66,1.96,-1)</f>
        <v>-1</v>
      </c>
      <c r="Y1619" s="32">
        <f>SUM(Y1618+X1619)</f>
        <v>-87.680000000000547</v>
      </c>
      <c r="Z1619" s="34">
        <f>IF(W1619&lt;-49.99,0.98,-1)</f>
        <v>-1</v>
      </c>
      <c r="AA1619" s="34">
        <f>SUM(AA1618+Table2[[#This Row],[Dob P/L]])</f>
        <v>-117.15999999999933</v>
      </c>
      <c r="AB1619" s="34">
        <f>IF(V1619=1.01,(U1619-1)*98%,-1)</f>
        <v>-1</v>
      </c>
      <c r="AC1619" s="34">
        <f>SUM(AC1618+Table2[[#This Row],[Win P/L]])</f>
        <v>-131.52720000000005</v>
      </c>
    </row>
    <row r="1620" spans="1:29" x14ac:dyDescent="0.25">
      <c r="A1620" s="18">
        <v>43799.552083333336</v>
      </c>
      <c r="B1620" s="17" t="s">
        <v>18</v>
      </c>
      <c r="C1620" s="17" t="s">
        <v>618</v>
      </c>
      <c r="D1620" s="74">
        <v>10</v>
      </c>
      <c r="E1620" s="74">
        <v>63</v>
      </c>
      <c r="F1620" s="74">
        <v>0</v>
      </c>
      <c r="G1620" s="74">
        <v>129</v>
      </c>
      <c r="H1620" s="17" t="s">
        <v>939</v>
      </c>
      <c r="I1620" s="74" t="s">
        <v>123</v>
      </c>
      <c r="J1620" s="74">
        <v>18</v>
      </c>
      <c r="K1620" s="21">
        <v>0.27779999999999999</v>
      </c>
      <c r="L1620" s="78">
        <v>3</v>
      </c>
      <c r="M1620" s="78" t="s">
        <v>519</v>
      </c>
      <c r="N1620" s="78" t="s">
        <v>130</v>
      </c>
      <c r="O1620" s="78">
        <v>-4</v>
      </c>
      <c r="P1620" s="20">
        <v>0.83330000000000004</v>
      </c>
      <c r="Q1620" s="20">
        <v>0.88890000000000002</v>
      </c>
      <c r="R1620" s="20">
        <v>0.83333333333333337</v>
      </c>
      <c r="S1620" s="20" t="s">
        <v>671</v>
      </c>
      <c r="T1620" s="56">
        <v>112.5</v>
      </c>
      <c r="U1620" s="56">
        <v>16.260000000000002</v>
      </c>
      <c r="V1620" s="56">
        <v>6.6</v>
      </c>
      <c r="W1620" s="62">
        <f>SUM(V1620/U1620)*100-100</f>
        <v>-59.409594095940967</v>
      </c>
      <c r="X1620" s="34">
        <f>IF(W1620&lt;-66.66,1.96,-1)</f>
        <v>-1</v>
      </c>
      <c r="Y1620" s="32">
        <f>SUM(Y1619+X1620)</f>
        <v>-88.680000000000547</v>
      </c>
      <c r="Z1620" s="34">
        <f>IF(W1620&lt;-49.99,0.98,-1)</f>
        <v>0.98</v>
      </c>
      <c r="AA1620" s="34">
        <f>SUM(AA1619+Table2[[#This Row],[Dob P/L]])</f>
        <v>-116.17999999999932</v>
      </c>
      <c r="AB1620" s="34">
        <f>IF(V1620=1.01,(U1620-1)*98%,-1)</f>
        <v>-1</v>
      </c>
      <c r="AC1620" s="34">
        <f>SUM(AC1619+Table2[[#This Row],[Win P/L]])</f>
        <v>-132.52720000000005</v>
      </c>
    </row>
    <row r="1621" spans="1:29" x14ac:dyDescent="0.25">
      <c r="A1621" s="18">
        <v>43799.555555555555</v>
      </c>
      <c r="B1621" s="17" t="s">
        <v>284</v>
      </c>
      <c r="C1621" s="17" t="s">
        <v>1857</v>
      </c>
      <c r="D1621" s="74">
        <v>5</v>
      </c>
      <c r="E1621" s="74">
        <v>17</v>
      </c>
      <c r="F1621" s="74">
        <v>0</v>
      </c>
      <c r="G1621" s="74">
        <v>121</v>
      </c>
      <c r="H1621" s="17" t="s">
        <v>1334</v>
      </c>
      <c r="I1621" s="74" t="s">
        <v>127</v>
      </c>
      <c r="J1621" s="74">
        <v>10</v>
      </c>
      <c r="K1621" s="21">
        <v>0.2</v>
      </c>
      <c r="L1621" s="78">
        <v>2</v>
      </c>
      <c r="M1621" s="78" t="s">
        <v>703</v>
      </c>
      <c r="N1621" s="78" t="s">
        <v>123</v>
      </c>
      <c r="O1621" s="78">
        <v>-13.5</v>
      </c>
      <c r="P1621" s="20">
        <v>0.7</v>
      </c>
      <c r="Q1621" s="20">
        <v>0.9</v>
      </c>
      <c r="R1621" s="20">
        <v>0.7</v>
      </c>
      <c r="S1621" s="20" t="s">
        <v>696</v>
      </c>
      <c r="T1621" s="56">
        <v>36.5</v>
      </c>
      <c r="U1621" s="56">
        <v>3.6</v>
      </c>
      <c r="V1621" s="56">
        <v>1.73</v>
      </c>
      <c r="W1621" s="62">
        <f>SUM(V1621/U1621)*100-100</f>
        <v>-51.94444444444445</v>
      </c>
      <c r="X1621" s="34">
        <f>IF(W1621&lt;-66.66,1.96,-1)</f>
        <v>-1</v>
      </c>
      <c r="Y1621" s="32">
        <f>SUM(Y1620+X1621)</f>
        <v>-89.680000000000547</v>
      </c>
      <c r="Z1621" s="34">
        <f>IF(W1621&lt;-49.99,0.98,-1)</f>
        <v>0.98</v>
      </c>
      <c r="AA1621" s="34">
        <f>SUM(AA1620+Table2[[#This Row],[Dob P/L]])</f>
        <v>-115.19999999999932</v>
      </c>
      <c r="AB1621" s="34">
        <f>IF(V1621=1.01,(U1621-1)*98%,-1)</f>
        <v>-1</v>
      </c>
      <c r="AC1621" s="34">
        <f>SUM(AC1620+Table2[[#This Row],[Win P/L]])</f>
        <v>-133.52720000000005</v>
      </c>
    </row>
    <row r="1622" spans="1:29" x14ac:dyDescent="0.25">
      <c r="A1622" s="18">
        <v>43799.565972222219</v>
      </c>
      <c r="B1622" s="17" t="s">
        <v>1003</v>
      </c>
      <c r="C1622" s="17" t="s">
        <v>1516</v>
      </c>
      <c r="D1622" s="74">
        <v>34</v>
      </c>
      <c r="E1622" s="74">
        <v>29</v>
      </c>
      <c r="F1622" s="74">
        <v>0</v>
      </c>
      <c r="H1622" s="17" t="s">
        <v>1517</v>
      </c>
      <c r="I1622" s="74" t="s">
        <v>128</v>
      </c>
      <c r="J1622" s="74">
        <v>4</v>
      </c>
      <c r="K1622" s="21">
        <v>0.25</v>
      </c>
      <c r="L1622" s="78">
        <v>3</v>
      </c>
      <c r="M1622" s="78" t="s">
        <v>551</v>
      </c>
      <c r="N1622" s="78" t="s">
        <v>128</v>
      </c>
      <c r="O1622" s="78">
        <v>9.5</v>
      </c>
      <c r="P1622" s="20">
        <v>1</v>
      </c>
      <c r="Q1622" s="20">
        <v>1</v>
      </c>
      <c r="R1622" s="20">
        <v>1</v>
      </c>
      <c r="S1622" s="20" t="s">
        <v>663</v>
      </c>
      <c r="T1622" s="56">
        <v>38</v>
      </c>
      <c r="U1622" s="56">
        <v>85</v>
      </c>
      <c r="V1622" s="56">
        <v>65</v>
      </c>
      <c r="W1622" s="62">
        <f>SUM(V1622/U1622)*100-100</f>
        <v>-23.529411764705884</v>
      </c>
      <c r="X1622" s="34">
        <f>IF(W1622&lt;-66.66,1.96,-1)</f>
        <v>-1</v>
      </c>
      <c r="Y1622" s="32">
        <f>SUM(Y1621+X1622)</f>
        <v>-90.680000000000547</v>
      </c>
      <c r="Z1622" s="34">
        <f>IF(W1622&lt;-49.99,0.98,-1)</f>
        <v>-1</v>
      </c>
      <c r="AA1622" s="34">
        <f>SUM(AA1621+Table2[[#This Row],[Dob P/L]])</f>
        <v>-116.19999999999932</v>
      </c>
      <c r="AB1622" s="34">
        <f>IF(V1622=1.01,(U1622-1)*98%,-1)</f>
        <v>-1</v>
      </c>
      <c r="AC1622" s="34">
        <f>SUM(AC1621+Table2[[#This Row],[Win P/L]])</f>
        <v>-134.52720000000005</v>
      </c>
    </row>
    <row r="1623" spans="1:29" x14ac:dyDescent="0.25">
      <c r="A1623" s="63">
        <v>43799.565972222219</v>
      </c>
      <c r="B1623" s="44" t="s">
        <v>1003</v>
      </c>
      <c r="C1623" s="44" t="s">
        <v>1854</v>
      </c>
      <c r="D1623" s="90">
        <v>5</v>
      </c>
      <c r="E1623" s="90">
        <v>46</v>
      </c>
      <c r="F1623" s="90">
        <v>0</v>
      </c>
      <c r="G1623" s="90"/>
      <c r="H1623" s="44"/>
      <c r="I1623" s="90" t="s">
        <v>128</v>
      </c>
      <c r="J1623" s="90">
        <v>7</v>
      </c>
      <c r="K1623" s="65">
        <v>0.1429</v>
      </c>
      <c r="L1623" s="83">
        <v>2</v>
      </c>
      <c r="M1623" s="83" t="s">
        <v>712</v>
      </c>
      <c r="N1623" s="83" t="s">
        <v>128</v>
      </c>
      <c r="O1623" s="83">
        <v>9.5</v>
      </c>
      <c r="P1623" s="45">
        <v>0.71430000000000005</v>
      </c>
      <c r="Q1623" s="45">
        <v>0.85709999999999997</v>
      </c>
      <c r="R1623" s="45">
        <v>0.7142857142857143</v>
      </c>
      <c r="S1623" s="45" t="s">
        <v>681</v>
      </c>
      <c r="T1623" s="62">
        <v>27.5</v>
      </c>
      <c r="U1623" s="62">
        <v>5.55</v>
      </c>
      <c r="V1623" s="62">
        <v>5.6</v>
      </c>
      <c r="W1623" s="62">
        <f>SUM(V1623/U1623)*100-100</f>
        <v>0.90090090090089348</v>
      </c>
      <c r="X1623" s="34">
        <f>IF(W1623&lt;-66.66,1.96,-1)</f>
        <v>-1</v>
      </c>
      <c r="Y1623" s="32">
        <f>SUM(Y1622+X1623)</f>
        <v>-91.680000000000547</v>
      </c>
      <c r="Z1623" s="34">
        <f>IF(W1623&lt;-49.99,0.98,-1)</f>
        <v>-1</v>
      </c>
      <c r="AA1623" s="34">
        <f>SUM(AA1622+Table2[[#This Row],[Dob P/L]])</f>
        <v>-117.19999999999932</v>
      </c>
      <c r="AB1623" s="34">
        <f>IF(V1623=1.01,(U1623-1)*98%,-1)</f>
        <v>-1</v>
      </c>
      <c r="AC1623" s="34">
        <f>SUM(AC1622+Table2[[#This Row],[Win P/L]])</f>
        <v>-135.52720000000005</v>
      </c>
    </row>
    <row r="1624" spans="1:29" x14ac:dyDescent="0.25">
      <c r="A1624" s="18">
        <v>43799.569444444445</v>
      </c>
      <c r="B1624" s="17" t="s">
        <v>233</v>
      </c>
      <c r="C1624" s="17" t="s">
        <v>1085</v>
      </c>
      <c r="D1624" s="74">
        <v>13</v>
      </c>
      <c r="E1624" s="74">
        <v>7</v>
      </c>
      <c r="F1624" s="74">
        <v>5</v>
      </c>
      <c r="G1624" s="74">
        <v>55</v>
      </c>
      <c r="H1624" s="17" t="s">
        <v>1788</v>
      </c>
      <c r="I1624" s="74" t="s">
        <v>127</v>
      </c>
      <c r="J1624" s="74">
        <v>17</v>
      </c>
      <c r="K1624" s="21">
        <v>0.1176</v>
      </c>
      <c r="L1624" s="78">
        <v>2</v>
      </c>
      <c r="M1624" s="78" t="s">
        <v>764</v>
      </c>
      <c r="N1624" s="78" t="s">
        <v>127</v>
      </c>
      <c r="O1624" s="78">
        <v>-11.5</v>
      </c>
      <c r="P1624" s="20">
        <v>0.70589999999999997</v>
      </c>
      <c r="Q1624" s="20">
        <v>0.82350000000000001</v>
      </c>
      <c r="R1624" s="20">
        <v>0.70588235294117652</v>
      </c>
      <c r="S1624" s="20" t="s">
        <v>891</v>
      </c>
      <c r="T1624" s="56">
        <v>64</v>
      </c>
      <c r="U1624" s="56">
        <v>17.600000000000001</v>
      </c>
      <c r="V1624" s="56">
        <v>11</v>
      </c>
      <c r="W1624" s="62">
        <f>SUM(V1624/U1624)*100-100</f>
        <v>-37.5</v>
      </c>
      <c r="X1624" s="34">
        <f>IF(W1624&lt;-66.66,1.96,-1)</f>
        <v>-1</v>
      </c>
      <c r="Y1624" s="32">
        <f>SUM(Y1623+X1624)</f>
        <v>-92.680000000000547</v>
      </c>
      <c r="Z1624" s="34">
        <f>IF(W1624&lt;-49.99,0.98,-1)</f>
        <v>-1</v>
      </c>
      <c r="AA1624" s="34">
        <f>SUM(AA1623+Table2[[#This Row],[Dob P/L]])</f>
        <v>-118.19999999999932</v>
      </c>
      <c r="AB1624" s="34">
        <f>IF(V1624=1.01,(U1624-1)*98%,-1)</f>
        <v>-1</v>
      </c>
      <c r="AC1624" s="34">
        <f>SUM(AC1623+Table2[[#This Row],[Win P/L]])</f>
        <v>-136.52720000000005</v>
      </c>
    </row>
    <row r="1625" spans="1:29" x14ac:dyDescent="0.25">
      <c r="A1625" s="18">
        <v>43799.576388888891</v>
      </c>
      <c r="B1625" s="17" t="s">
        <v>18</v>
      </c>
      <c r="C1625" s="17" t="s">
        <v>1843</v>
      </c>
      <c r="D1625" s="74">
        <v>11</v>
      </c>
      <c r="E1625" s="74">
        <v>343</v>
      </c>
      <c r="F1625" s="74">
        <v>0</v>
      </c>
      <c r="G1625" s="74">
        <v>150</v>
      </c>
      <c r="H1625" s="17" t="s">
        <v>86</v>
      </c>
      <c r="I1625" s="74" t="s">
        <v>127</v>
      </c>
      <c r="J1625" s="74">
        <v>3</v>
      </c>
      <c r="K1625" s="21">
        <v>0.66669999999999996</v>
      </c>
      <c r="L1625" s="78">
        <v>2</v>
      </c>
      <c r="M1625" s="78" t="s">
        <v>1154</v>
      </c>
      <c r="N1625" s="78" t="s">
        <v>128</v>
      </c>
      <c r="O1625" s="78">
        <v>-21</v>
      </c>
      <c r="P1625" s="20">
        <v>1</v>
      </c>
      <c r="Q1625" s="20">
        <v>1</v>
      </c>
      <c r="R1625" s="20">
        <v>1</v>
      </c>
      <c r="S1625" s="20" t="s">
        <v>663</v>
      </c>
      <c r="T1625" s="56">
        <v>28.5</v>
      </c>
      <c r="U1625" s="56">
        <v>13.5</v>
      </c>
      <c r="V1625" s="56">
        <v>7</v>
      </c>
      <c r="W1625" s="62">
        <f>SUM(V1625/U1625)*100-100</f>
        <v>-48.148148148148152</v>
      </c>
      <c r="X1625" s="34">
        <f>IF(W1625&lt;-66.66,1.96,-1)</f>
        <v>-1</v>
      </c>
      <c r="Y1625" s="32">
        <f>SUM(Y1624+X1625)</f>
        <v>-93.680000000000547</v>
      </c>
      <c r="Z1625" s="34">
        <f>IF(W1625&lt;-49.99,0.98,-1)</f>
        <v>-1</v>
      </c>
      <c r="AA1625" s="34">
        <f>SUM(AA1624+Table2[[#This Row],[Dob P/L]])</f>
        <v>-119.19999999999932</v>
      </c>
      <c r="AB1625" s="34">
        <f>IF(V1625=1.01,(U1625-1)*98%,-1)</f>
        <v>-1</v>
      </c>
      <c r="AC1625" s="34">
        <f>SUM(AC1624+Table2[[#This Row],[Win P/L]])</f>
        <v>-137.52720000000005</v>
      </c>
    </row>
    <row r="1626" spans="1:29" x14ac:dyDescent="0.25">
      <c r="A1626" s="18">
        <v>43799.576388888891</v>
      </c>
      <c r="B1626" s="17" t="s">
        <v>18</v>
      </c>
      <c r="C1626" s="17" t="s">
        <v>1845</v>
      </c>
      <c r="D1626" s="74">
        <v>21</v>
      </c>
      <c r="E1626" s="74">
        <v>159</v>
      </c>
      <c r="F1626" s="74">
        <v>0</v>
      </c>
      <c r="G1626" s="74">
        <v>134</v>
      </c>
      <c r="H1626" s="17"/>
      <c r="I1626" s="74" t="s">
        <v>131</v>
      </c>
      <c r="J1626" s="74">
        <v>16</v>
      </c>
      <c r="K1626" s="21">
        <v>0.25</v>
      </c>
      <c r="L1626" s="78">
        <v>3</v>
      </c>
      <c r="M1626" s="78" t="s">
        <v>650</v>
      </c>
      <c r="N1626" s="78" t="s">
        <v>131</v>
      </c>
      <c r="O1626" s="78">
        <v>7.5</v>
      </c>
      <c r="P1626" s="20">
        <v>0.8125</v>
      </c>
      <c r="Q1626" s="20">
        <v>0.9375</v>
      </c>
      <c r="R1626" s="20">
        <v>0.8125</v>
      </c>
      <c r="S1626" s="20" t="s">
        <v>972</v>
      </c>
      <c r="T1626" s="56">
        <v>93.5</v>
      </c>
      <c r="U1626" s="56">
        <v>322</v>
      </c>
      <c r="V1626" s="56">
        <v>150</v>
      </c>
      <c r="W1626" s="62">
        <f>SUM(V1626/U1626)*100-100</f>
        <v>-53.41614906832298</v>
      </c>
      <c r="X1626" s="34">
        <f>IF(W1626&lt;-66.66,1.96,-1)</f>
        <v>-1</v>
      </c>
      <c r="Y1626" s="32">
        <f>SUM(Y1625+X1626)</f>
        <v>-94.680000000000547</v>
      </c>
      <c r="Z1626" s="34">
        <f>IF(W1626&lt;-49.99,0.98,-1)</f>
        <v>0.98</v>
      </c>
      <c r="AA1626" s="34">
        <f>SUM(AA1625+Table2[[#This Row],[Dob P/L]])</f>
        <v>-118.21999999999932</v>
      </c>
      <c r="AB1626" s="34">
        <f>IF(V1626=1.01,(U1626-1)*98%,-1)</f>
        <v>-1</v>
      </c>
      <c r="AC1626" s="34">
        <f>SUM(AC1625+Table2[[#This Row],[Win P/L]])</f>
        <v>-138.52720000000005</v>
      </c>
    </row>
    <row r="1627" spans="1:29" x14ac:dyDescent="0.25">
      <c r="A1627" s="18">
        <v>43799.576388888891</v>
      </c>
      <c r="B1627" s="17" t="s">
        <v>18</v>
      </c>
      <c r="C1627" s="17" t="s">
        <v>1855</v>
      </c>
      <c r="D1627" s="74">
        <v>17</v>
      </c>
      <c r="E1627" s="74">
        <v>794</v>
      </c>
      <c r="F1627" s="74">
        <v>0</v>
      </c>
      <c r="G1627" s="74">
        <v>130</v>
      </c>
      <c r="H1627" s="17" t="s">
        <v>208</v>
      </c>
      <c r="I1627" s="74" t="s">
        <v>131</v>
      </c>
      <c r="J1627" s="74">
        <v>7</v>
      </c>
      <c r="K1627" s="21">
        <v>0.57140000000000002</v>
      </c>
      <c r="L1627" s="78">
        <v>2</v>
      </c>
      <c r="M1627" s="78" t="s">
        <v>519</v>
      </c>
      <c r="N1627" s="78" t="s">
        <v>129</v>
      </c>
      <c r="O1627" s="78">
        <v>-63</v>
      </c>
      <c r="P1627" s="20">
        <v>0.71430000000000005</v>
      </c>
      <c r="Q1627" s="20">
        <v>0.85709999999999997</v>
      </c>
      <c r="R1627" s="20">
        <v>0.7142857142857143</v>
      </c>
      <c r="S1627" s="20" t="s">
        <v>681</v>
      </c>
      <c r="T1627" s="56">
        <v>27.5</v>
      </c>
      <c r="U1627" s="56">
        <v>31</v>
      </c>
      <c r="V1627" s="56">
        <v>21</v>
      </c>
      <c r="W1627" s="62">
        <f>SUM(V1627/U1627)*100-100</f>
        <v>-32.258064516129039</v>
      </c>
      <c r="X1627" s="34">
        <f>IF(W1627&lt;-66.66,1.96,-1)</f>
        <v>-1</v>
      </c>
      <c r="Y1627" s="32">
        <f>SUM(Y1626+X1627)</f>
        <v>-95.680000000000547</v>
      </c>
      <c r="Z1627" s="34">
        <f>IF(W1627&lt;-49.99,0.98,-1)</f>
        <v>-1</v>
      </c>
      <c r="AA1627" s="34">
        <f>SUM(AA1626+Table2[[#This Row],[Dob P/L]])</f>
        <v>-119.21999999999932</v>
      </c>
      <c r="AB1627" s="34">
        <f>IF(V1627=1.01,(U1627-1)*98%,-1)</f>
        <v>-1</v>
      </c>
      <c r="AC1627" s="34">
        <f>SUM(AC1626+Table2[[#This Row],[Win P/L]])</f>
        <v>-139.52720000000005</v>
      </c>
    </row>
    <row r="1628" spans="1:29" x14ac:dyDescent="0.25">
      <c r="A1628" s="63">
        <v>43799.576388888891</v>
      </c>
      <c r="B1628" s="44" t="s">
        <v>18</v>
      </c>
      <c r="C1628" s="44" t="s">
        <v>1858</v>
      </c>
      <c r="D1628" s="90">
        <v>7</v>
      </c>
      <c r="E1628" s="90">
        <v>26</v>
      </c>
      <c r="F1628" s="90">
        <v>0</v>
      </c>
      <c r="G1628" s="90">
        <v>137</v>
      </c>
      <c r="H1628" s="44" t="s">
        <v>1223</v>
      </c>
      <c r="I1628" s="90" t="s">
        <v>131</v>
      </c>
      <c r="J1628" s="90">
        <v>10</v>
      </c>
      <c r="K1628" s="65">
        <v>0.4</v>
      </c>
      <c r="L1628" s="83">
        <v>2</v>
      </c>
      <c r="M1628" s="83" t="s">
        <v>954</v>
      </c>
      <c r="N1628" s="83" t="s">
        <v>129</v>
      </c>
      <c r="O1628" s="83">
        <v>-32.5</v>
      </c>
      <c r="P1628" s="45">
        <v>0.7</v>
      </c>
      <c r="Q1628" s="45">
        <v>1</v>
      </c>
      <c r="R1628" s="45">
        <v>0.7</v>
      </c>
      <c r="S1628" s="45" t="s">
        <v>696</v>
      </c>
      <c r="T1628" s="62">
        <v>36.5</v>
      </c>
      <c r="U1628" s="62">
        <v>15</v>
      </c>
      <c r="V1628" s="62">
        <v>14</v>
      </c>
      <c r="W1628" s="62">
        <f>SUM(V1628/U1628)*100-100</f>
        <v>-6.6666666666666714</v>
      </c>
      <c r="X1628" s="34">
        <f>IF(W1628&lt;-66.66,1.96,-1)</f>
        <v>-1</v>
      </c>
      <c r="Y1628" s="32">
        <f>SUM(Y1627+X1628)</f>
        <v>-96.680000000000547</v>
      </c>
      <c r="Z1628" s="34">
        <f>IF(W1628&lt;-49.99,0.98,-1)</f>
        <v>-1</v>
      </c>
      <c r="AA1628" s="34">
        <f>SUM(AA1627+Table2[[#This Row],[Dob P/L]])</f>
        <v>-120.21999999999932</v>
      </c>
      <c r="AB1628" s="34">
        <f>IF(V1628=1.01,(U1628-1)*98%,-1)</f>
        <v>-1</v>
      </c>
      <c r="AC1628" s="34">
        <f>SUM(AC1627+Table2[[#This Row],[Win P/L]])</f>
        <v>-140.52720000000005</v>
      </c>
    </row>
    <row r="1629" spans="1:29" x14ac:dyDescent="0.25">
      <c r="A1629" s="41">
        <v>43799.576388888891</v>
      </c>
      <c r="B1629" s="17" t="s">
        <v>18</v>
      </c>
      <c r="C1629" s="17" t="s">
        <v>1859</v>
      </c>
      <c r="D1629" s="74">
        <v>11</v>
      </c>
      <c r="E1629" s="74">
        <v>20</v>
      </c>
      <c r="F1629" s="74">
        <v>0</v>
      </c>
      <c r="G1629" s="74">
        <v>132</v>
      </c>
      <c r="H1629" s="17" t="s">
        <v>1349</v>
      </c>
      <c r="I1629" s="74" t="s">
        <v>129</v>
      </c>
      <c r="J1629" s="74">
        <v>10</v>
      </c>
      <c r="K1629" s="21">
        <v>0.3</v>
      </c>
      <c r="L1629" s="78">
        <v>2</v>
      </c>
      <c r="M1629" s="78" t="s">
        <v>937</v>
      </c>
      <c r="N1629" s="78" t="s">
        <v>127</v>
      </c>
      <c r="O1629" s="78">
        <v>-11.5</v>
      </c>
      <c r="P1629" s="20">
        <v>0.7</v>
      </c>
      <c r="Q1629" s="20">
        <v>0.9</v>
      </c>
      <c r="R1629" s="20">
        <v>0.7</v>
      </c>
      <c r="S1629" s="20" t="s">
        <v>696</v>
      </c>
      <c r="T1629" s="56">
        <v>36.5</v>
      </c>
      <c r="U1629" s="56">
        <v>8</v>
      </c>
      <c r="V1629" s="56">
        <v>4.3</v>
      </c>
      <c r="W1629" s="62">
        <f>SUM(V1629/U1629)*100-100</f>
        <v>-46.25</v>
      </c>
      <c r="X1629" s="34">
        <f>IF(W1629&lt;-66.66,1.96,-1)</f>
        <v>-1</v>
      </c>
      <c r="Y1629" s="32">
        <f>SUM(Y1628+X1629)</f>
        <v>-97.680000000000547</v>
      </c>
      <c r="Z1629" s="34">
        <f>IF(W1629&lt;-49.99,0.98,-1)</f>
        <v>-1</v>
      </c>
      <c r="AA1629" s="34">
        <f>SUM(AA1628+Table2[[#This Row],[Dob P/L]])</f>
        <v>-121.21999999999932</v>
      </c>
      <c r="AB1629" s="34">
        <f>IF(V1629=1.01,(U1629-1)*98%,-1)</f>
        <v>-1</v>
      </c>
      <c r="AC1629" s="34">
        <f>SUM(AC1628+Table2[[#This Row],[Win P/L]])</f>
        <v>-141.52720000000005</v>
      </c>
    </row>
    <row r="1630" spans="1:29" x14ac:dyDescent="0.25">
      <c r="A1630" s="18">
        <v>43799.586805555555</v>
      </c>
      <c r="B1630" s="17" t="s">
        <v>1682</v>
      </c>
      <c r="C1630" s="17" t="s">
        <v>1849</v>
      </c>
      <c r="D1630" s="74">
        <v>6</v>
      </c>
      <c r="E1630" s="74">
        <v>28</v>
      </c>
      <c r="F1630" s="74">
        <v>0</v>
      </c>
      <c r="G1630" s="74">
        <v>146</v>
      </c>
      <c r="H1630" s="17" t="s">
        <v>1530</v>
      </c>
      <c r="I1630" s="74" t="s">
        <v>135</v>
      </c>
      <c r="J1630" s="74">
        <v>56</v>
      </c>
      <c r="K1630" s="21">
        <v>0.5333</v>
      </c>
      <c r="L1630" s="78">
        <v>2</v>
      </c>
      <c r="M1630" s="78" t="s">
        <v>673</v>
      </c>
      <c r="N1630" s="78" t="s">
        <v>130</v>
      </c>
      <c r="O1630" s="78">
        <v>-4</v>
      </c>
      <c r="P1630" s="20">
        <v>0.8</v>
      </c>
      <c r="Q1630" s="20">
        <v>0.93330000000000002</v>
      </c>
      <c r="R1630" s="20">
        <v>0.8</v>
      </c>
      <c r="S1630" s="20" t="s">
        <v>724</v>
      </c>
      <c r="T1630" s="56">
        <v>168</v>
      </c>
      <c r="U1630" s="56">
        <v>18.760000000000002</v>
      </c>
      <c r="V1630" s="56">
        <v>5</v>
      </c>
      <c r="W1630" s="62">
        <f>SUM(V1630/U1630)*100-100</f>
        <v>-73.347547974413644</v>
      </c>
      <c r="X1630" s="34">
        <f>IF(W1630&lt;-66.66,1.96,-1)</f>
        <v>1.96</v>
      </c>
      <c r="Y1630" s="32">
        <f>SUM(Y1629+X1630)</f>
        <v>-95.720000000000553</v>
      </c>
      <c r="Z1630" s="34">
        <f>IF(W1630&lt;-49.99,0.98,-1)</f>
        <v>0.98</v>
      </c>
      <c r="AA1630" s="34">
        <f>SUM(AA1629+Table2[[#This Row],[Dob P/L]])</f>
        <v>-120.23999999999931</v>
      </c>
      <c r="AB1630" s="34">
        <f>IF(V1630=1.01,(U1630-1)*98%,-1)</f>
        <v>-1</v>
      </c>
      <c r="AC1630" s="34">
        <f>SUM(AC1629+Table2[[#This Row],[Win P/L]])</f>
        <v>-142.52720000000005</v>
      </c>
    </row>
    <row r="1631" spans="1:29" x14ac:dyDescent="0.25">
      <c r="A1631" s="18">
        <v>43799.590277777781</v>
      </c>
      <c r="B1631" s="17" t="s">
        <v>1003</v>
      </c>
      <c r="C1631" s="17" t="s">
        <v>1850</v>
      </c>
      <c r="D1631" s="74">
        <v>8</v>
      </c>
      <c r="E1631" s="74">
        <v>35</v>
      </c>
      <c r="F1631" s="74">
        <v>0</v>
      </c>
      <c r="H1631" s="17" t="s">
        <v>279</v>
      </c>
      <c r="I1631" s="74" t="s">
        <v>127</v>
      </c>
      <c r="J1631" s="74">
        <v>5</v>
      </c>
      <c r="K1631" s="21">
        <v>0.4</v>
      </c>
      <c r="L1631" s="78">
        <v>2</v>
      </c>
      <c r="M1631" s="78" t="s">
        <v>704</v>
      </c>
      <c r="N1631" s="78" t="s">
        <v>127</v>
      </c>
      <c r="O1631" s="78">
        <v>-11.5</v>
      </c>
      <c r="P1631" s="20">
        <v>0.8</v>
      </c>
      <c r="Q1631" s="20">
        <v>0.8</v>
      </c>
      <c r="R1631" s="20">
        <v>0.8</v>
      </c>
      <c r="S1631" s="20" t="s">
        <v>724</v>
      </c>
      <c r="T1631" s="56">
        <v>28</v>
      </c>
      <c r="U1631" s="56">
        <v>8.2100000000000009</v>
      </c>
      <c r="V1631" s="56">
        <v>2</v>
      </c>
      <c r="W1631" s="62">
        <f>SUM(V1631/U1631)*100-100</f>
        <v>-75.639464068209506</v>
      </c>
      <c r="X1631" s="34">
        <f>IF(W1631&lt;-66.66,1.96,-1)</f>
        <v>1.96</v>
      </c>
      <c r="Y1631" s="32">
        <f>SUM(Y1630+X1631)</f>
        <v>-93.760000000000559</v>
      </c>
      <c r="Z1631" s="34">
        <f>IF(W1631&lt;-49.99,0.98,-1)</f>
        <v>0.98</v>
      </c>
      <c r="AA1631" s="34">
        <f>SUM(AA1630+Table2[[#This Row],[Dob P/L]])</f>
        <v>-119.25999999999931</v>
      </c>
      <c r="AB1631" s="34">
        <f>IF(V1631=1.01,(U1631-1)*98%,-1)</f>
        <v>-1</v>
      </c>
      <c r="AC1631" s="34">
        <f>SUM(AC1630+Table2[[#This Row],[Win P/L]])</f>
        <v>-143.52720000000005</v>
      </c>
    </row>
    <row r="1632" spans="1:29" x14ac:dyDescent="0.25">
      <c r="A1632" s="18">
        <v>43799.600694444445</v>
      </c>
      <c r="B1632" s="17" t="s">
        <v>18</v>
      </c>
      <c r="C1632" s="17" t="s">
        <v>1547</v>
      </c>
      <c r="D1632" s="74">
        <v>6.5</v>
      </c>
      <c r="E1632" s="74">
        <v>28</v>
      </c>
      <c r="F1632" s="74">
        <v>0</v>
      </c>
      <c r="G1632" s="74">
        <v>138</v>
      </c>
      <c r="H1632" s="17" t="s">
        <v>1438</v>
      </c>
      <c r="I1632" s="74" t="s">
        <v>129</v>
      </c>
      <c r="J1632" s="74">
        <v>9</v>
      </c>
      <c r="K1632" s="21">
        <v>0.33329999999999999</v>
      </c>
      <c r="L1632" s="78">
        <v>3</v>
      </c>
      <c r="M1632" s="78" t="s">
        <v>727</v>
      </c>
      <c r="N1632" s="78" t="s">
        <v>129</v>
      </c>
      <c r="O1632" s="78">
        <v>-2</v>
      </c>
      <c r="P1632" s="20">
        <v>0.88890000000000002</v>
      </c>
      <c r="Q1632" s="20">
        <v>1</v>
      </c>
      <c r="R1632" s="20">
        <v>0.88888888888888884</v>
      </c>
      <c r="S1632" s="20" t="s">
        <v>669</v>
      </c>
      <c r="T1632" s="56">
        <v>66</v>
      </c>
      <c r="U1632" s="56">
        <v>9</v>
      </c>
      <c r="V1632" s="56">
        <v>6</v>
      </c>
      <c r="W1632" s="62">
        <f>SUM(V1632/U1632)*100-100</f>
        <v>-33.333333333333343</v>
      </c>
      <c r="X1632" s="34">
        <f>IF(W1632&lt;-66.66,1.96,-1)</f>
        <v>-1</v>
      </c>
      <c r="Y1632" s="32">
        <f>SUM(Y1631+X1632)</f>
        <v>-94.760000000000559</v>
      </c>
      <c r="Z1632" s="34">
        <f>IF(W1632&lt;-49.99,0.98,-1)</f>
        <v>-1</v>
      </c>
      <c r="AA1632" s="34">
        <f>SUM(AA1631+Table2[[#This Row],[Dob P/L]])</f>
        <v>-120.25999999999931</v>
      </c>
      <c r="AB1632" s="34">
        <f>IF(V1632=1.01,(U1632-1)*98%,-1)</f>
        <v>-1</v>
      </c>
      <c r="AC1632" s="34">
        <f>SUM(AC1631+Table2[[#This Row],[Win P/L]])</f>
        <v>-144.52720000000005</v>
      </c>
    </row>
    <row r="1633" spans="1:29" x14ac:dyDescent="0.25">
      <c r="A1633" s="63">
        <v>43799.600694444445</v>
      </c>
      <c r="B1633" s="44" t="s">
        <v>18</v>
      </c>
      <c r="C1633" s="44" t="s">
        <v>1751</v>
      </c>
      <c r="D1633" s="90">
        <v>26</v>
      </c>
      <c r="E1633" s="90">
        <v>9</v>
      </c>
      <c r="F1633" s="90">
        <v>0</v>
      </c>
      <c r="G1633" s="90">
        <v>122</v>
      </c>
      <c r="H1633" s="44" t="s">
        <v>1140</v>
      </c>
      <c r="I1633" s="90" t="s">
        <v>128</v>
      </c>
      <c r="J1633" s="90">
        <v>9</v>
      </c>
      <c r="K1633" s="65">
        <v>0.1111</v>
      </c>
      <c r="L1633" s="83">
        <v>3</v>
      </c>
      <c r="M1633" s="83" t="s">
        <v>920</v>
      </c>
      <c r="N1633" s="83" t="s">
        <v>129</v>
      </c>
      <c r="O1633" s="83">
        <v>28.5</v>
      </c>
      <c r="P1633" s="45">
        <v>0.77780000000000005</v>
      </c>
      <c r="Q1633" s="45">
        <v>0.88890000000000002</v>
      </c>
      <c r="R1633" s="45">
        <v>0.77777777777777779</v>
      </c>
      <c r="S1633" s="45" t="s">
        <v>675</v>
      </c>
      <c r="T1633" s="62">
        <v>46.5</v>
      </c>
      <c r="U1633" s="62">
        <v>19</v>
      </c>
      <c r="V1633" s="62">
        <v>11</v>
      </c>
      <c r="W1633" s="62">
        <f>SUM(V1633/U1633)*100-100</f>
        <v>-42.105263157894733</v>
      </c>
      <c r="X1633" s="34">
        <f>IF(W1633&lt;-66.66,1.96,-1)</f>
        <v>-1</v>
      </c>
      <c r="Y1633" s="32">
        <f>SUM(Y1632+X1633)</f>
        <v>-95.760000000000559</v>
      </c>
      <c r="Z1633" s="34">
        <f>IF(W1633&lt;-49.99,0.98,-1)</f>
        <v>-1</v>
      </c>
      <c r="AA1633" s="34">
        <f>SUM(AA1632+Table2[[#This Row],[Dob P/L]])</f>
        <v>-121.25999999999931</v>
      </c>
      <c r="AB1633" s="34">
        <f>IF(V1633=1.01,(U1633-1)*98%,-1)</f>
        <v>-1</v>
      </c>
      <c r="AC1633" s="34">
        <f>SUM(AC1632+Table2[[#This Row],[Win P/L]])</f>
        <v>-145.52720000000005</v>
      </c>
    </row>
    <row r="1634" spans="1:29" x14ac:dyDescent="0.25">
      <c r="A1634" s="18">
        <v>43799.600694444445</v>
      </c>
      <c r="B1634" s="17" t="s">
        <v>18</v>
      </c>
      <c r="C1634" s="17" t="s">
        <v>1856</v>
      </c>
      <c r="D1634" s="74">
        <v>5.5</v>
      </c>
      <c r="E1634" s="74">
        <v>234</v>
      </c>
      <c r="F1634" s="74">
        <v>0</v>
      </c>
      <c r="G1634" s="74">
        <v>134</v>
      </c>
      <c r="H1634" s="17" t="s">
        <v>1424</v>
      </c>
      <c r="I1634" s="74" t="s">
        <v>127</v>
      </c>
      <c r="J1634" s="74">
        <v>7</v>
      </c>
      <c r="K1634" s="21">
        <v>0.28570000000000001</v>
      </c>
      <c r="L1634" s="78">
        <v>3</v>
      </c>
      <c r="M1634" s="78" t="s">
        <v>165</v>
      </c>
      <c r="N1634" s="78" t="s">
        <v>219</v>
      </c>
      <c r="O1634" s="78">
        <v>0</v>
      </c>
      <c r="P1634" s="20">
        <v>0.71430000000000005</v>
      </c>
      <c r="Q1634" s="20">
        <v>1</v>
      </c>
      <c r="R1634" s="20">
        <v>0.7142857142857143</v>
      </c>
      <c r="S1634" s="20" t="s">
        <v>681</v>
      </c>
      <c r="T1634" s="56">
        <v>27.5</v>
      </c>
      <c r="U1634" s="56">
        <v>7.76</v>
      </c>
      <c r="V1634" s="56">
        <v>7</v>
      </c>
      <c r="W1634" s="62">
        <f>SUM(V1634/U1634)*100-100</f>
        <v>-9.7938144329896915</v>
      </c>
      <c r="X1634" s="34">
        <f>IF(W1634&lt;-66.66,1.96,-1)</f>
        <v>-1</v>
      </c>
      <c r="Y1634" s="32">
        <f>SUM(Y1633+X1634)</f>
        <v>-96.760000000000559</v>
      </c>
      <c r="Z1634" s="34">
        <f>IF(W1634&lt;-49.99,0.98,-1)</f>
        <v>-1</v>
      </c>
      <c r="AA1634" s="34">
        <f>SUM(AA1633+Table2[[#This Row],[Dob P/L]])</f>
        <v>-122.25999999999931</v>
      </c>
      <c r="AB1634" s="34">
        <f>IF(V1634=1.01,(U1634-1)*98%,-1)</f>
        <v>-1</v>
      </c>
      <c r="AC1634" s="34">
        <f>SUM(AC1633+Table2[[#This Row],[Win P/L]])</f>
        <v>-146.52720000000005</v>
      </c>
    </row>
    <row r="1635" spans="1:29" x14ac:dyDescent="0.25">
      <c r="A1635" s="18">
        <v>43799.604166666664</v>
      </c>
      <c r="B1635" s="17" t="s">
        <v>284</v>
      </c>
      <c r="C1635" s="17" t="s">
        <v>1851</v>
      </c>
      <c r="D1635" s="74">
        <v>5</v>
      </c>
      <c r="E1635" s="74">
        <v>20</v>
      </c>
      <c r="F1635" s="74">
        <v>0</v>
      </c>
      <c r="H1635" s="17" t="s">
        <v>1413</v>
      </c>
      <c r="I1635" s="74" t="s">
        <v>219</v>
      </c>
      <c r="J1635" s="74">
        <v>5</v>
      </c>
      <c r="K1635" s="21">
        <v>0</v>
      </c>
      <c r="L1635" s="78">
        <v>2</v>
      </c>
      <c r="M1635" s="78" t="s">
        <v>955</v>
      </c>
      <c r="N1635" s="78" t="s">
        <v>128</v>
      </c>
      <c r="O1635" s="78">
        <v>9.5</v>
      </c>
      <c r="P1635" s="20">
        <v>0.8</v>
      </c>
      <c r="Q1635" s="20">
        <v>1</v>
      </c>
      <c r="R1635" s="20">
        <v>0.8</v>
      </c>
      <c r="S1635" s="20" t="s">
        <v>724</v>
      </c>
      <c r="T1635" s="56">
        <v>28</v>
      </c>
      <c r="U1635" s="56">
        <v>7</v>
      </c>
      <c r="V1635" s="56">
        <v>3.05</v>
      </c>
      <c r="W1635" s="62">
        <f>SUM(V1635/U1635)*100-100</f>
        <v>-56.428571428571431</v>
      </c>
      <c r="X1635" s="34">
        <f>IF(W1635&lt;-66.66,1.96,-1)</f>
        <v>-1</v>
      </c>
      <c r="Y1635" s="32">
        <f>SUM(Y1634+X1635)</f>
        <v>-97.760000000000559</v>
      </c>
      <c r="Z1635" s="34">
        <f>IF(W1635&lt;-49.99,0.98,-1)</f>
        <v>0.98</v>
      </c>
      <c r="AA1635" s="34">
        <f>SUM(AA1634+Table2[[#This Row],[Dob P/L]])</f>
        <v>-121.2799999999993</v>
      </c>
      <c r="AB1635" s="34">
        <f>IF(V1635=1.01,(U1635-1)*98%,-1)</f>
        <v>-1</v>
      </c>
      <c r="AC1635" s="34">
        <f>SUM(AC1634+Table2[[#This Row],[Win P/L]])</f>
        <v>-147.52720000000005</v>
      </c>
    </row>
    <row r="1636" spans="1:29" x14ac:dyDescent="0.25">
      <c r="A1636" s="18">
        <v>43799.614583333336</v>
      </c>
      <c r="B1636" s="17" t="s">
        <v>1003</v>
      </c>
      <c r="C1636" s="17" t="s">
        <v>578</v>
      </c>
      <c r="D1636" s="74">
        <v>15</v>
      </c>
      <c r="E1636" s="74">
        <v>45</v>
      </c>
      <c r="F1636" s="74">
        <v>0</v>
      </c>
      <c r="G1636" s="74">
        <v>121</v>
      </c>
      <c r="H1636" s="17" t="s">
        <v>1082</v>
      </c>
      <c r="I1636" s="74" t="s">
        <v>129</v>
      </c>
      <c r="J1636" s="74">
        <v>9</v>
      </c>
      <c r="K1636" s="21">
        <v>0.33329999999999999</v>
      </c>
      <c r="L1636" s="78">
        <v>3</v>
      </c>
      <c r="M1636" s="78" t="s">
        <v>976</v>
      </c>
      <c r="N1636" s="78" t="s">
        <v>127</v>
      </c>
      <c r="O1636" s="78">
        <v>-42</v>
      </c>
      <c r="P1636" s="20">
        <v>0.77780000000000005</v>
      </c>
      <c r="Q1636" s="20">
        <v>0.88890000000000002</v>
      </c>
      <c r="R1636" s="20">
        <v>0.77777777777777779</v>
      </c>
      <c r="S1636" s="20" t="s">
        <v>675</v>
      </c>
      <c r="T1636" s="56">
        <v>46.5</v>
      </c>
      <c r="U1636" s="56">
        <v>12</v>
      </c>
      <c r="V1636" s="56">
        <v>10</v>
      </c>
      <c r="W1636" s="62">
        <f>SUM(V1636/U1636)*100-100</f>
        <v>-16.666666666666657</v>
      </c>
      <c r="X1636" s="34">
        <f>IF(W1636&lt;-66.66,1.96,-1)</f>
        <v>-1</v>
      </c>
      <c r="Y1636" s="32">
        <f>SUM(Y1635+X1636)</f>
        <v>-98.760000000000559</v>
      </c>
      <c r="Z1636" s="34">
        <f>IF(W1636&lt;-49.99,0.98,-1)</f>
        <v>-1</v>
      </c>
      <c r="AA1636" s="34">
        <f>SUM(AA1635+Table2[[#This Row],[Dob P/L]])</f>
        <v>-122.2799999999993</v>
      </c>
      <c r="AB1636" s="34">
        <f>IF(V1636=1.01,(U1636-1)*98%,-1)</f>
        <v>-1</v>
      </c>
      <c r="AC1636" s="34">
        <f>SUM(AC1635+Table2[[#This Row],[Win P/L]])</f>
        <v>-148.52720000000005</v>
      </c>
    </row>
    <row r="1637" spans="1:29" x14ac:dyDescent="0.25">
      <c r="A1637" s="18">
        <v>43799.614583333336</v>
      </c>
      <c r="B1637" s="17" t="s">
        <v>1003</v>
      </c>
      <c r="C1637" s="17" t="s">
        <v>1121</v>
      </c>
      <c r="D1637" s="74">
        <v>9</v>
      </c>
      <c r="E1637" s="74">
        <v>20</v>
      </c>
      <c r="F1637" s="74">
        <v>0</v>
      </c>
      <c r="G1637" s="74">
        <v>124</v>
      </c>
      <c r="H1637" s="17" t="s">
        <v>189</v>
      </c>
      <c r="I1637" s="74" t="s">
        <v>128</v>
      </c>
      <c r="J1637" s="74">
        <v>7</v>
      </c>
      <c r="K1637" s="21">
        <v>0.1429</v>
      </c>
      <c r="L1637" s="78">
        <v>2</v>
      </c>
      <c r="M1637" s="78" t="s">
        <v>689</v>
      </c>
      <c r="N1637" s="78" t="s">
        <v>127</v>
      </c>
      <c r="O1637" s="78">
        <v>-11.5</v>
      </c>
      <c r="P1637" s="20">
        <v>0.71430000000000005</v>
      </c>
      <c r="Q1637" s="20">
        <v>0.85709999999999997</v>
      </c>
      <c r="R1637" s="20">
        <v>0.7142857142857143</v>
      </c>
      <c r="S1637" s="20" t="s">
        <v>681</v>
      </c>
      <c r="T1637" s="56">
        <v>27.5</v>
      </c>
      <c r="U1637" s="56">
        <v>23</v>
      </c>
      <c r="V1637" s="56">
        <v>23</v>
      </c>
      <c r="W1637" s="62">
        <f>SUM(V1637/U1637)*100-100</f>
        <v>0</v>
      </c>
      <c r="X1637" s="34">
        <f>IF(W1637&lt;-66.66,1.96,-1)</f>
        <v>-1</v>
      </c>
      <c r="Y1637" s="32">
        <f>SUM(Y1636+X1637)</f>
        <v>-99.760000000000559</v>
      </c>
      <c r="Z1637" s="34">
        <f>IF(W1637&lt;-49.99,0.98,-1)</f>
        <v>-1</v>
      </c>
      <c r="AA1637" s="34">
        <f>SUM(AA1636+Table2[[#This Row],[Dob P/L]])</f>
        <v>-123.2799999999993</v>
      </c>
      <c r="AB1637" s="34">
        <f>IF(V1637=1.01,(U1637-1)*98%,-1)</f>
        <v>-1</v>
      </c>
      <c r="AC1637" s="34">
        <f>SUM(AC1636+Table2[[#This Row],[Win P/L]])</f>
        <v>-149.52720000000005</v>
      </c>
    </row>
    <row r="1638" spans="1:29" x14ac:dyDescent="0.25">
      <c r="A1638" s="18">
        <v>43799.618055555555</v>
      </c>
      <c r="B1638" s="17" t="s">
        <v>233</v>
      </c>
      <c r="C1638" s="17" t="s">
        <v>657</v>
      </c>
      <c r="D1638" s="74">
        <v>4</v>
      </c>
      <c r="E1638" s="74">
        <v>67</v>
      </c>
      <c r="F1638" s="74">
        <v>2</v>
      </c>
      <c r="G1638" s="74">
        <v>52</v>
      </c>
      <c r="H1638" s="17" t="s">
        <v>611</v>
      </c>
      <c r="I1638" s="74" t="s">
        <v>219</v>
      </c>
      <c r="J1638" s="74">
        <v>9</v>
      </c>
      <c r="K1638" s="21">
        <v>0</v>
      </c>
      <c r="L1638" s="78">
        <v>2</v>
      </c>
      <c r="M1638" s="78" t="s">
        <v>668</v>
      </c>
      <c r="N1638" s="78" t="s">
        <v>127</v>
      </c>
      <c r="O1638" s="78">
        <v>19</v>
      </c>
      <c r="P1638" s="20">
        <v>0.77780000000000005</v>
      </c>
      <c r="Q1638" s="20">
        <v>0.88890000000000002</v>
      </c>
      <c r="R1638" s="20">
        <v>0.77777777777777779</v>
      </c>
      <c r="S1638" s="20" t="s">
        <v>675</v>
      </c>
      <c r="T1638" s="56">
        <v>46.5</v>
      </c>
      <c r="U1638" s="56">
        <v>3.95</v>
      </c>
      <c r="V1638" s="56">
        <v>3.7</v>
      </c>
      <c r="W1638" s="62">
        <f>SUM(V1638/U1638)*100-100</f>
        <v>-6.3291139240506311</v>
      </c>
      <c r="X1638" s="34">
        <f>IF(W1638&lt;-66.66,1.96,-1)</f>
        <v>-1</v>
      </c>
      <c r="Y1638" s="32">
        <f>SUM(Y1637+X1638)</f>
        <v>-100.76000000000056</v>
      </c>
      <c r="Z1638" s="34">
        <f>IF(W1638&lt;-49.99,0.98,-1)</f>
        <v>-1</v>
      </c>
      <c r="AA1638" s="34">
        <f>SUM(AA1637+Table2[[#This Row],[Dob P/L]])</f>
        <v>-124.2799999999993</v>
      </c>
      <c r="AB1638" s="34">
        <f>IF(V1638=1.01,(U1638-1)*98%,-1)</f>
        <v>-1</v>
      </c>
      <c r="AC1638" s="34">
        <f>SUM(AC1637+Table2[[#This Row],[Win P/L]])</f>
        <v>-150.52720000000005</v>
      </c>
    </row>
    <row r="1639" spans="1:29" x14ac:dyDescent="0.25">
      <c r="A1639" s="18">
        <v>43799.625</v>
      </c>
      <c r="B1639" s="17" t="s">
        <v>18</v>
      </c>
      <c r="C1639" s="17" t="s">
        <v>1556</v>
      </c>
      <c r="D1639" s="74">
        <v>17</v>
      </c>
      <c r="E1639" s="74">
        <v>28</v>
      </c>
      <c r="F1639" s="74">
        <v>0</v>
      </c>
      <c r="G1639" s="74">
        <v>146</v>
      </c>
      <c r="H1639" s="17" t="s">
        <v>287</v>
      </c>
      <c r="I1639" s="74" t="s">
        <v>131</v>
      </c>
      <c r="J1639" s="74">
        <v>15</v>
      </c>
      <c r="K1639" s="21">
        <v>0.26669999999999999</v>
      </c>
      <c r="L1639" s="78">
        <v>3</v>
      </c>
      <c r="M1639" s="78" t="s">
        <v>727</v>
      </c>
      <c r="N1639" s="78" t="s">
        <v>129</v>
      </c>
      <c r="O1639" s="78">
        <v>28.5</v>
      </c>
      <c r="P1639" s="20">
        <v>0.8</v>
      </c>
      <c r="Q1639" s="20">
        <v>0.93330000000000002</v>
      </c>
      <c r="R1639" s="20">
        <v>0.8</v>
      </c>
      <c r="S1639" s="20" t="s">
        <v>724</v>
      </c>
      <c r="T1639" s="56">
        <v>84</v>
      </c>
      <c r="U1639" s="56">
        <v>28</v>
      </c>
      <c r="V1639" s="56">
        <v>6</v>
      </c>
      <c r="W1639" s="62">
        <f>SUM(V1639/U1639)*100-100</f>
        <v>-78.571428571428569</v>
      </c>
      <c r="X1639" s="34">
        <f>IF(W1639&lt;-66.66,1.96,-1)</f>
        <v>1.96</v>
      </c>
      <c r="Y1639" s="32">
        <f>SUM(Y1638+X1639)</f>
        <v>-98.800000000000566</v>
      </c>
      <c r="Z1639" s="34">
        <f>IF(W1639&lt;-49.99,0.98,-1)</f>
        <v>0.98</v>
      </c>
      <c r="AA1639" s="34">
        <f>SUM(AA1638+Table2[[#This Row],[Dob P/L]])</f>
        <v>-123.2999999999993</v>
      </c>
      <c r="AB1639" s="34">
        <f>IF(V1639=1.01,(U1639-1)*98%,-1)</f>
        <v>-1</v>
      </c>
      <c r="AC1639" s="34">
        <f>SUM(AC1638+Table2[[#This Row],[Win P/L]])</f>
        <v>-151.52720000000005</v>
      </c>
    </row>
    <row r="1640" spans="1:29" x14ac:dyDescent="0.25">
      <c r="A1640" s="18">
        <v>43799.625</v>
      </c>
      <c r="B1640" s="17" t="s">
        <v>18</v>
      </c>
      <c r="C1640" s="17" t="s">
        <v>1852</v>
      </c>
      <c r="D1640" s="74">
        <v>34</v>
      </c>
      <c r="E1640" s="74">
        <v>153</v>
      </c>
      <c r="F1640" s="74">
        <v>0</v>
      </c>
      <c r="G1640" s="74">
        <v>158</v>
      </c>
      <c r="H1640" s="17" t="s">
        <v>86</v>
      </c>
      <c r="I1640" s="74" t="s">
        <v>116</v>
      </c>
      <c r="J1640" s="74">
        <v>14</v>
      </c>
      <c r="K1640" s="21">
        <v>0.64290000000000003</v>
      </c>
      <c r="L1640" s="78">
        <v>2</v>
      </c>
      <c r="M1640" s="78" t="s">
        <v>686</v>
      </c>
      <c r="N1640" s="78" t="s">
        <v>129</v>
      </c>
      <c r="O1640" s="78">
        <v>-63</v>
      </c>
      <c r="P1640" s="20">
        <v>0.78569999999999995</v>
      </c>
      <c r="Q1640" s="20">
        <v>0.85709999999999997</v>
      </c>
      <c r="R1640" s="20">
        <v>0.7857142857142857</v>
      </c>
      <c r="S1640" s="20" t="s">
        <v>814</v>
      </c>
      <c r="T1640" s="56">
        <v>74.5</v>
      </c>
      <c r="U1640" s="56">
        <v>21</v>
      </c>
      <c r="V1640" s="56">
        <v>20</v>
      </c>
      <c r="W1640" s="62">
        <f>SUM(V1640/U1640)*100-100</f>
        <v>-4.7619047619047734</v>
      </c>
      <c r="X1640" s="34">
        <f>IF(W1640&lt;-66.66,1.96,-1)</f>
        <v>-1</v>
      </c>
      <c r="Y1640" s="32">
        <f>SUM(Y1639+X1640)</f>
        <v>-99.800000000000566</v>
      </c>
      <c r="Z1640" s="34">
        <f>IF(W1640&lt;-49.99,0.98,-1)</f>
        <v>-1</v>
      </c>
      <c r="AA1640" s="34">
        <f>SUM(AA1639+Table2[[#This Row],[Dob P/L]])</f>
        <v>-124.2999999999993</v>
      </c>
      <c r="AB1640" s="34">
        <f>IF(V1640=1.01,(U1640-1)*98%,-1)</f>
        <v>-1</v>
      </c>
      <c r="AC1640" s="34">
        <f>SUM(AC1639+Table2[[#This Row],[Win P/L]])</f>
        <v>-152.52720000000005</v>
      </c>
    </row>
    <row r="1641" spans="1:29" x14ac:dyDescent="0.25">
      <c r="A1641" s="18">
        <v>43799.625</v>
      </c>
      <c r="B1641" s="17" t="s">
        <v>18</v>
      </c>
      <c r="C1641" s="17" t="s">
        <v>1674</v>
      </c>
      <c r="D1641" s="74">
        <v>34</v>
      </c>
      <c r="E1641" s="74">
        <v>17</v>
      </c>
      <c r="F1641" s="74">
        <v>0</v>
      </c>
      <c r="G1641" s="74">
        <v>135</v>
      </c>
      <c r="H1641" s="17" t="s">
        <v>1665</v>
      </c>
      <c r="I1641" s="74" t="s">
        <v>127</v>
      </c>
      <c r="J1641" s="74">
        <v>9</v>
      </c>
      <c r="K1641" s="21">
        <v>0.22220000000000001</v>
      </c>
      <c r="L1641" s="78">
        <v>2</v>
      </c>
      <c r="M1641" s="78" t="s">
        <v>665</v>
      </c>
      <c r="N1641" s="78" t="s">
        <v>129</v>
      </c>
      <c r="O1641" s="78">
        <v>-2</v>
      </c>
      <c r="P1641" s="20">
        <v>0.77780000000000005</v>
      </c>
      <c r="Q1641" s="20">
        <v>0.88890000000000002</v>
      </c>
      <c r="R1641" s="20">
        <v>0.77777777777777779</v>
      </c>
      <c r="S1641" s="20" t="s">
        <v>675</v>
      </c>
      <c r="T1641" s="56">
        <v>46.5</v>
      </c>
      <c r="U1641" s="56">
        <v>44</v>
      </c>
      <c r="V1641" s="56">
        <v>36</v>
      </c>
      <c r="W1641" s="62">
        <f>SUM(V1641/U1641)*100-100</f>
        <v>-18.181818181818173</v>
      </c>
      <c r="X1641" s="34">
        <f>IF(W1641&lt;-66.66,1.96,-1)</f>
        <v>-1</v>
      </c>
      <c r="Y1641" s="32">
        <f>SUM(Y1640+X1641)</f>
        <v>-100.80000000000057</v>
      </c>
      <c r="Z1641" s="34">
        <f>IF(W1641&lt;-49.99,0.98,-1)</f>
        <v>-1</v>
      </c>
      <c r="AA1641" s="34">
        <f>SUM(AA1640+Table2[[#This Row],[Dob P/L]])</f>
        <v>-125.2999999999993</v>
      </c>
      <c r="AB1641" s="34">
        <f>IF(V1641=1.01,(U1641-1)*98%,-1)</f>
        <v>-1</v>
      </c>
      <c r="AC1641" s="34">
        <f>SUM(AC1640+Table2[[#This Row],[Win P/L]])</f>
        <v>-153.52720000000005</v>
      </c>
    </row>
    <row r="1642" spans="1:29" x14ac:dyDescent="0.25">
      <c r="A1642" s="63">
        <v>43799.638888888891</v>
      </c>
      <c r="B1642" s="44" t="s">
        <v>1682</v>
      </c>
      <c r="C1642" s="44" t="s">
        <v>1508</v>
      </c>
      <c r="D1642" s="90">
        <v>4.5</v>
      </c>
      <c r="E1642" s="90">
        <v>30</v>
      </c>
      <c r="F1642" s="90">
        <v>0</v>
      </c>
      <c r="G1642" s="90">
        <v>142</v>
      </c>
      <c r="H1642" s="44" t="s">
        <v>1408</v>
      </c>
      <c r="I1642" s="90" t="s">
        <v>129</v>
      </c>
      <c r="J1642" s="90">
        <v>10</v>
      </c>
      <c r="K1642" s="65">
        <v>0.3</v>
      </c>
      <c r="L1642" s="83">
        <v>2</v>
      </c>
      <c r="M1642" s="83" t="s">
        <v>703</v>
      </c>
      <c r="N1642" s="83" t="s">
        <v>128</v>
      </c>
      <c r="O1642" s="83">
        <v>9.5</v>
      </c>
      <c r="P1642" s="45">
        <v>0.8</v>
      </c>
      <c r="Q1642" s="45">
        <v>0.8</v>
      </c>
      <c r="R1642" s="45">
        <v>0.8</v>
      </c>
      <c r="S1642" s="45" t="s">
        <v>724</v>
      </c>
      <c r="T1642" s="62">
        <v>56</v>
      </c>
      <c r="U1642" s="62">
        <v>4.74</v>
      </c>
      <c r="V1642" s="62">
        <v>4</v>
      </c>
      <c r="W1642" s="62">
        <f>SUM(V1642/U1642)*100-100</f>
        <v>-15.611814345991576</v>
      </c>
      <c r="X1642" s="34">
        <f>IF(W1642&lt;-66.66,1.96,-1)</f>
        <v>-1</v>
      </c>
      <c r="Y1642" s="32">
        <f>SUM(Y1641+X1642)</f>
        <v>-101.80000000000057</v>
      </c>
      <c r="Z1642" s="34">
        <f>IF(W1642&lt;-49.99,0.98,-1)</f>
        <v>-1</v>
      </c>
      <c r="AA1642" s="34">
        <f>SUM(AA1641+Table2[[#This Row],[Dob P/L]])</f>
        <v>-126.2999999999993</v>
      </c>
      <c r="AB1642" s="34">
        <f>IF(V1642=1.01,(U1642-1)*98%,-1)</f>
        <v>-1</v>
      </c>
      <c r="AC1642" s="34">
        <f>SUM(AC1641+Table2[[#This Row],[Win P/L]])</f>
        <v>-154.52720000000005</v>
      </c>
    </row>
    <row r="1643" spans="1:29" x14ac:dyDescent="0.25">
      <c r="A1643" s="18">
        <v>43799.638888888891</v>
      </c>
      <c r="B1643" s="17" t="s">
        <v>1682</v>
      </c>
      <c r="C1643" s="17" t="s">
        <v>1466</v>
      </c>
      <c r="D1643" s="74">
        <v>8</v>
      </c>
      <c r="E1643" s="74">
        <v>34</v>
      </c>
      <c r="F1643" s="74">
        <v>0</v>
      </c>
      <c r="G1643" s="74">
        <v>142</v>
      </c>
      <c r="H1643" s="17" t="s">
        <v>1240</v>
      </c>
      <c r="I1643" s="74" t="s">
        <v>138</v>
      </c>
      <c r="J1643" s="74">
        <v>33</v>
      </c>
      <c r="K1643" s="21">
        <v>0.26669999999999999</v>
      </c>
      <c r="L1643" s="78">
        <v>2</v>
      </c>
      <c r="M1643" s="78" t="s">
        <v>944</v>
      </c>
      <c r="N1643" s="78" t="s">
        <v>149</v>
      </c>
      <c r="O1643" s="78">
        <v>-69</v>
      </c>
      <c r="P1643" s="20">
        <v>0.76670000000000005</v>
      </c>
      <c r="Q1643" s="20">
        <v>0.86670000000000003</v>
      </c>
      <c r="R1643" s="20">
        <v>0.76666666666666672</v>
      </c>
      <c r="S1643" s="20" t="s">
        <v>805</v>
      </c>
      <c r="T1643" s="56">
        <v>148.5</v>
      </c>
      <c r="U1643" s="56">
        <v>16</v>
      </c>
      <c r="V1643" s="56">
        <v>8</v>
      </c>
      <c r="W1643" s="62">
        <f>SUM(V1643/U1643)*100-100</f>
        <v>-50</v>
      </c>
      <c r="X1643" s="34">
        <f>IF(W1643&lt;-66.66,1.96,-1)</f>
        <v>-1</v>
      </c>
      <c r="Y1643" s="32">
        <f>SUM(Y1642+X1643)</f>
        <v>-102.80000000000057</v>
      </c>
      <c r="Z1643" s="34">
        <f>IF(W1643&lt;-49.99,0.98,-1)</f>
        <v>0.98</v>
      </c>
      <c r="AA1643" s="34">
        <f>SUM(AA1642+Table2[[#This Row],[Dob P/L]])</f>
        <v>-125.3199999999993</v>
      </c>
      <c r="AB1643" s="34">
        <f>IF(V1643=1.01,(U1643-1)*98%,-1)</f>
        <v>-1</v>
      </c>
      <c r="AC1643" s="34">
        <f>SUM(AC1642+Table2[[#This Row],[Win P/L]])</f>
        <v>-155.52720000000005</v>
      </c>
    </row>
    <row r="1644" spans="1:29" x14ac:dyDescent="0.25">
      <c r="A1644" s="18">
        <v>43799.638888888891</v>
      </c>
      <c r="B1644" s="17" t="s">
        <v>1682</v>
      </c>
      <c r="C1644" s="17" t="s">
        <v>1860</v>
      </c>
      <c r="D1644" s="74">
        <v>5.5</v>
      </c>
      <c r="E1644" s="74">
        <v>28</v>
      </c>
      <c r="F1644" s="74">
        <v>0</v>
      </c>
      <c r="G1644" s="74">
        <v>142</v>
      </c>
      <c r="H1644" s="17" t="s">
        <v>51</v>
      </c>
      <c r="I1644" s="74" t="s">
        <v>123</v>
      </c>
      <c r="J1644" s="74">
        <v>10</v>
      </c>
      <c r="K1644" s="21">
        <v>0.5</v>
      </c>
      <c r="L1644" s="78">
        <v>2</v>
      </c>
      <c r="M1644" s="78" t="s">
        <v>778</v>
      </c>
      <c r="N1644" s="78" t="s">
        <v>123</v>
      </c>
      <c r="O1644" s="78">
        <v>-44</v>
      </c>
      <c r="P1644" s="20">
        <v>0.7</v>
      </c>
      <c r="Q1644" s="20">
        <v>0.9</v>
      </c>
      <c r="R1644" s="20">
        <v>0.7</v>
      </c>
      <c r="S1644" s="20" t="s">
        <v>696</v>
      </c>
      <c r="T1644" s="56">
        <v>36.5</v>
      </c>
      <c r="U1644" s="56">
        <v>4.22</v>
      </c>
      <c r="V1644" s="56">
        <v>2</v>
      </c>
      <c r="W1644" s="62">
        <f>SUM(V1644/U1644)*100-100</f>
        <v>-52.606635071090047</v>
      </c>
      <c r="X1644" s="34">
        <f>IF(W1644&lt;-66.66,1.96,-1)</f>
        <v>-1</v>
      </c>
      <c r="Y1644" s="32">
        <f>SUM(Y1643+X1644)</f>
        <v>-103.80000000000057</v>
      </c>
      <c r="Z1644" s="34">
        <f>IF(W1644&lt;-49.99,0.98,-1)</f>
        <v>0.98</v>
      </c>
      <c r="AA1644" s="34">
        <f>SUM(AA1643+Table2[[#This Row],[Dob P/L]])</f>
        <v>-124.33999999999929</v>
      </c>
      <c r="AB1644" s="34">
        <f>IF(V1644=1.01,(U1644-1)*98%,-1)</f>
        <v>-1</v>
      </c>
      <c r="AC1644" s="34">
        <f>SUM(AC1643+Table2[[#This Row],[Win P/L]])</f>
        <v>-156.52720000000005</v>
      </c>
    </row>
    <row r="1645" spans="1:29" x14ac:dyDescent="0.25">
      <c r="A1645" s="18">
        <v>43799.652777777781</v>
      </c>
      <c r="B1645" s="17" t="s">
        <v>18</v>
      </c>
      <c r="C1645" s="17" t="s">
        <v>1663</v>
      </c>
      <c r="D1645" s="74">
        <v>15</v>
      </c>
      <c r="E1645" s="74">
        <v>18</v>
      </c>
      <c r="F1645" s="74">
        <v>0</v>
      </c>
      <c r="G1645" s="74">
        <v>138</v>
      </c>
      <c r="H1645" s="17" t="s">
        <v>15</v>
      </c>
      <c r="I1645" s="74" t="s">
        <v>131</v>
      </c>
      <c r="J1645" s="74">
        <v>16</v>
      </c>
      <c r="K1645" s="21">
        <v>0.25</v>
      </c>
      <c r="L1645" s="78">
        <v>3</v>
      </c>
      <c r="M1645" s="78" t="s">
        <v>937</v>
      </c>
      <c r="N1645" s="78" t="s">
        <v>131</v>
      </c>
      <c r="O1645" s="78">
        <v>38</v>
      </c>
      <c r="P1645" s="20">
        <v>0.75</v>
      </c>
      <c r="Q1645" s="20">
        <v>0.75</v>
      </c>
      <c r="R1645" s="20">
        <v>0.75</v>
      </c>
      <c r="S1645" s="20" t="s">
        <v>740</v>
      </c>
      <c r="T1645" s="56">
        <v>74</v>
      </c>
      <c r="U1645" s="56">
        <v>5.45</v>
      </c>
      <c r="V1645" s="56">
        <v>5</v>
      </c>
      <c r="W1645" s="62">
        <f>SUM(V1645/U1645)*100-100</f>
        <v>-8.2568807339449535</v>
      </c>
      <c r="X1645" s="34">
        <f>IF(W1645&lt;-66.66,1.96,-1)</f>
        <v>-1</v>
      </c>
      <c r="Y1645" s="32">
        <f>SUM(Y1644+X1645)</f>
        <v>-104.80000000000057</v>
      </c>
      <c r="Z1645" s="34">
        <f>IF(W1645&lt;-49.99,0.98,-1)</f>
        <v>-1</v>
      </c>
      <c r="AA1645" s="34">
        <f>SUM(AA1644+Table2[[#This Row],[Dob P/L]])</f>
        <v>-125.33999999999929</v>
      </c>
      <c r="AB1645" s="34">
        <f>IF(V1645=1.01,(U1645-1)*98%,-1)</f>
        <v>-1</v>
      </c>
      <c r="AC1645" s="34">
        <f>SUM(AC1644+Table2[[#This Row],[Win P/L]])</f>
        <v>-157.52720000000005</v>
      </c>
    </row>
    <row r="1646" spans="1:29" x14ac:dyDescent="0.25">
      <c r="A1646" s="18">
        <v>43799.652777777781</v>
      </c>
      <c r="B1646" s="17" t="s">
        <v>18</v>
      </c>
      <c r="C1646" s="17" t="s">
        <v>1840</v>
      </c>
      <c r="D1646" s="74">
        <v>9</v>
      </c>
      <c r="E1646" s="74">
        <v>212</v>
      </c>
      <c r="F1646" s="74">
        <v>0</v>
      </c>
      <c r="G1646" s="74">
        <v>150</v>
      </c>
      <c r="H1646" s="17" t="s">
        <v>1841</v>
      </c>
      <c r="I1646" s="74" t="s">
        <v>131</v>
      </c>
      <c r="J1646" s="74">
        <v>18</v>
      </c>
      <c r="K1646" s="21">
        <v>0.22220000000000001</v>
      </c>
      <c r="L1646" s="78">
        <v>2</v>
      </c>
      <c r="M1646" s="78" t="s">
        <v>944</v>
      </c>
      <c r="N1646" s="78" t="s">
        <v>123</v>
      </c>
      <c r="O1646" s="78">
        <v>47.5</v>
      </c>
      <c r="P1646" s="20">
        <v>0.72219999999999995</v>
      </c>
      <c r="Q1646" s="20">
        <v>0.88890000000000002</v>
      </c>
      <c r="R1646" s="20">
        <v>0.72222222222222221</v>
      </c>
      <c r="S1646" s="20" t="s">
        <v>811</v>
      </c>
      <c r="T1646" s="56">
        <v>73.5</v>
      </c>
      <c r="U1646" s="56">
        <v>11</v>
      </c>
      <c r="V1646" s="56">
        <v>1.37</v>
      </c>
      <c r="W1646" s="62">
        <f>SUM(V1646/U1646)*100-100</f>
        <v>-87.545454545454547</v>
      </c>
      <c r="X1646" s="34">
        <f>IF(W1646&lt;-66.66,1.96,-1)</f>
        <v>1.96</v>
      </c>
      <c r="Y1646" s="32">
        <f>SUM(Y1645+X1646)</f>
        <v>-102.84000000000057</v>
      </c>
      <c r="Z1646" s="34">
        <f>IF(W1646&lt;-49.99,0.98,-1)</f>
        <v>0.98</v>
      </c>
      <c r="AA1646" s="34">
        <f>SUM(AA1645+Table2[[#This Row],[Dob P/L]])</f>
        <v>-124.35999999999929</v>
      </c>
      <c r="AB1646" s="34">
        <f>IF(V1646=1.01,(U1646-1)*98%,-1)</f>
        <v>-1</v>
      </c>
      <c r="AC1646" s="34">
        <f>SUM(AC1645+Table2[[#This Row],[Win P/L]])</f>
        <v>-158.52720000000005</v>
      </c>
    </row>
    <row r="1647" spans="1:29" x14ac:dyDescent="0.25">
      <c r="A1647" s="18">
        <v>43799.652777777781</v>
      </c>
      <c r="B1647" s="17" t="s">
        <v>18</v>
      </c>
      <c r="C1647" s="17" t="s">
        <v>1656</v>
      </c>
      <c r="D1647" s="74">
        <v>11</v>
      </c>
      <c r="E1647" s="74">
        <v>19</v>
      </c>
      <c r="F1647" s="74">
        <v>0</v>
      </c>
      <c r="G1647" s="74">
        <v>143</v>
      </c>
      <c r="H1647" s="17" t="s">
        <v>1333</v>
      </c>
      <c r="I1647" s="74" t="s">
        <v>139</v>
      </c>
      <c r="J1647" s="74">
        <v>21</v>
      </c>
      <c r="K1647" s="21">
        <v>0.33329999999999999</v>
      </c>
      <c r="L1647" s="78">
        <v>3</v>
      </c>
      <c r="M1647" s="78" t="s">
        <v>1139</v>
      </c>
      <c r="N1647" s="78" t="s">
        <v>139</v>
      </c>
      <c r="O1647" s="78">
        <v>-55.5</v>
      </c>
      <c r="P1647" s="20">
        <v>0.71430000000000005</v>
      </c>
      <c r="Q1647" s="20">
        <v>0.85709999999999997</v>
      </c>
      <c r="R1647" s="20">
        <v>0.7142857142857143</v>
      </c>
      <c r="S1647" s="20" t="s">
        <v>681</v>
      </c>
      <c r="T1647" s="56">
        <v>82.5</v>
      </c>
      <c r="U1647" s="56">
        <v>18</v>
      </c>
      <c r="V1647" s="56">
        <v>8</v>
      </c>
      <c r="W1647" s="62">
        <f>SUM(V1647/U1647)*100-100</f>
        <v>-55.555555555555557</v>
      </c>
      <c r="X1647" s="34">
        <f>IF(W1647&lt;-66.66,1.96,-1)</f>
        <v>-1</v>
      </c>
      <c r="Y1647" s="32">
        <f>SUM(Y1646+X1647)</f>
        <v>-103.84000000000057</v>
      </c>
      <c r="Z1647" s="34">
        <f>IF(W1647&lt;-49.99,0.98,-1)</f>
        <v>0.98</v>
      </c>
      <c r="AA1647" s="34">
        <f>SUM(AA1646+Table2[[#This Row],[Dob P/L]])</f>
        <v>-123.37999999999928</v>
      </c>
      <c r="AB1647" s="34">
        <f>IF(V1647=1.01,(U1647-1)*98%,-1)</f>
        <v>-1</v>
      </c>
      <c r="AC1647" s="34">
        <f>SUM(AC1646+Table2[[#This Row],[Win P/L]])</f>
        <v>-159.52720000000005</v>
      </c>
    </row>
    <row r="1648" spans="1:29" x14ac:dyDescent="0.25">
      <c r="A1648" s="18">
        <v>43799.826388888891</v>
      </c>
      <c r="B1648" s="17" t="s">
        <v>198</v>
      </c>
      <c r="C1648" s="17" t="s">
        <v>829</v>
      </c>
      <c r="D1648" s="74">
        <v>9</v>
      </c>
      <c r="E1648" s="74">
        <v>31</v>
      </c>
      <c r="F1648" s="74">
        <v>7</v>
      </c>
      <c r="G1648" s="74">
        <v>63</v>
      </c>
      <c r="H1648" s="17" t="s">
        <v>36</v>
      </c>
      <c r="I1648" s="74" t="s">
        <v>128</v>
      </c>
      <c r="J1648" s="74">
        <v>10</v>
      </c>
      <c r="K1648" s="21">
        <v>0.1</v>
      </c>
      <c r="L1648" s="78">
        <v>2</v>
      </c>
      <c r="M1648" s="78" t="s">
        <v>923</v>
      </c>
      <c r="N1648" s="78" t="s">
        <v>128</v>
      </c>
      <c r="O1648" s="78">
        <v>9.5</v>
      </c>
      <c r="P1648" s="20">
        <v>0.7</v>
      </c>
      <c r="Q1648" s="20">
        <v>0.9</v>
      </c>
      <c r="R1648" s="20">
        <v>0.7</v>
      </c>
      <c r="S1648" s="20" t="s">
        <v>696</v>
      </c>
      <c r="T1648" s="56">
        <v>36.5</v>
      </c>
      <c r="U1648" s="56">
        <v>27</v>
      </c>
      <c r="V1648" s="56">
        <v>14</v>
      </c>
      <c r="W1648" s="62">
        <f>SUM(V1648/U1648)*100-100</f>
        <v>-48.148148148148152</v>
      </c>
      <c r="X1648" s="34">
        <f>IF(W1648&lt;-66.66,1.96,-1)</f>
        <v>-1</v>
      </c>
      <c r="Y1648" s="32">
        <f>SUM(Y1647+X1648)</f>
        <v>-104.84000000000057</v>
      </c>
      <c r="Z1648" s="34">
        <f>IF(W1648&lt;-49.99,0.98,-1)</f>
        <v>-1</v>
      </c>
      <c r="AA1648" s="34">
        <f>SUM(AA1647+Table2[[#This Row],[Dob P/L]])</f>
        <v>-124.37999999999928</v>
      </c>
      <c r="AB1648" s="34">
        <f>IF(V1648=1.01,(U1648-1)*98%,-1)</f>
        <v>-1</v>
      </c>
      <c r="AC1648" s="34">
        <f>SUM(AC1647+Table2[[#This Row],[Win P/L]])</f>
        <v>-160.52720000000005</v>
      </c>
    </row>
    <row r="1649" spans="1:29" x14ac:dyDescent="0.25">
      <c r="A1649" s="18">
        <v>43800.541666666664</v>
      </c>
      <c r="B1649" s="17" t="s">
        <v>1003</v>
      </c>
      <c r="C1649" s="17" t="s">
        <v>1861</v>
      </c>
      <c r="D1649" s="74">
        <v>5.5</v>
      </c>
      <c r="E1649" s="74">
        <v>21</v>
      </c>
      <c r="F1649" s="74">
        <v>0</v>
      </c>
      <c r="H1649" s="17" t="s">
        <v>770</v>
      </c>
      <c r="I1649" s="74" t="s">
        <v>129</v>
      </c>
      <c r="J1649" s="74">
        <v>6</v>
      </c>
      <c r="K1649" s="21">
        <v>0.5</v>
      </c>
      <c r="L1649" s="78">
        <v>2</v>
      </c>
      <c r="M1649" s="78" t="s">
        <v>661</v>
      </c>
      <c r="N1649" s="78" t="s">
        <v>128</v>
      </c>
      <c r="O1649" s="78">
        <v>9.5</v>
      </c>
      <c r="P1649" s="20">
        <v>1</v>
      </c>
      <c r="Q1649" s="20">
        <v>1</v>
      </c>
      <c r="R1649" s="20">
        <v>1</v>
      </c>
      <c r="S1649" s="20" t="s">
        <v>663</v>
      </c>
      <c r="T1649" s="56">
        <v>57</v>
      </c>
      <c r="U1649" s="56">
        <v>4.5599999999999996</v>
      </c>
      <c r="V1649" s="56">
        <v>2.4</v>
      </c>
      <c r="W1649" s="62">
        <f>SUM(V1649/U1649)*100-100</f>
        <v>-47.368421052631582</v>
      </c>
      <c r="X1649" s="34">
        <f>IF(W1649&lt;-66.66,1.96,-1)</f>
        <v>-1</v>
      </c>
      <c r="Y1649" s="32">
        <f>SUM(Y1648+X1649)</f>
        <v>-105.84000000000057</v>
      </c>
      <c r="Z1649" s="34">
        <f>IF(W1649&lt;-49.99,0.98,-1)</f>
        <v>-1</v>
      </c>
      <c r="AA1649" s="34">
        <f>SUM(AA1648+Table2[[#This Row],[Dob P/L]])</f>
        <v>-125.37999999999928</v>
      </c>
      <c r="AB1649" s="34">
        <f>IF(V1649=1.01,(U1649-1)*98%,-1)</f>
        <v>-1</v>
      </c>
      <c r="AC1649" s="34">
        <f>SUM(AC1648+Table2[[#This Row],[Win P/L]])</f>
        <v>-161.52720000000005</v>
      </c>
    </row>
    <row r="1650" spans="1:29" x14ac:dyDescent="0.25">
      <c r="A1650" s="18">
        <v>43800.541666666664</v>
      </c>
      <c r="B1650" s="17" t="s">
        <v>1003</v>
      </c>
      <c r="C1650" s="17" t="s">
        <v>1635</v>
      </c>
      <c r="D1650" s="74">
        <v>21</v>
      </c>
      <c r="E1650" s="74">
        <v>22</v>
      </c>
      <c r="F1650" s="74">
        <v>0</v>
      </c>
      <c r="H1650" s="17"/>
      <c r="I1650" s="74" t="s">
        <v>127</v>
      </c>
      <c r="J1650" s="74">
        <v>4</v>
      </c>
      <c r="K1650" s="21">
        <v>0.5</v>
      </c>
      <c r="L1650" s="78">
        <v>3</v>
      </c>
      <c r="M1650" s="78" t="s">
        <v>1507</v>
      </c>
      <c r="N1650" s="78" t="s">
        <v>127</v>
      </c>
      <c r="O1650" s="78">
        <v>-11.5</v>
      </c>
      <c r="P1650" s="20">
        <v>1</v>
      </c>
      <c r="Q1650" s="20">
        <v>1</v>
      </c>
      <c r="R1650" s="20">
        <v>1</v>
      </c>
      <c r="S1650" s="20" t="s">
        <v>663</v>
      </c>
      <c r="T1650" s="56">
        <v>38</v>
      </c>
      <c r="U1650" s="56">
        <v>25</v>
      </c>
      <c r="V1650" s="56">
        <v>20</v>
      </c>
      <c r="W1650" s="62">
        <f>SUM(V1650/U1650)*100-100</f>
        <v>-20</v>
      </c>
      <c r="X1650" s="34">
        <f>IF(W1650&lt;-66.66,1.96,-1)</f>
        <v>-1</v>
      </c>
      <c r="Y1650" s="32">
        <f>SUM(Y1649+X1650)</f>
        <v>-106.84000000000057</v>
      </c>
      <c r="Z1650" s="34">
        <f>IF(W1650&lt;-49.99,0.98,-1)</f>
        <v>-1</v>
      </c>
      <c r="AA1650" s="34">
        <f>SUM(AA1649+Table2[[#This Row],[Dob P/L]])</f>
        <v>-126.37999999999928</v>
      </c>
      <c r="AB1650" s="34">
        <f>IF(V1650=1.01,(U1650-1)*98%,-1)</f>
        <v>-1</v>
      </c>
      <c r="AC1650" s="34">
        <f>SUM(AC1649+Table2[[#This Row],[Win P/L]])</f>
        <v>-162.52720000000005</v>
      </c>
    </row>
    <row r="1651" spans="1:29" x14ac:dyDescent="0.25">
      <c r="A1651" s="18">
        <v>43800.541666666664</v>
      </c>
      <c r="B1651" s="17" t="s">
        <v>1003</v>
      </c>
      <c r="C1651" s="17" t="s">
        <v>1862</v>
      </c>
      <c r="D1651" s="74">
        <v>8</v>
      </c>
      <c r="E1651" s="74">
        <v>14</v>
      </c>
      <c r="F1651" s="74">
        <v>0</v>
      </c>
      <c r="H1651" s="17"/>
      <c r="I1651" s="74" t="s">
        <v>129</v>
      </c>
      <c r="J1651" s="74">
        <v>4</v>
      </c>
      <c r="K1651" s="21">
        <v>0.75</v>
      </c>
      <c r="L1651" s="78">
        <v>3</v>
      </c>
      <c r="M1651" s="78" t="s">
        <v>1863</v>
      </c>
      <c r="N1651" s="78" t="s">
        <v>128</v>
      </c>
      <c r="O1651" s="78">
        <v>9.5</v>
      </c>
      <c r="P1651" s="20">
        <v>1</v>
      </c>
      <c r="Q1651" s="20">
        <v>1</v>
      </c>
      <c r="R1651" s="20">
        <v>1</v>
      </c>
      <c r="S1651" s="20" t="s">
        <v>663</v>
      </c>
      <c r="T1651" s="56">
        <v>38</v>
      </c>
      <c r="U1651" s="56">
        <v>11</v>
      </c>
      <c r="V1651" s="56">
        <v>9</v>
      </c>
      <c r="W1651" s="62">
        <f>SUM(V1651/U1651)*100-100</f>
        <v>-18.181818181818173</v>
      </c>
      <c r="X1651" s="34">
        <f>IF(W1651&lt;-66.66,1.96,-1)</f>
        <v>-1</v>
      </c>
      <c r="Y1651" s="32">
        <f>SUM(Y1650+X1651)</f>
        <v>-107.84000000000057</v>
      </c>
      <c r="Z1651" s="34">
        <f>IF(W1651&lt;-49.99,0.98,-1)</f>
        <v>-1</v>
      </c>
      <c r="AA1651" s="34">
        <f>SUM(AA1650+Table2[[#This Row],[Dob P/L]])</f>
        <v>-127.37999999999928</v>
      </c>
      <c r="AB1651" s="34">
        <f>IF(V1651=1.01,(U1651-1)*98%,-1)</f>
        <v>-1</v>
      </c>
      <c r="AC1651" s="34">
        <f>SUM(AC1650+Table2[[#This Row],[Win P/L]])</f>
        <v>-163.52720000000005</v>
      </c>
    </row>
    <row r="1652" spans="1:29" x14ac:dyDescent="0.25">
      <c r="A1652" s="18">
        <v>43800.541666666664</v>
      </c>
      <c r="B1652" s="17" t="s">
        <v>1003</v>
      </c>
      <c r="C1652" s="17" t="s">
        <v>326</v>
      </c>
      <c r="D1652" s="74">
        <v>21</v>
      </c>
      <c r="E1652" s="74">
        <v>49</v>
      </c>
      <c r="F1652" s="74">
        <v>0</v>
      </c>
      <c r="G1652" s="74">
        <v>145</v>
      </c>
      <c r="H1652" s="17" t="s">
        <v>327</v>
      </c>
      <c r="I1652" s="74" t="s">
        <v>131</v>
      </c>
      <c r="J1652" s="74">
        <v>10</v>
      </c>
      <c r="K1652" s="21">
        <v>0.4</v>
      </c>
      <c r="L1652" s="78">
        <v>2</v>
      </c>
      <c r="M1652" s="78" t="s">
        <v>460</v>
      </c>
      <c r="N1652" s="78" t="s">
        <v>131</v>
      </c>
      <c r="O1652" s="78">
        <v>-53.5</v>
      </c>
      <c r="P1652" s="20">
        <v>0.8</v>
      </c>
      <c r="Q1652" s="20">
        <v>0.9</v>
      </c>
      <c r="R1652" s="20">
        <v>0.8</v>
      </c>
      <c r="S1652" s="20" t="s">
        <v>724</v>
      </c>
      <c r="T1652" s="56">
        <v>56</v>
      </c>
      <c r="U1652" s="56">
        <v>46</v>
      </c>
      <c r="V1652" s="56">
        <v>30</v>
      </c>
      <c r="W1652" s="62">
        <f>SUM(V1652/U1652)*100-100</f>
        <v>-34.782608695652172</v>
      </c>
      <c r="X1652" s="34">
        <f>IF(W1652&lt;-66.66,1.96,-1)</f>
        <v>-1</v>
      </c>
      <c r="Y1652" s="32">
        <f>SUM(Y1651+X1652)</f>
        <v>-108.84000000000057</v>
      </c>
      <c r="Z1652" s="34">
        <f>IF(W1652&lt;-49.99,0.98,-1)</f>
        <v>-1</v>
      </c>
      <c r="AA1652" s="34">
        <f>SUM(AA1651+Table2[[#This Row],[Dob P/L]])</f>
        <v>-128.37999999999928</v>
      </c>
      <c r="AB1652" s="34">
        <f>IF(V1652=1.01,(U1652-1)*98%,-1)</f>
        <v>-1</v>
      </c>
      <c r="AC1652" s="34">
        <f>SUM(AC1651+Table2[[#This Row],[Win P/L]])</f>
        <v>-164.52720000000005</v>
      </c>
    </row>
    <row r="1653" spans="1:29" x14ac:dyDescent="0.25">
      <c r="A1653" s="63">
        <v>43800.541666666664</v>
      </c>
      <c r="B1653" s="44" t="s">
        <v>1003</v>
      </c>
      <c r="C1653" s="44" t="s">
        <v>1864</v>
      </c>
      <c r="D1653" s="90">
        <v>10</v>
      </c>
      <c r="E1653" s="90">
        <v>36</v>
      </c>
      <c r="F1653" s="90">
        <v>0</v>
      </c>
      <c r="G1653" s="90"/>
      <c r="H1653" s="44" t="s">
        <v>1052</v>
      </c>
      <c r="I1653" s="90" t="s">
        <v>127</v>
      </c>
      <c r="J1653" s="90">
        <v>5</v>
      </c>
      <c r="K1653" s="65">
        <v>0.4</v>
      </c>
      <c r="L1653" s="83">
        <v>3</v>
      </c>
      <c r="M1653" s="83" t="s">
        <v>1243</v>
      </c>
      <c r="N1653" s="83" t="s">
        <v>128</v>
      </c>
      <c r="O1653" s="83">
        <v>9.5</v>
      </c>
      <c r="P1653" s="45">
        <v>0.8</v>
      </c>
      <c r="Q1653" s="45">
        <v>1</v>
      </c>
      <c r="R1653" s="45">
        <v>0.8</v>
      </c>
      <c r="S1653" s="45" t="s">
        <v>724</v>
      </c>
      <c r="T1653" s="62">
        <v>28</v>
      </c>
      <c r="U1653" s="62">
        <v>54</v>
      </c>
      <c r="V1653" s="62">
        <v>44</v>
      </c>
      <c r="W1653" s="62">
        <f>SUM(V1653/U1653)*100-100</f>
        <v>-18.518518518518519</v>
      </c>
      <c r="X1653" s="34">
        <f>IF(W1653&lt;-66.66,1.96,-1)</f>
        <v>-1</v>
      </c>
      <c r="Y1653" s="32">
        <f>SUM(Y1652+X1653)</f>
        <v>-109.84000000000057</v>
      </c>
      <c r="Z1653" s="34">
        <f>IF(W1653&lt;-49.99,0.98,-1)</f>
        <v>-1</v>
      </c>
      <c r="AA1653" s="34">
        <f>SUM(AA1652+Table2[[#This Row],[Dob P/L]])</f>
        <v>-129.37999999999928</v>
      </c>
      <c r="AB1653" s="34">
        <f>IF(V1653=1.01,(U1653-1)*98%,-1)</f>
        <v>-1</v>
      </c>
      <c r="AC1653" s="34">
        <f>SUM(AC1652+Table2[[#This Row],[Win P/L]])</f>
        <v>-165.52720000000005</v>
      </c>
    </row>
    <row r="1654" spans="1:29" x14ac:dyDescent="0.25">
      <c r="A1654" s="18">
        <v>43800.5625</v>
      </c>
      <c r="B1654" s="17" t="s">
        <v>1003</v>
      </c>
      <c r="C1654" s="17" t="s">
        <v>1865</v>
      </c>
      <c r="D1654" s="74">
        <v>9</v>
      </c>
      <c r="E1654" s="74">
        <v>196</v>
      </c>
      <c r="F1654" s="74">
        <v>0</v>
      </c>
      <c r="G1654" s="74">
        <v>156</v>
      </c>
      <c r="H1654" s="17"/>
      <c r="I1654" s="74" t="s">
        <v>131</v>
      </c>
      <c r="J1654" s="74">
        <v>8</v>
      </c>
      <c r="K1654" s="21">
        <v>0.5</v>
      </c>
      <c r="L1654" s="78">
        <v>3</v>
      </c>
      <c r="M1654" s="78" t="s">
        <v>704</v>
      </c>
      <c r="N1654" s="78" t="s">
        <v>128</v>
      </c>
      <c r="O1654" s="78">
        <v>-21</v>
      </c>
      <c r="P1654" s="20">
        <v>0.75</v>
      </c>
      <c r="Q1654" s="20">
        <v>1</v>
      </c>
      <c r="R1654" s="20">
        <v>0.75</v>
      </c>
      <c r="S1654" s="20" t="s">
        <v>740</v>
      </c>
      <c r="T1654" s="56">
        <v>37</v>
      </c>
      <c r="U1654" s="56">
        <v>11</v>
      </c>
      <c r="V1654" s="56">
        <v>7</v>
      </c>
      <c r="W1654" s="62">
        <f>SUM(V1654/U1654)*100-100</f>
        <v>-36.363636363636367</v>
      </c>
      <c r="X1654" s="34">
        <f>IF(W1654&lt;-66.66,1.96,-1)</f>
        <v>-1</v>
      </c>
      <c r="Y1654" s="32">
        <f>SUM(Y1653+X1654)</f>
        <v>-110.84000000000057</v>
      </c>
      <c r="Z1654" s="34">
        <f>IF(W1654&lt;-49.99,0.98,-1)</f>
        <v>-1</v>
      </c>
      <c r="AA1654" s="34">
        <f>SUM(AA1653+Table2[[#This Row],[Dob P/L]])</f>
        <v>-130.37999999999928</v>
      </c>
      <c r="AB1654" s="34">
        <f>IF(V1654=1.01,(U1654-1)*98%,-1)</f>
        <v>-1</v>
      </c>
      <c r="AC1654" s="34">
        <f>SUM(AC1653+Table2[[#This Row],[Win P/L]])</f>
        <v>-166.52720000000005</v>
      </c>
    </row>
    <row r="1655" spans="1:29" x14ac:dyDescent="0.25">
      <c r="A1655" s="41">
        <v>43800.586805555555</v>
      </c>
      <c r="B1655" s="17" t="s">
        <v>1003</v>
      </c>
      <c r="C1655" s="17" t="s">
        <v>1172</v>
      </c>
      <c r="D1655" s="74">
        <v>12</v>
      </c>
      <c r="E1655" s="74">
        <v>28</v>
      </c>
      <c r="F1655" s="74">
        <v>0</v>
      </c>
      <c r="G1655" s="74">
        <v>115</v>
      </c>
      <c r="H1655" s="17" t="s">
        <v>577</v>
      </c>
      <c r="I1655" s="74" t="s">
        <v>128</v>
      </c>
      <c r="J1655" s="74">
        <v>6</v>
      </c>
      <c r="K1655" s="21">
        <v>0.16669999999999999</v>
      </c>
      <c r="L1655" s="78">
        <v>2</v>
      </c>
      <c r="M1655" s="78" t="s">
        <v>650</v>
      </c>
      <c r="N1655" s="78" t="s">
        <v>131</v>
      </c>
      <c r="O1655" s="78">
        <v>7.5</v>
      </c>
      <c r="P1655" s="20">
        <v>0.83330000000000004</v>
      </c>
      <c r="Q1655" s="20">
        <v>0.83330000000000004</v>
      </c>
      <c r="R1655" s="20">
        <v>0.83333333333333337</v>
      </c>
      <c r="S1655" s="20" t="s">
        <v>671</v>
      </c>
      <c r="T1655" s="56">
        <v>37.5</v>
      </c>
      <c r="U1655" s="56">
        <v>10.01</v>
      </c>
      <c r="V1655" s="56">
        <v>3.05</v>
      </c>
      <c r="W1655" s="62">
        <f>SUM(V1655/U1655)*100-100</f>
        <v>-69.530469530469531</v>
      </c>
      <c r="X1655" s="34">
        <f>IF(W1655&lt;-66.66,1.96,-1)</f>
        <v>1.96</v>
      </c>
      <c r="Y1655" s="32">
        <f>SUM(Y1654+X1655)</f>
        <v>-108.88000000000058</v>
      </c>
      <c r="Z1655" s="34">
        <f>IF(W1655&lt;-49.99,0.98,-1)</f>
        <v>0.98</v>
      </c>
      <c r="AA1655" s="34">
        <f>SUM(AA1654+Table2[[#This Row],[Dob P/L]])</f>
        <v>-129.3999999999993</v>
      </c>
      <c r="AB1655" s="34">
        <f>IF(V1655=1.01,(U1655-1)*98%,-1)</f>
        <v>-1</v>
      </c>
      <c r="AC1655" s="34">
        <f>SUM(AC1654+Table2[[#This Row],[Win P/L]])</f>
        <v>-167.52720000000005</v>
      </c>
    </row>
    <row r="1656" spans="1:29" x14ac:dyDescent="0.25">
      <c r="A1656" s="41">
        <v>43800.611111111109</v>
      </c>
      <c r="B1656" s="17" t="s">
        <v>1003</v>
      </c>
      <c r="C1656" s="17" t="s">
        <v>1866</v>
      </c>
      <c r="D1656" s="74">
        <v>5</v>
      </c>
      <c r="E1656" s="74">
        <v>584</v>
      </c>
      <c r="F1656" s="74">
        <v>0</v>
      </c>
      <c r="G1656" s="74">
        <v>160</v>
      </c>
      <c r="H1656" s="17" t="s">
        <v>787</v>
      </c>
      <c r="I1656" s="74" t="s">
        <v>139</v>
      </c>
      <c r="J1656" s="74">
        <v>11</v>
      </c>
      <c r="K1656" s="21">
        <v>0.63639999999999997</v>
      </c>
      <c r="L1656" s="78">
        <v>3</v>
      </c>
      <c r="M1656" s="78" t="s">
        <v>1867</v>
      </c>
      <c r="N1656" s="78" t="s">
        <v>129</v>
      </c>
      <c r="O1656" s="78">
        <v>-63</v>
      </c>
      <c r="P1656" s="20">
        <v>0.72729999999999995</v>
      </c>
      <c r="Q1656" s="20">
        <v>0.81820000000000004</v>
      </c>
      <c r="R1656" s="20">
        <v>0.72727272727272729</v>
      </c>
      <c r="S1656" s="20" t="s">
        <v>767</v>
      </c>
      <c r="T1656" s="56">
        <v>46</v>
      </c>
      <c r="U1656" s="56">
        <v>18.829999999999998</v>
      </c>
      <c r="V1656" s="56">
        <v>7.4</v>
      </c>
      <c r="W1656" s="62">
        <f>SUM(V1656/U1656)*100-100</f>
        <v>-60.701009028146572</v>
      </c>
      <c r="X1656" s="34">
        <f>IF(W1656&lt;-66.66,1.96,-1)</f>
        <v>-1</v>
      </c>
      <c r="Y1656" s="32">
        <f>SUM(Y1655+X1656)</f>
        <v>-109.88000000000058</v>
      </c>
      <c r="Z1656" s="34">
        <f>IF(W1656&lt;-49.99,0.98,-1)</f>
        <v>0.98</v>
      </c>
      <c r="AA1656" s="34">
        <f>SUM(AA1655+Table2[[#This Row],[Dob P/L]])</f>
        <v>-128.41999999999931</v>
      </c>
      <c r="AB1656" s="34">
        <f>IF(V1656=1.01,(U1656-1)*98%,-1)</f>
        <v>-1</v>
      </c>
      <c r="AC1656" s="34">
        <f>SUM(AC1655+Table2[[#This Row],[Win P/L]])</f>
        <v>-168.52720000000005</v>
      </c>
    </row>
    <row r="1657" spans="1:29" x14ac:dyDescent="0.25">
      <c r="A1657" s="41">
        <v>43800.631944444445</v>
      </c>
      <c r="B1657" s="17" t="s">
        <v>1003</v>
      </c>
      <c r="C1657" s="17" t="s">
        <v>916</v>
      </c>
      <c r="D1657" s="74">
        <v>9</v>
      </c>
      <c r="E1657" s="74">
        <v>21</v>
      </c>
      <c r="F1657" s="74">
        <v>0</v>
      </c>
      <c r="G1657" s="74">
        <v>130</v>
      </c>
      <c r="H1657" s="17" t="s">
        <v>790</v>
      </c>
      <c r="I1657" s="74" t="s">
        <v>129</v>
      </c>
      <c r="J1657" s="74">
        <v>11</v>
      </c>
      <c r="K1657" s="21">
        <v>0.2727</v>
      </c>
      <c r="L1657" s="78">
        <v>2</v>
      </c>
      <c r="M1657" s="78" t="s">
        <v>551</v>
      </c>
      <c r="N1657" s="78" t="s">
        <v>128</v>
      </c>
      <c r="O1657" s="78">
        <v>9.5</v>
      </c>
      <c r="P1657" s="20">
        <v>0.72729999999999995</v>
      </c>
      <c r="Q1657" s="20">
        <v>0.72729999999999995</v>
      </c>
      <c r="R1657" s="20">
        <v>0.72727272727272729</v>
      </c>
      <c r="S1657" s="20" t="s">
        <v>767</v>
      </c>
      <c r="T1657" s="56">
        <v>46</v>
      </c>
      <c r="U1657" s="56">
        <v>20</v>
      </c>
      <c r="V1657" s="56">
        <v>11</v>
      </c>
      <c r="W1657" s="62">
        <f>SUM(V1657/U1657)*100-100</f>
        <v>-44.999999999999993</v>
      </c>
      <c r="X1657" s="34">
        <f>IF(W1657&lt;-66.66,1.96,-1)</f>
        <v>-1</v>
      </c>
      <c r="Y1657" s="32">
        <f>SUM(Y1656+X1657)</f>
        <v>-110.88000000000058</v>
      </c>
      <c r="Z1657" s="34">
        <f>IF(W1657&lt;-49.99,0.98,-1)</f>
        <v>-1</v>
      </c>
      <c r="AA1657" s="34">
        <f>SUM(AA1656+Table2[[#This Row],[Dob P/L]])</f>
        <v>-129.41999999999931</v>
      </c>
      <c r="AB1657" s="34">
        <f>IF(V1657=1.01,(U1657-1)*98%,-1)</f>
        <v>-1</v>
      </c>
      <c r="AC1657" s="34">
        <f>SUM(AC1656+Table2[[#This Row],[Win P/L]])</f>
        <v>-169.52720000000005</v>
      </c>
    </row>
    <row r="1658" spans="1:29" x14ac:dyDescent="0.25">
      <c r="A1658" s="41">
        <v>43800.631944444445</v>
      </c>
      <c r="B1658" s="17" t="s">
        <v>1003</v>
      </c>
      <c r="C1658" s="17" t="s">
        <v>1868</v>
      </c>
      <c r="D1658" s="74">
        <v>13</v>
      </c>
      <c r="E1658" s="74">
        <v>29</v>
      </c>
      <c r="F1658" s="74">
        <v>0</v>
      </c>
      <c r="G1658" s="74">
        <v>127</v>
      </c>
      <c r="H1658" s="17" t="s">
        <v>197</v>
      </c>
      <c r="I1658" s="74" t="s">
        <v>219</v>
      </c>
      <c r="J1658" s="74">
        <v>7</v>
      </c>
      <c r="K1658" s="21">
        <v>0</v>
      </c>
      <c r="L1658" s="78">
        <v>2</v>
      </c>
      <c r="M1658" s="78" t="s">
        <v>551</v>
      </c>
      <c r="N1658" s="78" t="s">
        <v>128</v>
      </c>
      <c r="O1658" s="78">
        <v>9.5</v>
      </c>
      <c r="P1658" s="20">
        <v>0.71430000000000005</v>
      </c>
      <c r="Q1658" s="20">
        <v>1</v>
      </c>
      <c r="R1658" s="20">
        <v>0.7142857142857143</v>
      </c>
      <c r="S1658" s="20" t="s">
        <v>681</v>
      </c>
      <c r="T1658" s="56">
        <v>27.5</v>
      </c>
      <c r="U1658" s="56">
        <v>26</v>
      </c>
      <c r="V1658" s="56">
        <v>14</v>
      </c>
      <c r="W1658" s="62">
        <f>SUM(V1658/U1658)*100-100</f>
        <v>-46.153846153846153</v>
      </c>
      <c r="X1658" s="34">
        <f>IF(W1658&lt;-66.66,1.96,-1)</f>
        <v>-1</v>
      </c>
      <c r="Y1658" s="32">
        <f>SUM(Y1657+X1658)</f>
        <v>-111.88000000000058</v>
      </c>
      <c r="Z1658" s="34">
        <f>IF(W1658&lt;-49.99,0.98,-1)</f>
        <v>-1</v>
      </c>
      <c r="AA1658" s="34">
        <f>SUM(AA1657+Table2[[#This Row],[Dob P/L]])</f>
        <v>-130.41999999999931</v>
      </c>
      <c r="AB1658" s="34">
        <f>IF(V1658=1.01,(U1658-1)*98%,-1)</f>
        <v>-1</v>
      </c>
      <c r="AC1658" s="34">
        <f>SUM(AC1657+Table2[[#This Row],[Win P/L]])</f>
        <v>-170.52720000000005</v>
      </c>
    </row>
    <row r="1659" spans="1:29" x14ac:dyDescent="0.25">
      <c r="A1659" s="41">
        <v>43801.541666666664</v>
      </c>
      <c r="B1659" s="17" t="s">
        <v>989</v>
      </c>
      <c r="C1659" s="17" t="s">
        <v>1871</v>
      </c>
      <c r="D1659" s="74">
        <v>34</v>
      </c>
      <c r="E1659" s="74">
        <v>13</v>
      </c>
      <c r="F1659" s="74">
        <v>0</v>
      </c>
      <c r="G1659" s="74">
        <v>107</v>
      </c>
      <c r="H1659" s="17" t="s">
        <v>109</v>
      </c>
      <c r="I1659" s="74" t="s">
        <v>219</v>
      </c>
      <c r="J1659" s="74">
        <v>5</v>
      </c>
      <c r="K1659" s="21">
        <v>0</v>
      </c>
      <c r="L1659" s="78">
        <v>2</v>
      </c>
      <c r="M1659" s="78" t="s">
        <v>677</v>
      </c>
      <c r="N1659" s="78" t="s">
        <v>127</v>
      </c>
      <c r="O1659" s="78">
        <v>19</v>
      </c>
      <c r="P1659" s="20">
        <v>0.8</v>
      </c>
      <c r="Q1659" s="20">
        <v>0.8</v>
      </c>
      <c r="R1659" s="20">
        <v>0.8</v>
      </c>
      <c r="S1659" s="20" t="s">
        <v>724</v>
      </c>
      <c r="T1659" s="56">
        <v>28</v>
      </c>
      <c r="U1659" s="56">
        <v>34</v>
      </c>
      <c r="V1659" s="56">
        <v>36</v>
      </c>
      <c r="W1659" s="62">
        <f>SUM(V1659/U1659)*100-100</f>
        <v>5.8823529411764781</v>
      </c>
      <c r="X1659" s="34">
        <f>IF(W1659&lt;-66.66,1.96,-1)</f>
        <v>-1</v>
      </c>
      <c r="Y1659" s="32">
        <f>SUM(Y1658+X1659)</f>
        <v>-112.88000000000058</v>
      </c>
      <c r="Z1659" s="34">
        <f>IF(W1659&lt;-49.99,0.98,-1)</f>
        <v>-1</v>
      </c>
      <c r="AA1659" s="34">
        <f>SUM(AA1658+Table2[[#This Row],[Dob P/L]])</f>
        <v>-131.41999999999931</v>
      </c>
      <c r="AB1659" s="34">
        <f>IF(V1659=1.01,(U1659-1)*98%,-1)</f>
        <v>-1</v>
      </c>
      <c r="AC1659" s="34">
        <f>SUM(AC1658+Table2[[#This Row],[Win P/L]])</f>
        <v>-171.52720000000005</v>
      </c>
    </row>
    <row r="1660" spans="1:29" x14ac:dyDescent="0.25">
      <c r="A1660" s="41">
        <v>43801.604166666664</v>
      </c>
      <c r="B1660" s="17" t="s">
        <v>989</v>
      </c>
      <c r="C1660" s="17" t="s">
        <v>1869</v>
      </c>
      <c r="D1660" s="74">
        <v>11</v>
      </c>
      <c r="E1660" s="74">
        <v>28</v>
      </c>
      <c r="F1660" s="74">
        <v>0</v>
      </c>
      <c r="G1660" s="74">
        <v>100</v>
      </c>
      <c r="H1660" s="17" t="s">
        <v>1870</v>
      </c>
      <c r="I1660" s="74" t="s">
        <v>128</v>
      </c>
      <c r="J1660" s="74">
        <v>18</v>
      </c>
      <c r="K1660" s="21">
        <v>5.5599999999999997E-2</v>
      </c>
      <c r="L1660" s="78">
        <v>2</v>
      </c>
      <c r="M1660" s="78" t="s">
        <v>955</v>
      </c>
      <c r="N1660" s="78" t="s">
        <v>130</v>
      </c>
      <c r="O1660" s="78">
        <v>26.5</v>
      </c>
      <c r="P1660" s="20">
        <v>0.72219999999999995</v>
      </c>
      <c r="Q1660" s="20">
        <v>0.94440000000000002</v>
      </c>
      <c r="R1660" s="20">
        <v>0.72222222222222221</v>
      </c>
      <c r="S1660" s="20" t="s">
        <v>811</v>
      </c>
      <c r="T1660" s="56">
        <v>73.5</v>
      </c>
      <c r="U1660" s="56">
        <v>19</v>
      </c>
      <c r="V1660" s="56">
        <v>1.01</v>
      </c>
      <c r="W1660" s="62">
        <f>SUM(V1660/U1660)*100-100</f>
        <v>-94.684210526315795</v>
      </c>
      <c r="X1660" s="34">
        <f>IF(W1660&lt;-66.66,1.96,-1)</f>
        <v>1.96</v>
      </c>
      <c r="Y1660" s="32">
        <f>SUM(Y1659+X1660)</f>
        <v>-110.92000000000058</v>
      </c>
      <c r="Z1660" s="34">
        <f>IF(W1660&lt;-49.99,0.98,-1)</f>
        <v>0.98</v>
      </c>
      <c r="AA1660" s="34">
        <f>SUM(AA1659+Table2[[#This Row],[Dob P/L]])</f>
        <v>-130.43999999999932</v>
      </c>
      <c r="AB1660" s="34">
        <f>IF(V1660=1.01,(U1660-1)*98%,-1)</f>
        <v>17.64</v>
      </c>
      <c r="AC1660" s="34">
        <f>SUM(AC1659+Table2[[#This Row],[Win P/L]])</f>
        <v>-153.88720000000006</v>
      </c>
    </row>
    <row r="1661" spans="1:29" x14ac:dyDescent="0.25">
      <c r="A1661" s="41">
        <v>43801.604166666664</v>
      </c>
      <c r="B1661" s="17" t="s">
        <v>989</v>
      </c>
      <c r="C1661" s="17" t="s">
        <v>1873</v>
      </c>
      <c r="D1661" s="74">
        <v>7</v>
      </c>
      <c r="E1661" s="74">
        <v>240</v>
      </c>
      <c r="F1661" s="74">
        <v>0</v>
      </c>
      <c r="G1661" s="74">
        <v>112</v>
      </c>
      <c r="H1661" s="17" t="s">
        <v>999</v>
      </c>
      <c r="I1661" s="74" t="s">
        <v>129</v>
      </c>
      <c r="J1661" s="74">
        <v>10</v>
      </c>
      <c r="K1661" s="21">
        <v>0.3</v>
      </c>
      <c r="L1661" s="78">
        <v>2</v>
      </c>
      <c r="M1661" s="78" t="s">
        <v>650</v>
      </c>
      <c r="N1661" s="78" t="s">
        <v>127</v>
      </c>
      <c r="O1661" s="78">
        <v>-11.5</v>
      </c>
      <c r="P1661" s="20">
        <v>0.7</v>
      </c>
      <c r="Q1661" s="20">
        <v>0.9</v>
      </c>
      <c r="R1661" s="20">
        <v>0.7</v>
      </c>
      <c r="S1661" s="20" t="s">
        <v>696</v>
      </c>
      <c r="T1661" s="56">
        <v>36.5</v>
      </c>
      <c r="U1661" s="56">
        <v>11.74</v>
      </c>
      <c r="V1661" s="56">
        <v>6.4</v>
      </c>
      <c r="W1661" s="62">
        <f>SUM(V1661/U1661)*100-100</f>
        <v>-45.485519591141397</v>
      </c>
      <c r="X1661" s="34">
        <f>IF(W1661&lt;-66.66,1.96,-1)</f>
        <v>-1</v>
      </c>
      <c r="Y1661" s="32">
        <f>SUM(Y1660+X1661)</f>
        <v>-111.92000000000058</v>
      </c>
      <c r="Z1661" s="34">
        <f>IF(W1661&lt;-49.99,0.98,-1)</f>
        <v>-1</v>
      </c>
      <c r="AA1661" s="34">
        <f>SUM(AA1660+Table2[[#This Row],[Dob P/L]])</f>
        <v>-131.43999999999932</v>
      </c>
      <c r="AB1661" s="34">
        <f>IF(V1661=1.01,(U1661-1)*98%,-1)</f>
        <v>-1</v>
      </c>
      <c r="AC1661" s="34">
        <f>SUM(AC1660+Table2[[#This Row],[Win P/L]])</f>
        <v>-154.88720000000006</v>
      </c>
    </row>
    <row r="1662" spans="1:29" x14ac:dyDescent="0.25">
      <c r="A1662" s="41">
        <v>43801.65625</v>
      </c>
      <c r="B1662" s="17" t="s">
        <v>198</v>
      </c>
      <c r="C1662" s="17" t="s">
        <v>1813</v>
      </c>
      <c r="D1662" s="74">
        <v>5</v>
      </c>
      <c r="E1662" s="74">
        <v>6</v>
      </c>
      <c r="F1662" s="74">
        <v>5</v>
      </c>
      <c r="G1662" s="74">
        <v>53</v>
      </c>
      <c r="H1662" s="17" t="s">
        <v>77</v>
      </c>
      <c r="I1662" s="74" t="s">
        <v>219</v>
      </c>
      <c r="J1662" s="74">
        <v>4</v>
      </c>
      <c r="K1662" s="21">
        <v>0</v>
      </c>
      <c r="L1662" s="78">
        <v>2</v>
      </c>
      <c r="M1662" s="78" t="s">
        <v>923</v>
      </c>
      <c r="N1662" s="78" t="s">
        <v>127</v>
      </c>
      <c r="O1662" s="78">
        <v>19</v>
      </c>
      <c r="P1662" s="20">
        <v>1</v>
      </c>
      <c r="Q1662" s="20">
        <v>1</v>
      </c>
      <c r="R1662" s="20">
        <v>1</v>
      </c>
      <c r="S1662" s="20" t="s">
        <v>663</v>
      </c>
      <c r="T1662" s="56">
        <v>38</v>
      </c>
      <c r="U1662" s="56">
        <v>8.1999999999999993</v>
      </c>
      <c r="V1662" s="56">
        <v>2.36</v>
      </c>
      <c r="W1662" s="62">
        <f>SUM(V1662/U1662)*100-100</f>
        <v>-71.219512195121951</v>
      </c>
      <c r="X1662" s="34">
        <f>IF(W1662&lt;-66.66,1.96,-1)</f>
        <v>1.96</v>
      </c>
      <c r="Y1662" s="32">
        <f>SUM(Y1661+X1662)</f>
        <v>-109.96000000000059</v>
      </c>
      <c r="Z1662" s="34">
        <f>IF(W1662&lt;-49.99,0.98,-1)</f>
        <v>0.98</v>
      </c>
      <c r="AA1662" s="34">
        <f>SUM(AA1661+Table2[[#This Row],[Dob P/L]])</f>
        <v>-130.45999999999933</v>
      </c>
      <c r="AB1662" s="34">
        <f>IF(V1662=1.01,(U1662-1)*98%,-1)</f>
        <v>-1</v>
      </c>
      <c r="AC1662" s="34">
        <f>SUM(AC1661+Table2[[#This Row],[Win P/L]])</f>
        <v>-155.88720000000006</v>
      </c>
    </row>
    <row r="1663" spans="1:29" x14ac:dyDescent="0.25">
      <c r="A1663" s="41">
        <v>43801.697916666664</v>
      </c>
      <c r="B1663" s="17" t="s">
        <v>198</v>
      </c>
      <c r="C1663" s="17" t="s">
        <v>1872</v>
      </c>
      <c r="D1663" s="74">
        <v>5.5</v>
      </c>
      <c r="E1663" s="74">
        <v>119</v>
      </c>
      <c r="F1663" s="74">
        <v>4</v>
      </c>
      <c r="G1663" s="74">
        <v>75</v>
      </c>
      <c r="H1663" s="17" t="s">
        <v>118</v>
      </c>
      <c r="I1663" s="74" t="s">
        <v>129</v>
      </c>
      <c r="J1663" s="74">
        <v>11</v>
      </c>
      <c r="K1663" s="21">
        <v>0.2727</v>
      </c>
      <c r="L1663" s="78">
        <v>2</v>
      </c>
      <c r="M1663" s="78" t="s">
        <v>966</v>
      </c>
      <c r="N1663" s="78" t="s">
        <v>131</v>
      </c>
      <c r="O1663" s="78">
        <v>38</v>
      </c>
      <c r="P1663" s="20">
        <v>0.72729999999999995</v>
      </c>
      <c r="Q1663" s="20">
        <v>0.81820000000000004</v>
      </c>
      <c r="R1663" s="20">
        <v>0.72727272727272729</v>
      </c>
      <c r="S1663" s="20" t="s">
        <v>767</v>
      </c>
      <c r="T1663" s="56">
        <v>46</v>
      </c>
      <c r="U1663" s="56">
        <v>6.8</v>
      </c>
      <c r="V1663" s="56">
        <v>2</v>
      </c>
      <c r="W1663" s="62">
        <f>SUM(V1663/U1663)*100-100</f>
        <v>-70.588235294117652</v>
      </c>
      <c r="X1663" s="34">
        <f>IF(W1663&lt;-66.66,1.96,-1)</f>
        <v>1.96</v>
      </c>
      <c r="Y1663" s="32">
        <f>SUM(Y1662+X1663)</f>
        <v>-108.0000000000006</v>
      </c>
      <c r="Z1663" s="34">
        <f>IF(W1663&lt;-49.99,0.98,-1)</f>
        <v>0.98</v>
      </c>
      <c r="AA1663" s="34">
        <f>SUM(AA1662+Table2[[#This Row],[Dob P/L]])</f>
        <v>-129.47999999999934</v>
      </c>
      <c r="AB1663" s="34">
        <f>IF(V1663=1.01,(U1663-1)*98%,-1)</f>
        <v>-1</v>
      </c>
      <c r="AC1663" s="34">
        <f>SUM(AC1662+Table2[[#This Row],[Win P/L]])</f>
        <v>-156.88720000000006</v>
      </c>
    </row>
    <row r="1664" spans="1:29" x14ac:dyDescent="0.25">
      <c r="A1664" s="41">
        <v>43802.541666666664</v>
      </c>
      <c r="B1664" s="17" t="s">
        <v>13</v>
      </c>
      <c r="C1664" s="17" t="s">
        <v>1604</v>
      </c>
      <c r="D1664" s="74">
        <v>4</v>
      </c>
      <c r="E1664" s="74">
        <v>27</v>
      </c>
      <c r="F1664" s="74">
        <v>0</v>
      </c>
      <c r="G1664" s="74">
        <v>124</v>
      </c>
      <c r="H1664" s="17" t="s">
        <v>90</v>
      </c>
      <c r="I1664" s="74" t="s">
        <v>128</v>
      </c>
      <c r="J1664" s="74">
        <v>6</v>
      </c>
      <c r="K1664" s="21">
        <v>0.16669999999999999</v>
      </c>
      <c r="L1664" s="78">
        <v>2</v>
      </c>
      <c r="M1664" s="78" t="s">
        <v>703</v>
      </c>
      <c r="N1664" s="78" t="s">
        <v>128</v>
      </c>
      <c r="O1664" s="78">
        <v>9.5</v>
      </c>
      <c r="P1664" s="20">
        <v>0.83330000000000004</v>
      </c>
      <c r="Q1664" s="20">
        <v>0.83330000000000004</v>
      </c>
      <c r="R1664" s="20">
        <v>0.83333333333333337</v>
      </c>
      <c r="S1664" s="20" t="s">
        <v>671</v>
      </c>
      <c r="T1664" s="56">
        <v>37.5</v>
      </c>
      <c r="U1664" s="56">
        <v>4.21</v>
      </c>
      <c r="V1664" s="56">
        <v>1.01</v>
      </c>
      <c r="W1664" s="62">
        <f>SUM(V1664/U1664)*100-100</f>
        <v>-76.009501187648453</v>
      </c>
      <c r="X1664" s="34">
        <f>IF(W1664&lt;-66.66,1.96,-1)</f>
        <v>1.96</v>
      </c>
      <c r="Y1664" s="32">
        <f>SUM(Y1663+X1664)</f>
        <v>-106.0400000000006</v>
      </c>
      <c r="Z1664" s="34">
        <f>IF(W1664&lt;-49.99,0.98,-1)</f>
        <v>0.98</v>
      </c>
      <c r="AA1664" s="34">
        <f>SUM(AA1663+Table2[[#This Row],[Dob P/L]])</f>
        <v>-128.49999999999935</v>
      </c>
      <c r="AB1664" s="34">
        <f>IF(V1664=1.01,(U1664-1)*98%,-1)</f>
        <v>3.1457999999999999</v>
      </c>
      <c r="AC1664" s="34">
        <f>SUM(AC1663+Table2[[#This Row],[Win P/L]])</f>
        <v>-153.74140000000006</v>
      </c>
    </row>
    <row r="1665" spans="1:29" x14ac:dyDescent="0.25">
      <c r="A1665" s="41">
        <v>43802.541666666664</v>
      </c>
      <c r="B1665" s="17" t="s">
        <v>13</v>
      </c>
      <c r="C1665" s="17" t="s">
        <v>1874</v>
      </c>
      <c r="D1665" s="74">
        <v>4.5</v>
      </c>
      <c r="E1665" s="74">
        <v>16</v>
      </c>
      <c r="F1665" s="74">
        <v>0</v>
      </c>
      <c r="G1665" s="74">
        <v>122</v>
      </c>
      <c r="H1665" s="17" t="s">
        <v>287</v>
      </c>
      <c r="I1665" s="74" t="s">
        <v>128</v>
      </c>
      <c r="J1665" s="74">
        <v>5</v>
      </c>
      <c r="K1665" s="21">
        <v>0.2</v>
      </c>
      <c r="L1665" s="78">
        <v>2</v>
      </c>
      <c r="M1665" s="78" t="s">
        <v>764</v>
      </c>
      <c r="N1665" s="78" t="s">
        <v>219</v>
      </c>
      <c r="O1665" s="78">
        <v>0</v>
      </c>
      <c r="P1665" s="20">
        <v>0.8</v>
      </c>
      <c r="Q1665" s="20">
        <v>0.8</v>
      </c>
      <c r="R1665" s="20">
        <v>0.8</v>
      </c>
      <c r="S1665" s="20" t="s">
        <v>724</v>
      </c>
      <c r="T1665" s="56">
        <v>28</v>
      </c>
      <c r="U1665" s="56">
        <v>6.6</v>
      </c>
      <c r="V1665" s="56">
        <v>4</v>
      </c>
      <c r="W1665" s="62">
        <f>SUM(V1665/U1665)*100-100</f>
        <v>-39.393939393939391</v>
      </c>
      <c r="X1665" s="34">
        <f>IF(W1665&lt;-66.66,1.96,-1)</f>
        <v>-1</v>
      </c>
      <c r="Y1665" s="32">
        <f>SUM(Y1664+X1665)</f>
        <v>-107.0400000000006</v>
      </c>
      <c r="Z1665" s="34">
        <f>IF(W1665&lt;-49.99,0.98,-1)</f>
        <v>-1</v>
      </c>
      <c r="AA1665" s="34">
        <f>SUM(AA1664+Table2[[#This Row],[Dob P/L]])</f>
        <v>-129.49999999999935</v>
      </c>
      <c r="AB1665" s="34">
        <f>IF(V1665=1.01,(U1665-1)*98%,-1)</f>
        <v>-1</v>
      </c>
      <c r="AC1665" s="34">
        <f>SUM(AC1664+Table2[[#This Row],[Win P/L]])</f>
        <v>-154.74140000000006</v>
      </c>
    </row>
    <row r="1666" spans="1:29" x14ac:dyDescent="0.25">
      <c r="A1666" s="41">
        <v>43802.635416666664</v>
      </c>
      <c r="B1666" s="17" t="s">
        <v>93</v>
      </c>
      <c r="C1666" s="17" t="s">
        <v>1395</v>
      </c>
      <c r="D1666" s="74">
        <v>7</v>
      </c>
      <c r="E1666" s="74">
        <v>15</v>
      </c>
      <c r="F1666" s="74">
        <v>0</v>
      </c>
      <c r="G1666" s="74">
        <v>103</v>
      </c>
      <c r="H1666" s="17" t="s">
        <v>1048</v>
      </c>
      <c r="I1666" s="74" t="s">
        <v>139</v>
      </c>
      <c r="J1666" s="74">
        <v>30</v>
      </c>
      <c r="K1666" s="21">
        <v>0.23330000000000001</v>
      </c>
      <c r="L1666" s="78">
        <v>3</v>
      </c>
      <c r="M1666" s="78" t="s">
        <v>951</v>
      </c>
      <c r="N1666" s="78" t="s">
        <v>139</v>
      </c>
      <c r="O1666" s="78">
        <v>36</v>
      </c>
      <c r="P1666" s="20">
        <v>0.7</v>
      </c>
      <c r="Q1666" s="20">
        <v>0.83330000000000004</v>
      </c>
      <c r="R1666" s="20">
        <v>0.7</v>
      </c>
      <c r="S1666" s="20" t="s">
        <v>696</v>
      </c>
      <c r="T1666" s="56">
        <v>109.5</v>
      </c>
      <c r="U1666" s="56">
        <v>9.2799999999999994</v>
      </c>
      <c r="V1666" s="56">
        <v>1.01</v>
      </c>
      <c r="W1666" s="62">
        <f>SUM(V1666/U1666)*100-100</f>
        <v>-89.116379310344826</v>
      </c>
      <c r="X1666" s="34">
        <f>IF(W1666&lt;-66.66,1.96,-1)</f>
        <v>1.96</v>
      </c>
      <c r="Y1666" s="32">
        <f>SUM(Y1665+X1666)</f>
        <v>-105.08000000000061</v>
      </c>
      <c r="Z1666" s="34">
        <f>IF(W1666&lt;-49.99,0.98,-1)</f>
        <v>0.98</v>
      </c>
      <c r="AA1666" s="34">
        <f>SUM(AA1665+Table2[[#This Row],[Dob P/L]])</f>
        <v>-128.51999999999936</v>
      </c>
      <c r="AB1666" s="34">
        <f>IF(V1666=1.01,(U1666-1)*98%,-1)</f>
        <v>8.1143999999999998</v>
      </c>
      <c r="AC1666" s="34">
        <f>SUM(AC1665+Table2[[#This Row],[Win P/L]])</f>
        <v>-146.62700000000007</v>
      </c>
    </row>
    <row r="1667" spans="1:29" x14ac:dyDescent="0.25">
      <c r="A1667" s="41">
        <v>43802.739583333336</v>
      </c>
      <c r="B1667" s="17" t="s">
        <v>198</v>
      </c>
      <c r="C1667" s="17" t="s">
        <v>230</v>
      </c>
      <c r="D1667" s="74">
        <v>15</v>
      </c>
      <c r="E1667" s="74">
        <v>10</v>
      </c>
      <c r="F1667" s="74">
        <v>7</v>
      </c>
      <c r="G1667" s="74">
        <v>74</v>
      </c>
      <c r="H1667" s="17" t="s">
        <v>895</v>
      </c>
      <c r="I1667" s="74" t="s">
        <v>139</v>
      </c>
      <c r="J1667" s="74">
        <v>37</v>
      </c>
      <c r="K1667" s="21">
        <v>0.23330000000000001</v>
      </c>
      <c r="L1667" s="78">
        <v>3</v>
      </c>
      <c r="M1667" s="78" t="s">
        <v>551</v>
      </c>
      <c r="N1667" s="78" t="s">
        <v>139</v>
      </c>
      <c r="O1667" s="78">
        <v>5.5</v>
      </c>
      <c r="P1667" s="20">
        <v>0.76670000000000005</v>
      </c>
      <c r="Q1667" s="20">
        <v>0.83330000000000004</v>
      </c>
      <c r="R1667" s="20">
        <v>0.76666666666666672</v>
      </c>
      <c r="S1667" s="20" t="s">
        <v>805</v>
      </c>
      <c r="T1667" s="56">
        <v>148.5</v>
      </c>
      <c r="U1667" s="56">
        <v>17.11</v>
      </c>
      <c r="V1667" s="56">
        <v>2.86</v>
      </c>
      <c r="W1667" s="62">
        <f>SUM(V1667/U1667)*100-100</f>
        <v>-83.284628872004674</v>
      </c>
      <c r="X1667" s="34">
        <f>IF(W1667&lt;-66.66,1.96,-1)</f>
        <v>1.96</v>
      </c>
      <c r="Y1667" s="32">
        <f>SUM(Y1666+X1667)</f>
        <v>-103.12000000000062</v>
      </c>
      <c r="Z1667" s="34">
        <f>IF(W1667&lt;-49.99,0.98,-1)</f>
        <v>0.98</v>
      </c>
      <c r="AA1667" s="34">
        <f>SUM(AA1666+Table2[[#This Row],[Dob P/L]])</f>
        <v>-127.53999999999935</v>
      </c>
      <c r="AB1667" s="34">
        <f>IF(V1667=1.01,(U1667-1)*98%,-1)</f>
        <v>-1</v>
      </c>
      <c r="AC1667" s="34">
        <f>SUM(AC1666+Table2[[#This Row],[Win P/L]])</f>
        <v>-147.62700000000007</v>
      </c>
    </row>
    <row r="1668" spans="1:29" x14ac:dyDescent="0.25">
      <c r="A1668" s="41">
        <v>43802.760416666664</v>
      </c>
      <c r="B1668" s="17" t="s">
        <v>198</v>
      </c>
      <c r="C1668" s="17" t="s">
        <v>1875</v>
      </c>
      <c r="D1668" s="74">
        <v>26</v>
      </c>
      <c r="E1668" s="74">
        <v>29</v>
      </c>
      <c r="F1668" s="74">
        <v>10</v>
      </c>
      <c r="G1668" s="74">
        <v>45</v>
      </c>
      <c r="H1668" s="17" t="s">
        <v>1359</v>
      </c>
      <c r="I1668" s="74" t="s">
        <v>219</v>
      </c>
      <c r="J1668" s="74">
        <v>5</v>
      </c>
      <c r="K1668" s="21">
        <v>0</v>
      </c>
      <c r="L1668" s="78">
        <v>3</v>
      </c>
      <c r="M1668" s="78" t="s">
        <v>649</v>
      </c>
      <c r="N1668" s="78" t="s">
        <v>219</v>
      </c>
      <c r="O1668" s="78">
        <v>0</v>
      </c>
      <c r="P1668" s="20">
        <v>0.8</v>
      </c>
      <c r="Q1668" s="20">
        <v>0.8</v>
      </c>
      <c r="R1668" s="20">
        <v>0.8</v>
      </c>
      <c r="S1668" s="20" t="s">
        <v>724</v>
      </c>
      <c r="T1668" s="56">
        <v>28</v>
      </c>
      <c r="U1668" s="62">
        <v>35.380000000000003</v>
      </c>
      <c r="V1668" s="62">
        <v>8.8000000000000007</v>
      </c>
      <c r="W1668" s="62">
        <f>SUM(V1668/U1668)*100-100</f>
        <v>-75.127190503109105</v>
      </c>
      <c r="X1668" s="34">
        <f>IF(W1668&lt;-66.66,1.96,-1)</f>
        <v>1.96</v>
      </c>
      <c r="Y1668" s="32">
        <f>SUM(Y1667+X1668)</f>
        <v>-101.16000000000062</v>
      </c>
      <c r="Z1668" s="34">
        <f>IF(W1668&lt;-49.99,0.98,-1)</f>
        <v>0.98</v>
      </c>
      <c r="AA1668" s="34">
        <f>SUM(AA1667+Table2[[#This Row],[Dob P/L]])</f>
        <v>-126.55999999999935</v>
      </c>
      <c r="AB1668" s="34">
        <f>IF(V1668=1.01,(U1668-1)*98%,-1)</f>
        <v>-1</v>
      </c>
      <c r="AC1668" s="34">
        <f>SUM(AC1667+Table2[[#This Row],[Win P/L]])</f>
        <v>-148.62700000000007</v>
      </c>
    </row>
    <row r="1669" spans="1:29" x14ac:dyDescent="0.25">
      <c r="A1669" s="18">
        <v>43803.506944444445</v>
      </c>
      <c r="B1669" s="17" t="s">
        <v>233</v>
      </c>
      <c r="C1669" s="17" t="s">
        <v>1882</v>
      </c>
      <c r="D1669" s="74">
        <v>5</v>
      </c>
      <c r="E1669" s="74">
        <v>30</v>
      </c>
      <c r="F1669" s="74">
        <v>10</v>
      </c>
      <c r="G1669" s="74">
        <v>67</v>
      </c>
      <c r="H1669" s="17" t="s">
        <v>110</v>
      </c>
      <c r="I1669" s="74" t="s">
        <v>128</v>
      </c>
      <c r="J1669" s="74">
        <v>7</v>
      </c>
      <c r="K1669" s="21">
        <v>0.1429</v>
      </c>
      <c r="L1669" s="78">
        <v>3</v>
      </c>
      <c r="M1669" s="78" t="s">
        <v>689</v>
      </c>
      <c r="N1669" s="78" t="s">
        <v>128</v>
      </c>
      <c r="O1669" s="78">
        <v>9.5</v>
      </c>
      <c r="P1669" s="20">
        <v>0.71430000000000005</v>
      </c>
      <c r="Q1669" s="20">
        <v>0.85709999999999997</v>
      </c>
      <c r="R1669" s="20">
        <v>0.7142857142857143</v>
      </c>
      <c r="S1669" s="20" t="s">
        <v>681</v>
      </c>
      <c r="T1669" s="56">
        <v>27.5</v>
      </c>
      <c r="U1669" s="56">
        <v>5.69</v>
      </c>
      <c r="V1669" s="56">
        <v>4</v>
      </c>
      <c r="W1669" s="62">
        <f>SUM(V1669/U1669)*100-100</f>
        <v>-29.701230228471005</v>
      </c>
      <c r="X1669" s="34">
        <f>IF(W1669&lt;-66.66,1.96,-1)</f>
        <v>-1</v>
      </c>
      <c r="Y1669" s="32">
        <f>SUM(Y1668+X1669)</f>
        <v>-102.16000000000062</v>
      </c>
      <c r="Z1669" s="34">
        <f>IF(W1669&lt;-49.99,0.98,-1)</f>
        <v>-1</v>
      </c>
      <c r="AA1669" s="34">
        <f>SUM(AA1668+Table2[[#This Row],[Dob P/L]])</f>
        <v>-127.55999999999935</v>
      </c>
      <c r="AB1669" s="34">
        <f>IF(V1669=1.01,(U1669-1)*98%,-1)</f>
        <v>-1</v>
      </c>
      <c r="AC1669" s="34">
        <f>SUM(AC1668+Table2[[#This Row],[Win P/L]])</f>
        <v>-149.62700000000007</v>
      </c>
    </row>
    <row r="1670" spans="1:29" x14ac:dyDescent="0.25">
      <c r="A1670" s="18">
        <v>43803.527777777781</v>
      </c>
      <c r="B1670" s="17" t="s">
        <v>233</v>
      </c>
      <c r="C1670" s="17" t="s">
        <v>1592</v>
      </c>
      <c r="D1670" s="74">
        <v>21</v>
      </c>
      <c r="E1670" s="74">
        <v>18</v>
      </c>
      <c r="F1670" s="74">
        <v>2</v>
      </c>
      <c r="G1670" s="74">
        <v>57</v>
      </c>
      <c r="H1670" s="17" t="s">
        <v>254</v>
      </c>
      <c r="I1670" s="74" t="s">
        <v>219</v>
      </c>
      <c r="J1670" s="74">
        <v>6</v>
      </c>
      <c r="K1670" s="21">
        <v>0</v>
      </c>
      <c r="L1670" s="78">
        <v>3</v>
      </c>
      <c r="M1670" s="78" t="s">
        <v>136</v>
      </c>
      <c r="N1670" s="78" t="s">
        <v>128</v>
      </c>
      <c r="O1670" s="78">
        <v>9.5</v>
      </c>
      <c r="P1670" s="20">
        <v>0.83330000000000004</v>
      </c>
      <c r="Q1670" s="20">
        <v>0.83330000000000004</v>
      </c>
      <c r="R1670" s="20">
        <v>0.83333333333333337</v>
      </c>
      <c r="S1670" s="20" t="s">
        <v>671</v>
      </c>
      <c r="T1670" s="56">
        <v>37.5</v>
      </c>
      <c r="U1670" s="56">
        <v>34</v>
      </c>
      <c r="V1670" s="56">
        <v>2.2999999999999998</v>
      </c>
      <c r="W1670" s="62">
        <f>SUM(V1670/U1670)*100-100</f>
        <v>-93.235294117647058</v>
      </c>
      <c r="X1670" s="34">
        <f>IF(W1670&lt;-66.66,1.96,-1)</f>
        <v>1.96</v>
      </c>
      <c r="Y1670" s="32">
        <f>SUM(Y1669+X1670)</f>
        <v>-100.20000000000063</v>
      </c>
      <c r="Z1670" s="34">
        <f>IF(W1670&lt;-49.99,0.98,-1)</f>
        <v>0.98</v>
      </c>
      <c r="AA1670" s="34">
        <f>SUM(AA1669+Table2[[#This Row],[Dob P/L]])</f>
        <v>-126.57999999999934</v>
      </c>
      <c r="AB1670" s="34">
        <f>IF(V1670=1.01,(U1670-1)*98%,-1)</f>
        <v>-1</v>
      </c>
      <c r="AC1670" s="34">
        <f>SUM(AC1669+Table2[[#This Row],[Win P/L]])</f>
        <v>-150.62700000000007</v>
      </c>
    </row>
    <row r="1671" spans="1:29" x14ac:dyDescent="0.25">
      <c r="A1671" s="18">
        <v>43803.645833333336</v>
      </c>
      <c r="B1671" s="17" t="s">
        <v>70</v>
      </c>
      <c r="C1671" s="17" t="s">
        <v>1876</v>
      </c>
      <c r="D1671" s="74">
        <v>5.5</v>
      </c>
      <c r="E1671" s="74">
        <v>28</v>
      </c>
      <c r="F1671" s="74">
        <v>0</v>
      </c>
      <c r="G1671" s="74">
        <v>122</v>
      </c>
      <c r="H1671" s="17" t="s">
        <v>571</v>
      </c>
      <c r="I1671" s="74" t="s">
        <v>128</v>
      </c>
      <c r="J1671" s="74">
        <v>3</v>
      </c>
      <c r="K1671" s="21">
        <v>0.33329999999999999</v>
      </c>
      <c r="L1671" s="78">
        <v>2</v>
      </c>
      <c r="M1671" s="78" t="s">
        <v>1877</v>
      </c>
      <c r="N1671" s="78" t="s">
        <v>128</v>
      </c>
      <c r="O1671" s="78">
        <v>-21</v>
      </c>
      <c r="P1671" s="20">
        <v>1</v>
      </c>
      <c r="Q1671" s="20">
        <v>1</v>
      </c>
      <c r="R1671" s="20">
        <v>1</v>
      </c>
      <c r="S1671" s="20" t="s">
        <v>663</v>
      </c>
      <c r="T1671" s="56">
        <v>28.5</v>
      </c>
      <c r="U1671" s="56">
        <v>10.23</v>
      </c>
      <c r="V1671" s="56">
        <v>1.45</v>
      </c>
      <c r="W1671" s="62">
        <f>SUM(V1671/U1671)*100-100</f>
        <v>-85.826001955034215</v>
      </c>
      <c r="X1671" s="34">
        <f>IF(W1671&lt;-66.66,1.96,-1)</f>
        <v>1.96</v>
      </c>
      <c r="Y1671" s="32">
        <f>SUM(Y1670+X1671)</f>
        <v>-98.240000000000634</v>
      </c>
      <c r="Z1671" s="34">
        <f>IF(W1671&lt;-49.99,0.98,-1)</f>
        <v>0.98</v>
      </c>
      <c r="AA1671" s="34">
        <f>SUM(AA1670+Table2[[#This Row],[Dob P/L]])</f>
        <v>-125.59999999999934</v>
      </c>
      <c r="AB1671" s="34">
        <f>IF(V1671=1.01,(U1671-1)*98%,-1)</f>
        <v>-1</v>
      </c>
      <c r="AC1671" s="34">
        <f>SUM(AC1670+Table2[[#This Row],[Win P/L]])</f>
        <v>-151.62700000000007</v>
      </c>
    </row>
    <row r="1672" spans="1:29" x14ac:dyDescent="0.25">
      <c r="A1672" s="18">
        <v>43803.645833333336</v>
      </c>
      <c r="B1672" s="17" t="s">
        <v>70</v>
      </c>
      <c r="C1672" s="17" t="s">
        <v>1878</v>
      </c>
      <c r="D1672" s="74">
        <v>7</v>
      </c>
      <c r="E1672" s="74">
        <v>35</v>
      </c>
      <c r="F1672" s="74">
        <v>0</v>
      </c>
      <c r="G1672" s="74">
        <v>130</v>
      </c>
      <c r="H1672" s="17" t="s">
        <v>1879</v>
      </c>
      <c r="I1672" s="74" t="s">
        <v>127</v>
      </c>
      <c r="J1672" s="74">
        <v>9</v>
      </c>
      <c r="K1672" s="21">
        <v>0.22220000000000001</v>
      </c>
      <c r="L1672" s="78">
        <v>2</v>
      </c>
      <c r="M1672" s="78" t="s">
        <v>172</v>
      </c>
      <c r="N1672" s="78" t="s">
        <v>127</v>
      </c>
      <c r="O1672" s="78">
        <v>-42</v>
      </c>
      <c r="P1672" s="20">
        <v>0.77780000000000005</v>
      </c>
      <c r="Q1672" s="20">
        <v>0.88890000000000002</v>
      </c>
      <c r="R1672" s="20">
        <v>0.77777777777777779</v>
      </c>
      <c r="S1672" s="20" t="s">
        <v>675</v>
      </c>
      <c r="T1672" s="56">
        <v>46.5</v>
      </c>
      <c r="U1672" s="56">
        <v>8.8800000000000008</v>
      </c>
      <c r="V1672" s="56">
        <v>3.9</v>
      </c>
      <c r="W1672" s="62">
        <f>SUM(V1672/U1672)*100-100</f>
        <v>-56.081081081081088</v>
      </c>
      <c r="X1672" s="34">
        <f>IF(W1672&lt;-66.66,1.96,-1)</f>
        <v>-1</v>
      </c>
      <c r="Y1672" s="32">
        <f>SUM(Y1671+X1672)</f>
        <v>-99.240000000000634</v>
      </c>
      <c r="Z1672" s="34">
        <f>IF(W1672&lt;-49.99,0.98,-1)</f>
        <v>0.98</v>
      </c>
      <c r="AA1672" s="34">
        <f>SUM(AA1671+Table2[[#This Row],[Dob P/L]])</f>
        <v>-124.61999999999934</v>
      </c>
      <c r="AB1672" s="34">
        <f>IF(V1672=1.01,(U1672-1)*98%,-1)</f>
        <v>-1</v>
      </c>
      <c r="AC1672" s="34">
        <f>SUM(AC1671+Table2[[#This Row],[Win P/L]])</f>
        <v>-152.62700000000007</v>
      </c>
    </row>
    <row r="1673" spans="1:29" x14ac:dyDescent="0.25">
      <c r="A1673" s="18">
        <v>43803.694444444445</v>
      </c>
      <c r="B1673" s="17" t="s">
        <v>294</v>
      </c>
      <c r="C1673" s="17" t="s">
        <v>553</v>
      </c>
      <c r="D1673" s="74">
        <v>17</v>
      </c>
      <c r="E1673" s="74">
        <v>47</v>
      </c>
      <c r="F1673" s="74">
        <v>2</v>
      </c>
      <c r="G1673" s="74">
        <v>74</v>
      </c>
      <c r="H1673" s="17" t="s">
        <v>77</v>
      </c>
      <c r="I1673" s="74" t="s">
        <v>127</v>
      </c>
      <c r="J1673" s="74">
        <v>6</v>
      </c>
      <c r="K1673" s="21">
        <v>0.33329999999999999</v>
      </c>
      <c r="L1673" s="78">
        <v>2</v>
      </c>
      <c r="M1673" s="78" t="s">
        <v>310</v>
      </c>
      <c r="N1673" s="78" t="s">
        <v>128</v>
      </c>
      <c r="O1673" s="78">
        <v>-21</v>
      </c>
      <c r="P1673" s="20">
        <v>0.83330000000000004</v>
      </c>
      <c r="Q1673" s="20">
        <v>1</v>
      </c>
      <c r="R1673" s="20">
        <v>0.83333333333333337</v>
      </c>
      <c r="S1673" s="20" t="s">
        <v>671</v>
      </c>
      <c r="T1673" s="56">
        <v>37.5</v>
      </c>
      <c r="U1673" s="56">
        <v>32</v>
      </c>
      <c r="V1673" s="56">
        <v>21</v>
      </c>
      <c r="W1673" s="62">
        <f>SUM(V1673/U1673)*100-100</f>
        <v>-34.375</v>
      </c>
      <c r="X1673" s="34">
        <f>IF(W1673&lt;-66.66,1.96,-1)</f>
        <v>-1</v>
      </c>
      <c r="Y1673" s="32">
        <f>SUM(Y1672+X1673)</f>
        <v>-100.24000000000063</v>
      </c>
      <c r="Z1673" s="34">
        <f>IF(W1673&lt;-49.99,0.98,-1)</f>
        <v>-1</v>
      </c>
      <c r="AA1673" s="34">
        <f>SUM(AA1672+Table2[[#This Row],[Dob P/L]])</f>
        <v>-125.61999999999934</v>
      </c>
      <c r="AB1673" s="34">
        <f>IF(V1673=1.01,(U1673-1)*98%,-1)</f>
        <v>-1</v>
      </c>
      <c r="AC1673" s="34">
        <f>SUM(AC1672+Table2[[#This Row],[Win P/L]])</f>
        <v>-153.62700000000007</v>
      </c>
    </row>
    <row r="1674" spans="1:29" x14ac:dyDescent="0.25">
      <c r="A1674" s="18">
        <v>43803.736111111109</v>
      </c>
      <c r="B1674" s="17" t="s">
        <v>294</v>
      </c>
      <c r="C1674" s="17" t="s">
        <v>1883</v>
      </c>
      <c r="D1674" s="74">
        <v>5.5</v>
      </c>
      <c r="E1674" s="74">
        <v>201</v>
      </c>
      <c r="F1674" s="74">
        <v>5</v>
      </c>
      <c r="G1674" s="74">
        <v>109</v>
      </c>
      <c r="H1674" s="17" t="s">
        <v>103</v>
      </c>
      <c r="I1674" s="74" t="s">
        <v>131</v>
      </c>
      <c r="J1674" s="74">
        <v>10</v>
      </c>
      <c r="K1674" s="21">
        <v>0.4</v>
      </c>
      <c r="L1674" s="78">
        <v>2</v>
      </c>
      <c r="M1674" s="78" t="s">
        <v>650</v>
      </c>
      <c r="N1674" s="78" t="s">
        <v>128</v>
      </c>
      <c r="O1674" s="78">
        <v>9.5</v>
      </c>
      <c r="P1674" s="20">
        <v>0.7</v>
      </c>
      <c r="Q1674" s="20">
        <v>0.8</v>
      </c>
      <c r="R1674" s="20">
        <v>0.7</v>
      </c>
      <c r="S1674" s="20" t="s">
        <v>696</v>
      </c>
      <c r="T1674" s="56">
        <v>36.5</v>
      </c>
      <c r="U1674" s="56">
        <v>7.8</v>
      </c>
      <c r="V1674" s="56">
        <v>6.2</v>
      </c>
      <c r="W1674" s="62">
        <f>SUM(V1674/U1674)*100-100</f>
        <v>-20.512820512820511</v>
      </c>
      <c r="X1674" s="34">
        <f>IF(W1674&lt;-66.66,1.96,-1)</f>
        <v>-1</v>
      </c>
      <c r="Y1674" s="32">
        <f>SUM(Y1673+X1674)</f>
        <v>-101.24000000000063</v>
      </c>
      <c r="Z1674" s="34">
        <f>IF(W1674&lt;-49.99,0.98,-1)</f>
        <v>-1</v>
      </c>
      <c r="AA1674" s="34">
        <f>SUM(AA1673+Table2[[#This Row],[Dob P/L]])</f>
        <v>-126.61999999999934</v>
      </c>
      <c r="AB1674" s="34">
        <f>IF(V1674=1.01,(U1674-1)*98%,-1)</f>
        <v>-1</v>
      </c>
      <c r="AC1674" s="34">
        <f>SUM(AC1673+Table2[[#This Row],[Win P/L]])</f>
        <v>-154.62700000000007</v>
      </c>
    </row>
    <row r="1675" spans="1:29" x14ac:dyDescent="0.25">
      <c r="A1675" s="18">
        <v>43803.756944444445</v>
      </c>
      <c r="B1675" s="17" t="s">
        <v>294</v>
      </c>
      <c r="C1675" s="17" t="s">
        <v>1702</v>
      </c>
      <c r="D1675" s="74">
        <v>5</v>
      </c>
      <c r="E1675" s="74">
        <v>18</v>
      </c>
      <c r="F1675" s="74">
        <v>5</v>
      </c>
      <c r="G1675" s="74">
        <v>73</v>
      </c>
      <c r="H1675" s="17" t="s">
        <v>92</v>
      </c>
      <c r="I1675" s="74" t="s">
        <v>128</v>
      </c>
      <c r="J1675" s="74">
        <v>8</v>
      </c>
      <c r="K1675" s="21">
        <v>0.125</v>
      </c>
      <c r="L1675" s="78">
        <v>3</v>
      </c>
      <c r="M1675" s="78" t="s">
        <v>955</v>
      </c>
      <c r="N1675" s="78" t="s">
        <v>127</v>
      </c>
      <c r="O1675" s="78">
        <v>-11.5</v>
      </c>
      <c r="P1675" s="20">
        <v>0.75</v>
      </c>
      <c r="Q1675" s="20">
        <v>1</v>
      </c>
      <c r="R1675" s="20">
        <v>0.75</v>
      </c>
      <c r="S1675" s="20" t="s">
        <v>740</v>
      </c>
      <c r="T1675" s="56">
        <v>37</v>
      </c>
      <c r="U1675" s="56">
        <v>6.64</v>
      </c>
      <c r="V1675" s="56">
        <v>4.3</v>
      </c>
      <c r="W1675" s="62">
        <f>SUM(V1675/U1675)*100-100</f>
        <v>-35.240963855421683</v>
      </c>
      <c r="X1675" s="34">
        <f>IF(W1675&lt;-66.66,1.96,-1)</f>
        <v>-1</v>
      </c>
      <c r="Y1675" s="32">
        <f>SUM(Y1674+X1675)</f>
        <v>-102.24000000000063</v>
      </c>
      <c r="Z1675" s="34">
        <f>IF(W1675&lt;-49.99,0.98,-1)</f>
        <v>-1</v>
      </c>
      <c r="AA1675" s="34">
        <f>SUM(AA1674+Table2[[#This Row],[Dob P/L]])</f>
        <v>-127.61999999999934</v>
      </c>
      <c r="AB1675" s="34">
        <f>IF(V1675=1.01,(U1675-1)*98%,-1)</f>
        <v>-1</v>
      </c>
      <c r="AC1675" s="34">
        <f>SUM(AC1674+Table2[[#This Row],[Win P/L]])</f>
        <v>-155.62700000000007</v>
      </c>
    </row>
    <row r="1676" spans="1:29" x14ac:dyDescent="0.25">
      <c r="A1676" s="18">
        <v>43803.756944444445</v>
      </c>
      <c r="B1676" s="17" t="s">
        <v>294</v>
      </c>
      <c r="C1676" s="17" t="s">
        <v>1880</v>
      </c>
      <c r="D1676" s="74">
        <v>41</v>
      </c>
      <c r="E1676" s="74">
        <v>45</v>
      </c>
      <c r="F1676" s="74">
        <v>1</v>
      </c>
      <c r="G1676" s="74">
        <v>72</v>
      </c>
      <c r="H1676" s="17" t="s">
        <v>541</v>
      </c>
      <c r="I1676" s="74" t="s">
        <v>128</v>
      </c>
      <c r="J1676" s="74">
        <v>19</v>
      </c>
      <c r="K1676" s="21">
        <v>5.2600000000000001E-2</v>
      </c>
      <c r="L1676" s="78">
        <v>2</v>
      </c>
      <c r="M1676" s="78" t="s">
        <v>920</v>
      </c>
      <c r="N1676" s="78" t="s">
        <v>129</v>
      </c>
      <c r="O1676" s="78">
        <v>28.5</v>
      </c>
      <c r="P1676" s="20">
        <v>0.73680000000000001</v>
      </c>
      <c r="Q1676" s="20">
        <v>0.84209999999999996</v>
      </c>
      <c r="R1676" s="20">
        <v>0.73684210526315785</v>
      </c>
      <c r="S1676" s="20" t="s">
        <v>1212</v>
      </c>
      <c r="T1676" s="56">
        <v>83</v>
      </c>
      <c r="U1676" s="56">
        <v>50</v>
      </c>
      <c r="V1676" s="56">
        <v>23</v>
      </c>
      <c r="W1676" s="62">
        <f>SUM(V1676/U1676)*100-100</f>
        <v>-54</v>
      </c>
      <c r="X1676" s="34">
        <f>IF(W1676&lt;-66.66,1.96,-1)</f>
        <v>-1</v>
      </c>
      <c r="Y1676" s="32">
        <f>SUM(Y1675+X1676)</f>
        <v>-103.24000000000063</v>
      </c>
      <c r="Z1676" s="34">
        <f>IF(W1676&lt;-49.99,0.98,-1)</f>
        <v>0.98</v>
      </c>
      <c r="AA1676" s="34">
        <f>SUM(AA1675+Table2[[#This Row],[Dob P/L]])</f>
        <v>-126.63999999999933</v>
      </c>
      <c r="AB1676" s="34">
        <f>IF(V1676=1.01,(U1676-1)*98%,-1)</f>
        <v>-1</v>
      </c>
      <c r="AC1676" s="34">
        <f>SUM(AC1675+Table2[[#This Row],[Win P/L]])</f>
        <v>-156.62700000000007</v>
      </c>
    </row>
    <row r="1677" spans="1:29" x14ac:dyDescent="0.25">
      <c r="A1677" s="18">
        <v>43803.756944444445</v>
      </c>
      <c r="B1677" s="17" t="s">
        <v>294</v>
      </c>
      <c r="C1677" s="17" t="s">
        <v>646</v>
      </c>
      <c r="D1677" s="74">
        <v>41</v>
      </c>
      <c r="E1677" s="74">
        <v>18</v>
      </c>
      <c r="F1677" s="74">
        <v>6</v>
      </c>
      <c r="G1677" s="74">
        <v>63</v>
      </c>
      <c r="H1677" s="17" t="s">
        <v>17</v>
      </c>
      <c r="I1677" s="74" t="s">
        <v>127</v>
      </c>
      <c r="J1677" s="74">
        <v>60</v>
      </c>
      <c r="K1677" s="21">
        <v>6.6699999999999995E-2</v>
      </c>
      <c r="L1677" s="78">
        <v>2</v>
      </c>
      <c r="M1677" s="78" t="s">
        <v>745</v>
      </c>
      <c r="N1677" s="78" t="s">
        <v>116</v>
      </c>
      <c r="O1677" s="78">
        <v>55</v>
      </c>
      <c r="P1677" s="20">
        <v>0.7</v>
      </c>
      <c r="Q1677" s="20">
        <v>0.93330000000000002</v>
      </c>
      <c r="R1677" s="20">
        <v>0.7</v>
      </c>
      <c r="S1677" s="20" t="s">
        <v>696</v>
      </c>
      <c r="T1677" s="56">
        <v>109.5</v>
      </c>
      <c r="U1677" s="56">
        <v>70</v>
      </c>
      <c r="V1677" s="56">
        <v>50</v>
      </c>
      <c r="W1677" s="62">
        <f>SUM(V1677/U1677)*100-100</f>
        <v>-28.571428571428569</v>
      </c>
      <c r="X1677" s="34">
        <f>IF(W1677&lt;-66.66,1.96,-1)</f>
        <v>-1</v>
      </c>
      <c r="Y1677" s="32">
        <f>SUM(Y1676+X1677)</f>
        <v>-104.24000000000063</v>
      </c>
      <c r="Z1677" s="34">
        <f>IF(W1677&lt;-49.99,0.98,-1)</f>
        <v>-1</v>
      </c>
      <c r="AA1677" s="34">
        <f>SUM(AA1676+Table2[[#This Row],[Dob P/L]])</f>
        <v>-127.63999999999933</v>
      </c>
      <c r="AB1677" s="34">
        <f>IF(V1677=1.01,(U1677-1)*98%,-1)</f>
        <v>-1</v>
      </c>
      <c r="AC1677" s="34">
        <f>SUM(AC1676+Table2[[#This Row],[Win P/L]])</f>
        <v>-157.62700000000007</v>
      </c>
    </row>
    <row r="1678" spans="1:29" x14ac:dyDescent="0.25">
      <c r="A1678" s="18">
        <v>43804.513888888891</v>
      </c>
      <c r="B1678" s="17" t="s">
        <v>1309</v>
      </c>
      <c r="C1678" s="17" t="s">
        <v>1677</v>
      </c>
      <c r="D1678" s="74">
        <v>12</v>
      </c>
      <c r="E1678" s="74">
        <v>22</v>
      </c>
      <c r="F1678" s="74">
        <v>0</v>
      </c>
      <c r="G1678" s="74">
        <v>108</v>
      </c>
      <c r="H1678" s="17" t="s">
        <v>344</v>
      </c>
      <c r="I1678" s="74" t="s">
        <v>128</v>
      </c>
      <c r="J1678" s="74">
        <v>12</v>
      </c>
      <c r="K1678" s="21">
        <v>8.3299999999999999E-2</v>
      </c>
      <c r="L1678" s="78">
        <v>2</v>
      </c>
      <c r="M1678" s="78" t="s">
        <v>310</v>
      </c>
      <c r="N1678" s="78" t="s">
        <v>129</v>
      </c>
      <c r="O1678" s="78">
        <v>-2</v>
      </c>
      <c r="P1678" s="20">
        <v>0.75</v>
      </c>
      <c r="Q1678" s="20">
        <v>0.91669999999999996</v>
      </c>
      <c r="R1678" s="20">
        <v>0.75</v>
      </c>
      <c r="S1678" s="20" t="s">
        <v>740</v>
      </c>
      <c r="T1678" s="56">
        <v>55.5</v>
      </c>
      <c r="U1678" s="56">
        <v>17</v>
      </c>
      <c r="V1678" s="56">
        <v>13</v>
      </c>
      <c r="W1678" s="62">
        <f>SUM(V1678/U1678)*100-100</f>
        <v>-23.529411764705884</v>
      </c>
      <c r="X1678" s="34">
        <f>IF(W1678&lt;-66.66,1.96,-1)</f>
        <v>-1</v>
      </c>
      <c r="Y1678" s="32">
        <f>SUM(Y1677+X1678)</f>
        <v>-105.24000000000063</v>
      </c>
      <c r="Z1678" s="34">
        <f>IF(W1678&lt;-49.99,0.98,-1)</f>
        <v>-1</v>
      </c>
      <c r="AA1678" s="34">
        <f>SUM(AA1677+Table2[[#This Row],[Dob P/L]])</f>
        <v>-128.63999999999933</v>
      </c>
      <c r="AB1678" s="34">
        <f>IF(V1678=1.01,(U1678-1)*98%,-1)</f>
        <v>-1</v>
      </c>
      <c r="AC1678" s="34">
        <f>SUM(AC1677+Table2[[#This Row],[Win P/L]])</f>
        <v>-158.62700000000007</v>
      </c>
    </row>
    <row r="1679" spans="1:29" x14ac:dyDescent="0.25">
      <c r="A1679" s="18">
        <v>43804.513888888891</v>
      </c>
      <c r="B1679" s="17" t="s">
        <v>1309</v>
      </c>
      <c r="C1679" s="17" t="s">
        <v>1886</v>
      </c>
      <c r="D1679" s="74">
        <v>15</v>
      </c>
      <c r="E1679" s="74">
        <v>311</v>
      </c>
      <c r="F1679" s="74">
        <v>0</v>
      </c>
      <c r="G1679" s="74">
        <v>106</v>
      </c>
      <c r="H1679" s="17" t="s">
        <v>306</v>
      </c>
      <c r="I1679" s="74" t="s">
        <v>128</v>
      </c>
      <c r="J1679" s="74">
        <v>8</v>
      </c>
      <c r="K1679" s="21">
        <v>0.125</v>
      </c>
      <c r="L1679" s="78">
        <v>2</v>
      </c>
      <c r="M1679" s="78" t="s">
        <v>703</v>
      </c>
      <c r="N1679" s="78" t="s">
        <v>129</v>
      </c>
      <c r="O1679" s="78">
        <v>-2</v>
      </c>
      <c r="P1679" s="20">
        <v>0.75</v>
      </c>
      <c r="Q1679" s="20">
        <v>0.875</v>
      </c>
      <c r="R1679" s="20">
        <v>0.75</v>
      </c>
      <c r="S1679" s="20" t="s">
        <v>740</v>
      </c>
      <c r="T1679" s="56">
        <v>37</v>
      </c>
      <c r="U1679" s="56">
        <v>34</v>
      </c>
      <c r="V1679" s="56">
        <v>9</v>
      </c>
      <c r="W1679" s="62">
        <f>SUM(V1679/U1679)*100-100</f>
        <v>-73.529411764705884</v>
      </c>
      <c r="X1679" s="34">
        <f>IF(W1679&lt;-66.66,1.96,-1)</f>
        <v>1.96</v>
      </c>
      <c r="Y1679" s="32">
        <f>SUM(Y1678+X1679)</f>
        <v>-103.28000000000064</v>
      </c>
      <c r="Z1679" s="34">
        <f>IF(W1679&lt;-49.99,0.98,-1)</f>
        <v>0.98</v>
      </c>
      <c r="AA1679" s="34">
        <f>SUM(AA1678+Table2[[#This Row],[Dob P/L]])</f>
        <v>-127.65999999999933</v>
      </c>
      <c r="AB1679" s="34">
        <f>IF(V1679=1.01,(U1679-1)*98%,-1)</f>
        <v>-1</v>
      </c>
      <c r="AC1679" s="34">
        <f>SUM(AC1678+Table2[[#This Row],[Win P/L]])</f>
        <v>-159.62700000000007</v>
      </c>
    </row>
    <row r="1680" spans="1:29" x14ac:dyDescent="0.25">
      <c r="A1680" s="18">
        <v>43804.538194444445</v>
      </c>
      <c r="B1680" s="17" t="s">
        <v>1309</v>
      </c>
      <c r="C1680" s="17" t="s">
        <v>1884</v>
      </c>
      <c r="D1680" s="74">
        <v>34</v>
      </c>
      <c r="E1680" s="74">
        <v>34</v>
      </c>
      <c r="F1680" s="74">
        <v>0</v>
      </c>
      <c r="H1680" s="17" t="s">
        <v>344</v>
      </c>
      <c r="I1680" s="74" t="s">
        <v>219</v>
      </c>
      <c r="J1680" s="74">
        <v>3</v>
      </c>
      <c r="K1680" s="21">
        <v>0</v>
      </c>
      <c r="L1680" s="78">
        <v>4</v>
      </c>
      <c r="M1680" s="78" t="s">
        <v>976</v>
      </c>
      <c r="N1680" s="78" t="s">
        <v>128</v>
      </c>
      <c r="O1680" s="78">
        <v>9.5</v>
      </c>
      <c r="P1680" s="20">
        <v>1</v>
      </c>
      <c r="Q1680" s="20">
        <v>1</v>
      </c>
      <c r="R1680" s="20">
        <v>1</v>
      </c>
      <c r="S1680" s="20" t="s">
        <v>663</v>
      </c>
      <c r="T1680" s="56">
        <v>28.5</v>
      </c>
      <c r="U1680" s="56">
        <v>280</v>
      </c>
      <c r="V1680" s="56">
        <v>13</v>
      </c>
      <c r="W1680" s="62">
        <f>SUM(V1680/U1680)*100-100</f>
        <v>-95.357142857142861</v>
      </c>
      <c r="X1680" s="34">
        <f>IF(W1680&lt;-66.66,1.96,-1)</f>
        <v>1.96</v>
      </c>
      <c r="Y1680" s="32">
        <f>SUM(Y1679+X1680)</f>
        <v>-101.32000000000065</v>
      </c>
      <c r="Z1680" s="34">
        <f>IF(W1680&lt;-49.99,0.98,-1)</f>
        <v>0.98</v>
      </c>
      <c r="AA1680" s="34">
        <f>SUM(AA1679+Table2[[#This Row],[Dob P/L]])</f>
        <v>-126.67999999999932</v>
      </c>
      <c r="AB1680" s="34">
        <f>IF(V1680=1.01,(U1680-1)*98%,-1)</f>
        <v>-1</v>
      </c>
      <c r="AC1680" s="34">
        <f>SUM(AC1679+Table2[[#This Row],[Win P/L]])</f>
        <v>-160.62700000000007</v>
      </c>
    </row>
    <row r="1681" spans="1:29" x14ac:dyDescent="0.25">
      <c r="A1681" s="18">
        <v>43804.545138888891</v>
      </c>
      <c r="B1681" s="17" t="s">
        <v>82</v>
      </c>
      <c r="C1681" s="17" t="s">
        <v>1336</v>
      </c>
      <c r="D1681" s="74">
        <v>26</v>
      </c>
      <c r="E1681" s="74">
        <v>23</v>
      </c>
      <c r="F1681" s="74">
        <v>0</v>
      </c>
      <c r="G1681" s="74">
        <v>96</v>
      </c>
      <c r="H1681" s="17" t="s">
        <v>1885</v>
      </c>
      <c r="I1681" s="74" t="s">
        <v>219</v>
      </c>
      <c r="J1681" s="74">
        <v>4</v>
      </c>
      <c r="K1681" s="21">
        <v>0</v>
      </c>
      <c r="L1681" s="78">
        <v>2</v>
      </c>
      <c r="M1681" s="78" t="s">
        <v>1108</v>
      </c>
      <c r="N1681" s="78" t="s">
        <v>219</v>
      </c>
      <c r="O1681" s="78">
        <v>0</v>
      </c>
      <c r="P1681" s="20">
        <v>1</v>
      </c>
      <c r="Q1681" s="20">
        <v>1</v>
      </c>
      <c r="R1681" s="20">
        <v>1</v>
      </c>
      <c r="S1681" s="20" t="s">
        <v>663</v>
      </c>
      <c r="T1681" s="56">
        <v>38</v>
      </c>
      <c r="U1681" s="56">
        <v>213</v>
      </c>
      <c r="V1681" s="56">
        <v>140</v>
      </c>
      <c r="W1681" s="62">
        <f>SUM(V1681/U1681)*100-100</f>
        <v>-34.272300469483568</v>
      </c>
      <c r="X1681" s="34">
        <f>IF(W1681&lt;-66.66,1.96,-1)</f>
        <v>-1</v>
      </c>
      <c r="Y1681" s="32">
        <f>SUM(Y1680+X1681)</f>
        <v>-102.32000000000065</v>
      </c>
      <c r="Z1681" s="34">
        <f>IF(W1681&lt;-49.99,0.98,-1)</f>
        <v>-1</v>
      </c>
      <c r="AA1681" s="34">
        <f>SUM(AA1680+Table2[[#This Row],[Dob P/L]])</f>
        <v>-127.67999999999932</v>
      </c>
      <c r="AB1681" s="34">
        <f>IF(V1681=1.01,(U1681-1)*98%,-1)</f>
        <v>-1</v>
      </c>
      <c r="AC1681" s="34">
        <f>SUM(AC1680+Table2[[#This Row],[Win P/L]])</f>
        <v>-161.62700000000007</v>
      </c>
    </row>
    <row r="1682" spans="1:29" x14ac:dyDescent="0.25">
      <c r="A1682" s="18">
        <v>43804.548611111109</v>
      </c>
      <c r="B1682" s="17" t="s">
        <v>1099</v>
      </c>
      <c r="C1682" s="17" t="s">
        <v>604</v>
      </c>
      <c r="D1682" s="74">
        <v>17</v>
      </c>
      <c r="E1682" s="74">
        <v>39</v>
      </c>
      <c r="F1682" s="74">
        <v>0</v>
      </c>
      <c r="G1682" s="74">
        <v>80</v>
      </c>
      <c r="H1682" s="17" t="s">
        <v>807</v>
      </c>
      <c r="I1682" s="74" t="s">
        <v>219</v>
      </c>
      <c r="J1682" s="74">
        <v>14</v>
      </c>
      <c r="K1682" s="21">
        <v>0</v>
      </c>
      <c r="L1682" s="78">
        <v>3</v>
      </c>
      <c r="M1682" s="78" t="s">
        <v>221</v>
      </c>
      <c r="N1682" s="78" t="s">
        <v>219</v>
      </c>
      <c r="O1682" s="78">
        <v>0</v>
      </c>
      <c r="P1682" s="20">
        <v>0.71430000000000005</v>
      </c>
      <c r="Q1682" s="20">
        <v>0.85709999999999997</v>
      </c>
      <c r="R1682" s="20">
        <v>0.7142857142857143</v>
      </c>
      <c r="S1682" s="20" t="s">
        <v>681</v>
      </c>
      <c r="T1682" s="56">
        <v>55</v>
      </c>
      <c r="U1682" s="56">
        <v>29</v>
      </c>
      <c r="V1682" s="56">
        <v>17.5</v>
      </c>
      <c r="W1682" s="62">
        <f>SUM(V1682/U1682)*100-100</f>
        <v>-39.655172413793103</v>
      </c>
      <c r="X1682" s="34">
        <f>IF(W1682&lt;-66.66,1.96,-1)</f>
        <v>-1</v>
      </c>
      <c r="Y1682" s="32">
        <f>SUM(Y1681+X1682)</f>
        <v>-103.32000000000065</v>
      </c>
      <c r="Z1682" s="34">
        <f>IF(W1682&lt;-49.99,0.98,-1)</f>
        <v>-1</v>
      </c>
      <c r="AA1682" s="34">
        <f>SUM(AA1681+Table2[[#This Row],[Dob P/L]])</f>
        <v>-128.67999999999932</v>
      </c>
      <c r="AB1682" s="34">
        <f>IF(V1682=1.01,(U1682-1)*98%,-1)</f>
        <v>-1</v>
      </c>
      <c r="AC1682" s="34">
        <f>SUM(AC1681+Table2[[#This Row],[Win P/L]])</f>
        <v>-162.62700000000007</v>
      </c>
    </row>
    <row r="1683" spans="1:29" x14ac:dyDescent="0.25">
      <c r="A1683" s="18">
        <v>43804.555555555555</v>
      </c>
      <c r="B1683" s="17" t="s">
        <v>76</v>
      </c>
      <c r="C1683" s="17" t="s">
        <v>1888</v>
      </c>
      <c r="D1683" s="74">
        <v>3.75</v>
      </c>
      <c r="E1683" s="74">
        <v>13</v>
      </c>
      <c r="F1683" s="74">
        <v>0</v>
      </c>
      <c r="G1683" s="74">
        <v>95</v>
      </c>
      <c r="H1683" s="17" t="s">
        <v>1665</v>
      </c>
      <c r="I1683" s="74" t="s">
        <v>127</v>
      </c>
      <c r="J1683" s="74">
        <v>7</v>
      </c>
      <c r="K1683" s="21">
        <v>0.28570000000000001</v>
      </c>
      <c r="L1683" s="78">
        <v>3</v>
      </c>
      <c r="M1683" s="78" t="s">
        <v>976</v>
      </c>
      <c r="N1683" s="78" t="s">
        <v>128</v>
      </c>
      <c r="O1683" s="78">
        <v>-21</v>
      </c>
      <c r="P1683" s="20">
        <v>0.71430000000000005</v>
      </c>
      <c r="Q1683" s="20">
        <v>0.71430000000000005</v>
      </c>
      <c r="R1683" s="20">
        <v>0.7142857142857143</v>
      </c>
      <c r="S1683" s="20" t="s">
        <v>681</v>
      </c>
      <c r="T1683" s="56">
        <v>27.5</v>
      </c>
      <c r="U1683" s="56">
        <v>5.33</v>
      </c>
      <c r="V1683" s="56">
        <v>1.69</v>
      </c>
      <c r="W1683" s="62">
        <f>SUM(V1683/U1683)*100-100</f>
        <v>-68.292682926829272</v>
      </c>
      <c r="X1683" s="34">
        <f>IF(W1683&lt;-66.66,1.96,-1)</f>
        <v>1.96</v>
      </c>
      <c r="Y1683" s="32">
        <f>SUM(Y1682+X1683)</f>
        <v>-101.36000000000065</v>
      </c>
      <c r="Z1683" s="34">
        <f>IF(W1683&lt;-49.99,0.98,-1)</f>
        <v>0.98</v>
      </c>
      <c r="AA1683" s="34">
        <f>SUM(AA1682+Table2[[#This Row],[Dob P/L]])</f>
        <v>-127.69999999999932</v>
      </c>
      <c r="AB1683" s="34">
        <f>IF(V1683=1.01,(U1683-1)*98%,-1)</f>
        <v>-1</v>
      </c>
      <c r="AC1683" s="34">
        <f>SUM(AC1682+Table2[[#This Row],[Win P/L]])</f>
        <v>-163.62700000000007</v>
      </c>
    </row>
    <row r="1684" spans="1:29" x14ac:dyDescent="0.25">
      <c r="A1684" s="18">
        <v>43804.586805555555</v>
      </c>
      <c r="B1684" s="17" t="s">
        <v>1309</v>
      </c>
      <c r="C1684" s="17" t="s">
        <v>1280</v>
      </c>
      <c r="D1684" s="74">
        <v>7</v>
      </c>
      <c r="E1684" s="74">
        <v>19</v>
      </c>
      <c r="F1684" s="74">
        <v>0</v>
      </c>
      <c r="G1684" s="74">
        <v>127</v>
      </c>
      <c r="H1684" s="17" t="s">
        <v>1140</v>
      </c>
      <c r="I1684" s="74" t="s">
        <v>127</v>
      </c>
      <c r="J1684" s="74">
        <v>6</v>
      </c>
      <c r="K1684" s="21">
        <v>0.33329999999999999</v>
      </c>
      <c r="L1684" s="78">
        <v>3</v>
      </c>
      <c r="M1684" s="78" t="s">
        <v>729</v>
      </c>
      <c r="N1684" s="78" t="s">
        <v>127</v>
      </c>
      <c r="O1684" s="78">
        <v>-11.5</v>
      </c>
      <c r="P1684" s="20">
        <v>1</v>
      </c>
      <c r="Q1684" s="20">
        <v>1</v>
      </c>
      <c r="R1684" s="20">
        <v>1</v>
      </c>
      <c r="S1684" s="20" t="s">
        <v>663</v>
      </c>
      <c r="T1684" s="56">
        <v>57</v>
      </c>
      <c r="U1684" s="56">
        <v>11.5</v>
      </c>
      <c r="V1684" s="56">
        <v>1.51</v>
      </c>
      <c r="W1684" s="62">
        <f>SUM(V1684/U1684)*100-100</f>
        <v>-86.869565217391298</v>
      </c>
      <c r="X1684" s="34">
        <f>IF(W1684&lt;-66.66,1.96,-1)</f>
        <v>1.96</v>
      </c>
      <c r="Y1684" s="32">
        <f>SUM(Y1683+X1684)</f>
        <v>-99.400000000000659</v>
      </c>
      <c r="Z1684" s="34">
        <f>IF(W1684&lt;-49.99,0.98,-1)</f>
        <v>0.98</v>
      </c>
      <c r="AA1684" s="34">
        <f>SUM(AA1683+Table2[[#This Row],[Dob P/L]])</f>
        <v>-126.71999999999932</v>
      </c>
      <c r="AB1684" s="34">
        <f>IF(V1684=1.01,(U1684-1)*98%,-1)</f>
        <v>-1</v>
      </c>
      <c r="AC1684" s="34">
        <f>SUM(AC1683+Table2[[#This Row],[Win P/L]])</f>
        <v>-164.62700000000007</v>
      </c>
    </row>
    <row r="1685" spans="1:29" x14ac:dyDescent="0.25">
      <c r="A1685" s="18">
        <v>43804.586805555555</v>
      </c>
      <c r="B1685" s="17" t="s">
        <v>1309</v>
      </c>
      <c r="C1685" s="17" t="s">
        <v>1887</v>
      </c>
      <c r="D1685" s="74">
        <v>15</v>
      </c>
      <c r="E1685" s="74">
        <v>433</v>
      </c>
      <c r="F1685" s="74">
        <v>0</v>
      </c>
      <c r="G1685" s="74">
        <v>130</v>
      </c>
      <c r="H1685" s="17" t="s">
        <v>344</v>
      </c>
      <c r="I1685" s="74" t="s">
        <v>129</v>
      </c>
      <c r="J1685" s="74">
        <v>8</v>
      </c>
      <c r="K1685" s="21">
        <v>0.375</v>
      </c>
      <c r="L1685" s="78">
        <v>3</v>
      </c>
      <c r="M1685" s="78" t="s">
        <v>743</v>
      </c>
      <c r="N1685" s="78" t="s">
        <v>127</v>
      </c>
      <c r="O1685" s="78">
        <v>-42</v>
      </c>
      <c r="P1685" s="20">
        <v>0.75</v>
      </c>
      <c r="Q1685" s="20">
        <v>1</v>
      </c>
      <c r="R1685" s="20">
        <v>0.75</v>
      </c>
      <c r="S1685" s="20" t="s">
        <v>740</v>
      </c>
      <c r="T1685" s="56">
        <v>37</v>
      </c>
      <c r="U1685" s="56">
        <v>109.72</v>
      </c>
      <c r="V1685" s="56">
        <v>38</v>
      </c>
      <c r="W1685" s="62">
        <f>SUM(V1685/U1685)*100-100</f>
        <v>-65.366387167335034</v>
      </c>
      <c r="X1685" s="34">
        <f>IF(W1685&lt;-66.66,1.96,-1)</f>
        <v>-1</v>
      </c>
      <c r="Y1685" s="32">
        <f>SUM(Y1684+X1685)</f>
        <v>-100.40000000000066</v>
      </c>
      <c r="Z1685" s="34">
        <f>IF(W1685&lt;-49.99,0.98,-1)</f>
        <v>0.98</v>
      </c>
      <c r="AA1685" s="34">
        <f>SUM(AA1684+Table2[[#This Row],[Dob P/L]])</f>
        <v>-125.73999999999931</v>
      </c>
      <c r="AB1685" s="34">
        <f>IF(V1685=1.01,(U1685-1)*98%,-1)</f>
        <v>-1</v>
      </c>
      <c r="AC1685" s="34">
        <f>SUM(AC1684+Table2[[#This Row],[Win P/L]])</f>
        <v>-165.62700000000007</v>
      </c>
    </row>
    <row r="1686" spans="1:29" x14ac:dyDescent="0.25">
      <c r="A1686" s="18">
        <v>43804.628472222219</v>
      </c>
      <c r="B1686" s="17" t="s">
        <v>76</v>
      </c>
      <c r="C1686" s="17" t="s">
        <v>1407</v>
      </c>
      <c r="D1686" s="74">
        <v>6.5</v>
      </c>
      <c r="E1686" s="74">
        <v>42</v>
      </c>
      <c r="F1686" s="74">
        <v>0</v>
      </c>
      <c r="G1686" s="74">
        <v>105</v>
      </c>
      <c r="H1686" s="17" t="s">
        <v>1408</v>
      </c>
      <c r="I1686" s="74" t="s">
        <v>219</v>
      </c>
      <c r="J1686" s="74">
        <v>6</v>
      </c>
      <c r="K1686" s="21">
        <v>0</v>
      </c>
      <c r="L1686" s="78">
        <v>3</v>
      </c>
      <c r="M1686" s="78" t="s">
        <v>956</v>
      </c>
      <c r="N1686" s="78" t="s">
        <v>219</v>
      </c>
      <c r="O1686" s="78">
        <v>0</v>
      </c>
      <c r="P1686" s="20">
        <v>0.83330000000000004</v>
      </c>
      <c r="Q1686" s="20">
        <v>1</v>
      </c>
      <c r="R1686" s="20">
        <v>0.83333333333333337</v>
      </c>
      <c r="S1686" s="20" t="s">
        <v>671</v>
      </c>
      <c r="T1686" s="56">
        <v>37.5</v>
      </c>
      <c r="U1686" s="56">
        <v>7.65</v>
      </c>
      <c r="V1686" s="56">
        <v>8</v>
      </c>
      <c r="W1686" s="62">
        <f>SUM(V1686/U1686)*100-100</f>
        <v>4.5751633986928226</v>
      </c>
      <c r="X1686" s="34">
        <f>IF(W1686&lt;-66.66,1.96,-1)</f>
        <v>-1</v>
      </c>
      <c r="Y1686" s="32">
        <f>SUM(Y1685+X1686)</f>
        <v>-101.40000000000066</v>
      </c>
      <c r="Z1686" s="34">
        <f>IF(W1686&lt;-49.99,0.98,-1)</f>
        <v>-1</v>
      </c>
      <c r="AA1686" s="34">
        <f>SUM(AA1685+Table2[[#This Row],[Dob P/L]])</f>
        <v>-126.73999999999931</v>
      </c>
      <c r="AB1686" s="34">
        <f>IF(V1686=1.01,(U1686-1)*98%,-1)</f>
        <v>-1</v>
      </c>
      <c r="AC1686" s="34">
        <f>SUM(AC1685+Table2[[#This Row],[Win P/L]])</f>
        <v>-166.62700000000007</v>
      </c>
    </row>
    <row r="1687" spans="1:29" x14ac:dyDescent="0.25">
      <c r="A1687" s="18">
        <v>43804.791666666664</v>
      </c>
      <c r="B1687" s="17" t="s">
        <v>524</v>
      </c>
      <c r="C1687" s="17" t="s">
        <v>185</v>
      </c>
      <c r="D1687" s="74">
        <v>9</v>
      </c>
      <c r="E1687" s="74">
        <v>9</v>
      </c>
      <c r="F1687" s="74">
        <v>10</v>
      </c>
      <c r="G1687" s="74">
        <v>55</v>
      </c>
      <c r="H1687" s="17" t="s">
        <v>47</v>
      </c>
      <c r="I1687" s="74" t="s">
        <v>128</v>
      </c>
      <c r="J1687" s="74">
        <v>15</v>
      </c>
      <c r="K1687" s="21">
        <v>6.6699999999999995E-2</v>
      </c>
      <c r="L1687" s="78">
        <v>2</v>
      </c>
      <c r="M1687" s="78" t="s">
        <v>165</v>
      </c>
      <c r="N1687" s="78" t="s">
        <v>131</v>
      </c>
      <c r="O1687" s="78">
        <v>7.5</v>
      </c>
      <c r="P1687" s="20">
        <v>0.73329999999999995</v>
      </c>
      <c r="Q1687" s="20">
        <v>0.86670000000000003</v>
      </c>
      <c r="R1687" s="20">
        <v>0.73333333333333328</v>
      </c>
      <c r="S1687" s="20" t="s">
        <v>748</v>
      </c>
      <c r="T1687" s="56">
        <v>64.5</v>
      </c>
      <c r="U1687" s="56">
        <v>18.579999999999998</v>
      </c>
      <c r="V1687" s="56">
        <v>6.2</v>
      </c>
      <c r="W1687" s="62">
        <f>SUM(V1687/U1687)*100-100</f>
        <v>-66.630785791173309</v>
      </c>
      <c r="X1687" s="34">
        <f>IF(W1687&lt;-66.66,1.96,-1)</f>
        <v>-1</v>
      </c>
      <c r="Y1687" s="32">
        <f>SUM(Y1686+X1687)</f>
        <v>-102.40000000000066</v>
      </c>
      <c r="Z1687" s="34">
        <f>IF(W1687&lt;-49.99,0.98,-1)</f>
        <v>0.98</v>
      </c>
      <c r="AA1687" s="34">
        <f>SUM(AA1686+Table2[[#This Row],[Dob P/L]])</f>
        <v>-125.75999999999931</v>
      </c>
      <c r="AB1687" s="34">
        <f>IF(V1687=1.01,(U1687-1)*98%,-1)</f>
        <v>-1</v>
      </c>
      <c r="AC1687" s="34">
        <f>SUM(AC1686+Table2[[#This Row],[Win P/L]])</f>
        <v>-167.62700000000007</v>
      </c>
    </row>
    <row r="1688" spans="1:29" x14ac:dyDescent="0.25">
      <c r="A1688" s="18">
        <v>43804.802083333336</v>
      </c>
      <c r="B1688" s="17" t="s">
        <v>294</v>
      </c>
      <c r="C1688" s="17" t="s">
        <v>910</v>
      </c>
      <c r="D1688" s="74">
        <v>13</v>
      </c>
      <c r="E1688" s="74">
        <v>8</v>
      </c>
      <c r="F1688" s="74">
        <v>4</v>
      </c>
      <c r="G1688" s="74">
        <v>64</v>
      </c>
      <c r="H1688" s="17" t="s">
        <v>17</v>
      </c>
      <c r="I1688" s="74" t="s">
        <v>219</v>
      </c>
      <c r="J1688" s="74">
        <v>10</v>
      </c>
      <c r="K1688" s="21">
        <v>0</v>
      </c>
      <c r="L1688" s="78">
        <v>2</v>
      </c>
      <c r="M1688" s="78" t="s">
        <v>668</v>
      </c>
      <c r="N1688" s="78" t="s">
        <v>128</v>
      </c>
      <c r="O1688" s="78">
        <v>9.5</v>
      </c>
      <c r="P1688" s="20">
        <v>0.8</v>
      </c>
      <c r="Q1688" s="20">
        <v>0.8</v>
      </c>
      <c r="R1688" s="20">
        <v>0.8</v>
      </c>
      <c r="S1688" s="20" t="s">
        <v>724</v>
      </c>
      <c r="T1688" s="56">
        <v>56</v>
      </c>
      <c r="U1688" s="56">
        <v>13</v>
      </c>
      <c r="V1688" s="56">
        <v>13.5</v>
      </c>
      <c r="W1688" s="62">
        <f>SUM(V1688/U1688)*100-100</f>
        <v>3.8461538461538538</v>
      </c>
      <c r="X1688" s="34">
        <f>IF(W1688&lt;-66.66,1.96,-1)</f>
        <v>-1</v>
      </c>
      <c r="Y1688" s="32">
        <f>SUM(Y1687+X1688)</f>
        <v>-103.40000000000066</v>
      </c>
      <c r="Z1688" s="34">
        <f>IF(W1688&lt;-49.99,0.98,-1)</f>
        <v>-1</v>
      </c>
      <c r="AA1688" s="34">
        <f>SUM(AA1687+Table2[[#This Row],[Dob P/L]])</f>
        <v>-126.75999999999931</v>
      </c>
      <c r="AB1688" s="34">
        <f>IF(V1688=1.01,(U1688-1)*98%,-1)</f>
        <v>-1</v>
      </c>
      <c r="AC1688" s="34">
        <f>SUM(AC1687+Table2[[#This Row],[Win P/L]])</f>
        <v>-168.62700000000007</v>
      </c>
    </row>
    <row r="1689" spans="1:29" x14ac:dyDescent="0.25">
      <c r="A1689" s="18">
        <v>43805.545138888891</v>
      </c>
      <c r="B1689" s="17" t="s">
        <v>569</v>
      </c>
      <c r="C1689" s="17" t="s">
        <v>1891</v>
      </c>
      <c r="D1689" s="74">
        <v>7</v>
      </c>
      <c r="E1689" s="74">
        <v>345</v>
      </c>
      <c r="F1689" s="74">
        <v>0</v>
      </c>
      <c r="G1689" s="74">
        <v>109</v>
      </c>
      <c r="H1689" s="17" t="s">
        <v>281</v>
      </c>
      <c r="I1689" s="74" t="s">
        <v>128</v>
      </c>
      <c r="J1689" s="74">
        <v>6</v>
      </c>
      <c r="K1689" s="21">
        <v>0.16669999999999999</v>
      </c>
      <c r="L1689" s="78">
        <v>2</v>
      </c>
      <c r="M1689" s="78" t="s">
        <v>962</v>
      </c>
      <c r="N1689" s="78" t="s">
        <v>128</v>
      </c>
      <c r="O1689" s="78">
        <v>9.5</v>
      </c>
      <c r="P1689" s="20">
        <v>0.83330000000000004</v>
      </c>
      <c r="Q1689" s="20">
        <v>1</v>
      </c>
      <c r="R1689" s="20">
        <v>0.83333333333333337</v>
      </c>
      <c r="S1689" s="20" t="s">
        <v>671</v>
      </c>
      <c r="T1689" s="56">
        <v>37.5</v>
      </c>
      <c r="U1689" s="56">
        <v>15.5</v>
      </c>
      <c r="V1689" s="56">
        <v>8</v>
      </c>
      <c r="W1689" s="62">
        <f>SUM(V1689/U1689)*100-100</f>
        <v>-48.387096774193552</v>
      </c>
      <c r="X1689" s="34">
        <f>IF(W1689&lt;-66.66,1.96,-1)</f>
        <v>-1</v>
      </c>
      <c r="Y1689" s="32">
        <f>SUM(Y1688+X1689)</f>
        <v>-104.40000000000066</v>
      </c>
      <c r="Z1689" s="34">
        <f>IF(W1689&lt;-49.99,0.98,-1)</f>
        <v>-1</v>
      </c>
      <c r="AA1689" s="34">
        <f>SUM(AA1688+Table2[[#This Row],[Dob P/L]])</f>
        <v>-127.75999999999931</v>
      </c>
      <c r="AB1689" s="34">
        <f>IF(V1689=1.01,(U1689-1)*98%,-1)</f>
        <v>-1</v>
      </c>
      <c r="AC1689" s="34">
        <f>SUM(AC1688+Table2[[#This Row],[Win P/L]])</f>
        <v>-169.62700000000007</v>
      </c>
    </row>
    <row r="1690" spans="1:29" x14ac:dyDescent="0.25">
      <c r="A1690" s="18">
        <v>43805.555555555555</v>
      </c>
      <c r="B1690" s="17" t="s">
        <v>71</v>
      </c>
      <c r="C1690" s="17" t="s">
        <v>1318</v>
      </c>
      <c r="D1690" s="74">
        <v>9</v>
      </c>
      <c r="E1690" s="74">
        <v>25</v>
      </c>
      <c r="F1690" s="74">
        <v>0</v>
      </c>
      <c r="G1690" s="74">
        <v>112</v>
      </c>
      <c r="H1690" s="17" t="s">
        <v>1024</v>
      </c>
      <c r="I1690" s="74" t="s">
        <v>127</v>
      </c>
      <c r="J1690" s="74">
        <v>14</v>
      </c>
      <c r="K1690" s="21">
        <v>0.1429</v>
      </c>
      <c r="L1690" s="78">
        <v>2</v>
      </c>
      <c r="M1690" s="78" t="s">
        <v>168</v>
      </c>
      <c r="N1690" s="78" t="s">
        <v>128</v>
      </c>
      <c r="O1690" s="78">
        <v>-21</v>
      </c>
      <c r="P1690" s="20">
        <v>0.71430000000000005</v>
      </c>
      <c r="Q1690" s="20">
        <v>0.78569999999999995</v>
      </c>
      <c r="R1690" s="20">
        <v>0.7142857142857143</v>
      </c>
      <c r="S1690" s="20" t="s">
        <v>681</v>
      </c>
      <c r="T1690" s="56">
        <v>55</v>
      </c>
      <c r="U1690" s="56">
        <v>14</v>
      </c>
      <c r="V1690" s="56">
        <v>12</v>
      </c>
      <c r="W1690" s="62">
        <f>SUM(V1690/U1690)*100-100</f>
        <v>-14.285714285714292</v>
      </c>
      <c r="X1690" s="34">
        <f>IF(W1690&lt;-66.66,1.96,-1)</f>
        <v>-1</v>
      </c>
      <c r="Y1690" s="32">
        <f>SUM(Y1689+X1690)</f>
        <v>-105.40000000000066</v>
      </c>
      <c r="Z1690" s="34">
        <f>IF(W1690&lt;-49.99,0.98,-1)</f>
        <v>-1</v>
      </c>
      <c r="AA1690" s="34">
        <f>SUM(AA1689+Table2[[#This Row],[Dob P/L]])</f>
        <v>-128.75999999999931</v>
      </c>
      <c r="AB1690" s="34">
        <f>IF(V1690=1.01,(U1690-1)*98%,-1)</f>
        <v>-1</v>
      </c>
      <c r="AC1690" s="34">
        <f>SUM(AC1689+Table2[[#This Row],[Win P/L]])</f>
        <v>-170.62700000000007</v>
      </c>
    </row>
    <row r="1691" spans="1:29" x14ac:dyDescent="0.25">
      <c r="A1691" s="18">
        <v>43805.555555555555</v>
      </c>
      <c r="B1691" s="17" t="s">
        <v>71</v>
      </c>
      <c r="C1691" s="17" t="s">
        <v>1893</v>
      </c>
      <c r="D1691" s="74">
        <v>11</v>
      </c>
      <c r="E1691" s="74">
        <v>24</v>
      </c>
      <c r="F1691" s="74">
        <v>0</v>
      </c>
      <c r="G1691" s="74">
        <v>123</v>
      </c>
      <c r="H1691" s="17" t="s">
        <v>213</v>
      </c>
      <c r="I1691" s="74" t="s">
        <v>127</v>
      </c>
      <c r="J1691" s="74">
        <v>10</v>
      </c>
      <c r="K1691" s="21">
        <v>0.2</v>
      </c>
      <c r="L1691" s="78">
        <v>2</v>
      </c>
      <c r="M1691" s="78" t="s">
        <v>712</v>
      </c>
      <c r="N1691" s="78" t="s">
        <v>123</v>
      </c>
      <c r="O1691" s="78">
        <v>17</v>
      </c>
      <c r="P1691" s="20">
        <v>0.7</v>
      </c>
      <c r="Q1691" s="20">
        <v>0.8</v>
      </c>
      <c r="R1691" s="20">
        <v>0.7</v>
      </c>
      <c r="S1691" s="20" t="s">
        <v>696</v>
      </c>
      <c r="T1691" s="56">
        <v>36.5</v>
      </c>
      <c r="U1691" s="56">
        <v>23.7</v>
      </c>
      <c r="V1691" s="56">
        <v>20</v>
      </c>
      <c r="W1691" s="62">
        <f>SUM(V1691/U1691)*100-100</f>
        <v>-15.611814345991561</v>
      </c>
      <c r="X1691" s="34">
        <f>IF(W1691&lt;-66.66,1.96,-1)</f>
        <v>-1</v>
      </c>
      <c r="Y1691" s="32">
        <f>SUM(Y1690+X1691)</f>
        <v>-106.40000000000066</v>
      </c>
      <c r="Z1691" s="34">
        <f>IF(W1691&lt;-49.99,0.98,-1)</f>
        <v>-1</v>
      </c>
      <c r="AA1691" s="34">
        <f>SUM(AA1690+Table2[[#This Row],[Dob P/L]])</f>
        <v>-129.75999999999931</v>
      </c>
      <c r="AB1691" s="34">
        <f>IF(V1691=1.01,(U1691-1)*98%,-1)</f>
        <v>-1</v>
      </c>
      <c r="AC1691" s="34">
        <f>SUM(AC1690+Table2[[#This Row],[Win P/L]])</f>
        <v>-171.62700000000007</v>
      </c>
    </row>
    <row r="1692" spans="1:29" x14ac:dyDescent="0.25">
      <c r="A1692" s="18">
        <v>43805.579861111109</v>
      </c>
      <c r="B1692" s="17" t="s">
        <v>71</v>
      </c>
      <c r="C1692" s="17" t="s">
        <v>1379</v>
      </c>
      <c r="D1692" s="74">
        <v>8</v>
      </c>
      <c r="E1692" s="74">
        <v>46</v>
      </c>
      <c r="F1692" s="74">
        <v>0</v>
      </c>
      <c r="G1692" s="74">
        <v>129</v>
      </c>
      <c r="H1692" s="17" t="s">
        <v>1380</v>
      </c>
      <c r="I1692" s="74" t="s">
        <v>128</v>
      </c>
      <c r="J1692" s="74">
        <v>7</v>
      </c>
      <c r="K1692" s="21">
        <v>0.1429</v>
      </c>
      <c r="L1692" s="78">
        <v>2</v>
      </c>
      <c r="M1692" s="78" t="s">
        <v>551</v>
      </c>
      <c r="N1692" s="78" t="s">
        <v>128</v>
      </c>
      <c r="O1692" s="78">
        <v>-21</v>
      </c>
      <c r="P1692" s="20">
        <v>0.85709999999999997</v>
      </c>
      <c r="Q1692" s="20">
        <v>1</v>
      </c>
      <c r="R1692" s="20">
        <v>0.8571428571428571</v>
      </c>
      <c r="S1692" s="20" t="s">
        <v>716</v>
      </c>
      <c r="T1692" s="56">
        <v>47</v>
      </c>
      <c r="U1692" s="56">
        <v>10.210000000000001</v>
      </c>
      <c r="V1692" s="56">
        <v>9.6</v>
      </c>
      <c r="W1692" s="62">
        <f>SUM(V1692/U1692)*100-100</f>
        <v>-5.9745347698335109</v>
      </c>
      <c r="X1692" s="34">
        <f>IF(W1692&lt;-66.66,1.96,-1)</f>
        <v>-1</v>
      </c>
      <c r="Y1692" s="32">
        <f>SUM(Y1691+X1692)</f>
        <v>-107.40000000000066</v>
      </c>
      <c r="Z1692" s="34">
        <f>IF(W1692&lt;-49.99,0.98,-1)</f>
        <v>-1</v>
      </c>
      <c r="AA1692" s="34">
        <f>SUM(AA1691+Table2[[#This Row],[Dob P/L]])</f>
        <v>-130.75999999999931</v>
      </c>
      <c r="AB1692" s="34">
        <f>IF(V1692=1.01,(U1692-1)*98%,-1)</f>
        <v>-1</v>
      </c>
      <c r="AC1692" s="34">
        <f>SUM(AC1691+Table2[[#This Row],[Win P/L]])</f>
        <v>-172.62700000000007</v>
      </c>
    </row>
    <row r="1693" spans="1:29" x14ac:dyDescent="0.25">
      <c r="A1693" s="18">
        <v>43805.607638888891</v>
      </c>
      <c r="B1693" s="17" t="s">
        <v>1198</v>
      </c>
      <c r="C1693" s="17" t="s">
        <v>1548</v>
      </c>
      <c r="D1693" s="74">
        <v>5.5</v>
      </c>
      <c r="E1693" s="74">
        <v>34</v>
      </c>
      <c r="F1693" s="74">
        <v>0</v>
      </c>
      <c r="G1693" s="74">
        <v>126</v>
      </c>
      <c r="H1693" s="17" t="s">
        <v>208</v>
      </c>
      <c r="I1693" s="74" t="s">
        <v>129</v>
      </c>
      <c r="J1693" s="74">
        <v>8</v>
      </c>
      <c r="K1693" s="21">
        <v>0.375</v>
      </c>
      <c r="L1693" s="78">
        <v>1</v>
      </c>
      <c r="M1693" s="78" t="s">
        <v>722</v>
      </c>
      <c r="N1693" s="78" t="s">
        <v>129</v>
      </c>
      <c r="O1693" s="78">
        <v>28.5</v>
      </c>
      <c r="P1693" s="20">
        <v>0.875</v>
      </c>
      <c r="Q1693" s="20">
        <v>1</v>
      </c>
      <c r="R1693" s="20">
        <v>0.875</v>
      </c>
      <c r="S1693" s="20" t="s">
        <v>806</v>
      </c>
      <c r="T1693" s="56">
        <v>56.5</v>
      </c>
      <c r="U1693" s="56">
        <v>8.6</v>
      </c>
      <c r="V1693" s="56">
        <v>2.6</v>
      </c>
      <c r="W1693" s="62">
        <f>SUM(V1693/U1693)*100-100</f>
        <v>-69.767441860465112</v>
      </c>
      <c r="X1693" s="34">
        <f>IF(W1693&lt;-66.66,1.96,-1)</f>
        <v>1.96</v>
      </c>
      <c r="Y1693" s="32">
        <f>SUM(Y1692+X1693)</f>
        <v>-105.44000000000067</v>
      </c>
      <c r="Z1693" s="34">
        <f>IF(W1693&lt;-49.99,0.98,-1)</f>
        <v>0.98</v>
      </c>
      <c r="AA1693" s="34">
        <f>SUM(AA1692+Table2[[#This Row],[Dob P/L]])</f>
        <v>-129.77999999999932</v>
      </c>
      <c r="AB1693" s="34">
        <f>IF(V1693=1.01,(U1693-1)*98%,-1)</f>
        <v>-1</v>
      </c>
      <c r="AC1693" s="34">
        <f>SUM(AC1692+Table2[[#This Row],[Win P/L]])</f>
        <v>-173.62700000000007</v>
      </c>
    </row>
    <row r="1694" spans="1:29" x14ac:dyDescent="0.25">
      <c r="A1694" s="18">
        <v>43805.607638888891</v>
      </c>
      <c r="B1694" s="17" t="s">
        <v>1198</v>
      </c>
      <c r="C1694" s="17" t="s">
        <v>1892</v>
      </c>
      <c r="D1694" s="74">
        <v>11</v>
      </c>
      <c r="E1694" s="74">
        <v>230</v>
      </c>
      <c r="F1694" s="74">
        <v>0</v>
      </c>
      <c r="G1694" s="74">
        <v>135</v>
      </c>
      <c r="H1694" s="17" t="s">
        <v>1349</v>
      </c>
      <c r="I1694" s="74" t="s">
        <v>138</v>
      </c>
      <c r="J1694" s="74">
        <v>35</v>
      </c>
      <c r="K1694" s="21">
        <v>0.26669999999999999</v>
      </c>
      <c r="L1694" s="78">
        <v>2</v>
      </c>
      <c r="M1694" s="78" t="s">
        <v>1042</v>
      </c>
      <c r="N1694" s="78" t="s">
        <v>116</v>
      </c>
      <c r="O1694" s="78">
        <v>-36.5</v>
      </c>
      <c r="P1694" s="20">
        <v>0.76670000000000005</v>
      </c>
      <c r="Q1694" s="20">
        <v>0.86670000000000003</v>
      </c>
      <c r="R1694" s="20">
        <v>0.76666666666666672</v>
      </c>
      <c r="S1694" s="20" t="s">
        <v>805</v>
      </c>
      <c r="T1694" s="56">
        <v>148.5</v>
      </c>
      <c r="U1694" s="56">
        <v>23.36</v>
      </c>
      <c r="V1694" s="56">
        <v>12</v>
      </c>
      <c r="W1694" s="62">
        <f>SUM(V1694/U1694)*100-100</f>
        <v>-48.630136986301366</v>
      </c>
      <c r="X1694" s="34">
        <f>IF(W1694&lt;-66.66,1.96,-1)</f>
        <v>-1</v>
      </c>
      <c r="Y1694" s="32">
        <f>SUM(Y1693+X1694)</f>
        <v>-106.44000000000067</v>
      </c>
      <c r="Z1694" s="34">
        <f>IF(W1694&lt;-49.99,0.98,-1)</f>
        <v>-1</v>
      </c>
      <c r="AA1694" s="34">
        <f>SUM(AA1693+Table2[[#This Row],[Dob P/L]])</f>
        <v>-130.77999999999932</v>
      </c>
      <c r="AB1694" s="34">
        <f>IF(V1694=1.01,(U1694-1)*98%,-1)</f>
        <v>-1</v>
      </c>
      <c r="AC1694" s="34">
        <f>SUM(AC1693+Table2[[#This Row],[Win P/L]])</f>
        <v>-174.62700000000007</v>
      </c>
    </row>
    <row r="1695" spans="1:29" x14ac:dyDescent="0.25">
      <c r="A1695" s="18">
        <v>43805.607638888891</v>
      </c>
      <c r="B1695" s="17" t="s">
        <v>1198</v>
      </c>
      <c r="C1695" s="17" t="s">
        <v>1208</v>
      </c>
      <c r="D1695" s="74">
        <v>4.5</v>
      </c>
      <c r="E1695" s="74">
        <v>27</v>
      </c>
      <c r="F1695" s="74">
        <v>0</v>
      </c>
      <c r="G1695" s="74">
        <v>124</v>
      </c>
      <c r="H1695" s="17" t="s">
        <v>1209</v>
      </c>
      <c r="I1695" s="74" t="s">
        <v>129</v>
      </c>
      <c r="J1695" s="74">
        <v>15</v>
      </c>
      <c r="K1695" s="21">
        <v>0.2</v>
      </c>
      <c r="L1695" s="78">
        <v>2</v>
      </c>
      <c r="M1695" s="78" t="s">
        <v>942</v>
      </c>
      <c r="N1695" s="78" t="s">
        <v>123</v>
      </c>
      <c r="O1695" s="78">
        <v>-44</v>
      </c>
      <c r="P1695" s="20">
        <v>0.73329999999999995</v>
      </c>
      <c r="Q1695" s="20">
        <v>0.93330000000000002</v>
      </c>
      <c r="R1695" s="20">
        <v>0.73333333333333328</v>
      </c>
      <c r="S1695" s="20" t="s">
        <v>748</v>
      </c>
      <c r="T1695" s="56">
        <v>64.5</v>
      </c>
      <c r="U1695" s="56">
        <v>6.99</v>
      </c>
      <c r="V1695" s="56">
        <v>4</v>
      </c>
      <c r="W1695" s="62">
        <f>SUM(V1695/U1695)*100-100</f>
        <v>-42.77539341917025</v>
      </c>
      <c r="X1695" s="34">
        <f>IF(W1695&lt;-66.66,1.96,-1)</f>
        <v>-1</v>
      </c>
      <c r="Y1695" s="32">
        <f>SUM(Y1694+X1695)</f>
        <v>-107.44000000000067</v>
      </c>
      <c r="Z1695" s="34">
        <f>IF(W1695&lt;-49.99,0.98,-1)</f>
        <v>-1</v>
      </c>
      <c r="AA1695" s="34">
        <f>SUM(AA1694+Table2[[#This Row],[Dob P/L]])</f>
        <v>-131.77999999999932</v>
      </c>
      <c r="AB1695" s="34">
        <f>IF(V1695=1.01,(U1695-1)*98%,-1)</f>
        <v>-1</v>
      </c>
      <c r="AC1695" s="34">
        <f>SUM(AC1694+Table2[[#This Row],[Win P/L]])</f>
        <v>-175.62700000000007</v>
      </c>
    </row>
    <row r="1696" spans="1:29" x14ac:dyDescent="0.25">
      <c r="A1696" s="18">
        <v>43805.645833333336</v>
      </c>
      <c r="B1696" s="17" t="s">
        <v>71</v>
      </c>
      <c r="C1696" s="17" t="s">
        <v>1889</v>
      </c>
      <c r="D1696" s="74">
        <v>7</v>
      </c>
      <c r="E1696" s="74">
        <v>25</v>
      </c>
      <c r="F1696" s="74">
        <v>0</v>
      </c>
      <c r="G1696" s="74">
        <v>116</v>
      </c>
      <c r="H1696" s="17" t="s">
        <v>790</v>
      </c>
      <c r="I1696" s="74" t="s">
        <v>128</v>
      </c>
      <c r="J1696" s="74">
        <v>3</v>
      </c>
      <c r="K1696" s="21">
        <v>0.33329999999999999</v>
      </c>
      <c r="L1696" s="78">
        <v>2</v>
      </c>
      <c r="M1696" s="78" t="s">
        <v>1139</v>
      </c>
      <c r="N1696" s="78" t="s">
        <v>128</v>
      </c>
      <c r="O1696" s="78">
        <v>9.5</v>
      </c>
      <c r="P1696" s="20">
        <v>1</v>
      </c>
      <c r="Q1696" s="20">
        <v>1</v>
      </c>
      <c r="R1696" s="20">
        <v>1</v>
      </c>
      <c r="S1696" s="20" t="s">
        <v>663</v>
      </c>
      <c r="T1696" s="56">
        <v>28.5</v>
      </c>
      <c r="U1696" s="56">
        <v>8.93</v>
      </c>
      <c r="V1696" s="56">
        <v>8</v>
      </c>
      <c r="W1696" s="62">
        <f>SUM(V1696/U1696)*100-100</f>
        <v>-10.414333706606939</v>
      </c>
      <c r="X1696" s="34">
        <f>IF(W1696&lt;-66.66,1.96,-1)</f>
        <v>-1</v>
      </c>
      <c r="Y1696" s="32">
        <f>SUM(Y1695+X1696)</f>
        <v>-108.44000000000067</v>
      </c>
      <c r="Z1696" s="34">
        <f>IF(W1696&lt;-49.99,0.98,-1)</f>
        <v>-1</v>
      </c>
      <c r="AA1696" s="34">
        <f>SUM(AA1695+Table2[[#This Row],[Dob P/L]])</f>
        <v>-132.77999999999932</v>
      </c>
      <c r="AB1696" s="34">
        <f>IF(V1696=1.01,(U1696-1)*98%,-1)</f>
        <v>-1</v>
      </c>
      <c r="AC1696" s="34">
        <f>SUM(AC1695+Table2[[#This Row],[Win P/L]])</f>
        <v>-176.62700000000007</v>
      </c>
    </row>
    <row r="1697" spans="1:29" x14ac:dyDescent="0.25">
      <c r="A1697" s="18">
        <v>43805.645833333336</v>
      </c>
      <c r="B1697" s="17" t="s">
        <v>71</v>
      </c>
      <c r="C1697" s="17" t="s">
        <v>1482</v>
      </c>
      <c r="D1697" s="74">
        <v>7</v>
      </c>
      <c r="E1697" s="74">
        <v>31</v>
      </c>
      <c r="F1697" s="74">
        <v>0</v>
      </c>
      <c r="G1697" s="74">
        <v>110</v>
      </c>
      <c r="H1697" s="17" t="s">
        <v>117</v>
      </c>
      <c r="I1697" s="74" t="s">
        <v>127</v>
      </c>
      <c r="J1697" s="74">
        <v>6</v>
      </c>
      <c r="K1697" s="21">
        <v>0.33329999999999999</v>
      </c>
      <c r="L1697" s="78">
        <v>2</v>
      </c>
      <c r="M1697" s="78" t="s">
        <v>722</v>
      </c>
      <c r="N1697" s="78" t="s">
        <v>219</v>
      </c>
      <c r="O1697" s="78">
        <v>0</v>
      </c>
      <c r="P1697" s="20">
        <v>0.83330000000000004</v>
      </c>
      <c r="Q1697" s="20">
        <v>1</v>
      </c>
      <c r="R1697" s="20">
        <v>0.83333333333333337</v>
      </c>
      <c r="S1697" s="20" t="s">
        <v>671</v>
      </c>
      <c r="T1697" s="56">
        <v>37.5</v>
      </c>
      <c r="U1697" s="56">
        <v>6</v>
      </c>
      <c r="V1697" s="56">
        <v>1.01</v>
      </c>
      <c r="W1697" s="62">
        <f>SUM(V1697/U1697)*100-100</f>
        <v>-83.166666666666671</v>
      </c>
      <c r="X1697" s="34">
        <f>IF(W1697&lt;-66.66,1.96,-1)</f>
        <v>1.96</v>
      </c>
      <c r="Y1697" s="32">
        <f>SUM(Y1696+X1697)</f>
        <v>-106.48000000000067</v>
      </c>
      <c r="Z1697" s="34">
        <f>IF(W1697&lt;-49.99,0.98,-1)</f>
        <v>0.98</v>
      </c>
      <c r="AA1697" s="34">
        <f>SUM(AA1696+Table2[[#This Row],[Dob P/L]])</f>
        <v>-131.79999999999933</v>
      </c>
      <c r="AB1697" s="34">
        <f>IF(V1697=1.01,(U1697-1)*98%,-1)</f>
        <v>4.9000000000000004</v>
      </c>
      <c r="AC1697" s="34">
        <f>SUM(AC1696+Table2[[#This Row],[Win P/L]])</f>
        <v>-171.72700000000006</v>
      </c>
    </row>
    <row r="1698" spans="1:29" x14ac:dyDescent="0.25">
      <c r="A1698" s="18">
        <v>43805.645833333336</v>
      </c>
      <c r="B1698" s="17" t="s">
        <v>71</v>
      </c>
      <c r="C1698" s="17" t="s">
        <v>1509</v>
      </c>
      <c r="D1698" s="74">
        <v>13</v>
      </c>
      <c r="E1698" s="74">
        <v>36</v>
      </c>
      <c r="F1698" s="74">
        <v>0</v>
      </c>
      <c r="G1698" s="74">
        <v>111</v>
      </c>
      <c r="H1698" s="17" t="s">
        <v>1333</v>
      </c>
      <c r="I1698" s="74" t="s">
        <v>127</v>
      </c>
      <c r="J1698" s="74">
        <v>9</v>
      </c>
      <c r="K1698" s="21">
        <v>0.22220000000000001</v>
      </c>
      <c r="L1698" s="78">
        <v>3</v>
      </c>
      <c r="M1698" s="78" t="s">
        <v>694</v>
      </c>
      <c r="N1698" s="78" t="s">
        <v>127</v>
      </c>
      <c r="O1698" s="78">
        <v>-11.5</v>
      </c>
      <c r="P1698" s="20">
        <v>0.77780000000000005</v>
      </c>
      <c r="Q1698" s="20">
        <v>0.77780000000000005</v>
      </c>
      <c r="R1698" s="20">
        <v>0.77777777777777779</v>
      </c>
      <c r="S1698" s="20" t="s">
        <v>675</v>
      </c>
      <c r="T1698" s="56">
        <v>46.5</v>
      </c>
      <c r="U1698" s="56">
        <v>11.02</v>
      </c>
      <c r="V1698" s="56">
        <v>9.4</v>
      </c>
      <c r="W1698" s="62">
        <f>SUM(V1698/U1698)*100-100</f>
        <v>-14.700544464609806</v>
      </c>
      <c r="X1698" s="34">
        <f>IF(W1698&lt;-66.66,1.96,-1)</f>
        <v>-1</v>
      </c>
      <c r="Y1698" s="32">
        <f>SUM(Y1697+X1698)</f>
        <v>-107.48000000000067</v>
      </c>
      <c r="Z1698" s="34">
        <f>IF(W1698&lt;-49.99,0.98,-1)</f>
        <v>-1</v>
      </c>
      <c r="AA1698" s="34">
        <f>SUM(AA1697+Table2[[#This Row],[Dob P/L]])</f>
        <v>-132.79999999999933</v>
      </c>
      <c r="AB1698" s="34">
        <f>IF(V1698=1.01,(U1698-1)*98%,-1)</f>
        <v>-1</v>
      </c>
      <c r="AC1698" s="34">
        <f>SUM(AC1697+Table2[[#This Row],[Win P/L]])</f>
        <v>-172.72700000000006</v>
      </c>
    </row>
    <row r="1699" spans="1:29" x14ac:dyDescent="0.25">
      <c r="A1699" s="18">
        <v>43805.645833333336</v>
      </c>
      <c r="B1699" s="17" t="s">
        <v>71</v>
      </c>
      <c r="C1699" s="17" t="s">
        <v>1494</v>
      </c>
      <c r="D1699" s="74">
        <v>9</v>
      </c>
      <c r="E1699" s="74">
        <v>37</v>
      </c>
      <c r="F1699" s="74">
        <v>0</v>
      </c>
      <c r="G1699" s="74">
        <v>108</v>
      </c>
      <c r="H1699" s="17" t="s">
        <v>1495</v>
      </c>
      <c r="I1699" s="74" t="s">
        <v>128</v>
      </c>
      <c r="J1699" s="74">
        <v>8</v>
      </c>
      <c r="K1699" s="21">
        <v>0.125</v>
      </c>
      <c r="L1699" s="78">
        <v>2</v>
      </c>
      <c r="M1699" s="78" t="s">
        <v>310</v>
      </c>
      <c r="N1699" s="78" t="s">
        <v>129</v>
      </c>
      <c r="O1699" s="78">
        <v>-2</v>
      </c>
      <c r="P1699" s="20">
        <v>0.75</v>
      </c>
      <c r="Q1699" s="20">
        <v>0.75</v>
      </c>
      <c r="R1699" s="20">
        <v>0.75</v>
      </c>
      <c r="S1699" s="20" t="s">
        <v>740</v>
      </c>
      <c r="T1699" s="56">
        <v>37</v>
      </c>
      <c r="U1699" s="56">
        <v>8.76</v>
      </c>
      <c r="V1699" s="56">
        <v>6</v>
      </c>
      <c r="W1699" s="62">
        <f>SUM(V1699/U1699)*100-100</f>
        <v>-31.506849315068493</v>
      </c>
      <c r="X1699" s="34">
        <f>IF(W1699&lt;-66.66,1.96,-1)</f>
        <v>-1</v>
      </c>
      <c r="Y1699" s="32">
        <f>SUM(Y1698+X1699)</f>
        <v>-108.48000000000067</v>
      </c>
      <c r="Z1699" s="34">
        <f>IF(W1699&lt;-49.99,0.98,-1)</f>
        <v>-1</v>
      </c>
      <c r="AA1699" s="34">
        <f>SUM(AA1698+Table2[[#This Row],[Dob P/L]])</f>
        <v>-133.79999999999933</v>
      </c>
      <c r="AB1699" s="34">
        <f>IF(V1699=1.01,(U1699-1)*98%,-1)</f>
        <v>-1</v>
      </c>
      <c r="AC1699" s="34">
        <f>SUM(AC1698+Table2[[#This Row],[Win P/L]])</f>
        <v>-173.72700000000006</v>
      </c>
    </row>
    <row r="1700" spans="1:29" x14ac:dyDescent="0.25">
      <c r="A1700" s="18">
        <v>43805.71875</v>
      </c>
      <c r="B1700" s="17" t="s">
        <v>949</v>
      </c>
      <c r="C1700" s="17" t="s">
        <v>614</v>
      </c>
      <c r="D1700" s="74">
        <v>6</v>
      </c>
      <c r="E1700" s="74">
        <v>21</v>
      </c>
      <c r="F1700" s="74">
        <v>5</v>
      </c>
      <c r="G1700" s="74">
        <v>72</v>
      </c>
      <c r="H1700" s="17" t="s">
        <v>615</v>
      </c>
      <c r="I1700" s="74" t="s">
        <v>128</v>
      </c>
      <c r="J1700" s="74">
        <v>6</v>
      </c>
      <c r="K1700" s="21">
        <v>0.16669999999999999</v>
      </c>
      <c r="L1700" s="78">
        <v>1</v>
      </c>
      <c r="M1700" s="78" t="s">
        <v>1139</v>
      </c>
      <c r="N1700" s="78" t="s">
        <v>129</v>
      </c>
      <c r="O1700" s="78">
        <v>-2</v>
      </c>
      <c r="P1700" s="20">
        <v>0.83330000000000004</v>
      </c>
      <c r="Q1700" s="20">
        <v>1</v>
      </c>
      <c r="R1700" s="20">
        <v>0.83333333333333337</v>
      </c>
      <c r="S1700" s="20" t="s">
        <v>671</v>
      </c>
      <c r="T1700" s="56">
        <v>37.5</v>
      </c>
      <c r="U1700" s="56">
        <v>5.53</v>
      </c>
      <c r="V1700" s="56">
        <v>1.96</v>
      </c>
      <c r="W1700" s="62">
        <f>SUM(V1700/U1700)*100-100</f>
        <v>-64.556962025316466</v>
      </c>
      <c r="X1700" s="34">
        <f>IF(W1700&lt;-66.66,1.96,-1)</f>
        <v>-1</v>
      </c>
      <c r="Y1700" s="32">
        <f>SUM(Y1699+X1700)</f>
        <v>-109.48000000000067</v>
      </c>
      <c r="Z1700" s="34">
        <f>IF(W1700&lt;-49.99,0.98,-1)</f>
        <v>0.98</v>
      </c>
      <c r="AA1700" s="34">
        <f>SUM(AA1699+Table2[[#This Row],[Dob P/L]])</f>
        <v>-132.81999999999934</v>
      </c>
      <c r="AB1700" s="34">
        <f>IF(V1700=1.01,(U1700-1)*98%,-1)</f>
        <v>-1</v>
      </c>
      <c r="AC1700" s="34">
        <f>SUM(AC1699+Table2[[#This Row],[Win P/L]])</f>
        <v>-174.72700000000006</v>
      </c>
    </row>
    <row r="1701" spans="1:29" x14ac:dyDescent="0.25">
      <c r="A1701" s="18">
        <v>43805.78125</v>
      </c>
      <c r="B1701" s="17" t="s">
        <v>949</v>
      </c>
      <c r="C1701" s="17" t="s">
        <v>1755</v>
      </c>
      <c r="D1701" s="74">
        <v>11</v>
      </c>
      <c r="E1701" s="74">
        <v>14</v>
      </c>
      <c r="F1701" s="74">
        <v>7</v>
      </c>
      <c r="G1701" s="74">
        <v>60</v>
      </c>
      <c r="H1701" s="17"/>
      <c r="I1701" s="74" t="s">
        <v>219</v>
      </c>
      <c r="J1701" s="74">
        <v>4</v>
      </c>
      <c r="K1701" s="21">
        <v>0</v>
      </c>
      <c r="L1701" s="78">
        <v>3</v>
      </c>
      <c r="M1701" s="78" t="s">
        <v>764</v>
      </c>
      <c r="N1701" s="78" t="s">
        <v>219</v>
      </c>
      <c r="O1701" s="78">
        <v>0</v>
      </c>
      <c r="P1701" s="20">
        <v>1</v>
      </c>
      <c r="Q1701" s="20">
        <v>1</v>
      </c>
      <c r="R1701" s="20">
        <v>1</v>
      </c>
      <c r="S1701" s="20" t="s">
        <v>663</v>
      </c>
      <c r="T1701" s="56">
        <v>38</v>
      </c>
      <c r="U1701" s="56">
        <v>43</v>
      </c>
      <c r="V1701" s="56">
        <v>55</v>
      </c>
      <c r="W1701" s="62">
        <f>SUM(V1701/U1701)*100-100</f>
        <v>27.906976744186053</v>
      </c>
      <c r="X1701" s="34">
        <f>IF(W1701&lt;-66.66,1.96,-1)</f>
        <v>-1</v>
      </c>
      <c r="Y1701" s="32">
        <f>SUM(Y1700+X1701)</f>
        <v>-110.48000000000067</v>
      </c>
      <c r="Z1701" s="34">
        <f>IF(W1701&lt;-49.99,0.98,-1)</f>
        <v>-1</v>
      </c>
      <c r="AA1701" s="34">
        <f>SUM(AA1700+Table2[[#This Row],[Dob P/L]])</f>
        <v>-133.81999999999934</v>
      </c>
      <c r="AB1701" s="34">
        <f>IF(V1701=1.01,(U1701-1)*98%,-1)</f>
        <v>-1</v>
      </c>
      <c r="AC1701" s="34">
        <f>SUM(AC1700+Table2[[#This Row],[Win P/L]])</f>
        <v>-175.72700000000006</v>
      </c>
    </row>
    <row r="1702" spans="1:29" x14ac:dyDescent="0.25">
      <c r="A1702" s="18">
        <v>43805.78125</v>
      </c>
      <c r="B1702" s="17" t="s">
        <v>949</v>
      </c>
      <c r="C1702" s="17" t="s">
        <v>1248</v>
      </c>
      <c r="D1702" s="74">
        <v>11</v>
      </c>
      <c r="E1702" s="74">
        <v>7</v>
      </c>
      <c r="F1702" s="74">
        <v>10</v>
      </c>
      <c r="G1702" s="74">
        <v>60</v>
      </c>
      <c r="H1702" s="17"/>
      <c r="I1702" s="74" t="s">
        <v>219</v>
      </c>
      <c r="J1702" s="74">
        <v>6</v>
      </c>
      <c r="K1702" s="21">
        <v>0</v>
      </c>
      <c r="L1702" s="78">
        <v>2</v>
      </c>
      <c r="M1702" s="78" t="s">
        <v>689</v>
      </c>
      <c r="N1702" s="78" t="s">
        <v>219</v>
      </c>
      <c r="O1702" s="78">
        <v>0</v>
      </c>
      <c r="P1702" s="20">
        <v>0.83330000000000004</v>
      </c>
      <c r="Q1702" s="20">
        <v>1</v>
      </c>
      <c r="R1702" s="20">
        <v>0.83333333333333337</v>
      </c>
      <c r="S1702" s="20" t="s">
        <v>671</v>
      </c>
      <c r="T1702" s="56">
        <v>37.5</v>
      </c>
      <c r="U1702" s="56">
        <v>5</v>
      </c>
      <c r="V1702" s="56">
        <v>1.9</v>
      </c>
      <c r="W1702" s="62">
        <f>SUM(V1702/U1702)*100-100</f>
        <v>-62</v>
      </c>
      <c r="X1702" s="34">
        <f>IF(W1702&lt;-66.66,1.96,-1)</f>
        <v>-1</v>
      </c>
      <c r="Y1702" s="32">
        <f>SUM(Y1701+X1702)</f>
        <v>-111.48000000000067</v>
      </c>
      <c r="Z1702" s="34">
        <f>IF(W1702&lt;-49.99,0.98,-1)</f>
        <v>0.98</v>
      </c>
      <c r="AA1702" s="34">
        <f>SUM(AA1701+Table2[[#This Row],[Dob P/L]])</f>
        <v>-132.83999999999935</v>
      </c>
      <c r="AB1702" s="34">
        <f>IF(V1702=1.01,(U1702-1)*98%,-1)</f>
        <v>-1</v>
      </c>
      <c r="AC1702" s="34">
        <f>SUM(AC1701+Table2[[#This Row],[Win P/L]])</f>
        <v>-176.72700000000006</v>
      </c>
    </row>
    <row r="1703" spans="1:29" x14ac:dyDescent="0.25">
      <c r="A1703" s="18">
        <v>43805.84375</v>
      </c>
      <c r="B1703" s="17" t="s">
        <v>949</v>
      </c>
      <c r="C1703" s="17" t="s">
        <v>1890</v>
      </c>
      <c r="D1703" s="74">
        <v>34</v>
      </c>
      <c r="E1703" s="74">
        <v>92</v>
      </c>
      <c r="F1703" s="74">
        <v>2</v>
      </c>
      <c r="G1703" s="74">
        <v>54</v>
      </c>
      <c r="H1703" s="17" t="s">
        <v>374</v>
      </c>
      <c r="I1703" s="74" t="s">
        <v>219</v>
      </c>
      <c r="J1703" s="74">
        <v>5</v>
      </c>
      <c r="K1703" s="21">
        <v>0</v>
      </c>
      <c r="L1703" s="78">
        <v>3</v>
      </c>
      <c r="M1703" s="78" t="s">
        <v>424</v>
      </c>
      <c r="N1703" s="78" t="s">
        <v>128</v>
      </c>
      <c r="O1703" s="78">
        <v>9.5</v>
      </c>
      <c r="P1703" s="20">
        <v>1</v>
      </c>
      <c r="Q1703" s="20">
        <v>1</v>
      </c>
      <c r="R1703" s="20">
        <v>1</v>
      </c>
      <c r="S1703" s="20" t="s">
        <v>663</v>
      </c>
      <c r="T1703" s="56">
        <v>47.5</v>
      </c>
      <c r="U1703" s="56">
        <v>335</v>
      </c>
      <c r="V1703" s="56">
        <v>950</v>
      </c>
      <c r="W1703" s="62">
        <f>SUM(V1703/U1703)*100-100</f>
        <v>183.58208955223881</v>
      </c>
      <c r="X1703" s="34">
        <f>IF(W1703&lt;-66.66,1.96,-1)</f>
        <v>-1</v>
      </c>
      <c r="Y1703" s="32">
        <f>SUM(Y1702+X1703)</f>
        <v>-112.48000000000067</v>
      </c>
      <c r="Z1703" s="34">
        <f>IF(W1703&lt;-49.99,0.98,-1)</f>
        <v>-1</v>
      </c>
      <c r="AA1703" s="34">
        <f>SUM(AA1702+Table2[[#This Row],[Dob P/L]])</f>
        <v>-133.83999999999935</v>
      </c>
      <c r="AB1703" s="34">
        <f>IF(V1703=1.01,(U1703-1)*98%,-1)</f>
        <v>-1</v>
      </c>
      <c r="AC1703" s="34">
        <f>SUM(AC1702+Table2[[#This Row],[Win P/L]])</f>
        <v>-177.72700000000006</v>
      </c>
    </row>
    <row r="1704" spans="1:29" x14ac:dyDescent="0.25">
      <c r="A1704" s="18">
        <v>43806.5</v>
      </c>
      <c r="B1704" s="17" t="s">
        <v>1453</v>
      </c>
      <c r="C1704" s="17" t="s">
        <v>1622</v>
      </c>
      <c r="D1704" s="74">
        <v>4</v>
      </c>
      <c r="E1704" s="74">
        <v>30</v>
      </c>
      <c r="F1704" s="74">
        <v>0</v>
      </c>
      <c r="G1704" s="74">
        <v>147</v>
      </c>
      <c r="H1704" s="17" t="s">
        <v>15</v>
      </c>
      <c r="I1704" s="74" t="s">
        <v>130</v>
      </c>
      <c r="J1704" s="74">
        <v>22</v>
      </c>
      <c r="K1704" s="21">
        <v>0.2727</v>
      </c>
      <c r="L1704" s="78">
        <v>3</v>
      </c>
      <c r="M1704" s="78" t="s">
        <v>1042</v>
      </c>
      <c r="N1704" s="78" t="s">
        <v>130</v>
      </c>
      <c r="O1704" s="78">
        <v>-34.5</v>
      </c>
      <c r="P1704" s="20">
        <v>0.72729999999999995</v>
      </c>
      <c r="Q1704" s="20">
        <v>0.90910000000000002</v>
      </c>
      <c r="R1704" s="20">
        <v>0.72727272727272729</v>
      </c>
      <c r="S1704" s="20" t="s">
        <v>767</v>
      </c>
      <c r="T1704" s="56">
        <v>92</v>
      </c>
      <c r="U1704" s="56">
        <v>4.5</v>
      </c>
      <c r="V1704" s="56">
        <v>2.48</v>
      </c>
      <c r="W1704" s="62">
        <f>SUM(V1704/U1704)*100-100</f>
        <v>-44.888888888888886</v>
      </c>
      <c r="X1704" s="34">
        <f>IF(W1704&lt;-66.66,1.96,-1)</f>
        <v>-1</v>
      </c>
      <c r="Y1704" s="32">
        <f>SUM(Y1703+X1704)</f>
        <v>-113.48000000000067</v>
      </c>
      <c r="Z1704" s="34">
        <f>IF(W1704&lt;-49.99,0.98,-1)</f>
        <v>-1</v>
      </c>
      <c r="AA1704" s="34">
        <f>SUM(AA1703+Table2[[#This Row],[Dob P/L]])</f>
        <v>-134.83999999999935</v>
      </c>
      <c r="AB1704" s="34">
        <f>IF(V1704=1.01,(U1704-1)*98%,-1)</f>
        <v>-1</v>
      </c>
      <c r="AC1704" s="34">
        <f>SUM(AC1703+Table2[[#This Row],[Win P/L]])</f>
        <v>-178.72700000000006</v>
      </c>
    </row>
    <row r="1705" spans="1:29" x14ac:dyDescent="0.25">
      <c r="A1705" s="18">
        <v>43806.513888888891</v>
      </c>
      <c r="B1705" s="17" t="s">
        <v>41</v>
      </c>
      <c r="C1705" s="17" t="s">
        <v>1724</v>
      </c>
      <c r="D1705" s="74">
        <v>6</v>
      </c>
      <c r="E1705" s="74">
        <v>20</v>
      </c>
      <c r="F1705" s="74">
        <v>0</v>
      </c>
      <c r="G1705" s="74">
        <v>115</v>
      </c>
      <c r="H1705" s="17" t="s">
        <v>1782</v>
      </c>
      <c r="I1705" s="74" t="s">
        <v>128</v>
      </c>
      <c r="J1705" s="74">
        <v>8</v>
      </c>
      <c r="K1705" s="21">
        <v>0.125</v>
      </c>
      <c r="L1705" s="78">
        <v>3</v>
      </c>
      <c r="M1705" s="78" t="s">
        <v>923</v>
      </c>
      <c r="N1705" s="78" t="s">
        <v>127</v>
      </c>
      <c r="O1705" s="78">
        <v>19</v>
      </c>
      <c r="P1705" s="20">
        <v>0.75</v>
      </c>
      <c r="Q1705" s="20">
        <v>1</v>
      </c>
      <c r="R1705" s="20">
        <v>0.75</v>
      </c>
      <c r="S1705" s="20" t="s">
        <v>740</v>
      </c>
      <c r="T1705" s="56">
        <v>37</v>
      </c>
      <c r="U1705" s="56">
        <v>5.2</v>
      </c>
      <c r="V1705" s="56">
        <v>3.05</v>
      </c>
      <c r="W1705" s="62">
        <f>SUM(V1705/U1705)*100-100</f>
        <v>-41.346153846153854</v>
      </c>
      <c r="X1705" s="34">
        <f>IF(W1705&lt;-66.66,1.96,-1)</f>
        <v>-1</v>
      </c>
      <c r="Y1705" s="32">
        <f>SUM(Y1704+X1705)</f>
        <v>-114.48000000000067</v>
      </c>
      <c r="Z1705" s="34">
        <f>IF(W1705&lt;-49.99,0.98,-1)</f>
        <v>-1</v>
      </c>
      <c r="AA1705" s="34">
        <f>SUM(AA1704+Table2[[#This Row],[Dob P/L]])</f>
        <v>-135.83999999999935</v>
      </c>
      <c r="AB1705" s="34">
        <f>IF(V1705=1.01,(U1705-1)*98%,-1)</f>
        <v>-1</v>
      </c>
      <c r="AC1705" s="34">
        <f>SUM(AC1704+Table2[[#This Row],[Win P/L]])</f>
        <v>-179.72700000000006</v>
      </c>
    </row>
    <row r="1706" spans="1:29" x14ac:dyDescent="0.25">
      <c r="A1706" s="18">
        <v>43806.513888888891</v>
      </c>
      <c r="B1706" s="17" t="s">
        <v>41</v>
      </c>
      <c r="C1706" s="17" t="s">
        <v>1331</v>
      </c>
      <c r="D1706" s="74">
        <v>6</v>
      </c>
      <c r="E1706" s="74">
        <v>27</v>
      </c>
      <c r="F1706" s="74">
        <v>0</v>
      </c>
      <c r="G1706" s="74">
        <v>114</v>
      </c>
      <c r="H1706" s="17" t="s">
        <v>1565</v>
      </c>
      <c r="I1706" s="74" t="s">
        <v>127</v>
      </c>
      <c r="J1706" s="74">
        <v>10</v>
      </c>
      <c r="K1706" s="21">
        <v>0.2</v>
      </c>
      <c r="L1706" s="78">
        <v>2</v>
      </c>
      <c r="M1706" s="78" t="s">
        <v>751</v>
      </c>
      <c r="N1706" s="78" t="s">
        <v>127</v>
      </c>
      <c r="O1706" s="78">
        <v>-11.5</v>
      </c>
      <c r="P1706" s="20">
        <v>0.7</v>
      </c>
      <c r="Q1706" s="20">
        <v>0.9</v>
      </c>
      <c r="R1706" s="20">
        <v>0.7</v>
      </c>
      <c r="S1706" s="20" t="s">
        <v>696</v>
      </c>
      <c r="T1706" s="56">
        <v>36.5</v>
      </c>
      <c r="U1706" s="56">
        <v>10</v>
      </c>
      <c r="V1706" s="56">
        <v>1.79</v>
      </c>
      <c r="W1706" s="62">
        <f>SUM(V1706/U1706)*100-100</f>
        <v>-82.1</v>
      </c>
      <c r="X1706" s="34">
        <f>IF(W1706&lt;-66.66,1.96,-1)</f>
        <v>1.96</v>
      </c>
      <c r="Y1706" s="32">
        <f>SUM(Y1705+X1706)</f>
        <v>-112.52000000000068</v>
      </c>
      <c r="Z1706" s="34">
        <f>IF(W1706&lt;-49.99,0.98,-1)</f>
        <v>0.98</v>
      </c>
      <c r="AA1706" s="34">
        <f>SUM(AA1705+Table2[[#This Row],[Dob P/L]])</f>
        <v>-134.85999999999936</v>
      </c>
      <c r="AB1706" s="34">
        <f>IF(V1706=1.01,(U1706-1)*98%,-1)</f>
        <v>-1</v>
      </c>
      <c r="AC1706" s="34">
        <f>SUM(AC1705+Table2[[#This Row],[Win P/L]])</f>
        <v>-180.72700000000006</v>
      </c>
    </row>
    <row r="1707" spans="1:29" x14ac:dyDescent="0.25">
      <c r="A1707" s="18">
        <v>43806.520833333336</v>
      </c>
      <c r="B1707" s="17" t="s">
        <v>1453</v>
      </c>
      <c r="C1707" s="17" t="s">
        <v>1613</v>
      </c>
      <c r="D1707" s="74">
        <v>5.5</v>
      </c>
      <c r="E1707" s="74">
        <v>30</v>
      </c>
      <c r="F1707" s="74">
        <v>0</v>
      </c>
      <c r="G1707" s="74">
        <v>125</v>
      </c>
      <c r="H1707" s="17" t="s">
        <v>1558</v>
      </c>
      <c r="I1707" s="74" t="s">
        <v>128</v>
      </c>
      <c r="J1707" s="74">
        <v>8</v>
      </c>
      <c r="K1707" s="21">
        <v>0.125</v>
      </c>
      <c r="L1707" s="78">
        <v>2</v>
      </c>
      <c r="M1707" s="78" t="s">
        <v>722</v>
      </c>
      <c r="N1707" s="78" t="s">
        <v>129</v>
      </c>
      <c r="O1707" s="78">
        <v>-2</v>
      </c>
      <c r="P1707" s="20">
        <v>0.875</v>
      </c>
      <c r="Q1707" s="20">
        <v>1</v>
      </c>
      <c r="R1707" s="20">
        <v>0.875</v>
      </c>
      <c r="S1707" s="20" t="s">
        <v>806</v>
      </c>
      <c r="T1707" s="56">
        <v>56.5</v>
      </c>
      <c r="U1707" s="56">
        <v>6.22</v>
      </c>
      <c r="V1707" s="56">
        <v>4</v>
      </c>
      <c r="W1707" s="62">
        <f>SUM(V1707/U1707)*100-100</f>
        <v>-35.691318327974273</v>
      </c>
      <c r="X1707" s="34">
        <f>IF(W1707&lt;-66.66,1.96,-1)</f>
        <v>-1</v>
      </c>
      <c r="Y1707" s="32">
        <f>SUM(Y1706+X1707)</f>
        <v>-113.52000000000068</v>
      </c>
      <c r="Z1707" s="34">
        <f>IF(W1707&lt;-49.99,0.98,-1)</f>
        <v>-1</v>
      </c>
      <c r="AA1707" s="34">
        <f>SUM(AA1706+Table2[[#This Row],[Dob P/L]])</f>
        <v>-135.85999999999936</v>
      </c>
      <c r="AB1707" s="34">
        <f>IF(V1707=1.01,(U1707-1)*98%,-1)</f>
        <v>-1</v>
      </c>
      <c r="AC1707" s="34">
        <f>SUM(AC1706+Table2[[#This Row],[Win P/L]])</f>
        <v>-181.72700000000006</v>
      </c>
    </row>
    <row r="1708" spans="1:29" x14ac:dyDescent="0.25">
      <c r="A1708" s="18">
        <v>43806.524305555555</v>
      </c>
      <c r="B1708" s="17" t="s">
        <v>725</v>
      </c>
      <c r="C1708" s="17" t="s">
        <v>1894</v>
      </c>
      <c r="D1708" s="74">
        <v>34</v>
      </c>
      <c r="E1708" s="74">
        <v>25</v>
      </c>
      <c r="F1708" s="74">
        <v>0</v>
      </c>
      <c r="H1708" s="17" t="s">
        <v>532</v>
      </c>
      <c r="I1708" s="74" t="s">
        <v>219</v>
      </c>
      <c r="J1708" s="74">
        <v>3</v>
      </c>
      <c r="K1708" s="21">
        <v>0</v>
      </c>
      <c r="L1708" s="78">
        <v>2</v>
      </c>
      <c r="M1708" s="78" t="s">
        <v>649</v>
      </c>
      <c r="N1708" s="78" t="s">
        <v>128</v>
      </c>
      <c r="O1708" s="78">
        <v>9.5</v>
      </c>
      <c r="P1708" s="20">
        <v>1</v>
      </c>
      <c r="Q1708" s="20">
        <v>1</v>
      </c>
      <c r="R1708" s="20">
        <v>1</v>
      </c>
      <c r="S1708" s="20" t="s">
        <v>663</v>
      </c>
      <c r="T1708" s="56">
        <v>28.5</v>
      </c>
      <c r="U1708" s="56">
        <v>130</v>
      </c>
      <c r="V1708" s="56">
        <v>12.5</v>
      </c>
      <c r="W1708" s="62">
        <f>SUM(V1708/U1708)*100-100</f>
        <v>-90.384615384615387</v>
      </c>
      <c r="X1708" s="34">
        <f>IF(W1708&lt;-66.66,1.96,-1)</f>
        <v>1.96</v>
      </c>
      <c r="Y1708" s="32">
        <f>SUM(Y1707+X1708)</f>
        <v>-111.56000000000068</v>
      </c>
      <c r="Z1708" s="34">
        <f>IF(W1708&lt;-49.99,0.98,-1)</f>
        <v>0.98</v>
      </c>
      <c r="AA1708" s="34">
        <f>SUM(AA1707+Table2[[#This Row],[Dob P/L]])</f>
        <v>-134.87999999999937</v>
      </c>
      <c r="AB1708" s="34">
        <f>IF(V1708=1.01,(U1708-1)*98%,-1)</f>
        <v>-1</v>
      </c>
      <c r="AC1708" s="34">
        <f>SUM(AC1707+Table2[[#This Row],[Win P/L]])</f>
        <v>-182.72700000000006</v>
      </c>
    </row>
    <row r="1709" spans="1:29" x14ac:dyDescent="0.25">
      <c r="A1709" s="18">
        <v>43806.534722222219</v>
      </c>
      <c r="B1709" s="17" t="s">
        <v>71</v>
      </c>
      <c r="C1709" s="17" t="s">
        <v>1911</v>
      </c>
      <c r="D1709" s="74">
        <v>9</v>
      </c>
      <c r="E1709" s="74">
        <v>233</v>
      </c>
      <c r="F1709" s="74">
        <v>0</v>
      </c>
      <c r="G1709" s="74">
        <v>125</v>
      </c>
      <c r="H1709" s="17" t="s">
        <v>86</v>
      </c>
      <c r="I1709" s="74" t="s">
        <v>127</v>
      </c>
      <c r="J1709" s="74">
        <v>7</v>
      </c>
      <c r="K1709" s="21">
        <v>0.28570000000000001</v>
      </c>
      <c r="L1709" s="78">
        <v>1</v>
      </c>
      <c r="M1709" s="78" t="s">
        <v>727</v>
      </c>
      <c r="N1709" s="78" t="s">
        <v>131</v>
      </c>
      <c r="O1709" s="78">
        <v>-23</v>
      </c>
      <c r="P1709" s="20">
        <v>0.71430000000000005</v>
      </c>
      <c r="Q1709" s="20">
        <v>0.71430000000000005</v>
      </c>
      <c r="R1709" s="20">
        <v>0.7142857142857143</v>
      </c>
      <c r="S1709" s="20" t="s">
        <v>681</v>
      </c>
      <c r="T1709" s="56">
        <v>27.5</v>
      </c>
      <c r="U1709" s="56">
        <v>38</v>
      </c>
      <c r="V1709" s="56">
        <v>13</v>
      </c>
      <c r="W1709" s="62">
        <f>SUM(V1709/U1709)*100-100</f>
        <v>-65.78947368421052</v>
      </c>
      <c r="X1709" s="34">
        <f>IF(W1709&lt;-66.66,1.96,-1)</f>
        <v>-1</v>
      </c>
      <c r="Y1709" s="32">
        <f>SUM(Y1708+X1709)</f>
        <v>-112.56000000000068</v>
      </c>
      <c r="Z1709" s="34">
        <f>IF(W1709&lt;-49.99,0.98,-1)</f>
        <v>0.98</v>
      </c>
      <c r="AA1709" s="34">
        <f>SUM(AA1708+Table2[[#This Row],[Dob P/L]])</f>
        <v>-133.89999999999938</v>
      </c>
      <c r="AB1709" s="34">
        <f>IF(V1709=1.01,(U1709-1)*98%,-1)</f>
        <v>-1</v>
      </c>
      <c r="AC1709" s="34">
        <f>SUM(AC1708+Table2[[#This Row],[Win P/L]])</f>
        <v>-183.72700000000006</v>
      </c>
    </row>
    <row r="1710" spans="1:29" x14ac:dyDescent="0.25">
      <c r="A1710" s="18">
        <v>43806.541666666664</v>
      </c>
      <c r="B1710" s="17" t="s">
        <v>1453</v>
      </c>
      <c r="C1710" s="17" t="s">
        <v>1551</v>
      </c>
      <c r="D1710" s="74">
        <v>7.5</v>
      </c>
      <c r="E1710" s="74">
        <v>29</v>
      </c>
      <c r="F1710" s="74">
        <v>0</v>
      </c>
      <c r="G1710" s="74">
        <v>133</v>
      </c>
      <c r="H1710" s="17" t="s">
        <v>1311</v>
      </c>
      <c r="I1710" s="74" t="s">
        <v>129</v>
      </c>
      <c r="J1710" s="74">
        <v>13</v>
      </c>
      <c r="K1710" s="21">
        <v>0.23080000000000001</v>
      </c>
      <c r="L1710" s="78">
        <v>2</v>
      </c>
      <c r="M1710" s="78" t="s">
        <v>165</v>
      </c>
      <c r="N1710" s="78" t="s">
        <v>128</v>
      </c>
      <c r="O1710" s="78">
        <v>9.5</v>
      </c>
      <c r="P1710" s="20">
        <v>0.76919999999999999</v>
      </c>
      <c r="Q1710" s="20">
        <v>0.92310000000000003</v>
      </c>
      <c r="R1710" s="20">
        <v>0.76923076923076927</v>
      </c>
      <c r="S1710" s="20" t="s">
        <v>680</v>
      </c>
      <c r="T1710" s="56">
        <v>65</v>
      </c>
      <c r="U1710" s="56">
        <v>5.05</v>
      </c>
      <c r="V1710" s="56">
        <v>2.1</v>
      </c>
      <c r="W1710" s="62">
        <f>SUM(V1710/U1710)*100-100</f>
        <v>-58.415841584158414</v>
      </c>
      <c r="X1710" s="34">
        <f>IF(W1710&lt;-66.66,1.96,-1)</f>
        <v>-1</v>
      </c>
      <c r="Y1710" s="32">
        <f>SUM(Y1709+X1710)</f>
        <v>-113.56000000000068</v>
      </c>
      <c r="Z1710" s="34">
        <f>IF(W1710&lt;-49.99,0.98,-1)</f>
        <v>0.98</v>
      </c>
      <c r="AA1710" s="34">
        <f>SUM(AA1709+Table2[[#This Row],[Dob P/L]])</f>
        <v>-132.91999999999939</v>
      </c>
      <c r="AB1710" s="34">
        <f>IF(V1710=1.01,(U1710-1)*98%,-1)</f>
        <v>-1</v>
      </c>
      <c r="AC1710" s="34">
        <f>SUM(AC1709+Table2[[#This Row],[Win P/L]])</f>
        <v>-184.72700000000006</v>
      </c>
    </row>
    <row r="1711" spans="1:29" x14ac:dyDescent="0.25">
      <c r="A1711" s="18">
        <v>43806.545138888891</v>
      </c>
      <c r="B1711" s="17" t="s">
        <v>725</v>
      </c>
      <c r="C1711" s="17" t="s">
        <v>1895</v>
      </c>
      <c r="D1711" s="74">
        <v>15</v>
      </c>
      <c r="E1711" s="74">
        <v>244</v>
      </c>
      <c r="F1711" s="74">
        <v>0</v>
      </c>
      <c r="G1711" s="74">
        <v>130</v>
      </c>
      <c r="H1711" s="17" t="s">
        <v>360</v>
      </c>
      <c r="I1711" s="74" t="s">
        <v>127</v>
      </c>
      <c r="J1711" s="74">
        <v>3</v>
      </c>
      <c r="K1711" s="21">
        <v>0.66669999999999996</v>
      </c>
      <c r="L1711" s="78">
        <v>2</v>
      </c>
      <c r="M1711" s="78" t="s">
        <v>1867</v>
      </c>
      <c r="N1711" s="78" t="s">
        <v>128</v>
      </c>
      <c r="O1711" s="78">
        <v>-21</v>
      </c>
      <c r="P1711" s="20">
        <v>1</v>
      </c>
      <c r="Q1711" s="20">
        <v>1</v>
      </c>
      <c r="R1711" s="20">
        <v>1</v>
      </c>
      <c r="S1711" s="20" t="s">
        <v>663</v>
      </c>
      <c r="T1711" s="56">
        <v>28.5</v>
      </c>
      <c r="U1711" s="56">
        <v>100</v>
      </c>
      <c r="V1711" s="56">
        <v>28</v>
      </c>
      <c r="W1711" s="62">
        <f>SUM(V1711/U1711)*100-100</f>
        <v>-72</v>
      </c>
      <c r="X1711" s="34">
        <f>IF(W1711&lt;-66.66,1.96,-1)</f>
        <v>1.96</v>
      </c>
      <c r="Y1711" s="32">
        <f>SUM(Y1710+X1711)</f>
        <v>-111.60000000000069</v>
      </c>
      <c r="Z1711" s="34">
        <f>IF(W1711&lt;-49.99,0.98,-1)</f>
        <v>0.98</v>
      </c>
      <c r="AA1711" s="34">
        <f>SUM(AA1710+Table2[[#This Row],[Dob P/L]])</f>
        <v>-131.9399999999994</v>
      </c>
      <c r="AB1711" s="34">
        <f>IF(V1711=1.01,(U1711-1)*98%,-1)</f>
        <v>-1</v>
      </c>
      <c r="AC1711" s="34">
        <f>SUM(AC1710+Table2[[#This Row],[Win P/L]])</f>
        <v>-185.72700000000006</v>
      </c>
    </row>
    <row r="1712" spans="1:29" x14ac:dyDescent="0.25">
      <c r="A1712" s="18">
        <v>43806.555555555555</v>
      </c>
      <c r="B1712" s="17" t="s">
        <v>71</v>
      </c>
      <c r="C1712" s="17" t="s">
        <v>1908</v>
      </c>
      <c r="D1712" s="74">
        <v>9</v>
      </c>
      <c r="E1712" s="74">
        <v>392</v>
      </c>
      <c r="F1712" s="74">
        <v>0</v>
      </c>
      <c r="G1712" s="74">
        <v>136</v>
      </c>
      <c r="H1712" s="17" t="s">
        <v>1384</v>
      </c>
      <c r="I1712" s="74" t="s">
        <v>127</v>
      </c>
      <c r="J1712" s="74">
        <v>11</v>
      </c>
      <c r="K1712" s="21">
        <v>0.18179999999999999</v>
      </c>
      <c r="L1712" s="78">
        <v>3</v>
      </c>
      <c r="M1712" s="78" t="s">
        <v>930</v>
      </c>
      <c r="N1712" s="78" t="s">
        <v>127</v>
      </c>
      <c r="O1712" s="78">
        <v>19</v>
      </c>
      <c r="P1712" s="20">
        <v>0.72729999999999995</v>
      </c>
      <c r="Q1712" s="20">
        <v>0.81820000000000004</v>
      </c>
      <c r="R1712" s="20">
        <v>0.72727272727272729</v>
      </c>
      <c r="S1712" s="20" t="s">
        <v>767</v>
      </c>
      <c r="T1712" s="56">
        <v>46</v>
      </c>
      <c r="U1712" s="56">
        <v>29</v>
      </c>
      <c r="V1712" s="56">
        <v>3.3</v>
      </c>
      <c r="W1712" s="62">
        <f>SUM(V1712/U1712)*100-100</f>
        <v>-88.620689655172413</v>
      </c>
      <c r="X1712" s="34">
        <f>IF(W1712&lt;-66.66,1.96,-1)</f>
        <v>1.96</v>
      </c>
      <c r="Y1712" s="32">
        <f>SUM(Y1711+X1712)</f>
        <v>-109.6400000000007</v>
      </c>
      <c r="Z1712" s="34">
        <f>IF(W1712&lt;-49.99,0.98,-1)</f>
        <v>0.98</v>
      </c>
      <c r="AA1712" s="34">
        <f>SUM(AA1711+Table2[[#This Row],[Dob P/L]])</f>
        <v>-130.95999999999941</v>
      </c>
      <c r="AB1712" s="34">
        <f>IF(V1712=1.01,(U1712-1)*98%,-1)</f>
        <v>-1</v>
      </c>
      <c r="AC1712" s="34">
        <f>SUM(AC1711+Table2[[#This Row],[Win P/L]])</f>
        <v>-186.72700000000006</v>
      </c>
    </row>
    <row r="1713" spans="1:29" x14ac:dyDescent="0.25">
      <c r="A1713" s="18">
        <v>43806.555555555555</v>
      </c>
      <c r="B1713" s="17" t="s">
        <v>71</v>
      </c>
      <c r="C1713" s="17" t="s">
        <v>1910</v>
      </c>
      <c r="D1713" s="74">
        <v>9</v>
      </c>
      <c r="E1713" s="74">
        <v>598</v>
      </c>
      <c r="F1713" s="74">
        <v>0</v>
      </c>
      <c r="G1713" s="74">
        <v>133</v>
      </c>
      <c r="H1713" s="17" t="s">
        <v>1870</v>
      </c>
      <c r="I1713" s="74" t="s">
        <v>139</v>
      </c>
      <c r="J1713" s="74">
        <v>18</v>
      </c>
      <c r="K1713" s="21">
        <v>0.38890000000000002</v>
      </c>
      <c r="L1713" s="78">
        <v>2</v>
      </c>
      <c r="M1713" s="78" t="s">
        <v>703</v>
      </c>
      <c r="N1713" s="78" t="s">
        <v>130</v>
      </c>
      <c r="O1713" s="78">
        <v>-34.5</v>
      </c>
      <c r="P1713" s="20">
        <v>0.72219999999999995</v>
      </c>
      <c r="Q1713" s="20">
        <v>0.94440000000000002</v>
      </c>
      <c r="R1713" s="20">
        <v>0.72222222222222221</v>
      </c>
      <c r="S1713" s="20" t="s">
        <v>811</v>
      </c>
      <c r="T1713" s="56">
        <v>73.5</v>
      </c>
      <c r="U1713" s="56">
        <v>27</v>
      </c>
      <c r="V1713" s="56">
        <v>16</v>
      </c>
      <c r="W1713" s="62">
        <f>SUM(V1713/U1713)*100-100</f>
        <v>-40.740740740740748</v>
      </c>
      <c r="X1713" s="34">
        <f>IF(W1713&lt;-66.66,1.96,-1)</f>
        <v>-1</v>
      </c>
      <c r="Y1713" s="32">
        <f>SUM(Y1712+X1713)</f>
        <v>-110.6400000000007</v>
      </c>
      <c r="Z1713" s="34">
        <f>IF(W1713&lt;-49.99,0.98,-1)</f>
        <v>-1</v>
      </c>
      <c r="AA1713" s="34">
        <f>SUM(AA1712+Table2[[#This Row],[Dob P/L]])</f>
        <v>-131.95999999999941</v>
      </c>
      <c r="AB1713" s="34">
        <f>IF(V1713=1.01,(U1713-1)*98%,-1)</f>
        <v>-1</v>
      </c>
      <c r="AC1713" s="34">
        <f>SUM(AC1712+Table2[[#This Row],[Win P/L]])</f>
        <v>-187.72700000000006</v>
      </c>
    </row>
    <row r="1714" spans="1:29" x14ac:dyDescent="0.25">
      <c r="A1714" s="18">
        <v>43806.559027777781</v>
      </c>
      <c r="B1714" s="17" t="s">
        <v>41</v>
      </c>
      <c r="C1714" s="17" t="s">
        <v>1902</v>
      </c>
      <c r="D1714" s="74">
        <v>3.5</v>
      </c>
      <c r="E1714" s="74">
        <v>17</v>
      </c>
      <c r="F1714" s="74">
        <v>0</v>
      </c>
      <c r="G1714" s="74">
        <v>119</v>
      </c>
      <c r="H1714" s="17" t="s">
        <v>1322</v>
      </c>
      <c r="I1714" s="74" t="s">
        <v>219</v>
      </c>
      <c r="J1714" s="74">
        <v>5</v>
      </c>
      <c r="K1714" s="21">
        <v>0</v>
      </c>
      <c r="L1714" s="78">
        <v>3</v>
      </c>
      <c r="M1714" s="78" t="s">
        <v>976</v>
      </c>
      <c r="N1714" s="78" t="s">
        <v>128</v>
      </c>
      <c r="O1714" s="78">
        <v>9.5</v>
      </c>
      <c r="P1714" s="20">
        <v>0.8</v>
      </c>
      <c r="Q1714" s="20">
        <v>0.8</v>
      </c>
      <c r="R1714" s="20">
        <v>0.8</v>
      </c>
      <c r="S1714" s="20" t="s">
        <v>724</v>
      </c>
      <c r="T1714" s="56">
        <v>28</v>
      </c>
      <c r="U1714" s="56">
        <v>7</v>
      </c>
      <c r="V1714" s="56">
        <v>1.1599999999999999</v>
      </c>
      <c r="W1714" s="62">
        <f>SUM(V1714/U1714)*100-100</f>
        <v>-83.428571428571431</v>
      </c>
      <c r="X1714" s="34">
        <f>IF(W1714&lt;-66.66,1.96,-1)</f>
        <v>1.96</v>
      </c>
      <c r="Y1714" s="32">
        <f>SUM(Y1713+X1714)</f>
        <v>-108.6800000000007</v>
      </c>
      <c r="Z1714" s="34">
        <f>IF(W1714&lt;-49.99,0.98,-1)</f>
        <v>0.98</v>
      </c>
      <c r="AA1714" s="34">
        <f>SUM(AA1713+Table2[[#This Row],[Dob P/L]])</f>
        <v>-130.97999999999942</v>
      </c>
      <c r="AB1714" s="34">
        <f>IF(V1714=1.01,(U1714-1)*98%,-1)</f>
        <v>-1</v>
      </c>
      <c r="AC1714" s="34">
        <f>SUM(AC1713+Table2[[#This Row],[Win P/L]])</f>
        <v>-188.72700000000006</v>
      </c>
    </row>
    <row r="1715" spans="1:29" x14ac:dyDescent="0.25">
      <c r="A1715" s="18">
        <v>43806.5625</v>
      </c>
      <c r="B1715" s="17" t="s">
        <v>1453</v>
      </c>
      <c r="C1715" s="17" t="s">
        <v>1467</v>
      </c>
      <c r="D1715" s="74">
        <v>34</v>
      </c>
      <c r="E1715" s="74">
        <v>41</v>
      </c>
      <c r="F1715" s="74">
        <v>0</v>
      </c>
      <c r="G1715" s="74">
        <v>139</v>
      </c>
      <c r="H1715" s="17" t="s">
        <v>44</v>
      </c>
      <c r="I1715" s="74" t="s">
        <v>138</v>
      </c>
      <c r="J1715" s="74">
        <v>27</v>
      </c>
      <c r="K1715" s="21">
        <v>0.29630000000000001</v>
      </c>
      <c r="L1715" s="78">
        <v>2</v>
      </c>
      <c r="M1715" s="78" t="s">
        <v>665</v>
      </c>
      <c r="N1715" s="78" t="s">
        <v>139</v>
      </c>
      <c r="O1715" s="78">
        <v>-86</v>
      </c>
      <c r="P1715" s="20">
        <v>0.74070000000000003</v>
      </c>
      <c r="Q1715" s="20">
        <v>0.92589999999999995</v>
      </c>
      <c r="R1715" s="20">
        <v>0.7407407407407407</v>
      </c>
      <c r="S1715" s="20" t="s">
        <v>1905</v>
      </c>
      <c r="T1715" s="56">
        <v>120</v>
      </c>
      <c r="U1715" s="56">
        <v>51</v>
      </c>
      <c r="V1715" s="56">
        <v>15</v>
      </c>
      <c r="W1715" s="62">
        <f>SUM(V1715/U1715)*100-100</f>
        <v>-70.588235294117652</v>
      </c>
      <c r="X1715" s="34">
        <f>IF(W1715&lt;-66.66,1.96,-1)</f>
        <v>1.96</v>
      </c>
      <c r="Y1715" s="32">
        <f>SUM(Y1714+X1715)</f>
        <v>-106.72000000000071</v>
      </c>
      <c r="Z1715" s="34">
        <f>IF(W1715&lt;-49.99,0.98,-1)</f>
        <v>0.98</v>
      </c>
      <c r="AA1715" s="34">
        <f>SUM(AA1714+Table2[[#This Row],[Dob P/L]])</f>
        <v>-129.99999999999943</v>
      </c>
      <c r="AB1715" s="34">
        <f>IF(V1715=1.01,(U1715-1)*98%,-1)</f>
        <v>-1</v>
      </c>
      <c r="AC1715" s="34">
        <f>SUM(AC1714+Table2[[#This Row],[Win P/L]])</f>
        <v>-189.72700000000006</v>
      </c>
    </row>
    <row r="1716" spans="1:29" x14ac:dyDescent="0.25">
      <c r="A1716" s="18">
        <v>43806.5625</v>
      </c>
      <c r="B1716" s="17" t="s">
        <v>1453</v>
      </c>
      <c r="C1716" s="17" t="s">
        <v>1652</v>
      </c>
      <c r="D1716" s="74">
        <v>21</v>
      </c>
      <c r="E1716" s="74">
        <v>27</v>
      </c>
      <c r="F1716" s="74">
        <v>0</v>
      </c>
      <c r="G1716" s="74">
        <v>142</v>
      </c>
      <c r="H1716" s="17" t="s">
        <v>1168</v>
      </c>
      <c r="I1716" s="74" t="s">
        <v>131</v>
      </c>
      <c r="J1716" s="74">
        <v>20</v>
      </c>
      <c r="K1716" s="21">
        <v>0.2</v>
      </c>
      <c r="L1716" s="78">
        <v>2</v>
      </c>
      <c r="M1716" s="78" t="s">
        <v>677</v>
      </c>
      <c r="N1716" s="78" t="s">
        <v>123</v>
      </c>
      <c r="O1716" s="78">
        <v>17</v>
      </c>
      <c r="P1716" s="20">
        <v>0.7</v>
      </c>
      <c r="Q1716" s="20">
        <v>0.95</v>
      </c>
      <c r="R1716" s="20">
        <v>0.7</v>
      </c>
      <c r="S1716" s="20" t="s">
        <v>696</v>
      </c>
      <c r="T1716" s="56">
        <v>73</v>
      </c>
      <c r="U1716" s="56">
        <v>67.86</v>
      </c>
      <c r="V1716" s="56">
        <v>20</v>
      </c>
      <c r="W1716" s="62">
        <f>SUM(V1716/U1716)*100-100</f>
        <v>-70.527556734453285</v>
      </c>
      <c r="X1716" s="34">
        <f>IF(W1716&lt;-66.66,1.96,-1)</f>
        <v>1.96</v>
      </c>
      <c r="Y1716" s="32">
        <f>SUM(Y1715+X1716)</f>
        <v>-104.76000000000072</v>
      </c>
      <c r="Z1716" s="34">
        <f>IF(W1716&lt;-49.99,0.98,-1)</f>
        <v>0.98</v>
      </c>
      <c r="AA1716" s="34">
        <f>SUM(AA1715+Table2[[#This Row],[Dob P/L]])</f>
        <v>-129.01999999999944</v>
      </c>
      <c r="AB1716" s="34">
        <f>IF(V1716=1.01,(U1716-1)*98%,-1)</f>
        <v>-1</v>
      </c>
      <c r="AC1716" s="34">
        <f>SUM(AC1715+Table2[[#This Row],[Win P/L]])</f>
        <v>-190.72700000000006</v>
      </c>
    </row>
    <row r="1717" spans="1:29" x14ac:dyDescent="0.25">
      <c r="A1717" s="18">
        <v>43806.565972222219</v>
      </c>
      <c r="B1717" s="17" t="s">
        <v>725</v>
      </c>
      <c r="C1717" s="17" t="s">
        <v>1900</v>
      </c>
      <c r="D1717" s="74">
        <v>8.5</v>
      </c>
      <c r="E1717" s="74">
        <v>217</v>
      </c>
      <c r="F1717" s="74">
        <v>0</v>
      </c>
      <c r="H1717" s="17" t="s">
        <v>1178</v>
      </c>
      <c r="I1717" s="74" t="s">
        <v>129</v>
      </c>
      <c r="J1717" s="74">
        <v>11</v>
      </c>
      <c r="K1717" s="21">
        <v>0.2727</v>
      </c>
      <c r="L1717" s="78">
        <v>3</v>
      </c>
      <c r="M1717" s="78" t="s">
        <v>686</v>
      </c>
      <c r="N1717" s="78" t="s">
        <v>127</v>
      </c>
      <c r="O1717" s="78">
        <v>-11.5</v>
      </c>
      <c r="P1717" s="20">
        <v>0.81820000000000004</v>
      </c>
      <c r="Q1717" s="20">
        <v>0.90910000000000002</v>
      </c>
      <c r="R1717" s="20">
        <v>0.81818181818181823</v>
      </c>
      <c r="S1717" s="20" t="s">
        <v>871</v>
      </c>
      <c r="T1717" s="56">
        <v>65.5</v>
      </c>
      <c r="U1717" s="56">
        <v>6.71</v>
      </c>
      <c r="V1717" s="56">
        <v>1.3</v>
      </c>
      <c r="W1717" s="62">
        <f>SUM(V1717/U1717)*100-100</f>
        <v>-80.625931445603584</v>
      </c>
      <c r="X1717" s="34">
        <f>IF(W1717&lt;-66.66,1.96,-1)</f>
        <v>1.96</v>
      </c>
      <c r="Y1717" s="32">
        <f>SUM(Y1716+X1717)</f>
        <v>-102.80000000000072</v>
      </c>
      <c r="Z1717" s="34">
        <f>IF(W1717&lt;-49.99,0.98,-1)</f>
        <v>0.98</v>
      </c>
      <c r="AA1717" s="34">
        <f>SUM(AA1716+Table2[[#This Row],[Dob P/L]])</f>
        <v>-128.03999999999945</v>
      </c>
      <c r="AB1717" s="34">
        <f>IF(V1717=1.01,(U1717-1)*98%,-1)</f>
        <v>-1</v>
      </c>
      <c r="AC1717" s="34">
        <f>SUM(AC1716+Table2[[#This Row],[Win P/L]])</f>
        <v>-191.72700000000006</v>
      </c>
    </row>
    <row r="1718" spans="1:29" x14ac:dyDescent="0.25">
      <c r="A1718" s="18">
        <v>43806.565972222219</v>
      </c>
      <c r="B1718" s="17" t="s">
        <v>725</v>
      </c>
      <c r="C1718" s="17" t="s">
        <v>1903</v>
      </c>
      <c r="D1718" s="74">
        <v>8</v>
      </c>
      <c r="E1718" s="74">
        <v>28</v>
      </c>
      <c r="F1718" s="74">
        <v>0</v>
      </c>
      <c r="H1718" s="17" t="s">
        <v>794</v>
      </c>
      <c r="I1718" s="74" t="s">
        <v>128</v>
      </c>
      <c r="J1718" s="74">
        <v>5</v>
      </c>
      <c r="K1718" s="21">
        <v>0.2</v>
      </c>
      <c r="L1718" s="78">
        <v>2</v>
      </c>
      <c r="M1718" s="78" t="s">
        <v>665</v>
      </c>
      <c r="N1718" s="78" t="s">
        <v>128</v>
      </c>
      <c r="O1718" s="78">
        <v>-21</v>
      </c>
      <c r="P1718" s="20">
        <v>0.8</v>
      </c>
      <c r="Q1718" s="20">
        <v>1</v>
      </c>
      <c r="R1718" s="20">
        <v>0.8</v>
      </c>
      <c r="S1718" s="20" t="s">
        <v>724</v>
      </c>
      <c r="T1718" s="56">
        <v>28</v>
      </c>
      <c r="U1718" s="56">
        <v>6.8</v>
      </c>
      <c r="V1718" s="56">
        <v>1.01</v>
      </c>
      <c r="W1718" s="62">
        <f>SUM(V1718/U1718)*100-100</f>
        <v>-85.147058823529406</v>
      </c>
      <c r="X1718" s="34">
        <f>IF(W1718&lt;-66.66,1.96,-1)</f>
        <v>1.96</v>
      </c>
      <c r="Y1718" s="32">
        <f>SUM(Y1717+X1718)</f>
        <v>-100.84000000000073</v>
      </c>
      <c r="Z1718" s="34">
        <f>IF(W1718&lt;-49.99,0.98,-1)</f>
        <v>0.98</v>
      </c>
      <c r="AA1718" s="34">
        <f>SUM(AA1717+Table2[[#This Row],[Dob P/L]])</f>
        <v>-127.05999999999945</v>
      </c>
      <c r="AB1718" s="34">
        <f>IF(V1718=1.01,(U1718-1)*98%,-1)</f>
        <v>5.6840000000000002</v>
      </c>
      <c r="AC1718" s="34">
        <f>SUM(AC1717+Table2[[#This Row],[Win P/L]])</f>
        <v>-186.04300000000006</v>
      </c>
    </row>
    <row r="1719" spans="1:29" x14ac:dyDescent="0.25">
      <c r="A1719" s="18">
        <v>43806.565972222219</v>
      </c>
      <c r="B1719" s="17" t="s">
        <v>725</v>
      </c>
      <c r="C1719" s="17" t="s">
        <v>1523</v>
      </c>
      <c r="D1719" s="74">
        <v>13</v>
      </c>
      <c r="E1719" s="74">
        <v>21</v>
      </c>
      <c r="F1719" s="74">
        <v>0</v>
      </c>
      <c r="H1719" s="17" t="s">
        <v>279</v>
      </c>
      <c r="I1719" s="74" t="s">
        <v>128</v>
      </c>
      <c r="J1719" s="74">
        <v>7</v>
      </c>
      <c r="K1719" s="21">
        <v>0.1429</v>
      </c>
      <c r="L1719" s="78">
        <v>2</v>
      </c>
      <c r="M1719" s="78" t="s">
        <v>168</v>
      </c>
      <c r="N1719" s="78" t="s">
        <v>129</v>
      </c>
      <c r="O1719" s="78">
        <v>-2</v>
      </c>
      <c r="P1719" s="20">
        <v>0.71430000000000005</v>
      </c>
      <c r="Q1719" s="20">
        <v>0.71430000000000005</v>
      </c>
      <c r="R1719" s="20">
        <v>0.7142857142857143</v>
      </c>
      <c r="S1719" s="20" t="s">
        <v>681</v>
      </c>
      <c r="T1719" s="56">
        <v>27.5</v>
      </c>
      <c r="U1719" s="56">
        <v>86</v>
      </c>
      <c r="V1719" s="56">
        <v>50</v>
      </c>
      <c r="W1719" s="62">
        <f>SUM(V1719/U1719)*100-100</f>
        <v>-41.860465116279066</v>
      </c>
      <c r="X1719" s="34">
        <f>IF(W1719&lt;-66.66,1.96,-1)</f>
        <v>-1</v>
      </c>
      <c r="Y1719" s="32">
        <f>SUM(Y1718+X1719)</f>
        <v>-101.84000000000073</v>
      </c>
      <c r="Z1719" s="34">
        <f>IF(W1719&lt;-49.99,0.98,-1)</f>
        <v>-1</v>
      </c>
      <c r="AA1719" s="34">
        <f>SUM(AA1718+Table2[[#This Row],[Dob P/L]])</f>
        <v>-128.05999999999943</v>
      </c>
      <c r="AB1719" s="34">
        <f>IF(V1719=1.01,(U1719-1)*98%,-1)</f>
        <v>-1</v>
      </c>
      <c r="AC1719" s="34">
        <f>SUM(AC1718+Table2[[#This Row],[Win P/L]])</f>
        <v>-187.04300000000006</v>
      </c>
    </row>
    <row r="1720" spans="1:29" x14ac:dyDescent="0.25">
      <c r="A1720" s="18">
        <v>43806.576388888891</v>
      </c>
      <c r="B1720" s="17" t="s">
        <v>71</v>
      </c>
      <c r="C1720" s="17" t="s">
        <v>1314</v>
      </c>
      <c r="D1720" s="74">
        <v>15</v>
      </c>
      <c r="E1720" s="74">
        <v>24</v>
      </c>
      <c r="F1720" s="74">
        <v>0</v>
      </c>
      <c r="G1720" s="74">
        <v>144</v>
      </c>
      <c r="H1720" s="17" t="s">
        <v>60</v>
      </c>
      <c r="I1720" s="74" t="s">
        <v>129</v>
      </c>
      <c r="J1720" s="74">
        <v>7</v>
      </c>
      <c r="K1720" s="21">
        <v>0.42859999999999998</v>
      </c>
      <c r="L1720" s="78">
        <v>2</v>
      </c>
      <c r="M1720" s="78" t="s">
        <v>1136</v>
      </c>
      <c r="N1720" s="78" t="s">
        <v>127</v>
      </c>
      <c r="O1720" s="78">
        <v>-11.5</v>
      </c>
      <c r="P1720" s="20">
        <v>0.85709999999999997</v>
      </c>
      <c r="Q1720" s="20">
        <v>1</v>
      </c>
      <c r="R1720" s="20">
        <v>0.8571428571428571</v>
      </c>
      <c r="S1720" s="20" t="s">
        <v>716</v>
      </c>
      <c r="T1720" s="56">
        <v>47</v>
      </c>
      <c r="U1720" s="56">
        <v>16.89</v>
      </c>
      <c r="V1720" s="56">
        <v>1.01</v>
      </c>
      <c r="W1720" s="62">
        <f>SUM(V1720/U1720)*100-100</f>
        <v>-94.020130254588508</v>
      </c>
      <c r="X1720" s="34">
        <f>IF(W1720&lt;-66.66,1.96,-1)</f>
        <v>1.96</v>
      </c>
      <c r="Y1720" s="32">
        <f>SUM(Y1719+X1720)</f>
        <v>-99.880000000000734</v>
      </c>
      <c r="Z1720" s="34">
        <f>IF(W1720&lt;-49.99,0.98,-1)</f>
        <v>0.98</v>
      </c>
      <c r="AA1720" s="34">
        <f>SUM(AA1719+Table2[[#This Row],[Dob P/L]])</f>
        <v>-127.07999999999943</v>
      </c>
      <c r="AB1720" s="34">
        <f>IF(V1720=1.01,(U1720-1)*98%,-1)</f>
        <v>15.5722</v>
      </c>
      <c r="AC1720" s="34">
        <f>SUM(AC1719+Table2[[#This Row],[Win P/L]])</f>
        <v>-171.47080000000005</v>
      </c>
    </row>
    <row r="1721" spans="1:29" x14ac:dyDescent="0.25">
      <c r="A1721" s="18">
        <v>43806.576388888891</v>
      </c>
      <c r="B1721" s="17" t="s">
        <v>71</v>
      </c>
      <c r="C1721" s="17" t="s">
        <v>1295</v>
      </c>
      <c r="D1721" s="74">
        <v>51</v>
      </c>
      <c r="E1721" s="74">
        <v>52</v>
      </c>
      <c r="F1721" s="74">
        <v>0</v>
      </c>
      <c r="G1721" s="74">
        <v>130</v>
      </c>
      <c r="H1721" s="17" t="s">
        <v>281</v>
      </c>
      <c r="I1721" s="74" t="s">
        <v>129</v>
      </c>
      <c r="J1721" s="74">
        <v>7</v>
      </c>
      <c r="K1721" s="21">
        <v>0.42859999999999998</v>
      </c>
      <c r="L1721" s="78">
        <v>2</v>
      </c>
      <c r="M1721" s="78" t="s">
        <v>1136</v>
      </c>
      <c r="N1721" s="78" t="s">
        <v>127</v>
      </c>
      <c r="O1721" s="78">
        <v>19</v>
      </c>
      <c r="P1721" s="20">
        <v>0.85709999999999997</v>
      </c>
      <c r="Q1721" s="20">
        <v>0.85709999999999997</v>
      </c>
      <c r="R1721" s="20">
        <v>0.8571428571428571</v>
      </c>
      <c r="S1721" s="20" t="s">
        <v>716</v>
      </c>
      <c r="T1721" s="56">
        <v>47</v>
      </c>
      <c r="U1721" s="56">
        <v>63</v>
      </c>
      <c r="V1721" s="56">
        <v>11</v>
      </c>
      <c r="W1721" s="62">
        <f>SUM(V1721/U1721)*100-100</f>
        <v>-82.539682539682545</v>
      </c>
      <c r="X1721" s="34">
        <f>IF(W1721&lt;-66.66,1.96,-1)</f>
        <v>1.96</v>
      </c>
      <c r="Y1721" s="32">
        <f>SUM(Y1720+X1721)</f>
        <v>-97.920000000000741</v>
      </c>
      <c r="Z1721" s="34">
        <f>IF(W1721&lt;-49.99,0.98,-1)</f>
        <v>0.98</v>
      </c>
      <c r="AA1721" s="34">
        <f>SUM(AA1720+Table2[[#This Row],[Dob P/L]])</f>
        <v>-126.09999999999943</v>
      </c>
      <c r="AB1721" s="34">
        <f>IF(V1721=1.01,(U1721-1)*98%,-1)</f>
        <v>-1</v>
      </c>
      <c r="AC1721" s="34">
        <f>SUM(AC1720+Table2[[#This Row],[Win P/L]])</f>
        <v>-172.47080000000005</v>
      </c>
    </row>
    <row r="1722" spans="1:29" x14ac:dyDescent="0.25">
      <c r="A1722" s="18">
        <v>43806.576388888891</v>
      </c>
      <c r="B1722" s="17" t="s">
        <v>71</v>
      </c>
      <c r="C1722" s="17" t="s">
        <v>1113</v>
      </c>
      <c r="D1722" s="74">
        <v>3.25</v>
      </c>
      <c r="E1722" s="74">
        <v>38</v>
      </c>
      <c r="F1722" s="74">
        <v>0</v>
      </c>
      <c r="G1722" s="74">
        <v>146</v>
      </c>
      <c r="H1722" s="17" t="s">
        <v>287</v>
      </c>
      <c r="I1722" s="74" t="s">
        <v>131</v>
      </c>
      <c r="J1722" s="74">
        <v>11</v>
      </c>
      <c r="K1722" s="21">
        <v>0.36359999999999998</v>
      </c>
      <c r="L1722" s="78">
        <v>3</v>
      </c>
      <c r="M1722" s="78" t="s">
        <v>629</v>
      </c>
      <c r="N1722" s="78" t="s">
        <v>123</v>
      </c>
      <c r="O1722" s="78">
        <v>-13.5</v>
      </c>
      <c r="P1722" s="20">
        <v>0.81820000000000004</v>
      </c>
      <c r="Q1722" s="20">
        <v>0.90910000000000002</v>
      </c>
      <c r="R1722" s="20">
        <v>0.81818181818181823</v>
      </c>
      <c r="S1722" s="20" t="s">
        <v>871</v>
      </c>
      <c r="T1722" s="56">
        <v>65.5</v>
      </c>
      <c r="U1722" s="56">
        <v>6.4</v>
      </c>
      <c r="V1722" s="56">
        <v>1.96</v>
      </c>
      <c r="W1722" s="62">
        <f>SUM(V1722/U1722)*100-100</f>
        <v>-69.375</v>
      </c>
      <c r="X1722" s="34">
        <f>IF(W1722&lt;-66.66,1.96,-1)</f>
        <v>1.96</v>
      </c>
      <c r="Y1722" s="32">
        <f>SUM(Y1721+X1722)</f>
        <v>-95.960000000000747</v>
      </c>
      <c r="Z1722" s="34">
        <f>IF(W1722&lt;-49.99,0.98,-1)</f>
        <v>0.98</v>
      </c>
      <c r="AA1722" s="34">
        <f>SUM(AA1721+Table2[[#This Row],[Dob P/L]])</f>
        <v>-125.11999999999942</v>
      </c>
      <c r="AB1722" s="34">
        <f>IF(V1722=1.01,(U1722-1)*98%,-1)</f>
        <v>-1</v>
      </c>
      <c r="AC1722" s="34">
        <f>SUM(AC1721+Table2[[#This Row],[Win P/L]])</f>
        <v>-173.47080000000005</v>
      </c>
    </row>
    <row r="1723" spans="1:29" x14ac:dyDescent="0.25">
      <c r="A1723" s="18">
        <v>43806.586805555555</v>
      </c>
      <c r="B1723" s="17" t="s">
        <v>1453</v>
      </c>
      <c r="C1723" s="17" t="s">
        <v>1896</v>
      </c>
      <c r="D1723" s="74">
        <v>26</v>
      </c>
      <c r="E1723" s="74">
        <v>56</v>
      </c>
      <c r="F1723" s="74">
        <v>0</v>
      </c>
      <c r="H1723" s="17" t="s">
        <v>344</v>
      </c>
      <c r="I1723" s="74" t="s">
        <v>219</v>
      </c>
      <c r="J1723" s="74">
        <v>3</v>
      </c>
      <c r="K1723" s="21">
        <v>0</v>
      </c>
      <c r="L1723" s="78">
        <v>3</v>
      </c>
      <c r="M1723" s="78" t="s">
        <v>651</v>
      </c>
      <c r="N1723" s="78" t="s">
        <v>219</v>
      </c>
      <c r="O1723" s="78">
        <v>0</v>
      </c>
      <c r="P1723" s="20">
        <v>1</v>
      </c>
      <c r="Q1723" s="20">
        <v>1</v>
      </c>
      <c r="R1723" s="20">
        <v>1</v>
      </c>
      <c r="S1723" s="20" t="s">
        <v>663</v>
      </c>
      <c r="T1723" s="56">
        <v>28.5</v>
      </c>
      <c r="U1723" s="56">
        <v>65</v>
      </c>
      <c r="V1723" s="56">
        <v>36</v>
      </c>
      <c r="W1723" s="62">
        <f>SUM(V1723/U1723)*100-100</f>
        <v>-44.615384615384613</v>
      </c>
      <c r="X1723" s="34">
        <f>IF(W1723&lt;-66.66,1.96,-1)</f>
        <v>-1</v>
      </c>
      <c r="Y1723" s="32">
        <f>SUM(Y1722+X1723)</f>
        <v>-96.960000000000747</v>
      </c>
      <c r="Z1723" s="34">
        <f>IF(W1723&lt;-49.99,0.98,-1)</f>
        <v>-1</v>
      </c>
      <c r="AA1723" s="34">
        <f>SUM(AA1722+Table2[[#This Row],[Dob P/L]])</f>
        <v>-126.11999999999942</v>
      </c>
      <c r="AB1723" s="34">
        <f>IF(V1723=1.01,(U1723-1)*98%,-1)</f>
        <v>-1</v>
      </c>
      <c r="AC1723" s="34">
        <f>SUM(AC1722+Table2[[#This Row],[Win P/L]])</f>
        <v>-174.47080000000005</v>
      </c>
    </row>
    <row r="1724" spans="1:29" x14ac:dyDescent="0.25">
      <c r="A1724" s="18">
        <v>43806.59375</v>
      </c>
      <c r="B1724" s="17" t="s">
        <v>1290</v>
      </c>
      <c r="C1724" s="17" t="s">
        <v>1909</v>
      </c>
      <c r="D1724" s="74">
        <v>9</v>
      </c>
      <c r="E1724" s="74">
        <v>239</v>
      </c>
      <c r="F1724" s="74">
        <v>0</v>
      </c>
      <c r="G1724" s="74">
        <v>125</v>
      </c>
      <c r="H1724" s="17" t="s">
        <v>1530</v>
      </c>
      <c r="I1724" s="74" t="s">
        <v>123</v>
      </c>
      <c r="J1724" s="74">
        <v>22</v>
      </c>
      <c r="K1724" s="21">
        <v>0.2273</v>
      </c>
      <c r="L1724" s="78">
        <v>3</v>
      </c>
      <c r="M1724" s="78" t="s">
        <v>551</v>
      </c>
      <c r="N1724" s="78" t="s">
        <v>130</v>
      </c>
      <c r="O1724" s="78">
        <v>-4</v>
      </c>
      <c r="P1724" s="20">
        <v>0.72729999999999995</v>
      </c>
      <c r="Q1724" s="20">
        <v>0.81820000000000004</v>
      </c>
      <c r="R1724" s="20">
        <v>0.72727272727272729</v>
      </c>
      <c r="S1724" s="20" t="s">
        <v>767</v>
      </c>
      <c r="T1724" s="56">
        <v>92</v>
      </c>
      <c r="U1724" s="56">
        <v>25</v>
      </c>
      <c r="V1724" s="56">
        <v>18</v>
      </c>
      <c r="W1724" s="62">
        <f>SUM(V1724/U1724)*100-100</f>
        <v>-28</v>
      </c>
      <c r="X1724" s="34">
        <f>IF(W1724&lt;-66.66,1.96,-1)</f>
        <v>-1</v>
      </c>
      <c r="Y1724" s="32">
        <f>SUM(Y1723+X1724)</f>
        <v>-97.960000000000747</v>
      </c>
      <c r="Z1724" s="34">
        <f>IF(W1724&lt;-49.99,0.98,-1)</f>
        <v>-1</v>
      </c>
      <c r="AA1724" s="34">
        <f>SUM(AA1723+Table2[[#This Row],[Dob P/L]])</f>
        <v>-127.11999999999942</v>
      </c>
      <c r="AB1724" s="34">
        <f>IF(V1724=1.01,(U1724-1)*98%,-1)</f>
        <v>-1</v>
      </c>
      <c r="AC1724" s="34">
        <f>SUM(AC1723+Table2[[#This Row],[Win P/L]])</f>
        <v>-175.47080000000005</v>
      </c>
    </row>
    <row r="1725" spans="1:29" x14ac:dyDescent="0.25">
      <c r="A1725" s="18">
        <v>43806.59375</v>
      </c>
      <c r="B1725" s="17" t="s">
        <v>1290</v>
      </c>
      <c r="C1725" s="17" t="s">
        <v>1912</v>
      </c>
      <c r="D1725" s="74">
        <v>6</v>
      </c>
      <c r="E1725" s="74">
        <v>21</v>
      </c>
      <c r="F1725" s="74">
        <v>0</v>
      </c>
      <c r="G1725" s="74">
        <v>137</v>
      </c>
      <c r="H1725" s="17" t="s">
        <v>636</v>
      </c>
      <c r="I1725" s="74" t="s">
        <v>116</v>
      </c>
      <c r="J1725" s="74">
        <v>30</v>
      </c>
      <c r="K1725" s="21">
        <v>0.3</v>
      </c>
      <c r="L1725" s="78">
        <v>2</v>
      </c>
      <c r="M1725" s="78" t="s">
        <v>704</v>
      </c>
      <c r="N1725" s="78" t="s">
        <v>138</v>
      </c>
      <c r="O1725" s="78">
        <v>-46</v>
      </c>
      <c r="P1725" s="20">
        <v>0.7</v>
      </c>
      <c r="Q1725" s="20">
        <v>0.8</v>
      </c>
      <c r="R1725" s="20">
        <v>0.7</v>
      </c>
      <c r="S1725" s="20" t="s">
        <v>696</v>
      </c>
      <c r="T1725" s="56">
        <v>109.5</v>
      </c>
      <c r="U1725" s="56">
        <v>4.3</v>
      </c>
      <c r="V1725" s="56">
        <v>2.2400000000000002</v>
      </c>
      <c r="W1725" s="62">
        <f>SUM(V1725/U1725)*100-100</f>
        <v>-47.906976744186039</v>
      </c>
      <c r="X1725" s="34">
        <f>IF(W1725&lt;-66.66,1.96,-1)</f>
        <v>-1</v>
      </c>
      <c r="Y1725" s="32">
        <f>SUM(Y1724+X1725)</f>
        <v>-98.960000000000747</v>
      </c>
      <c r="Z1725" s="34">
        <f>IF(W1725&lt;-49.99,0.98,-1)</f>
        <v>-1</v>
      </c>
      <c r="AA1725" s="34">
        <f>SUM(AA1724+Table2[[#This Row],[Dob P/L]])</f>
        <v>-128.11999999999944</v>
      </c>
      <c r="AB1725" s="34">
        <f>IF(V1725=1.01,(U1725-1)*98%,-1)</f>
        <v>-1</v>
      </c>
      <c r="AC1725" s="34">
        <f>SUM(AC1724+Table2[[#This Row],[Win P/L]])</f>
        <v>-176.47080000000005</v>
      </c>
    </row>
    <row r="1726" spans="1:29" x14ac:dyDescent="0.25">
      <c r="A1726" s="18">
        <v>43806.604166666664</v>
      </c>
      <c r="B1726" s="17" t="s">
        <v>41</v>
      </c>
      <c r="C1726" s="17" t="s">
        <v>1611</v>
      </c>
      <c r="D1726" s="74">
        <v>4.5</v>
      </c>
      <c r="E1726" s="74">
        <v>30</v>
      </c>
      <c r="F1726" s="74">
        <v>0</v>
      </c>
      <c r="G1726" s="74">
        <v>127</v>
      </c>
      <c r="H1726" s="17" t="s">
        <v>1190</v>
      </c>
      <c r="I1726" s="74" t="s">
        <v>127</v>
      </c>
      <c r="J1726" s="74">
        <v>5</v>
      </c>
      <c r="K1726" s="21">
        <v>0.4</v>
      </c>
      <c r="L1726" s="78">
        <v>2</v>
      </c>
      <c r="M1726" s="78" t="s">
        <v>420</v>
      </c>
      <c r="N1726" s="78" t="s">
        <v>128</v>
      </c>
      <c r="O1726" s="78">
        <v>9.5</v>
      </c>
      <c r="P1726" s="20">
        <v>1</v>
      </c>
      <c r="Q1726" s="20">
        <v>1</v>
      </c>
      <c r="R1726" s="20">
        <v>1</v>
      </c>
      <c r="S1726" s="20" t="s">
        <v>663</v>
      </c>
      <c r="T1726" s="56">
        <v>47.5</v>
      </c>
      <c r="U1726" s="56">
        <v>4.33</v>
      </c>
      <c r="V1726" s="56">
        <v>1.1499999999999999</v>
      </c>
      <c r="W1726" s="62">
        <f>SUM(V1726/U1726)*100-100</f>
        <v>-73.441108545034638</v>
      </c>
      <c r="X1726" s="34">
        <f>IF(W1726&lt;-66.66,1.96,-1)</f>
        <v>1.96</v>
      </c>
      <c r="Y1726" s="32">
        <f>SUM(Y1725+X1726)</f>
        <v>-97.000000000000753</v>
      </c>
      <c r="Z1726" s="34">
        <f>IF(W1726&lt;-49.99,0.98,-1)</f>
        <v>0.98</v>
      </c>
      <c r="AA1726" s="34">
        <f>SUM(AA1725+Table2[[#This Row],[Dob P/L]])</f>
        <v>-127.13999999999943</v>
      </c>
      <c r="AB1726" s="34">
        <f>IF(V1726=1.01,(U1726-1)*98%,-1)</f>
        <v>-1</v>
      </c>
      <c r="AC1726" s="34">
        <f>SUM(AC1725+Table2[[#This Row],[Win P/L]])</f>
        <v>-177.47080000000005</v>
      </c>
    </row>
    <row r="1727" spans="1:29" x14ac:dyDescent="0.25">
      <c r="A1727" s="18">
        <v>43806.625</v>
      </c>
      <c r="B1727" s="17" t="s">
        <v>71</v>
      </c>
      <c r="C1727" s="17" t="s">
        <v>1901</v>
      </c>
      <c r="D1727" s="74">
        <v>2.75</v>
      </c>
      <c r="E1727" s="74">
        <v>20</v>
      </c>
      <c r="F1727" s="74">
        <v>0</v>
      </c>
      <c r="G1727" s="74">
        <v>163</v>
      </c>
      <c r="H1727" s="17" t="s">
        <v>1384</v>
      </c>
      <c r="I1727" s="74" t="s">
        <v>143</v>
      </c>
      <c r="J1727" s="74">
        <v>16</v>
      </c>
      <c r="K1727" s="21">
        <v>0.6875</v>
      </c>
      <c r="L1727" s="78">
        <v>3</v>
      </c>
      <c r="M1727" s="78" t="s">
        <v>460</v>
      </c>
      <c r="N1727" s="78" t="s">
        <v>128</v>
      </c>
      <c r="O1727" s="78">
        <v>-21</v>
      </c>
      <c r="P1727" s="20">
        <v>0.8125</v>
      </c>
      <c r="Q1727" s="20">
        <v>0.875</v>
      </c>
      <c r="R1727" s="20">
        <v>0.8125</v>
      </c>
      <c r="S1727" s="20" t="s">
        <v>972</v>
      </c>
      <c r="T1727" s="56">
        <v>93.5</v>
      </c>
      <c r="U1727" s="56">
        <v>3.55</v>
      </c>
      <c r="V1727" s="56">
        <v>1.01</v>
      </c>
      <c r="W1727" s="62">
        <f>SUM(V1727/U1727)*100-100</f>
        <v>-71.549295774647888</v>
      </c>
      <c r="X1727" s="34">
        <f>IF(W1727&lt;-66.66,1.96,-1)</f>
        <v>1.96</v>
      </c>
      <c r="Y1727" s="32">
        <f>SUM(Y1726+X1727)</f>
        <v>-95.040000000000759</v>
      </c>
      <c r="Z1727" s="34">
        <f>IF(W1727&lt;-49.99,0.98,-1)</f>
        <v>0.98</v>
      </c>
      <c r="AA1727" s="34">
        <f>SUM(AA1726+Table2[[#This Row],[Dob P/L]])</f>
        <v>-126.15999999999943</v>
      </c>
      <c r="AB1727" s="34">
        <f>IF(V1727=1.01,(U1727-1)*98%,-1)</f>
        <v>2.4989999999999997</v>
      </c>
      <c r="AC1727" s="34">
        <f>SUM(AC1726+Table2[[#This Row],[Win P/L]])</f>
        <v>-174.97180000000006</v>
      </c>
    </row>
    <row r="1728" spans="1:29" x14ac:dyDescent="0.25">
      <c r="A1728" s="63">
        <v>43806.625</v>
      </c>
      <c r="B1728" s="44" t="s">
        <v>71</v>
      </c>
      <c r="C1728" s="44" t="s">
        <v>1637</v>
      </c>
      <c r="D1728" s="90">
        <v>34</v>
      </c>
      <c r="E1728" s="90">
        <v>28</v>
      </c>
      <c r="F1728" s="90">
        <v>0</v>
      </c>
      <c r="G1728" s="90">
        <v>154</v>
      </c>
      <c r="H1728" s="44" t="s">
        <v>208</v>
      </c>
      <c r="I1728" s="90" t="s">
        <v>130</v>
      </c>
      <c r="J1728" s="90">
        <v>18</v>
      </c>
      <c r="K1728" s="65">
        <v>0.33329999999999999</v>
      </c>
      <c r="L1728" s="83">
        <v>1</v>
      </c>
      <c r="M1728" s="83" t="s">
        <v>722</v>
      </c>
      <c r="N1728" s="83" t="s">
        <v>131</v>
      </c>
      <c r="O1728" s="83">
        <v>38</v>
      </c>
      <c r="P1728" s="45">
        <v>0.77780000000000005</v>
      </c>
      <c r="Q1728" s="45">
        <v>0.88890000000000002</v>
      </c>
      <c r="R1728" s="45">
        <v>0.77777777777777779</v>
      </c>
      <c r="S1728" s="45" t="s">
        <v>675</v>
      </c>
      <c r="T1728" s="62">
        <v>93</v>
      </c>
      <c r="U1728" s="62">
        <v>51</v>
      </c>
      <c r="V1728" s="62">
        <v>12.5</v>
      </c>
      <c r="W1728" s="62">
        <f>SUM(V1728/U1728)*100-100</f>
        <v>-75.490196078431381</v>
      </c>
      <c r="X1728" s="34">
        <f>IF(W1728&lt;-66.66,1.96,-1)</f>
        <v>1.96</v>
      </c>
      <c r="Y1728" s="32">
        <f>SUM(Y1727+X1728)</f>
        <v>-93.080000000000766</v>
      </c>
      <c r="Z1728" s="34">
        <f>IF(W1728&lt;-49.99,0.98,-1)</f>
        <v>0.98</v>
      </c>
      <c r="AA1728" s="34">
        <f>SUM(AA1727+Table2[[#This Row],[Dob P/L]])</f>
        <v>-125.17999999999942</v>
      </c>
      <c r="AB1728" s="34">
        <f>IF(V1728=1.01,(U1728-1)*98%,-1)</f>
        <v>-1</v>
      </c>
      <c r="AC1728" s="34">
        <f>SUM(AC1727+Table2[[#This Row],[Win P/L]])</f>
        <v>-175.97180000000006</v>
      </c>
    </row>
    <row r="1729" spans="1:29" x14ac:dyDescent="0.25">
      <c r="A1729" s="18">
        <v>43806.625</v>
      </c>
      <c r="B1729" s="17" t="s">
        <v>71</v>
      </c>
      <c r="C1729" s="17" t="s">
        <v>1904</v>
      </c>
      <c r="D1729" s="74">
        <v>15</v>
      </c>
      <c r="E1729" s="74">
        <v>246</v>
      </c>
      <c r="F1729" s="74">
        <v>0</v>
      </c>
      <c r="G1729" s="74">
        <v>166</v>
      </c>
      <c r="H1729" s="17" t="s">
        <v>281</v>
      </c>
      <c r="I1729" s="74" t="s">
        <v>139</v>
      </c>
      <c r="J1729" s="74">
        <v>12</v>
      </c>
      <c r="K1729" s="21">
        <v>0.58330000000000004</v>
      </c>
      <c r="L1729" s="78">
        <v>3</v>
      </c>
      <c r="M1729" s="78" t="s">
        <v>718</v>
      </c>
      <c r="N1729" s="78" t="s">
        <v>127</v>
      </c>
      <c r="O1729" s="78">
        <v>19</v>
      </c>
      <c r="P1729" s="20">
        <v>0.75</v>
      </c>
      <c r="Q1729" s="20">
        <v>0.91669999999999996</v>
      </c>
      <c r="R1729" s="20">
        <v>0.75</v>
      </c>
      <c r="S1729" s="20" t="s">
        <v>740</v>
      </c>
      <c r="T1729" s="56">
        <v>55.5</v>
      </c>
      <c r="U1729" s="56">
        <v>15</v>
      </c>
      <c r="V1729" s="56">
        <v>5</v>
      </c>
      <c r="W1729" s="62">
        <f>SUM(V1729/U1729)*100-100</f>
        <v>-66.666666666666671</v>
      </c>
      <c r="X1729" s="34">
        <f>IF(W1729&lt;-66.66,1.96,-1)</f>
        <v>1.96</v>
      </c>
      <c r="Y1729" s="32">
        <f>SUM(Y1728+X1729)</f>
        <v>-91.120000000000772</v>
      </c>
      <c r="Z1729" s="34">
        <f>IF(W1729&lt;-49.99,0.98,-1)</f>
        <v>0.98</v>
      </c>
      <c r="AA1729" s="34">
        <f>SUM(AA1728+Table2[[#This Row],[Dob P/L]])</f>
        <v>-124.19999999999942</v>
      </c>
      <c r="AB1729" s="34">
        <f>IF(V1729=1.01,(U1729-1)*98%,-1)</f>
        <v>-1</v>
      </c>
      <c r="AC1729" s="34">
        <f>SUM(AC1728+Table2[[#This Row],[Win P/L]])</f>
        <v>-176.97180000000006</v>
      </c>
    </row>
    <row r="1730" spans="1:29" x14ac:dyDescent="0.25">
      <c r="A1730" s="18">
        <v>43806.625</v>
      </c>
      <c r="B1730" s="17" t="s">
        <v>71</v>
      </c>
      <c r="C1730" s="17" t="s">
        <v>1906</v>
      </c>
      <c r="D1730" s="74">
        <v>7</v>
      </c>
      <c r="E1730" s="74">
        <v>224</v>
      </c>
      <c r="F1730" s="74">
        <v>0</v>
      </c>
      <c r="G1730" s="74">
        <v>164</v>
      </c>
      <c r="H1730" s="17" t="s">
        <v>1299</v>
      </c>
      <c r="I1730" s="74" t="s">
        <v>167</v>
      </c>
      <c r="J1730" s="74">
        <v>23</v>
      </c>
      <c r="K1730" s="21">
        <v>0.43480000000000002</v>
      </c>
      <c r="L1730" s="78">
        <v>2</v>
      </c>
      <c r="M1730" s="78" t="s">
        <v>650</v>
      </c>
      <c r="N1730" s="78" t="s">
        <v>131</v>
      </c>
      <c r="O1730" s="78">
        <v>-23</v>
      </c>
      <c r="P1730" s="20">
        <v>0.73909999999999998</v>
      </c>
      <c r="Q1730" s="20">
        <v>0.91300000000000003</v>
      </c>
      <c r="R1730" s="20">
        <v>0.73913043478260865</v>
      </c>
      <c r="S1730" s="20" t="s">
        <v>1907</v>
      </c>
      <c r="T1730" s="56">
        <v>101.5</v>
      </c>
      <c r="U1730" s="56">
        <v>12</v>
      </c>
      <c r="V1730" s="56">
        <v>10</v>
      </c>
      <c r="W1730" s="62">
        <f>SUM(V1730/U1730)*100-100</f>
        <v>-16.666666666666657</v>
      </c>
      <c r="X1730" s="34">
        <f>IF(W1730&lt;-66.66,1.96,-1)</f>
        <v>-1</v>
      </c>
      <c r="Y1730" s="32">
        <f>SUM(Y1729+X1730)</f>
        <v>-92.120000000000772</v>
      </c>
      <c r="Z1730" s="34">
        <f>IF(W1730&lt;-49.99,0.98,-1)</f>
        <v>-1</v>
      </c>
      <c r="AA1730" s="34">
        <f>SUM(AA1729+Table2[[#This Row],[Dob P/L]])</f>
        <v>-125.19999999999942</v>
      </c>
      <c r="AB1730" s="34">
        <f>IF(V1730=1.01,(U1730-1)*98%,-1)</f>
        <v>-1</v>
      </c>
      <c r="AC1730" s="34">
        <f>SUM(AC1729+Table2[[#This Row],[Win P/L]])</f>
        <v>-177.97180000000006</v>
      </c>
    </row>
    <row r="1731" spans="1:29" x14ac:dyDescent="0.25">
      <c r="A1731" s="18">
        <v>43806.763888888891</v>
      </c>
      <c r="B1731" s="17" t="s">
        <v>198</v>
      </c>
      <c r="C1731" s="17" t="s">
        <v>1897</v>
      </c>
      <c r="D1731" s="74">
        <v>6.5</v>
      </c>
      <c r="E1731" s="74">
        <v>19</v>
      </c>
      <c r="F1731" s="74">
        <v>9</v>
      </c>
      <c r="G1731" s="74">
        <v>87</v>
      </c>
      <c r="H1731" s="17" t="s">
        <v>40</v>
      </c>
      <c r="I1731" s="74" t="s">
        <v>127</v>
      </c>
      <c r="J1731" s="74">
        <v>3</v>
      </c>
      <c r="K1731" s="21">
        <v>0.66669999999999996</v>
      </c>
      <c r="L1731" s="78">
        <v>2</v>
      </c>
      <c r="M1731" s="78" t="s">
        <v>1898</v>
      </c>
      <c r="N1731" s="78" t="s">
        <v>127</v>
      </c>
      <c r="O1731" s="78">
        <v>-11.5</v>
      </c>
      <c r="P1731" s="20">
        <v>1</v>
      </c>
      <c r="Q1731" s="20">
        <v>1</v>
      </c>
      <c r="R1731" s="20">
        <v>1</v>
      </c>
      <c r="S1731" s="20" t="s">
        <v>663</v>
      </c>
      <c r="T1731" s="56">
        <v>28.5</v>
      </c>
      <c r="U1731" s="56">
        <v>6.6</v>
      </c>
      <c r="V1731" s="56">
        <v>6</v>
      </c>
      <c r="W1731" s="62">
        <f>SUM(V1731/U1731)*100-100</f>
        <v>-9.0909090909090793</v>
      </c>
      <c r="X1731" s="34">
        <f>IF(W1731&lt;-66.66,1.96,-1)</f>
        <v>-1</v>
      </c>
      <c r="Y1731" s="32">
        <f>SUM(Y1730+X1731)</f>
        <v>-93.120000000000772</v>
      </c>
      <c r="Z1731" s="34">
        <f>IF(W1731&lt;-49.99,0.98,-1)</f>
        <v>-1</v>
      </c>
      <c r="AA1731" s="34">
        <f>SUM(AA1730+Table2[[#This Row],[Dob P/L]])</f>
        <v>-126.19999999999942</v>
      </c>
      <c r="AB1731" s="34">
        <f>IF(V1731=1.01,(U1731-1)*98%,-1)</f>
        <v>-1</v>
      </c>
      <c r="AC1731" s="34">
        <f>SUM(AC1730+Table2[[#This Row],[Win P/L]])</f>
        <v>-178.97180000000006</v>
      </c>
    </row>
    <row r="1732" spans="1:29" x14ac:dyDescent="0.25">
      <c r="A1732" s="18">
        <v>43806.763888888891</v>
      </c>
      <c r="B1732" s="17" t="s">
        <v>198</v>
      </c>
      <c r="C1732" s="17" t="s">
        <v>1328</v>
      </c>
      <c r="D1732" s="74">
        <v>34</v>
      </c>
      <c r="E1732" s="74">
        <v>11</v>
      </c>
      <c r="F1732" s="74">
        <v>3</v>
      </c>
      <c r="G1732" s="74">
        <v>77</v>
      </c>
      <c r="H1732" s="17" t="s">
        <v>103</v>
      </c>
      <c r="I1732" s="74" t="s">
        <v>128</v>
      </c>
      <c r="J1732" s="74">
        <v>8</v>
      </c>
      <c r="K1732" s="21">
        <v>0.125</v>
      </c>
      <c r="L1732" s="78">
        <v>2</v>
      </c>
      <c r="M1732" s="78" t="s">
        <v>951</v>
      </c>
      <c r="N1732" s="78" t="s">
        <v>127</v>
      </c>
      <c r="O1732" s="78">
        <v>-11.5</v>
      </c>
      <c r="P1732" s="20">
        <v>0.75</v>
      </c>
      <c r="Q1732" s="20">
        <v>0.75</v>
      </c>
      <c r="R1732" s="20">
        <v>0.75</v>
      </c>
      <c r="S1732" s="20" t="s">
        <v>740</v>
      </c>
      <c r="T1732" s="56">
        <v>37</v>
      </c>
      <c r="U1732" s="56">
        <v>30</v>
      </c>
      <c r="V1732" s="56">
        <v>3</v>
      </c>
      <c r="W1732" s="62">
        <f>SUM(V1732/U1732)*100-100</f>
        <v>-90</v>
      </c>
      <c r="X1732" s="34">
        <f>IF(W1732&lt;-66.66,1.96,-1)</f>
        <v>1.96</v>
      </c>
      <c r="Y1732" s="32">
        <f>SUM(Y1731+X1732)</f>
        <v>-91.160000000000778</v>
      </c>
      <c r="Z1732" s="34">
        <f>IF(W1732&lt;-49.99,0.98,-1)</f>
        <v>0.98</v>
      </c>
      <c r="AA1732" s="34">
        <f>SUM(AA1731+Table2[[#This Row],[Dob P/L]])</f>
        <v>-125.21999999999942</v>
      </c>
      <c r="AB1732" s="34">
        <f>IF(V1732=1.01,(U1732-1)*98%,-1)</f>
        <v>-1</v>
      </c>
      <c r="AC1732" s="34">
        <f>SUM(AC1731+Table2[[#This Row],[Win P/L]])</f>
        <v>-179.97180000000006</v>
      </c>
    </row>
    <row r="1733" spans="1:29" x14ac:dyDescent="0.25">
      <c r="A1733" s="18">
        <v>43806.805555555555</v>
      </c>
      <c r="B1733" s="17" t="s">
        <v>198</v>
      </c>
      <c r="C1733" s="17" t="s">
        <v>1390</v>
      </c>
      <c r="D1733" s="74">
        <v>3.75</v>
      </c>
      <c r="E1733" s="74">
        <v>18</v>
      </c>
      <c r="F1733" s="74">
        <v>5</v>
      </c>
      <c r="G1733" s="74">
        <v>89</v>
      </c>
      <c r="H1733" s="17" t="s">
        <v>365</v>
      </c>
      <c r="I1733" s="74" t="s">
        <v>129</v>
      </c>
      <c r="J1733" s="74">
        <v>5</v>
      </c>
      <c r="K1733" s="21">
        <v>0.6</v>
      </c>
      <c r="L1733" s="78">
        <v>2</v>
      </c>
      <c r="M1733" s="78" t="s">
        <v>1899</v>
      </c>
      <c r="N1733" s="78" t="s">
        <v>127</v>
      </c>
      <c r="O1733" s="78">
        <v>-42</v>
      </c>
      <c r="P1733" s="20">
        <v>1</v>
      </c>
      <c r="Q1733" s="20">
        <v>1</v>
      </c>
      <c r="R1733" s="20">
        <v>1</v>
      </c>
      <c r="S1733" s="20" t="s">
        <v>663</v>
      </c>
      <c r="T1733" s="56">
        <v>47.5</v>
      </c>
      <c r="U1733" s="56">
        <v>5.21</v>
      </c>
      <c r="V1733" s="56">
        <v>3.5</v>
      </c>
      <c r="W1733" s="62">
        <f>SUM(V1733/U1733)*100-100</f>
        <v>-32.821497120921308</v>
      </c>
      <c r="X1733" s="34">
        <f>IF(W1733&lt;-66.66,1.96,-1)</f>
        <v>-1</v>
      </c>
      <c r="Y1733" s="32">
        <f>SUM(Y1732+X1733)</f>
        <v>-92.160000000000778</v>
      </c>
      <c r="Z1733" s="34">
        <f>IF(W1733&lt;-49.99,0.98,-1)</f>
        <v>-1</v>
      </c>
      <c r="AA1733" s="34">
        <f>SUM(AA1732+Table2[[#This Row],[Dob P/L]])</f>
        <v>-126.21999999999942</v>
      </c>
      <c r="AB1733" s="34">
        <f>IF(V1733=1.01,(U1733-1)*98%,-1)</f>
        <v>-1</v>
      </c>
      <c r="AC1733" s="34">
        <f>SUM(AC1732+Table2[[#This Row],[Win P/L]])</f>
        <v>-180.97180000000006</v>
      </c>
    </row>
    <row r="1734" spans="1:29" x14ac:dyDescent="0.25">
      <c r="A1734" s="18">
        <v>43807.510416666664</v>
      </c>
      <c r="B1734" s="17" t="s">
        <v>782</v>
      </c>
      <c r="C1734" s="17" t="s">
        <v>1913</v>
      </c>
      <c r="D1734" s="74">
        <v>67</v>
      </c>
      <c r="E1734" s="74">
        <v>36</v>
      </c>
      <c r="F1734" s="74">
        <v>0</v>
      </c>
      <c r="H1734" s="17" t="s">
        <v>571</v>
      </c>
      <c r="I1734" s="74" t="s">
        <v>219</v>
      </c>
      <c r="J1734" s="74">
        <v>3</v>
      </c>
      <c r="K1734" s="21">
        <v>0</v>
      </c>
      <c r="L1734" s="78">
        <v>2</v>
      </c>
      <c r="M1734" s="78" t="s">
        <v>136</v>
      </c>
      <c r="N1734" s="78" t="s">
        <v>219</v>
      </c>
      <c r="O1734" s="78">
        <v>0</v>
      </c>
      <c r="P1734" s="20">
        <v>1</v>
      </c>
      <c r="Q1734" s="20">
        <v>1</v>
      </c>
      <c r="R1734" s="20">
        <v>1</v>
      </c>
      <c r="S1734" s="20" t="s">
        <v>663</v>
      </c>
      <c r="T1734" s="56">
        <v>28.5</v>
      </c>
      <c r="U1734" s="56">
        <v>80</v>
      </c>
      <c r="V1734" s="56">
        <v>60</v>
      </c>
      <c r="W1734" s="62">
        <f>SUM(V1734/U1734)*100-100</f>
        <v>-25</v>
      </c>
      <c r="X1734" s="34">
        <f>IF(W1734&lt;-66.66,1.96,-1)</f>
        <v>-1</v>
      </c>
      <c r="Y1734" s="32">
        <f>SUM(Y1733+X1734)</f>
        <v>-93.160000000000778</v>
      </c>
      <c r="Z1734" s="34">
        <f>IF(W1734&lt;-49.99,0.98,-1)</f>
        <v>-1</v>
      </c>
      <c r="AA1734" s="34">
        <f>SUM(AA1733+Table2[[#This Row],[Dob P/L]])</f>
        <v>-127.21999999999942</v>
      </c>
      <c r="AB1734" s="34">
        <f>IF(V1734=1.01,(U1734-1)*98%,-1)</f>
        <v>-1</v>
      </c>
      <c r="AC1734" s="34">
        <f>SUM(AC1733+Table2[[#This Row],[Win P/L]])</f>
        <v>-181.97180000000006</v>
      </c>
    </row>
    <row r="1735" spans="1:29" x14ac:dyDescent="0.25">
      <c r="A1735" s="18">
        <v>43807.513888888891</v>
      </c>
      <c r="B1735" s="17" t="s">
        <v>1282</v>
      </c>
      <c r="C1735" s="17" t="s">
        <v>1687</v>
      </c>
      <c r="D1735" s="74">
        <v>3.5</v>
      </c>
      <c r="E1735" s="74">
        <v>22</v>
      </c>
      <c r="F1735" s="74">
        <v>0</v>
      </c>
      <c r="G1735" s="74">
        <v>129</v>
      </c>
      <c r="H1735" s="17" t="s">
        <v>1308</v>
      </c>
      <c r="I1735" s="74" t="s">
        <v>129</v>
      </c>
      <c r="J1735" s="74">
        <v>4</v>
      </c>
      <c r="K1735" s="21">
        <v>0.75</v>
      </c>
      <c r="L1735" s="78">
        <v>2</v>
      </c>
      <c r="M1735" s="78" t="s">
        <v>1877</v>
      </c>
      <c r="N1735" s="78" t="s">
        <v>128</v>
      </c>
      <c r="O1735" s="78">
        <v>-21</v>
      </c>
      <c r="P1735" s="20">
        <v>1</v>
      </c>
      <c r="Q1735" s="20">
        <v>1</v>
      </c>
      <c r="R1735" s="20">
        <v>1</v>
      </c>
      <c r="S1735" s="20" t="s">
        <v>663</v>
      </c>
      <c r="T1735" s="56">
        <v>38</v>
      </c>
      <c r="U1735" s="56">
        <v>3.51</v>
      </c>
      <c r="V1735" s="56">
        <v>1.01</v>
      </c>
      <c r="W1735" s="62">
        <f>SUM(V1735/U1735)*100-100</f>
        <v>-71.225071225071218</v>
      </c>
      <c r="X1735" s="34">
        <f>IF(W1735&lt;-66.66,1.96,-1)</f>
        <v>1.96</v>
      </c>
      <c r="Y1735" s="32">
        <f>SUM(Y1734+X1735)</f>
        <v>-91.200000000000784</v>
      </c>
      <c r="Z1735" s="34">
        <f>IF(W1735&lt;-49.99,0.98,-1)</f>
        <v>0.98</v>
      </c>
      <c r="AA1735" s="34">
        <f>SUM(AA1734+Table2[[#This Row],[Dob P/L]])</f>
        <v>-126.23999999999941</v>
      </c>
      <c r="AB1735" s="34">
        <f>IF(V1735=1.01,(U1735-1)*98%,-1)</f>
        <v>2.4597999999999995</v>
      </c>
      <c r="AC1735" s="34">
        <f>SUM(AC1734+Table2[[#This Row],[Win P/L]])</f>
        <v>-179.51200000000006</v>
      </c>
    </row>
    <row r="1736" spans="1:29" x14ac:dyDescent="0.25">
      <c r="A1736" s="18">
        <v>43807.53125</v>
      </c>
      <c r="B1736" s="17" t="s">
        <v>782</v>
      </c>
      <c r="C1736" s="17" t="s">
        <v>1914</v>
      </c>
      <c r="D1736" s="74">
        <v>26</v>
      </c>
      <c r="E1736" s="74">
        <v>22</v>
      </c>
      <c r="F1736" s="74">
        <v>0</v>
      </c>
      <c r="G1736" s="74">
        <v>117</v>
      </c>
      <c r="H1736" s="17" t="s">
        <v>1240</v>
      </c>
      <c r="I1736" s="74" t="s">
        <v>219</v>
      </c>
      <c r="J1736" s="74">
        <v>3</v>
      </c>
      <c r="K1736" s="21">
        <v>0</v>
      </c>
      <c r="L1736" s="78">
        <v>2</v>
      </c>
      <c r="M1736" s="78" t="s">
        <v>714</v>
      </c>
      <c r="N1736" s="78" t="s">
        <v>128</v>
      </c>
      <c r="O1736" s="78">
        <v>9.5</v>
      </c>
      <c r="P1736" s="20">
        <v>1</v>
      </c>
      <c r="Q1736" s="20">
        <v>1</v>
      </c>
      <c r="R1736" s="20">
        <v>1</v>
      </c>
      <c r="S1736" s="20" t="s">
        <v>663</v>
      </c>
      <c r="T1736" s="56">
        <v>28.5</v>
      </c>
      <c r="U1736" s="56">
        <v>70</v>
      </c>
      <c r="V1736" s="56">
        <v>12.5</v>
      </c>
      <c r="W1736" s="62">
        <f>SUM(V1736/U1736)*100-100</f>
        <v>-82.142857142857139</v>
      </c>
      <c r="X1736" s="34">
        <f>IF(W1736&lt;-66.66,1.96,-1)</f>
        <v>1.96</v>
      </c>
      <c r="Y1736" s="32">
        <f>SUM(Y1735+X1736)</f>
        <v>-89.240000000000791</v>
      </c>
      <c r="Z1736" s="34">
        <f>IF(W1736&lt;-49.99,0.98,-1)</f>
        <v>0.98</v>
      </c>
      <c r="AA1736" s="34">
        <f>SUM(AA1735+Table2[[#This Row],[Dob P/L]])</f>
        <v>-125.25999999999941</v>
      </c>
      <c r="AB1736" s="34">
        <f>IF(V1736=1.01,(U1736-1)*98%,-1)</f>
        <v>-1</v>
      </c>
      <c r="AC1736" s="34">
        <f>SUM(AC1735+Table2[[#This Row],[Win P/L]])</f>
        <v>-180.51200000000006</v>
      </c>
    </row>
    <row r="1737" spans="1:29" x14ac:dyDescent="0.25">
      <c r="A1737" s="63">
        <v>43807.534722222219</v>
      </c>
      <c r="B1737" s="44" t="s">
        <v>1282</v>
      </c>
      <c r="C1737" s="44" t="s">
        <v>1915</v>
      </c>
      <c r="D1737" s="90">
        <v>3.75</v>
      </c>
      <c r="E1737" s="90">
        <v>42</v>
      </c>
      <c r="F1737" s="90">
        <v>0</v>
      </c>
      <c r="G1737" s="90"/>
      <c r="H1737" s="44" t="s">
        <v>1251</v>
      </c>
      <c r="I1737" s="90" t="s">
        <v>127</v>
      </c>
      <c r="J1737" s="90">
        <v>3</v>
      </c>
      <c r="K1737" s="65">
        <v>0.66669999999999996</v>
      </c>
      <c r="L1737" s="83">
        <v>2</v>
      </c>
      <c r="M1737" s="83" t="s">
        <v>1707</v>
      </c>
      <c r="N1737" s="83" t="s">
        <v>219</v>
      </c>
      <c r="O1737" s="83">
        <v>0</v>
      </c>
      <c r="P1737" s="45">
        <v>1</v>
      </c>
      <c r="Q1737" s="45">
        <v>1</v>
      </c>
      <c r="R1737" s="45">
        <v>1</v>
      </c>
      <c r="S1737" s="45" t="s">
        <v>663</v>
      </c>
      <c r="T1737" s="62">
        <v>28.5</v>
      </c>
      <c r="U1737" s="62">
        <v>6.2</v>
      </c>
      <c r="V1737" s="62">
        <v>4.0999999999999996</v>
      </c>
      <c r="W1737" s="62">
        <f>SUM(V1737/U1737)*100-100</f>
        <v>-33.870967741935488</v>
      </c>
      <c r="X1737" s="34">
        <f>IF(W1737&lt;-66.66,1.96,-1)</f>
        <v>-1</v>
      </c>
      <c r="Y1737" s="32">
        <f>SUM(Y1736+X1737)</f>
        <v>-90.240000000000791</v>
      </c>
      <c r="Z1737" s="34">
        <f>IF(W1737&lt;-49.99,0.98,-1)</f>
        <v>-1</v>
      </c>
      <c r="AA1737" s="34">
        <f>SUM(AA1736+Table2[[#This Row],[Dob P/L]])</f>
        <v>-126.25999999999941</v>
      </c>
      <c r="AB1737" s="34">
        <f>IF(V1737=1.01,(U1737-1)*98%,-1)</f>
        <v>-1</v>
      </c>
      <c r="AC1737" s="34">
        <f>SUM(AC1736+Table2[[#This Row],[Win P/L]])</f>
        <v>-181.51200000000006</v>
      </c>
    </row>
    <row r="1738" spans="1:29" x14ac:dyDescent="0.25">
      <c r="A1738" s="18">
        <v>43807.541666666664</v>
      </c>
      <c r="B1738" s="17" t="s">
        <v>1098</v>
      </c>
      <c r="C1738" s="17" t="s">
        <v>1916</v>
      </c>
      <c r="D1738" s="74">
        <v>4.5</v>
      </c>
      <c r="E1738" s="74">
        <v>287</v>
      </c>
      <c r="F1738" s="74">
        <v>0</v>
      </c>
      <c r="G1738" s="74">
        <v>130</v>
      </c>
      <c r="H1738" s="17" t="s">
        <v>109</v>
      </c>
      <c r="I1738" s="74" t="s">
        <v>128</v>
      </c>
      <c r="J1738" s="74">
        <v>3</v>
      </c>
      <c r="K1738" s="21">
        <v>0.33329999999999999</v>
      </c>
      <c r="L1738" s="78">
        <v>3</v>
      </c>
      <c r="M1738" s="78" t="s">
        <v>797</v>
      </c>
      <c r="N1738" s="78" t="s">
        <v>128</v>
      </c>
      <c r="O1738" s="78">
        <v>9.5</v>
      </c>
      <c r="P1738" s="20">
        <v>1</v>
      </c>
      <c r="Q1738" s="20">
        <v>1</v>
      </c>
      <c r="R1738" s="20">
        <v>1</v>
      </c>
      <c r="S1738" s="20" t="s">
        <v>663</v>
      </c>
      <c r="T1738" s="56">
        <v>28.5</v>
      </c>
      <c r="U1738" s="56">
        <v>5.12</v>
      </c>
      <c r="V1738" s="56">
        <v>1.87</v>
      </c>
      <c r="W1738" s="62">
        <f>SUM(V1738/U1738)*100-100</f>
        <v>-63.4765625</v>
      </c>
      <c r="X1738" s="34">
        <f>IF(W1738&lt;-66.66,1.96,-1)</f>
        <v>-1</v>
      </c>
      <c r="Y1738" s="32">
        <f>SUM(Y1737+X1738)</f>
        <v>-91.240000000000791</v>
      </c>
      <c r="Z1738" s="34">
        <f>IF(W1738&lt;-49.99,0.98,-1)</f>
        <v>0.98</v>
      </c>
      <c r="AA1738" s="34">
        <f>SUM(AA1737+Table2[[#This Row],[Dob P/L]])</f>
        <v>-125.2799999999994</v>
      </c>
      <c r="AB1738" s="34">
        <f>IF(V1738=1.01,(U1738-1)*98%,-1)</f>
        <v>-1</v>
      </c>
      <c r="AC1738" s="34">
        <f>SUM(AC1737+Table2[[#This Row],[Win P/L]])</f>
        <v>-182.51200000000006</v>
      </c>
    </row>
    <row r="1739" spans="1:29" x14ac:dyDescent="0.25">
      <c r="A1739" s="18">
        <v>43807.541666666664</v>
      </c>
      <c r="B1739" s="17" t="s">
        <v>1098</v>
      </c>
      <c r="C1739" s="17" t="s">
        <v>1418</v>
      </c>
      <c r="D1739" s="74">
        <v>10</v>
      </c>
      <c r="E1739" s="74">
        <v>15</v>
      </c>
      <c r="F1739" s="74">
        <v>0</v>
      </c>
      <c r="G1739" s="74">
        <v>129</v>
      </c>
      <c r="H1739" s="17" t="s">
        <v>477</v>
      </c>
      <c r="I1739" s="74" t="s">
        <v>127</v>
      </c>
      <c r="J1739" s="74">
        <v>8</v>
      </c>
      <c r="K1739" s="21">
        <v>0.25</v>
      </c>
      <c r="L1739" s="78">
        <v>3</v>
      </c>
      <c r="M1739" s="78" t="s">
        <v>551</v>
      </c>
      <c r="N1739" s="78" t="s">
        <v>128</v>
      </c>
      <c r="O1739" s="78">
        <v>-21</v>
      </c>
      <c r="P1739" s="20">
        <v>0.75</v>
      </c>
      <c r="Q1739" s="20">
        <v>0.75</v>
      </c>
      <c r="R1739" s="20">
        <v>0.75</v>
      </c>
      <c r="S1739" s="20" t="s">
        <v>740</v>
      </c>
      <c r="T1739" s="56">
        <v>37</v>
      </c>
      <c r="U1739" s="56">
        <v>5.15</v>
      </c>
      <c r="V1739" s="56">
        <v>5.3</v>
      </c>
      <c r="W1739" s="62">
        <f>SUM(V1739/U1739)*100-100</f>
        <v>2.9126213592232943</v>
      </c>
      <c r="X1739" s="34">
        <f>IF(W1739&lt;-66.66,1.96,-1)</f>
        <v>-1</v>
      </c>
      <c r="Y1739" s="32">
        <f>SUM(Y1738+X1739)</f>
        <v>-92.240000000000791</v>
      </c>
      <c r="Z1739" s="34">
        <f>IF(W1739&lt;-49.99,0.98,-1)</f>
        <v>-1</v>
      </c>
      <c r="AA1739" s="34">
        <f>SUM(AA1738+Table2[[#This Row],[Dob P/L]])</f>
        <v>-126.2799999999994</v>
      </c>
      <c r="AB1739" s="34">
        <f>IF(V1739=1.01,(U1739-1)*98%,-1)</f>
        <v>-1</v>
      </c>
      <c r="AC1739" s="34">
        <f>SUM(AC1738+Table2[[#This Row],[Win P/L]])</f>
        <v>-183.51200000000006</v>
      </c>
    </row>
    <row r="1740" spans="1:29" x14ac:dyDescent="0.25">
      <c r="A1740" s="18">
        <v>43807.552083333336</v>
      </c>
      <c r="B1740" s="17" t="s">
        <v>782</v>
      </c>
      <c r="C1740" s="17" t="s">
        <v>1701</v>
      </c>
      <c r="D1740" s="74">
        <v>8</v>
      </c>
      <c r="E1740" s="74">
        <v>22</v>
      </c>
      <c r="F1740" s="74">
        <v>0</v>
      </c>
      <c r="G1740" s="74">
        <v>122</v>
      </c>
      <c r="H1740" s="17" t="s">
        <v>51</v>
      </c>
      <c r="I1740" s="74" t="s">
        <v>129</v>
      </c>
      <c r="J1740" s="74">
        <v>12</v>
      </c>
      <c r="K1740" s="21">
        <v>0.25</v>
      </c>
      <c r="L1740" s="78">
        <v>2</v>
      </c>
      <c r="M1740" s="78" t="s">
        <v>673</v>
      </c>
      <c r="N1740" s="78" t="s">
        <v>129</v>
      </c>
      <c r="O1740" s="78">
        <v>-2</v>
      </c>
      <c r="P1740" s="20">
        <v>0.75</v>
      </c>
      <c r="Q1740" s="20">
        <v>0.83330000000000004</v>
      </c>
      <c r="R1740" s="20">
        <v>0.75</v>
      </c>
      <c r="S1740" s="20" t="s">
        <v>740</v>
      </c>
      <c r="T1740" s="56">
        <v>55.5</v>
      </c>
      <c r="U1740" s="56">
        <v>17</v>
      </c>
      <c r="V1740" s="56">
        <v>1.01</v>
      </c>
      <c r="W1740" s="62">
        <f>SUM(V1740/U1740)*100-100</f>
        <v>-94.058823529411768</v>
      </c>
      <c r="X1740" s="34">
        <f>IF(W1740&lt;-66.66,1.96,-1)</f>
        <v>1.96</v>
      </c>
      <c r="Y1740" s="32">
        <f>SUM(Y1739+X1740)</f>
        <v>-90.280000000000797</v>
      </c>
      <c r="Z1740" s="34">
        <f>IF(W1740&lt;-49.99,0.98,-1)</f>
        <v>0.98</v>
      </c>
      <c r="AA1740" s="34">
        <f>SUM(AA1739+Table2[[#This Row],[Dob P/L]])</f>
        <v>-125.2999999999994</v>
      </c>
      <c r="AB1740" s="34">
        <f>IF(V1740=1.01,(U1740-1)*98%,-1)</f>
        <v>15.68</v>
      </c>
      <c r="AC1740" s="34">
        <f>SUM(AC1739+Table2[[#This Row],[Win P/L]])</f>
        <v>-167.83200000000005</v>
      </c>
    </row>
    <row r="1741" spans="1:29" x14ac:dyDescent="0.25">
      <c r="A1741" s="18">
        <v>43807.5625</v>
      </c>
      <c r="B1741" s="17" t="s">
        <v>1098</v>
      </c>
      <c r="C1741" s="17" t="s">
        <v>1524</v>
      </c>
      <c r="D1741" s="74">
        <v>5</v>
      </c>
      <c r="E1741" s="74">
        <v>37</v>
      </c>
      <c r="F1741" s="74">
        <v>0</v>
      </c>
      <c r="G1741" s="74">
        <v>128</v>
      </c>
      <c r="H1741" s="17" t="s">
        <v>1413</v>
      </c>
      <c r="I1741" s="74" t="s">
        <v>129</v>
      </c>
      <c r="J1741" s="74">
        <v>11</v>
      </c>
      <c r="K1741" s="21">
        <v>0.2727</v>
      </c>
      <c r="L1741" s="78">
        <v>3</v>
      </c>
      <c r="M1741" s="78" t="s">
        <v>683</v>
      </c>
      <c r="N1741" s="78" t="s">
        <v>129</v>
      </c>
      <c r="O1741" s="78">
        <v>-2</v>
      </c>
      <c r="P1741" s="20">
        <v>0.81820000000000004</v>
      </c>
      <c r="Q1741" s="20">
        <v>0.90910000000000002</v>
      </c>
      <c r="R1741" s="20">
        <v>0.81818181818181823</v>
      </c>
      <c r="S1741" s="20" t="s">
        <v>871</v>
      </c>
      <c r="T1741" s="56">
        <v>65.5</v>
      </c>
      <c r="U1741" s="56">
        <v>6</v>
      </c>
      <c r="V1741" s="56">
        <v>5.9</v>
      </c>
      <c r="W1741" s="62">
        <f>SUM(V1741/U1741)*100-100</f>
        <v>-1.6666666666666572</v>
      </c>
      <c r="X1741" s="34">
        <f>IF(W1741&lt;-66.66,1.96,-1)</f>
        <v>-1</v>
      </c>
      <c r="Y1741" s="32">
        <f>SUM(Y1740+X1741)</f>
        <v>-91.280000000000797</v>
      </c>
      <c r="Z1741" s="34">
        <f>IF(W1741&lt;-49.99,0.98,-1)</f>
        <v>-1</v>
      </c>
      <c r="AA1741" s="34">
        <f>SUM(AA1740+Table2[[#This Row],[Dob P/L]])</f>
        <v>-126.2999999999994</v>
      </c>
      <c r="AB1741" s="34">
        <f>IF(V1741=1.01,(U1741-1)*98%,-1)</f>
        <v>-1</v>
      </c>
      <c r="AC1741" s="34">
        <f>SUM(AC1740+Table2[[#This Row],[Win P/L]])</f>
        <v>-168.83200000000005</v>
      </c>
    </row>
    <row r="1742" spans="1:29" x14ac:dyDescent="0.25">
      <c r="A1742" s="18">
        <v>43807.565972222219</v>
      </c>
      <c r="B1742" s="17" t="s">
        <v>613</v>
      </c>
      <c r="C1742" s="17" t="s">
        <v>1624</v>
      </c>
      <c r="D1742" s="74">
        <v>13</v>
      </c>
      <c r="E1742" s="74">
        <v>22</v>
      </c>
      <c r="F1742" s="74">
        <v>0</v>
      </c>
      <c r="G1742" s="74">
        <v>125</v>
      </c>
      <c r="H1742" s="17" t="s">
        <v>1625</v>
      </c>
      <c r="I1742" s="74" t="s">
        <v>128</v>
      </c>
      <c r="J1742" s="74">
        <v>9</v>
      </c>
      <c r="K1742" s="21">
        <v>0.1111</v>
      </c>
      <c r="L1742" s="78">
        <v>2</v>
      </c>
      <c r="M1742" s="78" t="s">
        <v>310</v>
      </c>
      <c r="N1742" s="78" t="s">
        <v>128</v>
      </c>
      <c r="O1742" s="78">
        <v>9.5</v>
      </c>
      <c r="P1742" s="20">
        <v>0.77780000000000005</v>
      </c>
      <c r="Q1742" s="20">
        <v>0.77780000000000005</v>
      </c>
      <c r="R1742" s="20">
        <v>0.77777777777777779</v>
      </c>
      <c r="S1742" s="20" t="s">
        <v>675</v>
      </c>
      <c r="T1742" s="56">
        <v>46.5</v>
      </c>
      <c r="U1742" s="56">
        <v>17</v>
      </c>
      <c r="V1742" s="56">
        <v>10</v>
      </c>
      <c r="W1742" s="62">
        <f>SUM(V1742/U1742)*100-100</f>
        <v>-41.17647058823529</v>
      </c>
      <c r="X1742" s="34">
        <f>IF(W1742&lt;-66.66,1.96,-1)</f>
        <v>-1</v>
      </c>
      <c r="Y1742" s="32">
        <f>SUM(Y1741+X1742)</f>
        <v>-92.280000000000797</v>
      </c>
      <c r="Z1742" s="34">
        <f>IF(W1742&lt;-49.99,0.98,-1)</f>
        <v>-1</v>
      </c>
      <c r="AA1742" s="34">
        <f>SUM(AA1741+Table2[[#This Row],[Dob P/L]])</f>
        <v>-127.2999999999994</v>
      </c>
      <c r="AB1742" s="34">
        <f>IF(V1742=1.01,(U1742-1)*98%,-1)</f>
        <v>-1</v>
      </c>
      <c r="AC1742" s="34">
        <f>SUM(AC1741+Table2[[#This Row],[Win P/L]])</f>
        <v>-169.83200000000005</v>
      </c>
    </row>
    <row r="1743" spans="1:29" x14ac:dyDescent="0.25">
      <c r="A1743" s="18">
        <v>43807.572916666664</v>
      </c>
      <c r="B1743" s="17" t="s">
        <v>782</v>
      </c>
      <c r="C1743" s="17" t="s">
        <v>1919</v>
      </c>
      <c r="D1743" s="74">
        <v>13</v>
      </c>
      <c r="E1743" s="74">
        <v>477</v>
      </c>
      <c r="F1743" s="74">
        <v>0</v>
      </c>
      <c r="G1743" s="74">
        <v>108</v>
      </c>
      <c r="H1743" s="17" t="s">
        <v>1801</v>
      </c>
      <c r="I1743" s="74" t="s">
        <v>130</v>
      </c>
      <c r="J1743" s="74">
        <v>26</v>
      </c>
      <c r="K1743" s="21">
        <v>0.23080000000000001</v>
      </c>
      <c r="L1743" s="78">
        <v>3</v>
      </c>
      <c r="M1743" s="78" t="s">
        <v>172</v>
      </c>
      <c r="N1743" s="78" t="s">
        <v>123</v>
      </c>
      <c r="O1743" s="78">
        <v>-44</v>
      </c>
      <c r="P1743" s="20">
        <v>0.76919999999999999</v>
      </c>
      <c r="Q1743" s="20">
        <v>0.84619999999999995</v>
      </c>
      <c r="R1743" s="20">
        <v>0.76923076923076927</v>
      </c>
      <c r="S1743" s="20" t="s">
        <v>680</v>
      </c>
      <c r="T1743" s="56">
        <v>130</v>
      </c>
      <c r="U1743" s="56">
        <v>100</v>
      </c>
      <c r="V1743" s="56">
        <v>23</v>
      </c>
      <c r="W1743" s="62">
        <f>SUM(V1743/U1743)*100-100</f>
        <v>-77</v>
      </c>
      <c r="X1743" s="34">
        <f>IF(W1743&lt;-66.66,1.96,-1)</f>
        <v>1.96</v>
      </c>
      <c r="Y1743" s="32">
        <f>SUM(Y1742+X1743)</f>
        <v>-90.320000000000803</v>
      </c>
      <c r="Z1743" s="34">
        <f>IF(W1743&lt;-49.99,0.98,-1)</f>
        <v>0.98</v>
      </c>
      <c r="AA1743" s="34">
        <f>SUM(AA1742+Table2[[#This Row],[Dob P/L]])</f>
        <v>-126.3199999999994</v>
      </c>
      <c r="AB1743" s="34">
        <f>IF(V1743=1.01,(U1743-1)*98%,-1)</f>
        <v>-1</v>
      </c>
      <c r="AC1743" s="34">
        <f>SUM(AC1742+Table2[[#This Row],[Win P/L]])</f>
        <v>-170.83200000000005</v>
      </c>
    </row>
    <row r="1744" spans="1:29" x14ac:dyDescent="0.25">
      <c r="A1744" s="18">
        <v>43807.572916666664</v>
      </c>
      <c r="B1744" s="17" t="s">
        <v>782</v>
      </c>
      <c r="C1744" s="17" t="s">
        <v>1580</v>
      </c>
      <c r="D1744" s="74">
        <v>41</v>
      </c>
      <c r="E1744" s="74">
        <v>35</v>
      </c>
      <c r="F1744" s="74">
        <v>0</v>
      </c>
      <c r="G1744" s="74">
        <v>95</v>
      </c>
      <c r="H1744" s="17" t="s">
        <v>1581</v>
      </c>
      <c r="I1744" s="74" t="s">
        <v>219</v>
      </c>
      <c r="J1744" s="74">
        <v>8</v>
      </c>
      <c r="K1744" s="21">
        <v>0</v>
      </c>
      <c r="L1744" s="78">
        <v>3</v>
      </c>
      <c r="M1744" s="78" t="s">
        <v>1075</v>
      </c>
      <c r="N1744" s="78" t="s">
        <v>128</v>
      </c>
      <c r="O1744" s="78">
        <v>9.5</v>
      </c>
      <c r="P1744" s="20">
        <v>0.75</v>
      </c>
      <c r="Q1744" s="20">
        <v>0.875</v>
      </c>
      <c r="R1744" s="20">
        <v>0.75</v>
      </c>
      <c r="S1744" s="20" t="s">
        <v>740</v>
      </c>
      <c r="T1744" s="56">
        <v>37</v>
      </c>
      <c r="U1744" s="56">
        <v>172</v>
      </c>
      <c r="V1744" s="56">
        <v>100</v>
      </c>
      <c r="W1744" s="62">
        <f>SUM(V1744/U1744)*100-100</f>
        <v>-41.860465116279066</v>
      </c>
      <c r="X1744" s="34">
        <f>IF(W1744&lt;-66.66,1.96,-1)</f>
        <v>-1</v>
      </c>
      <c r="Y1744" s="32">
        <f>SUM(Y1743+X1744)</f>
        <v>-91.320000000000803</v>
      </c>
      <c r="Z1744" s="34">
        <f>IF(W1744&lt;-49.99,0.98,-1)</f>
        <v>-1</v>
      </c>
      <c r="AA1744" s="34">
        <f>SUM(AA1743+Table2[[#This Row],[Dob P/L]])</f>
        <v>-127.3199999999994</v>
      </c>
      <c r="AB1744" s="34">
        <f>IF(V1744=1.01,(U1744-1)*98%,-1)</f>
        <v>-1</v>
      </c>
      <c r="AC1744" s="34">
        <f>SUM(AC1743+Table2[[#This Row],[Win P/L]])</f>
        <v>-171.83200000000005</v>
      </c>
    </row>
    <row r="1745" spans="1:29" x14ac:dyDescent="0.25">
      <c r="A1745" s="18">
        <v>43807.572916666664</v>
      </c>
      <c r="B1745" s="17" t="s">
        <v>782</v>
      </c>
      <c r="C1745" s="17" t="s">
        <v>1922</v>
      </c>
      <c r="D1745" s="74">
        <v>6.5</v>
      </c>
      <c r="E1745" s="74">
        <v>267</v>
      </c>
      <c r="F1745" s="74">
        <v>0</v>
      </c>
      <c r="G1745" s="74">
        <v>109</v>
      </c>
      <c r="H1745" s="17" t="s">
        <v>1561</v>
      </c>
      <c r="I1745" s="74" t="s">
        <v>129</v>
      </c>
      <c r="J1745" s="74">
        <v>7</v>
      </c>
      <c r="K1745" s="21">
        <v>0.42859999999999998</v>
      </c>
      <c r="L1745" s="78">
        <v>2</v>
      </c>
      <c r="M1745" s="78" t="s">
        <v>172</v>
      </c>
      <c r="N1745" s="78" t="s">
        <v>128</v>
      </c>
      <c r="O1745" s="78">
        <v>9.5</v>
      </c>
      <c r="P1745" s="20">
        <v>0.71430000000000005</v>
      </c>
      <c r="Q1745" s="20">
        <v>0.71430000000000005</v>
      </c>
      <c r="R1745" s="20">
        <v>0.7142857142857143</v>
      </c>
      <c r="S1745" s="20" t="s">
        <v>681</v>
      </c>
      <c r="T1745" s="56">
        <v>27.5</v>
      </c>
      <c r="U1745" s="56">
        <v>17</v>
      </c>
      <c r="V1745" s="56">
        <v>18</v>
      </c>
      <c r="W1745" s="62">
        <f>SUM(V1745/U1745)*100-100</f>
        <v>5.8823529411764781</v>
      </c>
      <c r="X1745" s="34">
        <f>IF(W1745&lt;-66.66,1.96,-1)</f>
        <v>-1</v>
      </c>
      <c r="Y1745" s="32">
        <f>SUM(Y1744+X1745)</f>
        <v>-92.320000000000803</v>
      </c>
      <c r="Z1745" s="34">
        <f>IF(W1745&lt;-49.99,0.98,-1)</f>
        <v>-1</v>
      </c>
      <c r="AA1745" s="34">
        <f>SUM(AA1744+Table2[[#This Row],[Dob P/L]])</f>
        <v>-128.3199999999994</v>
      </c>
      <c r="AB1745" s="34">
        <f>IF(V1745=1.01,(U1745-1)*98%,-1)</f>
        <v>-1</v>
      </c>
      <c r="AC1745" s="34">
        <f>SUM(AC1744+Table2[[#This Row],[Win P/L]])</f>
        <v>-172.83200000000005</v>
      </c>
    </row>
    <row r="1746" spans="1:29" x14ac:dyDescent="0.25">
      <c r="A1746" s="18">
        <v>43807.576388888891</v>
      </c>
      <c r="B1746" s="17" t="s">
        <v>1282</v>
      </c>
      <c r="C1746" s="17" t="s">
        <v>1920</v>
      </c>
      <c r="D1746" s="74">
        <v>9</v>
      </c>
      <c r="E1746" s="74">
        <v>36</v>
      </c>
      <c r="F1746" s="74">
        <v>0</v>
      </c>
      <c r="G1746" s="74">
        <v>160</v>
      </c>
      <c r="H1746" s="17"/>
      <c r="I1746" s="74" t="s">
        <v>123</v>
      </c>
      <c r="J1746" s="74">
        <v>13</v>
      </c>
      <c r="K1746" s="21">
        <v>0.3846</v>
      </c>
      <c r="L1746" s="78">
        <v>3</v>
      </c>
      <c r="M1746" s="78" t="s">
        <v>937</v>
      </c>
      <c r="N1746" s="78" t="s">
        <v>219</v>
      </c>
      <c r="O1746" s="78">
        <v>0</v>
      </c>
      <c r="P1746" s="20">
        <v>0.76919999999999999</v>
      </c>
      <c r="Q1746" s="20">
        <v>0.76919999999999999</v>
      </c>
      <c r="R1746" s="20">
        <v>0.76923076923076927</v>
      </c>
      <c r="S1746" s="20" t="s">
        <v>680</v>
      </c>
      <c r="T1746" s="56">
        <v>65</v>
      </c>
      <c r="U1746" s="56">
        <v>8.67</v>
      </c>
      <c r="V1746" s="56">
        <v>5.3</v>
      </c>
      <c r="W1746" s="62">
        <f>SUM(V1746/U1746)*100-100</f>
        <v>-38.869665513264131</v>
      </c>
      <c r="X1746" s="34">
        <f>IF(W1746&lt;-66.66,1.96,-1)</f>
        <v>-1</v>
      </c>
      <c r="Y1746" s="32">
        <f>SUM(Y1745+X1746)</f>
        <v>-93.320000000000803</v>
      </c>
      <c r="Z1746" s="34">
        <f>IF(W1746&lt;-49.99,0.98,-1)</f>
        <v>-1</v>
      </c>
      <c r="AA1746" s="34">
        <f>SUM(AA1745+Table2[[#This Row],[Dob P/L]])</f>
        <v>-129.3199999999994</v>
      </c>
      <c r="AB1746" s="34">
        <f>IF(V1746=1.01,(U1746-1)*98%,-1)</f>
        <v>-1</v>
      </c>
      <c r="AC1746" s="34">
        <f>SUM(AC1745+Table2[[#This Row],[Win P/L]])</f>
        <v>-173.83200000000005</v>
      </c>
    </row>
    <row r="1747" spans="1:29" x14ac:dyDescent="0.25">
      <c r="A1747" s="18">
        <v>43807.583333333336</v>
      </c>
      <c r="B1747" s="17" t="s">
        <v>1098</v>
      </c>
      <c r="C1747" s="17" t="s">
        <v>1549</v>
      </c>
      <c r="D1747" s="74">
        <v>3</v>
      </c>
      <c r="E1747" s="74">
        <v>36</v>
      </c>
      <c r="F1747" s="74">
        <v>0</v>
      </c>
      <c r="G1747" s="74">
        <v>150</v>
      </c>
      <c r="H1747" s="17" t="s">
        <v>15</v>
      </c>
      <c r="I1747" s="74" t="s">
        <v>108</v>
      </c>
      <c r="J1747" s="74">
        <v>21</v>
      </c>
      <c r="K1747" s="21">
        <v>0.66669999999999996</v>
      </c>
      <c r="L1747" s="78">
        <v>2</v>
      </c>
      <c r="M1747" s="78" t="s">
        <v>650</v>
      </c>
      <c r="N1747" s="78" t="s">
        <v>128</v>
      </c>
      <c r="O1747" s="78">
        <v>-21</v>
      </c>
      <c r="P1747" s="20">
        <v>0.8095</v>
      </c>
      <c r="Q1747" s="20">
        <v>0.85709999999999997</v>
      </c>
      <c r="R1747" s="20">
        <v>0.80952380952380953</v>
      </c>
      <c r="S1747" s="20" t="s">
        <v>1924</v>
      </c>
      <c r="T1747" s="56">
        <v>121.5</v>
      </c>
      <c r="U1747" s="56">
        <v>4.72</v>
      </c>
      <c r="V1747" s="56">
        <v>1.44</v>
      </c>
      <c r="W1747" s="62">
        <f>SUM(V1747/U1747)*100-100</f>
        <v>-69.491525423728817</v>
      </c>
      <c r="X1747" s="34">
        <f>IF(W1747&lt;-66.66,1.96,-1)</f>
        <v>1.96</v>
      </c>
      <c r="Y1747" s="32">
        <f>SUM(Y1746+X1747)</f>
        <v>-91.360000000000809</v>
      </c>
      <c r="Z1747" s="34">
        <f>IF(W1747&lt;-49.99,0.98,-1)</f>
        <v>0.98</v>
      </c>
      <c r="AA1747" s="34">
        <f>SUM(AA1746+Table2[[#This Row],[Dob P/L]])</f>
        <v>-128.33999999999941</v>
      </c>
      <c r="AB1747" s="34">
        <f>IF(V1747=1.01,(U1747-1)*98%,-1)</f>
        <v>-1</v>
      </c>
      <c r="AC1747" s="34">
        <f>SUM(AC1746+Table2[[#This Row],[Win P/L]])</f>
        <v>-174.83200000000005</v>
      </c>
    </row>
    <row r="1748" spans="1:29" x14ac:dyDescent="0.25">
      <c r="A1748" s="63">
        <v>43807.586805555555</v>
      </c>
      <c r="B1748" s="44" t="s">
        <v>613</v>
      </c>
      <c r="C1748" s="44" t="s">
        <v>1921</v>
      </c>
      <c r="D1748" s="90">
        <v>10</v>
      </c>
      <c r="E1748" s="90">
        <v>418</v>
      </c>
      <c r="F1748" s="90">
        <v>0</v>
      </c>
      <c r="G1748" s="90">
        <v>110</v>
      </c>
      <c r="H1748" s="44" t="s">
        <v>960</v>
      </c>
      <c r="I1748" s="90" t="s">
        <v>129</v>
      </c>
      <c r="J1748" s="90">
        <v>18</v>
      </c>
      <c r="K1748" s="65">
        <v>0.16669999999999999</v>
      </c>
      <c r="L1748" s="83">
        <v>2</v>
      </c>
      <c r="M1748" s="83" t="s">
        <v>930</v>
      </c>
      <c r="N1748" s="83" t="s">
        <v>123</v>
      </c>
      <c r="O1748" s="83">
        <v>-44</v>
      </c>
      <c r="P1748" s="45">
        <v>0.72219999999999995</v>
      </c>
      <c r="Q1748" s="45">
        <v>0.83330000000000004</v>
      </c>
      <c r="R1748" s="45">
        <v>0.72222222222222221</v>
      </c>
      <c r="S1748" s="45" t="s">
        <v>811</v>
      </c>
      <c r="T1748" s="62">
        <v>73.5</v>
      </c>
      <c r="U1748" s="62">
        <v>21</v>
      </c>
      <c r="V1748" s="62">
        <v>18</v>
      </c>
      <c r="W1748" s="62">
        <f>SUM(V1748/U1748)*100-100</f>
        <v>-14.285714285714292</v>
      </c>
      <c r="X1748" s="34">
        <f>IF(W1748&lt;-66.66,1.96,-1)</f>
        <v>-1</v>
      </c>
      <c r="Y1748" s="32">
        <f>SUM(Y1747+X1748)</f>
        <v>-92.360000000000809</v>
      </c>
      <c r="Z1748" s="34">
        <f>IF(W1748&lt;-49.99,0.98,-1)</f>
        <v>-1</v>
      </c>
      <c r="AA1748" s="34">
        <f>SUM(AA1747+Table2[[#This Row],[Dob P/L]])</f>
        <v>-129.33999999999941</v>
      </c>
      <c r="AB1748" s="34">
        <f>IF(V1748=1.01,(U1748-1)*98%,-1)</f>
        <v>-1</v>
      </c>
      <c r="AC1748" s="34">
        <f>SUM(AC1747+Table2[[#This Row],[Win P/L]])</f>
        <v>-175.83200000000005</v>
      </c>
    </row>
    <row r="1749" spans="1:29" x14ac:dyDescent="0.25">
      <c r="A1749" s="18">
        <v>43807.59375</v>
      </c>
      <c r="B1749" s="17" t="s">
        <v>782</v>
      </c>
      <c r="C1749" s="17" t="s">
        <v>1918</v>
      </c>
      <c r="D1749" s="74">
        <v>6.5</v>
      </c>
      <c r="E1749" s="74">
        <v>239</v>
      </c>
      <c r="F1749" s="74">
        <v>0</v>
      </c>
      <c r="G1749" s="74">
        <v>129</v>
      </c>
      <c r="H1749" s="17" t="s">
        <v>619</v>
      </c>
      <c r="I1749" s="74" t="s">
        <v>128</v>
      </c>
      <c r="J1749" s="74">
        <v>6</v>
      </c>
      <c r="K1749" s="21">
        <v>0.16669999999999999</v>
      </c>
      <c r="L1749" s="78">
        <v>2</v>
      </c>
      <c r="M1749" s="78" t="s">
        <v>668</v>
      </c>
      <c r="N1749" s="78" t="s">
        <v>127</v>
      </c>
      <c r="O1749" s="78">
        <v>-11.5</v>
      </c>
      <c r="P1749" s="20">
        <v>0.83330000000000004</v>
      </c>
      <c r="Q1749" s="20">
        <v>1</v>
      </c>
      <c r="R1749" s="20">
        <v>0.83333333333333337</v>
      </c>
      <c r="S1749" s="20" t="s">
        <v>671</v>
      </c>
      <c r="T1749" s="56">
        <v>37.5</v>
      </c>
      <c r="U1749" s="56">
        <v>4.8600000000000003</v>
      </c>
      <c r="V1749" s="56">
        <v>1.01</v>
      </c>
      <c r="W1749" s="62">
        <f>SUM(V1749/U1749)*100-100</f>
        <v>-79.218106995884767</v>
      </c>
      <c r="X1749" s="34">
        <f>IF(W1749&lt;-66.66,1.96,-1)</f>
        <v>1.96</v>
      </c>
      <c r="Y1749" s="32">
        <f>SUM(Y1748+X1749)</f>
        <v>-90.400000000000816</v>
      </c>
      <c r="Z1749" s="34">
        <f>IF(W1749&lt;-49.99,0.98,-1)</f>
        <v>0.98</v>
      </c>
      <c r="AA1749" s="34">
        <f>SUM(AA1748+Table2[[#This Row],[Dob P/L]])</f>
        <v>-128.35999999999942</v>
      </c>
      <c r="AB1749" s="34">
        <f>IF(V1749=1.01,(U1749-1)*98%,-1)</f>
        <v>3.7828000000000004</v>
      </c>
      <c r="AC1749" s="34">
        <f>SUM(AC1748+Table2[[#This Row],[Win P/L]])</f>
        <v>-172.04920000000004</v>
      </c>
    </row>
    <row r="1750" spans="1:29" x14ac:dyDescent="0.25">
      <c r="A1750" s="18">
        <v>43807.597222222219</v>
      </c>
      <c r="B1750" s="17" t="s">
        <v>1282</v>
      </c>
      <c r="C1750" s="17" t="s">
        <v>1619</v>
      </c>
      <c r="D1750" s="74">
        <v>51</v>
      </c>
      <c r="E1750" s="74">
        <v>31</v>
      </c>
      <c r="F1750" s="74">
        <v>0</v>
      </c>
      <c r="H1750" s="17"/>
      <c r="I1750" s="74" t="s">
        <v>128</v>
      </c>
      <c r="J1750" s="74">
        <v>10</v>
      </c>
      <c r="K1750" s="21">
        <v>0.1</v>
      </c>
      <c r="L1750" s="78">
        <v>2</v>
      </c>
      <c r="M1750" s="78" t="s">
        <v>751</v>
      </c>
      <c r="N1750" s="78" t="s">
        <v>129</v>
      </c>
      <c r="O1750" s="78">
        <v>-2</v>
      </c>
      <c r="P1750" s="20">
        <v>0.8</v>
      </c>
      <c r="Q1750" s="20">
        <v>0.9</v>
      </c>
      <c r="R1750" s="20">
        <v>0.8</v>
      </c>
      <c r="S1750" s="20" t="s">
        <v>724</v>
      </c>
      <c r="T1750" s="56">
        <v>56</v>
      </c>
      <c r="U1750" s="56">
        <v>137</v>
      </c>
      <c r="V1750" s="56">
        <v>150</v>
      </c>
      <c r="W1750" s="62">
        <f>SUM(V1750/U1750)*100-100</f>
        <v>9.4890510948905131</v>
      </c>
      <c r="X1750" s="34">
        <f>IF(W1750&lt;-66.66,1.96,-1)</f>
        <v>-1</v>
      </c>
      <c r="Y1750" s="32">
        <f>SUM(Y1749+X1750)</f>
        <v>-91.400000000000816</v>
      </c>
      <c r="Z1750" s="34">
        <f>IF(W1750&lt;-49.99,0.98,-1)</f>
        <v>-1</v>
      </c>
      <c r="AA1750" s="34">
        <f>SUM(AA1749+Table2[[#This Row],[Dob P/L]])</f>
        <v>-129.35999999999942</v>
      </c>
      <c r="AB1750" s="34">
        <f>IF(V1750=1.01,(U1750-1)*98%,-1)</f>
        <v>-1</v>
      </c>
      <c r="AC1750" s="34">
        <f>SUM(AC1749+Table2[[#This Row],[Win P/L]])</f>
        <v>-173.04920000000004</v>
      </c>
    </row>
    <row r="1751" spans="1:29" x14ac:dyDescent="0.25">
      <c r="A1751" s="18">
        <v>43807.604166666664</v>
      </c>
      <c r="B1751" s="17" t="s">
        <v>1098</v>
      </c>
      <c r="C1751" s="17" t="s">
        <v>1917</v>
      </c>
      <c r="D1751" s="74">
        <v>34</v>
      </c>
      <c r="E1751" s="74">
        <v>34</v>
      </c>
      <c r="F1751" s="74">
        <v>0</v>
      </c>
      <c r="H1751" s="17" t="s">
        <v>306</v>
      </c>
      <c r="I1751" s="74" t="s">
        <v>219</v>
      </c>
      <c r="J1751" s="74">
        <v>3</v>
      </c>
      <c r="K1751" s="21">
        <v>0</v>
      </c>
      <c r="L1751" s="78">
        <v>2</v>
      </c>
      <c r="M1751" s="78" t="s">
        <v>649</v>
      </c>
      <c r="N1751" s="78" t="s">
        <v>219</v>
      </c>
      <c r="O1751" s="78">
        <v>0</v>
      </c>
      <c r="P1751" s="20">
        <v>1</v>
      </c>
      <c r="Q1751" s="20">
        <v>1</v>
      </c>
      <c r="R1751" s="20">
        <v>1</v>
      </c>
      <c r="S1751" s="20" t="s">
        <v>663</v>
      </c>
      <c r="T1751" s="56">
        <v>28.5</v>
      </c>
      <c r="U1751" s="56">
        <v>181</v>
      </c>
      <c r="V1751" s="56">
        <v>150</v>
      </c>
      <c r="W1751" s="62">
        <f>SUM(V1751/U1751)*100-100</f>
        <v>-17.127071823204417</v>
      </c>
      <c r="X1751" s="34">
        <f>IF(W1751&lt;-66.66,1.96,-1)</f>
        <v>-1</v>
      </c>
      <c r="Y1751" s="32">
        <f>SUM(Y1750+X1751)</f>
        <v>-92.400000000000816</v>
      </c>
      <c r="Z1751" s="34">
        <f>IF(W1751&lt;-49.99,0.98,-1)</f>
        <v>-1</v>
      </c>
      <c r="AA1751" s="34">
        <f>SUM(AA1750+Table2[[#This Row],[Dob P/L]])</f>
        <v>-130.35999999999942</v>
      </c>
      <c r="AB1751" s="34">
        <f>IF(V1751=1.01,(U1751-1)*98%,-1)</f>
        <v>-1</v>
      </c>
      <c r="AC1751" s="34">
        <f>SUM(AC1750+Table2[[#This Row],[Win P/L]])</f>
        <v>-174.04920000000004</v>
      </c>
    </row>
    <row r="1752" spans="1:29" x14ac:dyDescent="0.25">
      <c r="A1752" s="18">
        <v>43807.607638888891</v>
      </c>
      <c r="B1752" s="17" t="s">
        <v>613</v>
      </c>
      <c r="C1752" s="17" t="s">
        <v>1923</v>
      </c>
      <c r="D1752" s="74">
        <v>9</v>
      </c>
      <c r="E1752" s="74">
        <v>222</v>
      </c>
      <c r="F1752" s="74">
        <v>0</v>
      </c>
      <c r="G1752" s="74">
        <v>160</v>
      </c>
      <c r="H1752" s="17" t="s">
        <v>1066</v>
      </c>
      <c r="I1752" s="74" t="s">
        <v>130</v>
      </c>
      <c r="J1752" s="74">
        <v>10</v>
      </c>
      <c r="K1752" s="21">
        <v>0.6</v>
      </c>
      <c r="L1752" s="78">
        <v>1</v>
      </c>
      <c r="M1752" s="78" t="s">
        <v>629</v>
      </c>
      <c r="N1752" s="78" t="s">
        <v>219</v>
      </c>
      <c r="O1752" s="78">
        <v>0</v>
      </c>
      <c r="P1752" s="20">
        <v>0.7</v>
      </c>
      <c r="Q1752" s="20">
        <v>0.8</v>
      </c>
      <c r="R1752" s="20">
        <v>0.7</v>
      </c>
      <c r="S1752" s="20" t="s">
        <v>696</v>
      </c>
      <c r="T1752" s="56">
        <v>36.5</v>
      </c>
      <c r="U1752" s="56">
        <v>5.97</v>
      </c>
      <c r="V1752" s="56">
        <v>5.5</v>
      </c>
      <c r="W1752" s="62">
        <f>SUM(V1752/U1752)*100-100</f>
        <v>-7.872696817420433</v>
      </c>
      <c r="X1752" s="34">
        <f>IF(W1752&lt;-66.66,1.96,-1)</f>
        <v>-1</v>
      </c>
      <c r="Y1752" s="32">
        <f>SUM(Y1751+X1752)</f>
        <v>-93.400000000000816</v>
      </c>
      <c r="Z1752" s="34">
        <f>IF(W1752&lt;-49.99,0.98,-1)</f>
        <v>-1</v>
      </c>
      <c r="AA1752" s="34">
        <f>SUM(AA1751+Table2[[#This Row],[Dob P/L]])</f>
        <v>-131.35999999999942</v>
      </c>
      <c r="AB1752" s="34">
        <f>IF(V1752=1.01,(U1752-1)*98%,-1)</f>
        <v>-1</v>
      </c>
      <c r="AC1752" s="34">
        <f>SUM(AC1751+Table2[[#This Row],[Win P/L]])</f>
        <v>-175.04920000000004</v>
      </c>
    </row>
    <row r="1753" spans="1:29" x14ac:dyDescent="0.25">
      <c r="A1753" s="18">
        <v>43808.53125</v>
      </c>
      <c r="B1753" s="17" t="s">
        <v>62</v>
      </c>
      <c r="C1753" s="17" t="s">
        <v>1437</v>
      </c>
      <c r="D1753" s="74">
        <v>67</v>
      </c>
      <c r="E1753" s="74">
        <v>44</v>
      </c>
      <c r="F1753" s="74">
        <v>0</v>
      </c>
      <c r="H1753" s="17" t="s">
        <v>1438</v>
      </c>
      <c r="I1753" s="74" t="s">
        <v>219</v>
      </c>
      <c r="J1753" s="74">
        <v>4</v>
      </c>
      <c r="K1753" s="21">
        <v>0</v>
      </c>
      <c r="L1753" s="78">
        <v>3</v>
      </c>
      <c r="M1753" s="78" t="s">
        <v>150</v>
      </c>
      <c r="N1753" s="78" t="s">
        <v>219</v>
      </c>
      <c r="O1753" s="78">
        <v>0</v>
      </c>
      <c r="P1753" s="20">
        <v>1</v>
      </c>
      <c r="Q1753" s="20">
        <v>1</v>
      </c>
      <c r="R1753" s="20">
        <v>1</v>
      </c>
      <c r="S1753" s="20" t="s">
        <v>663</v>
      </c>
      <c r="T1753" s="56">
        <v>38</v>
      </c>
      <c r="U1753" s="56">
        <v>140</v>
      </c>
      <c r="V1753" s="56">
        <v>110</v>
      </c>
      <c r="W1753" s="62">
        <f>SUM(V1753/U1753)*100-100</f>
        <v>-21.428571428571431</v>
      </c>
      <c r="X1753" s="34">
        <f>IF(W1753&lt;-66.66,1.96,-1)</f>
        <v>-1</v>
      </c>
      <c r="Y1753" s="32">
        <f>SUM(Y1752+X1753)</f>
        <v>-94.400000000000816</v>
      </c>
      <c r="Z1753" s="34">
        <f>IF(W1753&lt;-49.99,0.98,-1)</f>
        <v>-1</v>
      </c>
      <c r="AA1753" s="34">
        <f>SUM(AA1752+Table2[[#This Row],[Dob P/L]])</f>
        <v>-132.35999999999942</v>
      </c>
      <c r="AB1753" s="34">
        <f>IF(V1753=1.01,(U1753-1)*98%,-1)</f>
        <v>-1</v>
      </c>
      <c r="AC1753" s="34">
        <f>SUM(AC1752+Table2[[#This Row],[Win P/L]])</f>
        <v>-176.04920000000004</v>
      </c>
    </row>
    <row r="1754" spans="1:29" x14ac:dyDescent="0.25">
      <c r="A1754" s="18">
        <v>43808.572916666664</v>
      </c>
      <c r="B1754" s="17" t="s">
        <v>62</v>
      </c>
      <c r="C1754" s="17" t="s">
        <v>1434</v>
      </c>
      <c r="D1754" s="74">
        <v>10</v>
      </c>
      <c r="E1754" s="74">
        <v>17</v>
      </c>
      <c r="F1754" s="74">
        <v>0</v>
      </c>
      <c r="G1754" s="74">
        <v>96</v>
      </c>
      <c r="H1754" s="17" t="s">
        <v>1435</v>
      </c>
      <c r="I1754" s="74" t="s">
        <v>127</v>
      </c>
      <c r="J1754" s="74">
        <v>31</v>
      </c>
      <c r="K1754" s="21">
        <v>6.6699999999999995E-2</v>
      </c>
      <c r="L1754" s="78">
        <v>3</v>
      </c>
      <c r="M1754" s="78" t="s">
        <v>976</v>
      </c>
      <c r="N1754" s="78" t="s">
        <v>143</v>
      </c>
      <c r="O1754" s="78">
        <v>74</v>
      </c>
      <c r="P1754" s="20">
        <v>0.73329999999999995</v>
      </c>
      <c r="Q1754" s="20">
        <v>0.86670000000000003</v>
      </c>
      <c r="R1754" s="20">
        <v>0.73333333333333328</v>
      </c>
      <c r="S1754" s="20" t="s">
        <v>748</v>
      </c>
      <c r="T1754" s="56">
        <v>129</v>
      </c>
      <c r="U1754" s="56">
        <v>15</v>
      </c>
      <c r="V1754" s="56">
        <v>7</v>
      </c>
      <c r="W1754" s="62">
        <f>SUM(V1754/U1754)*100-100</f>
        <v>-53.333333333333336</v>
      </c>
      <c r="X1754" s="34">
        <f>IF(W1754&lt;-66.66,1.96,-1)</f>
        <v>-1</v>
      </c>
      <c r="Y1754" s="32">
        <f>SUM(Y1753+X1754)</f>
        <v>-95.400000000000816</v>
      </c>
      <c r="Z1754" s="34">
        <f>IF(W1754&lt;-49.99,0.98,-1)</f>
        <v>0.98</v>
      </c>
      <c r="AA1754" s="34">
        <f>SUM(AA1753+Table2[[#This Row],[Dob P/L]])</f>
        <v>-131.37999999999943</v>
      </c>
      <c r="AB1754" s="34">
        <f>IF(V1754=1.01,(U1754-1)*98%,-1)</f>
        <v>-1</v>
      </c>
      <c r="AC1754" s="34">
        <f>SUM(AC1753+Table2[[#This Row],[Win P/L]])</f>
        <v>-177.04920000000004</v>
      </c>
    </row>
    <row r="1755" spans="1:29" x14ac:dyDescent="0.25">
      <c r="A1755" s="18">
        <v>43808.645833333336</v>
      </c>
      <c r="B1755" s="17" t="s">
        <v>233</v>
      </c>
      <c r="C1755" s="17" t="s">
        <v>297</v>
      </c>
      <c r="D1755" s="74">
        <v>11</v>
      </c>
      <c r="E1755" s="74">
        <v>16</v>
      </c>
      <c r="F1755" s="74">
        <v>1</v>
      </c>
      <c r="G1755" s="74">
        <v>67</v>
      </c>
      <c r="H1755" s="17" t="s">
        <v>113</v>
      </c>
      <c r="I1755" s="74" t="s">
        <v>131</v>
      </c>
      <c r="J1755" s="74">
        <v>24</v>
      </c>
      <c r="K1755" s="21">
        <v>0.16669999999999999</v>
      </c>
      <c r="L1755" s="78">
        <v>1</v>
      </c>
      <c r="M1755" s="78" t="s">
        <v>942</v>
      </c>
      <c r="N1755" s="78" t="s">
        <v>139</v>
      </c>
      <c r="O1755" s="78">
        <v>5.5</v>
      </c>
      <c r="P1755" s="20">
        <v>0.875</v>
      </c>
      <c r="Q1755" s="20">
        <v>0.875</v>
      </c>
      <c r="R1755" s="20">
        <v>0.875</v>
      </c>
      <c r="S1755" s="20" t="s">
        <v>806</v>
      </c>
      <c r="T1755" s="56">
        <v>169.5</v>
      </c>
      <c r="U1755" s="56">
        <v>25</v>
      </c>
      <c r="V1755" s="56">
        <v>30</v>
      </c>
      <c r="W1755" s="62">
        <f>SUM(V1755/U1755)*100-100</f>
        <v>20</v>
      </c>
      <c r="X1755" s="34">
        <f>IF(W1755&lt;-66.66,1.96,-1)</f>
        <v>-1</v>
      </c>
      <c r="Y1755" s="32">
        <f>SUM(Y1754+X1755)</f>
        <v>-96.400000000000816</v>
      </c>
      <c r="Z1755" s="34">
        <f>IF(W1755&lt;-49.99,0.98,-1)</f>
        <v>-1</v>
      </c>
      <c r="AA1755" s="34">
        <f>SUM(AA1754+Table2[[#This Row],[Dob P/L]])</f>
        <v>-132.37999999999943</v>
      </c>
      <c r="AB1755" s="34">
        <f>IF(V1755=1.01,(U1755-1)*98%,-1)</f>
        <v>-1</v>
      </c>
      <c r="AC1755" s="34">
        <f>SUM(AC1754+Table2[[#This Row],[Win P/L]])</f>
        <v>-178.04920000000004</v>
      </c>
    </row>
    <row r="1756" spans="1:29" x14ac:dyDescent="0.25">
      <c r="A1756" s="18">
        <v>43808.645833333336</v>
      </c>
      <c r="B1756" s="17" t="s">
        <v>233</v>
      </c>
      <c r="C1756" s="17" t="s">
        <v>644</v>
      </c>
      <c r="D1756" s="74">
        <v>8</v>
      </c>
      <c r="E1756" s="74">
        <v>11</v>
      </c>
      <c r="F1756" s="74">
        <v>4</v>
      </c>
      <c r="G1756" s="74">
        <v>76</v>
      </c>
      <c r="H1756" s="17" t="s">
        <v>236</v>
      </c>
      <c r="I1756" s="74" t="s">
        <v>123</v>
      </c>
      <c r="J1756" s="74">
        <v>18</v>
      </c>
      <c r="K1756" s="21">
        <v>0.27779999999999999</v>
      </c>
      <c r="L1756" s="78">
        <v>1</v>
      </c>
      <c r="M1756" s="78" t="s">
        <v>660</v>
      </c>
      <c r="N1756" s="78" t="s">
        <v>130</v>
      </c>
      <c r="O1756" s="78">
        <v>-34.5</v>
      </c>
      <c r="P1756" s="20">
        <v>0.72219999999999995</v>
      </c>
      <c r="Q1756" s="20">
        <v>0.94440000000000002</v>
      </c>
      <c r="R1756" s="20">
        <v>0.72222222222222221</v>
      </c>
      <c r="S1756" s="20" t="s">
        <v>811</v>
      </c>
      <c r="T1756" s="56">
        <v>73.5</v>
      </c>
      <c r="U1756" s="56">
        <v>6.42</v>
      </c>
      <c r="V1756" s="56">
        <v>1.01</v>
      </c>
      <c r="W1756" s="62">
        <f>SUM(V1756/U1756)*100-100</f>
        <v>-84.267912772585674</v>
      </c>
      <c r="X1756" s="34">
        <f>IF(W1756&lt;-66.66,1.96,-1)</f>
        <v>1.96</v>
      </c>
      <c r="Y1756" s="32">
        <f>SUM(Y1755+X1756)</f>
        <v>-94.440000000000822</v>
      </c>
      <c r="Z1756" s="34">
        <f>IF(W1756&lt;-49.99,0.98,-1)</f>
        <v>0.98</v>
      </c>
      <c r="AA1756" s="34">
        <f>SUM(AA1755+Table2[[#This Row],[Dob P/L]])</f>
        <v>-131.39999999999944</v>
      </c>
      <c r="AB1756" s="34">
        <f>IF(V1756=1.01,(U1756-1)*98%,-1)</f>
        <v>5.3115999999999994</v>
      </c>
      <c r="AC1756" s="34">
        <f>SUM(AC1755+Table2[[#This Row],[Win P/L]])</f>
        <v>-172.73760000000004</v>
      </c>
    </row>
    <row r="1757" spans="1:29" x14ac:dyDescent="0.25">
      <c r="A1757" s="18">
        <v>43808.65625</v>
      </c>
      <c r="B1757" s="17" t="s">
        <v>592</v>
      </c>
      <c r="C1757" s="17" t="s">
        <v>1925</v>
      </c>
      <c r="D1757" s="74">
        <v>7</v>
      </c>
      <c r="E1757" s="74">
        <v>31</v>
      </c>
      <c r="F1757" s="74">
        <v>2</v>
      </c>
      <c r="G1757" s="74">
        <v>72</v>
      </c>
      <c r="H1757" s="17" t="s">
        <v>118</v>
      </c>
      <c r="I1757" s="74" t="s">
        <v>219</v>
      </c>
      <c r="J1757" s="74">
        <v>3</v>
      </c>
      <c r="K1757" s="21">
        <v>0</v>
      </c>
      <c r="L1757" s="78">
        <v>3</v>
      </c>
      <c r="M1757" s="78" t="s">
        <v>742</v>
      </c>
      <c r="N1757" s="78" t="s">
        <v>128</v>
      </c>
      <c r="O1757" s="78">
        <v>9.5</v>
      </c>
      <c r="P1757" s="20">
        <v>1</v>
      </c>
      <c r="Q1757" s="20">
        <v>1</v>
      </c>
      <c r="R1757" s="20">
        <v>1</v>
      </c>
      <c r="S1757" s="20" t="s">
        <v>663</v>
      </c>
      <c r="T1757" s="56">
        <v>28.5</v>
      </c>
      <c r="U1757" s="56">
        <v>6.4</v>
      </c>
      <c r="V1757" s="56">
        <v>3.6</v>
      </c>
      <c r="W1757" s="62">
        <f>SUM(V1757/U1757)*100-100</f>
        <v>-43.75</v>
      </c>
      <c r="X1757" s="34">
        <f>IF(W1757&lt;-66.66,1.96,-1)</f>
        <v>-1</v>
      </c>
      <c r="Y1757" s="32">
        <f>SUM(Y1756+X1757)</f>
        <v>-95.440000000000822</v>
      </c>
      <c r="Z1757" s="34">
        <f>IF(W1757&lt;-49.99,0.98,-1)</f>
        <v>-1</v>
      </c>
      <c r="AA1757" s="34">
        <f>SUM(AA1756+Table2[[#This Row],[Dob P/L]])</f>
        <v>-132.39999999999944</v>
      </c>
      <c r="AB1757" s="34">
        <f>IF(V1757=1.01,(U1757-1)*98%,-1)</f>
        <v>-1</v>
      </c>
      <c r="AC1757" s="34">
        <f>SUM(AC1756+Table2[[#This Row],[Win P/L]])</f>
        <v>-173.73760000000004</v>
      </c>
    </row>
    <row r="1758" spans="1:29" x14ac:dyDescent="0.25">
      <c r="A1758" s="18">
        <v>43808.677083333336</v>
      </c>
      <c r="B1758" s="17" t="s">
        <v>592</v>
      </c>
      <c r="C1758" s="17" t="s">
        <v>1926</v>
      </c>
      <c r="D1758" s="74">
        <v>3.25</v>
      </c>
      <c r="E1758" s="74">
        <v>19</v>
      </c>
      <c r="F1758" s="74">
        <v>9</v>
      </c>
      <c r="H1758" s="17" t="s">
        <v>40</v>
      </c>
      <c r="I1758" s="74" t="s">
        <v>219</v>
      </c>
      <c r="J1758" s="74">
        <v>3</v>
      </c>
      <c r="K1758" s="21">
        <v>0</v>
      </c>
      <c r="L1758" s="78">
        <v>2</v>
      </c>
      <c r="M1758" s="78" t="s">
        <v>673</v>
      </c>
      <c r="N1758" s="78" t="s">
        <v>128</v>
      </c>
      <c r="O1758" s="78">
        <v>9.5</v>
      </c>
      <c r="P1758" s="20">
        <v>1</v>
      </c>
      <c r="Q1758" s="20">
        <v>1</v>
      </c>
      <c r="R1758" s="20">
        <v>1</v>
      </c>
      <c r="S1758" s="20" t="s">
        <v>663</v>
      </c>
      <c r="T1758" s="56">
        <v>28.5</v>
      </c>
      <c r="U1758" s="56">
        <v>5.24</v>
      </c>
      <c r="V1758" s="56">
        <v>4.0999999999999996</v>
      </c>
      <c r="W1758" s="62">
        <f>SUM(V1758/U1758)*100-100</f>
        <v>-21.755725190839698</v>
      </c>
      <c r="X1758" s="34">
        <f>IF(W1758&lt;-66.66,1.96,-1)</f>
        <v>-1</v>
      </c>
      <c r="Y1758" s="32">
        <f>SUM(Y1757+X1758)</f>
        <v>-96.440000000000822</v>
      </c>
      <c r="Z1758" s="34">
        <f>IF(W1758&lt;-49.99,0.98,-1)</f>
        <v>-1</v>
      </c>
      <c r="AA1758" s="34">
        <f>SUM(AA1757+Table2[[#This Row],[Dob P/L]])</f>
        <v>-133.39999999999944</v>
      </c>
      <c r="AB1758" s="34">
        <f>IF(V1758=1.01,(U1758-1)*98%,-1)</f>
        <v>-1</v>
      </c>
      <c r="AC1758" s="34">
        <f>SUM(AC1757+Table2[[#This Row],[Win P/L]])</f>
        <v>-174.73760000000004</v>
      </c>
    </row>
    <row r="1759" spans="1:29" x14ac:dyDescent="0.25">
      <c r="A1759" s="18">
        <v>43808.677083333336</v>
      </c>
      <c r="B1759" s="17" t="s">
        <v>592</v>
      </c>
      <c r="C1759" s="17" t="s">
        <v>1927</v>
      </c>
      <c r="D1759" s="74">
        <v>3</v>
      </c>
      <c r="E1759" s="74">
        <v>115</v>
      </c>
      <c r="F1759" s="74">
        <v>6</v>
      </c>
      <c r="G1759" s="74">
        <v>79</v>
      </c>
      <c r="H1759" s="17" t="s">
        <v>118</v>
      </c>
      <c r="I1759" s="74" t="s">
        <v>128</v>
      </c>
      <c r="J1759" s="74">
        <v>7</v>
      </c>
      <c r="K1759" s="21">
        <v>0.1429</v>
      </c>
      <c r="L1759" s="78">
        <v>2</v>
      </c>
      <c r="M1759" s="78" t="s">
        <v>937</v>
      </c>
      <c r="N1759" s="78" t="s">
        <v>127</v>
      </c>
      <c r="O1759" s="78">
        <v>19</v>
      </c>
      <c r="P1759" s="20">
        <v>0.71430000000000005</v>
      </c>
      <c r="Q1759" s="20">
        <v>0.71430000000000005</v>
      </c>
      <c r="R1759" s="20">
        <v>0.7142857142857143</v>
      </c>
      <c r="S1759" s="20" t="s">
        <v>681</v>
      </c>
      <c r="T1759" s="56">
        <v>27.5</v>
      </c>
      <c r="U1759" s="56">
        <v>9</v>
      </c>
      <c r="V1759" s="56">
        <v>6.2</v>
      </c>
      <c r="W1759" s="62">
        <f>SUM(V1759/U1759)*100-100</f>
        <v>-31.111111111111114</v>
      </c>
      <c r="X1759" s="34">
        <f>IF(W1759&lt;-66.66,1.96,-1)</f>
        <v>-1</v>
      </c>
      <c r="Y1759" s="32">
        <f>SUM(Y1758+X1759)</f>
        <v>-97.440000000000822</v>
      </c>
      <c r="Z1759" s="34">
        <f>IF(W1759&lt;-49.99,0.98,-1)</f>
        <v>-1</v>
      </c>
      <c r="AA1759" s="34">
        <f>SUM(AA1758+Table2[[#This Row],[Dob P/L]])</f>
        <v>-134.39999999999944</v>
      </c>
      <c r="AB1759" s="34">
        <f>IF(V1759=1.01,(U1759-1)*98%,-1)</f>
        <v>-1</v>
      </c>
      <c r="AC1759" s="34">
        <f>SUM(AC1758+Table2[[#This Row],[Win P/L]])</f>
        <v>-175.73760000000004</v>
      </c>
    </row>
    <row r="1760" spans="1:29" x14ac:dyDescent="0.25">
      <c r="A1760" s="18">
        <v>43808.697916666664</v>
      </c>
      <c r="B1760" s="17" t="s">
        <v>592</v>
      </c>
      <c r="C1760" s="17" t="s">
        <v>383</v>
      </c>
      <c r="D1760" s="74">
        <v>51</v>
      </c>
      <c r="E1760" s="74">
        <v>35</v>
      </c>
      <c r="F1760" s="74">
        <v>12</v>
      </c>
      <c r="G1760" s="74">
        <v>45</v>
      </c>
      <c r="H1760" s="17" t="s">
        <v>336</v>
      </c>
      <c r="I1760" s="74" t="s">
        <v>219</v>
      </c>
      <c r="J1760" s="74">
        <v>8</v>
      </c>
      <c r="K1760" s="21">
        <v>0</v>
      </c>
      <c r="L1760" s="78">
        <v>3</v>
      </c>
      <c r="M1760" s="78" t="s">
        <v>221</v>
      </c>
      <c r="N1760" s="78" t="s">
        <v>219</v>
      </c>
      <c r="O1760" s="78">
        <v>0</v>
      </c>
      <c r="P1760" s="20">
        <v>0.75</v>
      </c>
      <c r="Q1760" s="20">
        <v>0.875</v>
      </c>
      <c r="R1760" s="20">
        <v>0.75</v>
      </c>
      <c r="S1760" s="20" t="s">
        <v>740</v>
      </c>
      <c r="T1760" s="56">
        <v>37</v>
      </c>
      <c r="U1760" s="56">
        <v>90</v>
      </c>
      <c r="V1760" s="56">
        <v>8.4</v>
      </c>
      <c r="W1760" s="62">
        <f>SUM(V1760/U1760)*100-100</f>
        <v>-90.666666666666671</v>
      </c>
      <c r="X1760" s="34">
        <f>IF(W1760&lt;-66.66,1.96,-1)</f>
        <v>1.96</v>
      </c>
      <c r="Y1760" s="32">
        <f>SUM(Y1759+X1760)</f>
        <v>-95.480000000000828</v>
      </c>
      <c r="Z1760" s="34">
        <f>IF(W1760&lt;-49.99,0.98,-1)</f>
        <v>0.98</v>
      </c>
      <c r="AA1760" s="34">
        <f>SUM(AA1759+Table2[[#This Row],[Dob P/L]])</f>
        <v>-133.41999999999945</v>
      </c>
      <c r="AB1760" s="34">
        <f>IF(V1760=1.01,(U1760-1)*98%,-1)</f>
        <v>-1</v>
      </c>
      <c r="AC1760" s="34">
        <f>SUM(AC1759+Table2[[#This Row],[Win P/L]])</f>
        <v>-176.73760000000004</v>
      </c>
    </row>
    <row r="1761" spans="1:29" x14ac:dyDescent="0.25">
      <c r="A1761" s="18">
        <v>43808.739583333336</v>
      </c>
      <c r="B1761" s="17" t="s">
        <v>592</v>
      </c>
      <c r="C1761" s="17" t="s">
        <v>1588</v>
      </c>
      <c r="D1761" s="74">
        <v>9</v>
      </c>
      <c r="E1761" s="74">
        <v>17</v>
      </c>
      <c r="F1761" s="74">
        <v>9</v>
      </c>
      <c r="G1761" s="74">
        <v>60</v>
      </c>
      <c r="H1761" s="17" t="s">
        <v>75</v>
      </c>
      <c r="I1761" s="74" t="s">
        <v>219</v>
      </c>
      <c r="J1761" s="74">
        <v>5</v>
      </c>
      <c r="K1761" s="21">
        <v>0</v>
      </c>
      <c r="L1761" s="78">
        <v>2</v>
      </c>
      <c r="M1761" s="78" t="s">
        <v>1084</v>
      </c>
      <c r="N1761" s="78" t="s">
        <v>219</v>
      </c>
      <c r="O1761" s="78">
        <v>0</v>
      </c>
      <c r="P1761" s="20">
        <v>1</v>
      </c>
      <c r="Q1761" s="20">
        <v>1</v>
      </c>
      <c r="R1761" s="20">
        <v>1</v>
      </c>
      <c r="S1761" s="20" t="s">
        <v>663</v>
      </c>
      <c r="T1761" s="56">
        <v>47.5</v>
      </c>
      <c r="U1761" s="56">
        <v>23</v>
      </c>
      <c r="V1761" s="56">
        <v>20</v>
      </c>
      <c r="W1761" s="62">
        <f>SUM(V1761/U1761)*100-100</f>
        <v>-13.043478260869563</v>
      </c>
      <c r="X1761" s="34">
        <f>IF(W1761&lt;-66.66,1.96,-1)</f>
        <v>-1</v>
      </c>
      <c r="Y1761" s="32">
        <f>SUM(Y1760+X1761)</f>
        <v>-96.480000000000828</v>
      </c>
      <c r="Z1761" s="34">
        <f>IF(W1761&lt;-49.99,0.98,-1)</f>
        <v>-1</v>
      </c>
      <c r="AA1761" s="34">
        <f>SUM(AA1760+Table2[[#This Row],[Dob P/L]])</f>
        <v>-134.41999999999945</v>
      </c>
      <c r="AB1761" s="34">
        <f>IF(V1761=1.01,(U1761-1)*98%,-1)</f>
        <v>-1</v>
      </c>
      <c r="AC1761" s="34">
        <f>SUM(AC1760+Table2[[#This Row],[Win P/L]])</f>
        <v>-177.73760000000004</v>
      </c>
    </row>
    <row r="1762" spans="1:29" x14ac:dyDescent="0.25">
      <c r="A1762" s="18">
        <v>43808.78125</v>
      </c>
      <c r="B1762" s="17" t="s">
        <v>592</v>
      </c>
      <c r="C1762" s="17" t="s">
        <v>352</v>
      </c>
      <c r="D1762" s="74">
        <v>34</v>
      </c>
      <c r="E1762" s="74">
        <v>12</v>
      </c>
      <c r="F1762" s="74">
        <v>10</v>
      </c>
      <c r="G1762" s="74">
        <v>50</v>
      </c>
      <c r="H1762" s="17" t="s">
        <v>501</v>
      </c>
      <c r="I1762" s="74" t="s">
        <v>219</v>
      </c>
      <c r="J1762" s="74">
        <v>6</v>
      </c>
      <c r="K1762" s="21">
        <v>0</v>
      </c>
      <c r="L1762" s="78">
        <v>2</v>
      </c>
      <c r="M1762" s="78" t="s">
        <v>520</v>
      </c>
      <c r="N1762" s="78" t="s">
        <v>219</v>
      </c>
      <c r="O1762" s="78">
        <v>0</v>
      </c>
      <c r="P1762" s="20">
        <v>0.83330000000000004</v>
      </c>
      <c r="Q1762" s="20">
        <v>0.83330000000000004</v>
      </c>
      <c r="R1762" s="20">
        <v>0.83333333333333337</v>
      </c>
      <c r="S1762" s="20" t="s">
        <v>671</v>
      </c>
      <c r="T1762" s="56">
        <v>37.5</v>
      </c>
      <c r="U1762" s="56">
        <v>80</v>
      </c>
      <c r="V1762" s="56">
        <v>40</v>
      </c>
      <c r="W1762" s="62">
        <f>SUM(V1762/U1762)*100-100</f>
        <v>-50</v>
      </c>
      <c r="X1762" s="34">
        <f>IF(W1762&lt;-66.66,1.96,-1)</f>
        <v>-1</v>
      </c>
      <c r="Y1762" s="32">
        <f>SUM(Y1761+X1762)</f>
        <v>-97.480000000000828</v>
      </c>
      <c r="Z1762" s="34">
        <f>IF(W1762&lt;-49.99,0.98,-1)</f>
        <v>0.98</v>
      </c>
      <c r="AA1762" s="34">
        <f>SUM(AA1761+Table2[[#This Row],[Dob P/L]])</f>
        <v>-133.43999999999946</v>
      </c>
      <c r="AB1762" s="34">
        <f>IF(V1762=1.01,(U1762-1)*98%,-1)</f>
        <v>-1</v>
      </c>
      <c r="AC1762" s="34">
        <f>SUM(AC1761+Table2[[#This Row],[Win P/L]])</f>
        <v>-178.73760000000004</v>
      </c>
    </row>
    <row r="1763" spans="1:29" x14ac:dyDescent="0.25">
      <c r="A1763" s="18">
        <v>43809.527777777781</v>
      </c>
      <c r="B1763" s="17" t="s">
        <v>89</v>
      </c>
      <c r="C1763" s="17" t="s">
        <v>1821</v>
      </c>
      <c r="D1763" s="74">
        <v>5.5</v>
      </c>
      <c r="E1763" s="74">
        <v>12</v>
      </c>
      <c r="F1763" s="74">
        <v>0</v>
      </c>
      <c r="G1763" s="74">
        <v>113</v>
      </c>
      <c r="H1763" s="17" t="s">
        <v>1397</v>
      </c>
      <c r="I1763" s="74" t="s">
        <v>127</v>
      </c>
      <c r="J1763" s="74">
        <v>6</v>
      </c>
      <c r="K1763" s="21">
        <v>0.33329999999999999</v>
      </c>
      <c r="L1763" s="78">
        <v>1</v>
      </c>
      <c r="M1763" s="78" t="s">
        <v>677</v>
      </c>
      <c r="N1763" s="78" t="s">
        <v>127</v>
      </c>
      <c r="O1763" s="78">
        <v>-11.5</v>
      </c>
      <c r="P1763" s="20">
        <v>0.83330000000000004</v>
      </c>
      <c r="Q1763" s="20">
        <v>0.83330000000000004</v>
      </c>
      <c r="R1763" s="20">
        <v>0.83333333333333337</v>
      </c>
      <c r="S1763" s="20" t="s">
        <v>671</v>
      </c>
      <c r="T1763" s="56">
        <v>37.5</v>
      </c>
      <c r="U1763" s="56">
        <v>5.38</v>
      </c>
      <c r="V1763" s="56">
        <v>4.8</v>
      </c>
      <c r="W1763" s="62">
        <f>SUM(V1763/U1763)*100-100</f>
        <v>-10.780669144981417</v>
      </c>
      <c r="X1763" s="34">
        <f>IF(W1763&lt;-66.66,1.96,-1)</f>
        <v>-1</v>
      </c>
      <c r="Y1763" s="32">
        <f>SUM(Y1762+X1763)</f>
        <v>-98.480000000000828</v>
      </c>
      <c r="Z1763" s="34">
        <f>IF(W1763&lt;-49.99,0.98,-1)</f>
        <v>-1</v>
      </c>
      <c r="AA1763" s="34">
        <f>SUM(AA1762+Table2[[#This Row],[Dob P/L]])</f>
        <v>-134.43999999999946</v>
      </c>
      <c r="AB1763" s="34">
        <f>IF(V1763=1.01,(U1763-1)*98%,-1)</f>
        <v>-1</v>
      </c>
      <c r="AC1763" s="34">
        <f>SUM(AC1762+Table2[[#This Row],[Win P/L]])</f>
        <v>-179.73760000000004</v>
      </c>
    </row>
    <row r="1764" spans="1:29" x14ac:dyDescent="0.25">
      <c r="A1764" s="18">
        <v>43809.534722222219</v>
      </c>
      <c r="B1764" s="17" t="s">
        <v>217</v>
      </c>
      <c r="C1764" s="17" t="s">
        <v>1931</v>
      </c>
      <c r="D1764" s="74">
        <v>26</v>
      </c>
      <c r="E1764" s="74">
        <v>12</v>
      </c>
      <c r="F1764" s="74">
        <v>0</v>
      </c>
      <c r="G1764" s="74">
        <v>82</v>
      </c>
      <c r="H1764" s="17" t="s">
        <v>787</v>
      </c>
      <c r="I1764" s="74" t="s">
        <v>219</v>
      </c>
      <c r="J1764" s="74">
        <v>7</v>
      </c>
      <c r="K1764" s="21">
        <v>0</v>
      </c>
      <c r="L1764" s="78">
        <v>3</v>
      </c>
      <c r="M1764" s="78" t="s">
        <v>164</v>
      </c>
      <c r="N1764" s="78" t="s">
        <v>219</v>
      </c>
      <c r="O1764" s="78">
        <v>0</v>
      </c>
      <c r="P1764" s="20">
        <v>0.71430000000000005</v>
      </c>
      <c r="Q1764" s="20">
        <v>0.85709999999999997</v>
      </c>
      <c r="R1764" s="20">
        <v>0.7142857142857143</v>
      </c>
      <c r="S1764" s="20" t="s">
        <v>681</v>
      </c>
      <c r="T1764" s="56">
        <v>27.5</v>
      </c>
      <c r="U1764" s="56">
        <v>30</v>
      </c>
      <c r="V1764" s="56">
        <v>15</v>
      </c>
      <c r="W1764" s="62">
        <f>SUM(V1764/U1764)*100-100</f>
        <v>-50</v>
      </c>
      <c r="X1764" s="34">
        <f>IF(W1764&lt;-66.66,1.96,-1)</f>
        <v>-1</v>
      </c>
      <c r="Y1764" s="32">
        <f>SUM(Y1763+X1764)</f>
        <v>-99.480000000000828</v>
      </c>
      <c r="Z1764" s="34">
        <f>IF(W1764&lt;-49.99,0.98,-1)</f>
        <v>0.98</v>
      </c>
      <c r="AA1764" s="34">
        <f>SUM(AA1763+Table2[[#This Row],[Dob P/L]])</f>
        <v>-133.45999999999947</v>
      </c>
      <c r="AB1764" s="34">
        <f>IF(V1764=1.01,(U1764-1)*98%,-1)</f>
        <v>-1</v>
      </c>
      <c r="AC1764" s="34">
        <f>SUM(AC1763+Table2[[#This Row],[Win P/L]])</f>
        <v>-180.73760000000004</v>
      </c>
    </row>
    <row r="1765" spans="1:29" x14ac:dyDescent="0.25">
      <c r="A1765" s="18">
        <v>43809.576388888891</v>
      </c>
      <c r="B1765" s="17" t="s">
        <v>217</v>
      </c>
      <c r="C1765" s="17" t="s">
        <v>1267</v>
      </c>
      <c r="D1765" s="74">
        <v>15</v>
      </c>
      <c r="E1765" s="74">
        <v>58</v>
      </c>
      <c r="F1765" s="74">
        <v>0</v>
      </c>
      <c r="G1765" s="74">
        <v>106</v>
      </c>
      <c r="H1765" s="17" t="s">
        <v>444</v>
      </c>
      <c r="I1765" s="74" t="s">
        <v>128</v>
      </c>
      <c r="J1765" s="74">
        <v>7</v>
      </c>
      <c r="K1765" s="21">
        <v>0.1429</v>
      </c>
      <c r="L1765" s="78">
        <v>3</v>
      </c>
      <c r="M1765" s="78" t="s">
        <v>951</v>
      </c>
      <c r="N1765" s="78" t="s">
        <v>127</v>
      </c>
      <c r="O1765" s="78">
        <v>-11.5</v>
      </c>
      <c r="P1765" s="20">
        <v>0.71430000000000005</v>
      </c>
      <c r="Q1765" s="20">
        <v>0.85709999999999997</v>
      </c>
      <c r="R1765" s="20">
        <v>0.7142857142857143</v>
      </c>
      <c r="S1765" s="20" t="s">
        <v>681</v>
      </c>
      <c r="T1765" s="56">
        <v>27.5</v>
      </c>
      <c r="U1765" s="56">
        <v>16.27</v>
      </c>
      <c r="V1765" s="56">
        <v>10</v>
      </c>
      <c r="W1765" s="62">
        <f>SUM(V1765/U1765)*100-100</f>
        <v>-38.537185003073141</v>
      </c>
      <c r="X1765" s="34">
        <f>IF(W1765&lt;-66.66,1.96,-1)</f>
        <v>-1</v>
      </c>
      <c r="Y1765" s="32">
        <f>SUM(Y1764+X1765)</f>
        <v>-100.48000000000083</v>
      </c>
      <c r="Z1765" s="34">
        <f>IF(W1765&lt;-49.99,0.98,-1)</f>
        <v>-1</v>
      </c>
      <c r="AA1765" s="34">
        <f>SUM(AA1764+Table2[[#This Row],[Dob P/L]])</f>
        <v>-134.45999999999947</v>
      </c>
      <c r="AB1765" s="34">
        <f>IF(V1765=1.01,(U1765-1)*98%,-1)</f>
        <v>-1</v>
      </c>
      <c r="AC1765" s="34">
        <f>SUM(AC1764+Table2[[#This Row],[Win P/L]])</f>
        <v>-181.73760000000004</v>
      </c>
    </row>
    <row r="1766" spans="1:29" x14ac:dyDescent="0.25">
      <c r="A1766" s="63">
        <v>43809.576388888891</v>
      </c>
      <c r="B1766" s="44" t="s">
        <v>217</v>
      </c>
      <c r="C1766" s="44" t="s">
        <v>194</v>
      </c>
      <c r="D1766" s="90">
        <v>7.5</v>
      </c>
      <c r="E1766" s="90">
        <v>11</v>
      </c>
      <c r="F1766" s="90">
        <v>0</v>
      </c>
      <c r="G1766" s="90">
        <v>90</v>
      </c>
      <c r="H1766" s="44" t="s">
        <v>195</v>
      </c>
      <c r="I1766" s="90" t="s">
        <v>128</v>
      </c>
      <c r="J1766" s="90">
        <v>10</v>
      </c>
      <c r="K1766" s="65">
        <v>0.1</v>
      </c>
      <c r="L1766" s="83">
        <v>3</v>
      </c>
      <c r="M1766" s="83" t="s">
        <v>286</v>
      </c>
      <c r="N1766" s="83" t="s">
        <v>128</v>
      </c>
      <c r="O1766" s="83">
        <v>-21</v>
      </c>
      <c r="P1766" s="45">
        <v>0.7</v>
      </c>
      <c r="Q1766" s="45">
        <v>0.8</v>
      </c>
      <c r="R1766" s="45">
        <v>0.7</v>
      </c>
      <c r="S1766" s="45" t="s">
        <v>696</v>
      </c>
      <c r="T1766" s="62">
        <v>36.5</v>
      </c>
      <c r="U1766" s="62">
        <v>5.41</v>
      </c>
      <c r="V1766" s="62">
        <v>5</v>
      </c>
      <c r="W1766" s="62">
        <f>SUM(V1766/U1766)*100-100</f>
        <v>-7.5785582255083312</v>
      </c>
      <c r="X1766" s="34">
        <f>IF(W1766&lt;-66.66,1.96,-1)</f>
        <v>-1</v>
      </c>
      <c r="Y1766" s="32">
        <f>SUM(Y1765+X1766)</f>
        <v>-101.48000000000083</v>
      </c>
      <c r="Z1766" s="34">
        <f>IF(W1766&lt;-49.99,0.98,-1)</f>
        <v>-1</v>
      </c>
      <c r="AA1766" s="34">
        <f>SUM(AA1765+Table2[[#This Row],[Dob P/L]])</f>
        <v>-135.45999999999947</v>
      </c>
      <c r="AB1766" s="34">
        <f>IF(V1766=1.01,(U1766-1)*98%,-1)</f>
        <v>-1</v>
      </c>
      <c r="AC1766" s="34">
        <f>SUM(AC1765+Table2[[#This Row],[Win P/L]])</f>
        <v>-182.73760000000004</v>
      </c>
    </row>
    <row r="1767" spans="1:29" x14ac:dyDescent="0.25">
      <c r="A1767" s="18">
        <v>43809.65625</v>
      </c>
      <c r="B1767" s="17" t="s">
        <v>198</v>
      </c>
      <c r="C1767" s="17" t="s">
        <v>1805</v>
      </c>
      <c r="D1767" s="74">
        <v>13</v>
      </c>
      <c r="E1767" s="74">
        <v>15</v>
      </c>
      <c r="F1767" s="74">
        <v>1</v>
      </c>
      <c r="G1767" s="74">
        <v>60</v>
      </c>
      <c r="H1767" s="17" t="s">
        <v>678</v>
      </c>
      <c r="I1767" s="74" t="s">
        <v>219</v>
      </c>
      <c r="J1767" s="74">
        <v>4</v>
      </c>
      <c r="K1767" s="21">
        <v>0</v>
      </c>
      <c r="L1767" s="78">
        <v>2</v>
      </c>
      <c r="M1767" s="78" t="s">
        <v>630</v>
      </c>
      <c r="N1767" s="78" t="s">
        <v>219</v>
      </c>
      <c r="O1767" s="78">
        <v>0</v>
      </c>
      <c r="P1767" s="20">
        <v>1</v>
      </c>
      <c r="Q1767" s="20">
        <v>1</v>
      </c>
      <c r="R1767" s="20">
        <v>1</v>
      </c>
      <c r="S1767" s="20" t="s">
        <v>663</v>
      </c>
      <c r="T1767" s="56">
        <v>38</v>
      </c>
      <c r="U1767" s="56">
        <v>17.34</v>
      </c>
      <c r="V1767" s="56">
        <v>2.9</v>
      </c>
      <c r="W1767" s="62">
        <f>SUM(V1767/U1767)*100-100</f>
        <v>-83.275663206459058</v>
      </c>
      <c r="X1767" s="34">
        <f>IF(W1767&lt;-66.66,1.96,-1)</f>
        <v>1.96</v>
      </c>
      <c r="Y1767" s="32">
        <f>SUM(Y1766+X1767)</f>
        <v>-99.520000000000834</v>
      </c>
      <c r="Z1767" s="34">
        <f>IF(W1767&lt;-49.99,0.98,-1)</f>
        <v>0.98</v>
      </c>
      <c r="AA1767" s="34">
        <f>SUM(AA1766+Table2[[#This Row],[Dob P/L]])</f>
        <v>-134.47999999999948</v>
      </c>
      <c r="AB1767" s="34">
        <f>IF(V1767=1.01,(U1767-1)*98%,-1)</f>
        <v>-1</v>
      </c>
      <c r="AC1767" s="34">
        <f>SUM(AC1766+Table2[[#This Row],[Win P/L]])</f>
        <v>-183.73760000000004</v>
      </c>
    </row>
    <row r="1768" spans="1:29" x14ac:dyDescent="0.25">
      <c r="A1768" s="18">
        <v>43809.65625</v>
      </c>
      <c r="B1768" s="17" t="s">
        <v>198</v>
      </c>
      <c r="C1768" s="17" t="s">
        <v>1693</v>
      </c>
      <c r="D1768" s="74">
        <v>17</v>
      </c>
      <c r="E1768" s="74">
        <v>24</v>
      </c>
      <c r="F1768" s="74">
        <v>3</v>
      </c>
      <c r="G1768" s="74">
        <v>48</v>
      </c>
      <c r="H1768" s="17" t="s">
        <v>47</v>
      </c>
      <c r="I1768" s="74" t="s">
        <v>219</v>
      </c>
      <c r="J1768" s="74">
        <v>4</v>
      </c>
      <c r="K1768" s="21">
        <v>0</v>
      </c>
      <c r="L1768" s="78">
        <v>3</v>
      </c>
      <c r="M1768" s="78" t="s">
        <v>136</v>
      </c>
      <c r="N1768" s="78" t="s">
        <v>219</v>
      </c>
      <c r="O1768" s="78">
        <v>0</v>
      </c>
      <c r="P1768" s="20">
        <v>1</v>
      </c>
      <c r="Q1768" s="20">
        <v>1</v>
      </c>
      <c r="R1768" s="20">
        <v>1</v>
      </c>
      <c r="S1768" s="20" t="s">
        <v>663</v>
      </c>
      <c r="T1768" s="56">
        <v>38</v>
      </c>
      <c r="U1768" s="56">
        <v>30</v>
      </c>
      <c r="V1768" s="56">
        <v>22</v>
      </c>
      <c r="W1768" s="62">
        <f>SUM(V1768/U1768)*100-100</f>
        <v>-26.666666666666671</v>
      </c>
      <c r="X1768" s="34">
        <f>IF(W1768&lt;-66.66,1.96,-1)</f>
        <v>-1</v>
      </c>
      <c r="Y1768" s="32">
        <f>SUM(Y1767+X1768)</f>
        <v>-100.52000000000083</v>
      </c>
      <c r="Z1768" s="34">
        <f>IF(W1768&lt;-49.99,0.98,-1)</f>
        <v>-1</v>
      </c>
      <c r="AA1768" s="34">
        <f>SUM(AA1767+Table2[[#This Row],[Dob P/L]])</f>
        <v>-135.47999999999948</v>
      </c>
      <c r="AB1768" s="34">
        <f>IF(V1768=1.01,(U1768-1)*98%,-1)</f>
        <v>-1</v>
      </c>
      <c r="AC1768" s="34">
        <f>SUM(AC1767+Table2[[#This Row],[Win P/L]])</f>
        <v>-184.73760000000004</v>
      </c>
    </row>
    <row r="1769" spans="1:29" x14ac:dyDescent="0.25">
      <c r="A1769" s="18">
        <v>43809.697916666664</v>
      </c>
      <c r="B1769" s="17" t="s">
        <v>198</v>
      </c>
      <c r="C1769" s="17" t="s">
        <v>1928</v>
      </c>
      <c r="D1769" s="74">
        <v>7</v>
      </c>
      <c r="E1769" s="74">
        <v>146</v>
      </c>
      <c r="F1769" s="74">
        <v>5</v>
      </c>
      <c r="G1769" s="74">
        <v>77</v>
      </c>
      <c r="H1769" s="17" t="s">
        <v>95</v>
      </c>
      <c r="I1769" s="74" t="s">
        <v>127</v>
      </c>
      <c r="J1769" s="74">
        <v>4</v>
      </c>
      <c r="K1769" s="21">
        <v>0.5</v>
      </c>
      <c r="L1769" s="78">
        <v>1</v>
      </c>
      <c r="M1769" s="78" t="s">
        <v>512</v>
      </c>
      <c r="N1769" s="78" t="s">
        <v>128</v>
      </c>
      <c r="O1769" s="78">
        <v>9.5</v>
      </c>
      <c r="P1769" s="20">
        <v>1</v>
      </c>
      <c r="Q1769" s="20">
        <v>1</v>
      </c>
      <c r="R1769" s="20">
        <v>1</v>
      </c>
      <c r="S1769" s="20" t="s">
        <v>663</v>
      </c>
      <c r="T1769" s="56">
        <v>38</v>
      </c>
      <c r="U1769" s="56">
        <v>30</v>
      </c>
      <c r="V1769" s="56">
        <v>5.7</v>
      </c>
      <c r="W1769" s="62">
        <f>SUM(V1769/U1769)*100-100</f>
        <v>-81</v>
      </c>
      <c r="X1769" s="34">
        <f>IF(W1769&lt;-66.66,1.96,-1)</f>
        <v>1.96</v>
      </c>
      <c r="Y1769" s="32">
        <f>SUM(Y1768+X1769)</f>
        <v>-98.560000000000841</v>
      </c>
      <c r="Z1769" s="34">
        <f>IF(W1769&lt;-49.99,0.98,-1)</f>
        <v>0.98</v>
      </c>
      <c r="AA1769" s="34">
        <f>SUM(AA1768+Table2[[#This Row],[Dob P/L]])</f>
        <v>-134.49999999999949</v>
      </c>
      <c r="AB1769" s="34">
        <f>IF(V1769=1.01,(U1769-1)*98%,-1)</f>
        <v>-1</v>
      </c>
      <c r="AC1769" s="34">
        <f>SUM(AC1768+Table2[[#This Row],[Win P/L]])</f>
        <v>-185.73760000000004</v>
      </c>
    </row>
    <row r="1770" spans="1:29" x14ac:dyDescent="0.25">
      <c r="A1770" s="18">
        <v>43809.697916666664</v>
      </c>
      <c r="B1770" s="17" t="s">
        <v>198</v>
      </c>
      <c r="C1770" s="17" t="s">
        <v>1929</v>
      </c>
      <c r="D1770" s="74">
        <v>13</v>
      </c>
      <c r="E1770" s="74">
        <v>88</v>
      </c>
      <c r="F1770" s="74">
        <v>6</v>
      </c>
      <c r="G1770" s="74">
        <v>67</v>
      </c>
      <c r="H1770" s="17" t="s">
        <v>74</v>
      </c>
      <c r="I1770" s="74" t="s">
        <v>219</v>
      </c>
      <c r="J1770" s="74">
        <v>3</v>
      </c>
      <c r="K1770" s="21">
        <v>0</v>
      </c>
      <c r="L1770" s="78">
        <v>2</v>
      </c>
      <c r="M1770" s="78" t="s">
        <v>792</v>
      </c>
      <c r="N1770" s="78" t="s">
        <v>219</v>
      </c>
      <c r="O1770" s="78">
        <v>0</v>
      </c>
      <c r="P1770" s="20">
        <v>1</v>
      </c>
      <c r="Q1770" s="20">
        <v>1</v>
      </c>
      <c r="R1770" s="20">
        <v>1</v>
      </c>
      <c r="S1770" s="20" t="s">
        <v>663</v>
      </c>
      <c r="T1770" s="56">
        <v>28.5</v>
      </c>
      <c r="U1770" s="56">
        <v>14</v>
      </c>
      <c r="V1770" s="56">
        <v>12</v>
      </c>
      <c r="W1770" s="62">
        <f>SUM(V1770/U1770)*100-100</f>
        <v>-14.285714285714292</v>
      </c>
      <c r="X1770" s="34">
        <f>IF(W1770&lt;-66.66,1.96,-1)</f>
        <v>-1</v>
      </c>
      <c r="Y1770" s="32">
        <f>SUM(Y1769+X1770)</f>
        <v>-99.560000000000841</v>
      </c>
      <c r="Z1770" s="34">
        <f>IF(W1770&lt;-49.99,0.98,-1)</f>
        <v>-1</v>
      </c>
      <c r="AA1770" s="34">
        <f>SUM(AA1769+Table2[[#This Row],[Dob P/L]])</f>
        <v>-135.49999999999949</v>
      </c>
      <c r="AB1770" s="34">
        <f>IF(V1770=1.01,(U1770-1)*98%,-1)</f>
        <v>-1</v>
      </c>
      <c r="AC1770" s="34">
        <f>SUM(AC1769+Table2[[#This Row],[Win P/L]])</f>
        <v>-186.73760000000004</v>
      </c>
    </row>
    <row r="1771" spans="1:29" x14ac:dyDescent="0.25">
      <c r="A1771" s="18">
        <v>43809.760416666664</v>
      </c>
      <c r="B1771" s="17" t="s">
        <v>198</v>
      </c>
      <c r="C1771" s="17" t="s">
        <v>1930</v>
      </c>
      <c r="D1771" s="74">
        <v>6</v>
      </c>
      <c r="E1771" s="74">
        <v>12</v>
      </c>
      <c r="F1771" s="74">
        <v>7</v>
      </c>
      <c r="G1771" s="74">
        <v>84</v>
      </c>
      <c r="H1771" s="17" t="s">
        <v>514</v>
      </c>
      <c r="I1771" s="74" t="s">
        <v>127</v>
      </c>
      <c r="J1771" s="74">
        <v>5</v>
      </c>
      <c r="K1771" s="21">
        <v>0.4</v>
      </c>
      <c r="L1771" s="78">
        <v>1</v>
      </c>
      <c r="M1771" s="78" t="s">
        <v>686</v>
      </c>
      <c r="N1771" s="78" t="s">
        <v>128</v>
      </c>
      <c r="O1771" s="78">
        <v>9.5</v>
      </c>
      <c r="P1771" s="20">
        <v>0.8</v>
      </c>
      <c r="Q1771" s="20">
        <v>0.8</v>
      </c>
      <c r="R1771" s="20">
        <v>0.8</v>
      </c>
      <c r="S1771" s="20" t="s">
        <v>724</v>
      </c>
      <c r="T1771" s="56">
        <v>28</v>
      </c>
      <c r="U1771" s="56">
        <v>4.0599999999999996</v>
      </c>
      <c r="V1771" s="56">
        <v>1.38</v>
      </c>
      <c r="W1771" s="62">
        <f>SUM(V1771/U1771)*100-100</f>
        <v>-66.009852216748769</v>
      </c>
      <c r="X1771" s="34">
        <f>IF(W1771&lt;-66.66,1.96,-1)</f>
        <v>-1</v>
      </c>
      <c r="Y1771" s="32">
        <f>SUM(Y1770+X1771)</f>
        <v>-100.56000000000084</v>
      </c>
      <c r="Z1771" s="34">
        <f>IF(W1771&lt;-49.99,0.98,-1)</f>
        <v>0.98</v>
      </c>
      <c r="AA1771" s="34">
        <f>SUM(AA1770+Table2[[#This Row],[Dob P/L]])</f>
        <v>-134.5199999999995</v>
      </c>
      <c r="AB1771" s="34">
        <f>IF(V1771=1.01,(U1771-1)*98%,-1)</f>
        <v>-1</v>
      </c>
      <c r="AC1771" s="34">
        <f>SUM(AC1770+Table2[[#This Row],[Win P/L]])</f>
        <v>-187.73760000000004</v>
      </c>
    </row>
    <row r="1772" spans="1:29" x14ac:dyDescent="0.25">
      <c r="A1772" s="18">
        <v>43810.506944444445</v>
      </c>
      <c r="B1772" s="17" t="s">
        <v>233</v>
      </c>
      <c r="C1772" s="17" t="s">
        <v>1872</v>
      </c>
      <c r="D1772" s="74">
        <v>3.5</v>
      </c>
      <c r="E1772" s="74">
        <v>9</v>
      </c>
      <c r="F1772" s="74">
        <v>2</v>
      </c>
      <c r="G1772" s="74">
        <v>75</v>
      </c>
      <c r="H1772" s="17" t="s">
        <v>134</v>
      </c>
      <c r="I1772" s="74" t="s">
        <v>129</v>
      </c>
      <c r="J1772" s="74">
        <v>12</v>
      </c>
      <c r="K1772" s="21">
        <v>0.25</v>
      </c>
      <c r="L1772" s="78">
        <v>2</v>
      </c>
      <c r="M1772" s="78" t="s">
        <v>734</v>
      </c>
      <c r="N1772" s="78" t="s">
        <v>123</v>
      </c>
      <c r="O1772" s="78">
        <v>47.5</v>
      </c>
      <c r="P1772" s="20">
        <v>0.75</v>
      </c>
      <c r="Q1772" s="20">
        <v>0.83330000000000004</v>
      </c>
      <c r="R1772" s="20">
        <v>0.75</v>
      </c>
      <c r="S1772" s="20" t="s">
        <v>740</v>
      </c>
      <c r="T1772" s="56">
        <v>55.5</v>
      </c>
      <c r="U1772" s="56">
        <v>4.63</v>
      </c>
      <c r="V1772" s="56">
        <v>1.66</v>
      </c>
      <c r="W1772" s="62">
        <f>SUM(V1772/U1772)*100-100</f>
        <v>-64.146868250539967</v>
      </c>
      <c r="X1772" s="34">
        <f>IF(W1772&lt;-66.66,1.96,-1)</f>
        <v>-1</v>
      </c>
      <c r="Y1772" s="32">
        <f>SUM(Y1771+X1772)</f>
        <v>-101.56000000000084</v>
      </c>
      <c r="Z1772" s="34">
        <f>IF(W1772&lt;-49.99,0.98,-1)</f>
        <v>0.98</v>
      </c>
      <c r="AA1772" s="34">
        <f>SUM(AA1771+Table2[[#This Row],[Dob P/L]])</f>
        <v>-133.53999999999951</v>
      </c>
      <c r="AB1772" s="34">
        <f>IF(V1772=1.01,(U1772-1)*98%,-1)</f>
        <v>-1</v>
      </c>
      <c r="AC1772" s="34">
        <f>SUM(AC1771+Table2[[#This Row],[Win P/L]])</f>
        <v>-188.73760000000004</v>
      </c>
    </row>
    <row r="1773" spans="1:29" x14ac:dyDescent="0.25">
      <c r="A1773" s="18">
        <v>43810.555555555555</v>
      </c>
      <c r="B1773" s="17" t="s">
        <v>634</v>
      </c>
      <c r="C1773" s="17" t="s">
        <v>1932</v>
      </c>
      <c r="D1773" s="74">
        <v>101</v>
      </c>
      <c r="E1773" s="74">
        <v>26</v>
      </c>
      <c r="F1773" s="74">
        <v>0</v>
      </c>
      <c r="H1773" s="17" t="s">
        <v>1676</v>
      </c>
      <c r="I1773" s="74" t="s">
        <v>219</v>
      </c>
      <c r="J1773" s="74">
        <v>3</v>
      </c>
      <c r="K1773" s="21">
        <v>0</v>
      </c>
      <c r="L1773" s="78">
        <v>2</v>
      </c>
      <c r="M1773" s="78" t="s">
        <v>630</v>
      </c>
      <c r="N1773" s="78" t="s">
        <v>219</v>
      </c>
      <c r="O1773" s="78">
        <v>0</v>
      </c>
      <c r="P1773" s="20">
        <v>1</v>
      </c>
      <c r="Q1773" s="20">
        <v>1</v>
      </c>
      <c r="R1773" s="20">
        <v>1</v>
      </c>
      <c r="S1773" s="20" t="s">
        <v>663</v>
      </c>
      <c r="T1773" s="56">
        <v>28.5</v>
      </c>
      <c r="U1773" s="56">
        <v>1000</v>
      </c>
      <c r="V1773" s="56">
        <v>1000</v>
      </c>
      <c r="W1773" s="62">
        <f>SUM(V1773/U1773)*100-100</f>
        <v>0</v>
      </c>
      <c r="X1773" s="34">
        <f>IF(W1773&lt;-66.66,1.96,-1)</f>
        <v>-1</v>
      </c>
      <c r="Y1773" s="32">
        <f>SUM(Y1772+X1773)</f>
        <v>-102.56000000000084</v>
      </c>
      <c r="Z1773" s="34">
        <f>IF(W1773&lt;-49.99,0.98,-1)</f>
        <v>-1</v>
      </c>
      <c r="AA1773" s="34">
        <f>SUM(AA1772+Table2[[#This Row],[Dob P/L]])</f>
        <v>-134.53999999999951</v>
      </c>
      <c r="AB1773" s="34">
        <f>IF(V1773=1.01,(U1773-1)*98%,-1)</f>
        <v>-1</v>
      </c>
      <c r="AC1773" s="34">
        <f>SUM(AC1772+Table2[[#This Row],[Win P/L]])</f>
        <v>-189.73760000000004</v>
      </c>
    </row>
    <row r="1774" spans="1:29" x14ac:dyDescent="0.25">
      <c r="A1774" s="18">
        <v>43810.583333333336</v>
      </c>
      <c r="B1774" s="17" t="s">
        <v>76</v>
      </c>
      <c r="C1774" s="17" t="s">
        <v>1881</v>
      </c>
      <c r="D1774" s="74">
        <v>4</v>
      </c>
      <c r="E1774" s="74">
        <v>36</v>
      </c>
      <c r="F1774" s="74">
        <v>0</v>
      </c>
      <c r="G1774" s="74">
        <v>135</v>
      </c>
      <c r="H1774" s="17" t="s">
        <v>137</v>
      </c>
      <c r="I1774" s="74" t="s">
        <v>131</v>
      </c>
      <c r="J1774" s="74">
        <v>11</v>
      </c>
      <c r="K1774" s="21">
        <v>0.36359999999999998</v>
      </c>
      <c r="L1774" s="78">
        <v>1</v>
      </c>
      <c r="M1774" s="78" t="s">
        <v>944</v>
      </c>
      <c r="N1774" s="78" t="s">
        <v>128</v>
      </c>
      <c r="O1774" s="78">
        <v>-21</v>
      </c>
      <c r="P1774" s="20">
        <v>0.72729999999999995</v>
      </c>
      <c r="Q1774" s="20">
        <v>0.81820000000000004</v>
      </c>
      <c r="R1774" s="20">
        <v>0.72727272727272729</v>
      </c>
      <c r="S1774" s="20" t="s">
        <v>767</v>
      </c>
      <c r="T1774" s="56">
        <v>46</v>
      </c>
      <c r="U1774" s="56">
        <v>7.2</v>
      </c>
      <c r="V1774" s="56">
        <v>6</v>
      </c>
      <c r="W1774" s="62">
        <f>SUM(V1774/U1774)*100-100</f>
        <v>-16.666666666666671</v>
      </c>
      <c r="X1774" s="34">
        <f>IF(W1774&lt;-66.66,1.96,-1)</f>
        <v>-1</v>
      </c>
      <c r="Y1774" s="32">
        <f>SUM(Y1773+X1774)</f>
        <v>-103.56000000000084</v>
      </c>
      <c r="Z1774" s="34">
        <f>IF(W1774&lt;-49.99,0.98,-1)</f>
        <v>-1</v>
      </c>
      <c r="AA1774" s="34">
        <f>SUM(AA1773+Table2[[#This Row],[Dob P/L]])</f>
        <v>-135.53999999999951</v>
      </c>
      <c r="AB1774" s="34">
        <f>IF(V1774=1.01,(U1774-1)*98%,-1)</f>
        <v>-1</v>
      </c>
      <c r="AC1774" s="34">
        <f>SUM(AC1773+Table2[[#This Row],[Win P/L]])</f>
        <v>-190.73760000000004</v>
      </c>
    </row>
    <row r="1775" spans="1:29" x14ac:dyDescent="0.25">
      <c r="A1775" s="18">
        <v>43810.604166666664</v>
      </c>
      <c r="B1775" s="17" t="s">
        <v>76</v>
      </c>
      <c r="C1775" s="17" t="s">
        <v>1603</v>
      </c>
      <c r="D1775" s="74">
        <v>8</v>
      </c>
      <c r="E1775" s="74">
        <v>35</v>
      </c>
      <c r="F1775" s="74">
        <v>0</v>
      </c>
      <c r="G1775" s="74">
        <v>125</v>
      </c>
      <c r="H1775" s="17" t="s">
        <v>109</v>
      </c>
      <c r="I1775" s="74" t="s">
        <v>127</v>
      </c>
      <c r="J1775" s="74">
        <v>7</v>
      </c>
      <c r="K1775" s="21">
        <v>0.28570000000000001</v>
      </c>
      <c r="L1775" s="78">
        <v>2</v>
      </c>
      <c r="M1775" s="78" t="s">
        <v>168</v>
      </c>
      <c r="N1775" s="78" t="s">
        <v>219</v>
      </c>
      <c r="O1775" s="78">
        <v>0</v>
      </c>
      <c r="P1775" s="20">
        <v>0.71430000000000005</v>
      </c>
      <c r="Q1775" s="20">
        <v>0.85709999999999997</v>
      </c>
      <c r="R1775" s="20">
        <v>0.7142857142857143</v>
      </c>
      <c r="S1775" s="20" t="s">
        <v>681</v>
      </c>
      <c r="T1775" s="56">
        <v>27.5</v>
      </c>
      <c r="U1775" s="56">
        <v>4.7</v>
      </c>
      <c r="V1775" s="56">
        <v>3.15</v>
      </c>
      <c r="W1775" s="62">
        <f>SUM(V1775/U1775)*100-100</f>
        <v>-32.978723404255334</v>
      </c>
      <c r="X1775" s="34">
        <f>IF(W1775&lt;-66.66,1.96,-1)</f>
        <v>-1</v>
      </c>
      <c r="Y1775" s="32">
        <f>SUM(Y1774+X1775)</f>
        <v>-104.56000000000084</v>
      </c>
      <c r="Z1775" s="34">
        <f>IF(W1775&lt;-49.99,0.98,-1)</f>
        <v>-1</v>
      </c>
      <c r="AA1775" s="34">
        <f>SUM(AA1774+Table2[[#This Row],[Dob P/L]])</f>
        <v>-136.53999999999951</v>
      </c>
      <c r="AB1775" s="34">
        <f>IF(V1775=1.01,(U1775-1)*98%,-1)</f>
        <v>-1</v>
      </c>
      <c r="AC1775" s="34">
        <f>SUM(AC1774+Table2[[#This Row],[Win P/L]])</f>
        <v>-191.73760000000004</v>
      </c>
    </row>
    <row r="1776" spans="1:29" x14ac:dyDescent="0.25">
      <c r="A1776" s="18">
        <v>43810.618055555555</v>
      </c>
      <c r="B1776" s="17" t="s">
        <v>634</v>
      </c>
      <c r="C1776" s="17" t="s">
        <v>1446</v>
      </c>
      <c r="D1776" s="74">
        <v>8</v>
      </c>
      <c r="E1776" s="74">
        <v>27</v>
      </c>
      <c r="F1776" s="74">
        <v>0</v>
      </c>
      <c r="G1776" s="74">
        <v>97</v>
      </c>
      <c r="H1776" s="17" t="s">
        <v>1119</v>
      </c>
      <c r="I1776" s="74" t="s">
        <v>219</v>
      </c>
      <c r="J1776" s="74">
        <v>7</v>
      </c>
      <c r="K1776" s="21">
        <v>0</v>
      </c>
      <c r="L1776" s="78">
        <v>2</v>
      </c>
      <c r="M1776" s="78" t="s">
        <v>1131</v>
      </c>
      <c r="N1776" s="78" t="s">
        <v>128</v>
      </c>
      <c r="O1776" s="78">
        <v>9.5</v>
      </c>
      <c r="P1776" s="20">
        <v>0.71430000000000005</v>
      </c>
      <c r="Q1776" s="20">
        <v>0.71430000000000005</v>
      </c>
      <c r="R1776" s="20">
        <v>0.7142857142857143</v>
      </c>
      <c r="S1776" s="20" t="s">
        <v>681</v>
      </c>
      <c r="T1776" s="56">
        <v>27.5</v>
      </c>
      <c r="U1776" s="56">
        <v>9.0399999999999991</v>
      </c>
      <c r="V1776" s="56">
        <v>7</v>
      </c>
      <c r="W1776" s="62">
        <f>SUM(V1776/U1776)*100-100</f>
        <v>-22.566371681415916</v>
      </c>
      <c r="X1776" s="34">
        <f>IF(W1776&lt;-66.66,1.96,-1)</f>
        <v>-1</v>
      </c>
      <c r="Y1776" s="32">
        <f>SUM(Y1775+X1776)</f>
        <v>-105.56000000000084</v>
      </c>
      <c r="Z1776" s="34">
        <f>IF(W1776&lt;-49.99,0.98,-1)</f>
        <v>-1</v>
      </c>
      <c r="AA1776" s="34">
        <f>SUM(AA1775+Table2[[#This Row],[Dob P/L]])</f>
        <v>-137.53999999999951</v>
      </c>
      <c r="AB1776" s="34">
        <f>IF(V1776=1.01,(U1776-1)*98%,-1)</f>
        <v>-1</v>
      </c>
      <c r="AC1776" s="34">
        <f>SUM(AC1775+Table2[[#This Row],[Win P/L]])</f>
        <v>-192.73760000000004</v>
      </c>
    </row>
    <row r="1777" spans="1:29" x14ac:dyDescent="0.25">
      <c r="A1777" s="18">
        <v>43810.725694444445</v>
      </c>
      <c r="B1777" s="17" t="s">
        <v>248</v>
      </c>
      <c r="C1777" s="17" t="s">
        <v>1731</v>
      </c>
      <c r="D1777" s="74">
        <v>34</v>
      </c>
      <c r="E1777" s="74">
        <v>23</v>
      </c>
      <c r="F1777" s="74">
        <v>5</v>
      </c>
      <c r="G1777" s="74">
        <v>45</v>
      </c>
      <c r="H1777" s="17" t="s">
        <v>152</v>
      </c>
      <c r="I1777" s="74" t="s">
        <v>219</v>
      </c>
      <c r="J1777" s="74">
        <v>19</v>
      </c>
      <c r="K1777" s="21">
        <v>0</v>
      </c>
      <c r="L1777" s="78">
        <v>3</v>
      </c>
      <c r="M1777" s="78" t="s">
        <v>340</v>
      </c>
      <c r="N1777" s="78" t="s">
        <v>128</v>
      </c>
      <c r="O1777" s="78">
        <v>9.5</v>
      </c>
      <c r="P1777" s="20">
        <v>0.78949999999999998</v>
      </c>
      <c r="Q1777" s="20">
        <v>0.84209999999999996</v>
      </c>
      <c r="R1777" s="20">
        <v>0.78947368421052633</v>
      </c>
      <c r="S1777" s="20" t="s">
        <v>1490</v>
      </c>
      <c r="T1777" s="56">
        <v>102.5</v>
      </c>
      <c r="U1777" s="56">
        <v>155</v>
      </c>
      <c r="V1777" s="56">
        <v>60</v>
      </c>
      <c r="W1777" s="62">
        <f>SUM(V1777/U1777)*100-100</f>
        <v>-61.29032258064516</v>
      </c>
      <c r="X1777" s="34">
        <f>IF(W1777&lt;-66.66,1.96,-1)</f>
        <v>-1</v>
      </c>
      <c r="Y1777" s="32">
        <f>SUM(Y1776+X1777)</f>
        <v>-106.56000000000084</v>
      </c>
      <c r="Z1777" s="34">
        <f>IF(W1777&lt;-49.99,0.98,-1)</f>
        <v>0.98</v>
      </c>
      <c r="AA1777" s="34">
        <f>SUM(AA1776+Table2[[#This Row],[Dob P/L]])</f>
        <v>-136.55999999999952</v>
      </c>
      <c r="AB1777" s="34">
        <f>IF(V1777=1.01,(U1777-1)*98%,-1)</f>
        <v>-1</v>
      </c>
      <c r="AC1777" s="34">
        <f>SUM(AC1776+Table2[[#This Row],[Win P/L]])</f>
        <v>-193.73760000000004</v>
      </c>
    </row>
    <row r="1778" spans="1:29" x14ac:dyDescent="0.25">
      <c r="A1778" s="18">
        <v>43810.736111111109</v>
      </c>
      <c r="B1778" s="17" t="s">
        <v>294</v>
      </c>
      <c r="C1778" s="17" t="s">
        <v>363</v>
      </c>
      <c r="D1778" s="74">
        <v>4.5</v>
      </c>
      <c r="E1778" s="74">
        <v>13</v>
      </c>
      <c r="F1778" s="74">
        <v>5</v>
      </c>
      <c r="G1778" s="74">
        <v>77</v>
      </c>
      <c r="H1778" s="17" t="s">
        <v>464</v>
      </c>
      <c r="I1778" s="74" t="s">
        <v>128</v>
      </c>
      <c r="J1778" s="74">
        <v>7</v>
      </c>
      <c r="K1778" s="21">
        <v>0.1429</v>
      </c>
      <c r="L1778" s="78">
        <v>2</v>
      </c>
      <c r="M1778" s="78" t="s">
        <v>660</v>
      </c>
      <c r="N1778" s="78" t="s">
        <v>127</v>
      </c>
      <c r="O1778" s="78">
        <v>19</v>
      </c>
      <c r="P1778" s="20">
        <v>1</v>
      </c>
      <c r="Q1778" s="20">
        <v>1</v>
      </c>
      <c r="R1778" s="20">
        <v>1</v>
      </c>
      <c r="S1778" s="20" t="s">
        <v>663</v>
      </c>
      <c r="T1778" s="56">
        <v>66.5</v>
      </c>
      <c r="U1778" s="56">
        <v>5.97</v>
      </c>
      <c r="V1778" s="56">
        <v>5.0999999999999996</v>
      </c>
      <c r="W1778" s="62">
        <f>SUM(V1778/U1778)*100-100</f>
        <v>-14.572864321608051</v>
      </c>
      <c r="X1778" s="34">
        <f>IF(W1778&lt;-66.66,1.96,-1)</f>
        <v>-1</v>
      </c>
      <c r="Y1778" s="32">
        <f>SUM(Y1777+X1778)</f>
        <v>-107.56000000000084</v>
      </c>
      <c r="Z1778" s="34">
        <f>IF(W1778&lt;-49.99,0.98,-1)</f>
        <v>-1</v>
      </c>
      <c r="AA1778" s="34">
        <f>SUM(AA1777+Table2[[#This Row],[Dob P/L]])</f>
        <v>-137.55999999999952</v>
      </c>
      <c r="AB1778" s="34">
        <f>IF(V1778=1.01,(U1778-1)*98%,-1)</f>
        <v>-1</v>
      </c>
      <c r="AC1778" s="34">
        <f>SUM(AC1777+Table2[[#This Row],[Win P/L]])</f>
        <v>-194.73760000000004</v>
      </c>
    </row>
    <row r="1779" spans="1:29" x14ac:dyDescent="0.25">
      <c r="A1779" s="18">
        <v>43810.756944444445</v>
      </c>
      <c r="B1779" s="17" t="s">
        <v>294</v>
      </c>
      <c r="C1779" s="17" t="s">
        <v>253</v>
      </c>
      <c r="D1779" s="74">
        <v>7</v>
      </c>
      <c r="E1779" s="74">
        <v>14</v>
      </c>
      <c r="F1779" s="74">
        <v>8</v>
      </c>
      <c r="G1779" s="74">
        <v>79</v>
      </c>
      <c r="H1779" s="17" t="s">
        <v>254</v>
      </c>
      <c r="I1779" s="74" t="s">
        <v>129</v>
      </c>
      <c r="J1779" s="74">
        <v>10</v>
      </c>
      <c r="K1779" s="21">
        <v>0.3</v>
      </c>
      <c r="L1779" s="78">
        <v>2</v>
      </c>
      <c r="M1779" s="78" t="s">
        <v>703</v>
      </c>
      <c r="N1779" s="78" t="s">
        <v>128</v>
      </c>
      <c r="O1779" s="78">
        <v>9.5</v>
      </c>
      <c r="P1779" s="20">
        <v>0.8</v>
      </c>
      <c r="Q1779" s="20">
        <v>0.8</v>
      </c>
      <c r="R1779" s="20">
        <v>0.8</v>
      </c>
      <c r="S1779" s="20" t="s">
        <v>724</v>
      </c>
      <c r="T1779" s="56">
        <v>56</v>
      </c>
      <c r="U1779" s="56">
        <v>13.31</v>
      </c>
      <c r="V1779" s="56">
        <v>8</v>
      </c>
      <c r="W1779" s="62">
        <f>SUM(V1779/U1779)*100-100</f>
        <v>-39.894815927873786</v>
      </c>
      <c r="X1779" s="34">
        <f>IF(W1779&lt;-66.66,1.96,-1)</f>
        <v>-1</v>
      </c>
      <c r="Y1779" s="32">
        <f>SUM(Y1778+X1779)</f>
        <v>-108.56000000000084</v>
      </c>
      <c r="Z1779" s="34">
        <f>IF(W1779&lt;-49.99,0.98,-1)</f>
        <v>-1</v>
      </c>
      <c r="AA1779" s="34">
        <f>SUM(AA1778+Table2[[#This Row],[Dob P/L]])</f>
        <v>-138.55999999999952</v>
      </c>
      <c r="AB1779" s="34">
        <f>IF(V1779=1.01,(U1779-1)*98%,-1)</f>
        <v>-1</v>
      </c>
      <c r="AC1779" s="34">
        <f>SUM(AC1778+Table2[[#This Row],[Win P/L]])</f>
        <v>-195.73760000000004</v>
      </c>
    </row>
    <row r="1780" spans="1:29" x14ac:dyDescent="0.25">
      <c r="A1780" s="18">
        <v>43810.756944444445</v>
      </c>
      <c r="B1780" s="17" t="s">
        <v>294</v>
      </c>
      <c r="C1780" s="17" t="s">
        <v>988</v>
      </c>
      <c r="D1780" s="74">
        <v>6.5</v>
      </c>
      <c r="E1780" s="74">
        <v>14</v>
      </c>
      <c r="F1780" s="74">
        <v>9</v>
      </c>
      <c r="G1780" s="74">
        <v>78</v>
      </c>
      <c r="H1780" s="17" t="s">
        <v>1817</v>
      </c>
      <c r="I1780" s="74" t="s">
        <v>127</v>
      </c>
      <c r="J1780" s="74">
        <v>12</v>
      </c>
      <c r="K1780" s="21">
        <v>0.16669999999999999</v>
      </c>
      <c r="L1780" s="78">
        <v>3</v>
      </c>
      <c r="M1780" s="78" t="s">
        <v>629</v>
      </c>
      <c r="N1780" s="78" t="s">
        <v>123</v>
      </c>
      <c r="O1780" s="78">
        <v>-13.5</v>
      </c>
      <c r="P1780" s="20">
        <v>0.75</v>
      </c>
      <c r="Q1780" s="20">
        <v>0.83330000000000004</v>
      </c>
      <c r="R1780" s="20">
        <v>0.75</v>
      </c>
      <c r="S1780" s="20" t="s">
        <v>740</v>
      </c>
      <c r="T1780" s="56">
        <v>55.5</v>
      </c>
      <c r="U1780" s="56">
        <v>14</v>
      </c>
      <c r="V1780" s="56">
        <v>11</v>
      </c>
      <c r="W1780" s="62">
        <f>SUM(V1780/U1780)*100-100</f>
        <v>-21.428571428571431</v>
      </c>
      <c r="X1780" s="34">
        <f>IF(W1780&lt;-66.66,1.96,-1)</f>
        <v>-1</v>
      </c>
      <c r="Y1780" s="32">
        <f>SUM(Y1779+X1780)</f>
        <v>-109.56000000000084</v>
      </c>
      <c r="Z1780" s="34">
        <f>IF(W1780&lt;-49.99,0.98,-1)</f>
        <v>-1</v>
      </c>
      <c r="AA1780" s="34">
        <f>SUM(AA1779+Table2[[#This Row],[Dob P/L]])</f>
        <v>-139.55999999999952</v>
      </c>
      <c r="AB1780" s="34">
        <f>IF(V1780=1.01,(U1780-1)*98%,-1)</f>
        <v>-1</v>
      </c>
      <c r="AC1780" s="34">
        <f>SUM(AC1779+Table2[[#This Row],[Win P/L]])</f>
        <v>-196.73760000000004</v>
      </c>
    </row>
    <row r="1781" spans="1:29" x14ac:dyDescent="0.25">
      <c r="A1781" s="63">
        <v>43810.777777777781</v>
      </c>
      <c r="B1781" s="44" t="s">
        <v>294</v>
      </c>
      <c r="C1781" s="44" t="s">
        <v>1390</v>
      </c>
      <c r="D1781" s="90">
        <v>5.5</v>
      </c>
      <c r="E1781" s="90">
        <v>4</v>
      </c>
      <c r="F1781" s="90">
        <v>1</v>
      </c>
      <c r="G1781" s="90">
        <v>89</v>
      </c>
      <c r="H1781" s="44" t="s">
        <v>92</v>
      </c>
      <c r="I1781" s="90" t="s">
        <v>129</v>
      </c>
      <c r="J1781" s="90">
        <v>6</v>
      </c>
      <c r="K1781" s="65">
        <v>0.5</v>
      </c>
      <c r="L1781" s="83">
        <v>2</v>
      </c>
      <c r="M1781" s="83" t="s">
        <v>1146</v>
      </c>
      <c r="N1781" s="83" t="s">
        <v>127</v>
      </c>
      <c r="O1781" s="83">
        <v>-42</v>
      </c>
      <c r="P1781" s="45">
        <v>0.83330000000000004</v>
      </c>
      <c r="Q1781" s="45">
        <v>1</v>
      </c>
      <c r="R1781" s="45">
        <v>0.83333333333333337</v>
      </c>
      <c r="S1781" s="45" t="s">
        <v>671</v>
      </c>
      <c r="T1781" s="62">
        <v>37.5</v>
      </c>
      <c r="U1781" s="62">
        <v>4.03</v>
      </c>
      <c r="V1781" s="62">
        <v>2.94</v>
      </c>
      <c r="W1781" s="62">
        <f>SUM(V1781/U1781)*100-100</f>
        <v>-27.047146401985117</v>
      </c>
      <c r="X1781" s="34">
        <f>IF(W1781&lt;-66.66,1.96,-1)</f>
        <v>-1</v>
      </c>
      <c r="Y1781" s="32">
        <f>SUM(Y1780+X1781)</f>
        <v>-110.56000000000084</v>
      </c>
      <c r="Z1781" s="34">
        <f>IF(W1781&lt;-49.99,0.98,-1)</f>
        <v>-1</v>
      </c>
      <c r="AA1781" s="34">
        <f>SUM(AA1780+Table2[[#This Row],[Dob P/L]])</f>
        <v>-140.55999999999952</v>
      </c>
      <c r="AB1781" s="34">
        <f>IF(V1781=1.01,(U1781-1)*98%,-1)</f>
        <v>-1</v>
      </c>
      <c r="AC1781" s="34">
        <f>SUM(AC1780+Table2[[#This Row],[Win P/L]])</f>
        <v>-197.73760000000004</v>
      </c>
    </row>
    <row r="1782" spans="1:29" x14ac:dyDescent="0.25">
      <c r="A1782" s="18">
        <v>43810.798611111109</v>
      </c>
      <c r="B1782" s="17" t="s">
        <v>294</v>
      </c>
      <c r="C1782" s="17" t="s">
        <v>1933</v>
      </c>
      <c r="D1782" s="74">
        <v>6</v>
      </c>
      <c r="E1782" s="74">
        <v>7</v>
      </c>
      <c r="F1782" s="74">
        <v>13</v>
      </c>
      <c r="G1782" s="74">
        <v>64</v>
      </c>
      <c r="H1782" s="17" t="s">
        <v>269</v>
      </c>
      <c r="I1782" s="74" t="s">
        <v>127</v>
      </c>
      <c r="J1782" s="74">
        <v>7</v>
      </c>
      <c r="K1782" s="21">
        <v>0.28570000000000001</v>
      </c>
      <c r="L1782" s="78">
        <v>3</v>
      </c>
      <c r="M1782" s="78" t="s">
        <v>745</v>
      </c>
      <c r="N1782" s="78" t="s">
        <v>127</v>
      </c>
      <c r="O1782" s="78">
        <v>-11.5</v>
      </c>
      <c r="P1782" s="20">
        <v>0.71430000000000005</v>
      </c>
      <c r="Q1782" s="20">
        <v>0.71430000000000005</v>
      </c>
      <c r="R1782" s="20">
        <v>0.7142857142857143</v>
      </c>
      <c r="S1782" s="20" t="s">
        <v>681</v>
      </c>
      <c r="T1782" s="56">
        <v>27.5</v>
      </c>
      <c r="U1782" s="56">
        <v>3.99</v>
      </c>
      <c r="V1782" s="56">
        <v>2.08</v>
      </c>
      <c r="W1782" s="62">
        <f>SUM(V1782/U1782)*100-100</f>
        <v>-47.869674185463666</v>
      </c>
      <c r="X1782" s="34">
        <f>IF(W1782&lt;-66.66,1.96,-1)</f>
        <v>-1</v>
      </c>
      <c r="Y1782" s="32">
        <f>SUM(Y1781+X1782)</f>
        <v>-111.56000000000084</v>
      </c>
      <c r="Z1782" s="34">
        <f>IF(W1782&lt;-49.99,0.98,-1)</f>
        <v>-1</v>
      </c>
      <c r="AA1782" s="34">
        <f>SUM(AA1781+Table2[[#This Row],[Dob P/L]])</f>
        <v>-141.55999999999952</v>
      </c>
      <c r="AB1782" s="34">
        <f>IF(V1782=1.01,(U1782-1)*98%,-1)</f>
        <v>-1</v>
      </c>
      <c r="AC1782" s="34">
        <f>SUM(AC1781+Table2[[#This Row],[Win P/L]])</f>
        <v>-198.73760000000004</v>
      </c>
    </row>
    <row r="1783" spans="1:29" x14ac:dyDescent="0.25">
      <c r="A1783" s="18">
        <v>43811.555555555555</v>
      </c>
      <c r="B1783" s="17" t="s">
        <v>995</v>
      </c>
      <c r="C1783" s="17" t="s">
        <v>1669</v>
      </c>
      <c r="D1783" s="74">
        <v>9</v>
      </c>
      <c r="E1783" s="74">
        <v>29</v>
      </c>
      <c r="F1783" s="74">
        <v>0</v>
      </c>
      <c r="G1783" s="74">
        <v>132</v>
      </c>
      <c r="H1783" s="17" t="s">
        <v>1209</v>
      </c>
      <c r="I1783" s="74" t="s">
        <v>129</v>
      </c>
      <c r="J1783" s="74">
        <v>11</v>
      </c>
      <c r="K1783" s="21">
        <v>0.2727</v>
      </c>
      <c r="L1783" s="78">
        <v>2</v>
      </c>
      <c r="M1783" s="78" t="s">
        <v>712</v>
      </c>
      <c r="N1783" s="78" t="s">
        <v>129</v>
      </c>
      <c r="O1783" s="78">
        <v>-2</v>
      </c>
      <c r="P1783" s="20">
        <v>0.81820000000000004</v>
      </c>
      <c r="Q1783" s="20">
        <v>0.90910000000000002</v>
      </c>
      <c r="R1783" s="20">
        <v>0.81818181818181823</v>
      </c>
      <c r="S1783" s="20" t="s">
        <v>871</v>
      </c>
      <c r="T1783" s="56">
        <v>65.5</v>
      </c>
      <c r="U1783" s="56">
        <v>9.4</v>
      </c>
      <c r="V1783" s="56">
        <v>3.4</v>
      </c>
      <c r="W1783" s="62">
        <f>SUM(V1783/U1783)*100-100</f>
        <v>-63.829787234042556</v>
      </c>
      <c r="X1783" s="34">
        <f>IF(W1783&lt;-66.66,1.96,-1)</f>
        <v>-1</v>
      </c>
      <c r="Y1783" s="32">
        <f>SUM(Y1782+X1783)</f>
        <v>-112.56000000000084</v>
      </c>
      <c r="Z1783" s="34">
        <f>IF(W1783&lt;-49.99,0.98,-1)</f>
        <v>0.98</v>
      </c>
      <c r="AA1783" s="34">
        <f>SUM(AA1782+Table2[[#This Row],[Dob P/L]])</f>
        <v>-140.57999999999953</v>
      </c>
      <c r="AB1783" s="34">
        <f>IF(V1783=1.01,(U1783-1)*98%,-1)</f>
        <v>-1</v>
      </c>
      <c r="AC1783" s="34">
        <f>SUM(AC1782+Table2[[#This Row],[Win P/L]])</f>
        <v>-199.73760000000004</v>
      </c>
    </row>
    <row r="1784" spans="1:29" x14ac:dyDescent="0.25">
      <c r="A1784" s="18">
        <v>43811.555555555555</v>
      </c>
      <c r="B1784" s="17" t="s">
        <v>995</v>
      </c>
      <c r="C1784" s="17" t="s">
        <v>1935</v>
      </c>
      <c r="D1784" s="74">
        <v>5</v>
      </c>
      <c r="E1784" s="74">
        <v>29</v>
      </c>
      <c r="F1784" s="74">
        <v>0</v>
      </c>
      <c r="G1784" s="74">
        <v>138</v>
      </c>
      <c r="H1784" s="17" t="s">
        <v>1565</v>
      </c>
      <c r="I1784" s="74" t="s">
        <v>129</v>
      </c>
      <c r="J1784" s="74">
        <v>5</v>
      </c>
      <c r="K1784" s="21">
        <v>0.6</v>
      </c>
      <c r="L1784" s="78">
        <v>2</v>
      </c>
      <c r="M1784" s="78" t="s">
        <v>704</v>
      </c>
      <c r="N1784" s="78" t="s">
        <v>128</v>
      </c>
      <c r="O1784" s="78">
        <v>-21</v>
      </c>
      <c r="P1784" s="20">
        <v>0.8</v>
      </c>
      <c r="Q1784" s="20">
        <v>1</v>
      </c>
      <c r="R1784" s="20">
        <v>0.8</v>
      </c>
      <c r="S1784" s="20" t="s">
        <v>724</v>
      </c>
      <c r="T1784" s="56">
        <v>28</v>
      </c>
      <c r="U1784" s="56">
        <v>3.77</v>
      </c>
      <c r="V1784" s="56">
        <v>2.46</v>
      </c>
      <c r="W1784" s="62">
        <f>SUM(V1784/U1784)*100-100</f>
        <v>-34.748010610079575</v>
      </c>
      <c r="X1784" s="34">
        <f>IF(W1784&lt;-66.66,1.96,-1)</f>
        <v>-1</v>
      </c>
      <c r="Y1784" s="32">
        <f>SUM(Y1783+X1784)</f>
        <v>-113.56000000000084</v>
      </c>
      <c r="Z1784" s="34">
        <f>IF(W1784&lt;-49.99,0.98,-1)</f>
        <v>-1</v>
      </c>
      <c r="AA1784" s="34">
        <f>SUM(AA1783+Table2[[#This Row],[Dob P/L]])</f>
        <v>-141.57999999999953</v>
      </c>
      <c r="AB1784" s="34">
        <f>IF(V1784=1.01,(U1784-1)*98%,-1)</f>
        <v>-1</v>
      </c>
      <c r="AC1784" s="34">
        <f>SUM(AC1783+Table2[[#This Row],[Win P/L]])</f>
        <v>-200.73760000000004</v>
      </c>
    </row>
    <row r="1785" spans="1:29" x14ac:dyDescent="0.25">
      <c r="A1785" s="18">
        <v>43811.59375</v>
      </c>
      <c r="B1785" s="17" t="s">
        <v>1682</v>
      </c>
      <c r="C1785" s="17" t="s">
        <v>1800</v>
      </c>
      <c r="D1785" s="74">
        <v>34</v>
      </c>
      <c r="E1785" s="74">
        <v>17</v>
      </c>
      <c r="F1785" s="74">
        <v>0</v>
      </c>
      <c r="G1785" s="74">
        <v>87</v>
      </c>
      <c r="H1785" s="17" t="s">
        <v>1801</v>
      </c>
      <c r="I1785" s="74" t="s">
        <v>219</v>
      </c>
      <c r="J1785" s="74">
        <v>4</v>
      </c>
      <c r="K1785" s="21">
        <v>0</v>
      </c>
      <c r="L1785" s="78">
        <v>2</v>
      </c>
      <c r="M1785" s="78" t="s">
        <v>166</v>
      </c>
      <c r="N1785" s="78" t="s">
        <v>219</v>
      </c>
      <c r="O1785" s="78">
        <v>0</v>
      </c>
      <c r="P1785" s="20">
        <v>1</v>
      </c>
      <c r="Q1785" s="20">
        <v>1</v>
      </c>
      <c r="R1785" s="20">
        <v>1</v>
      </c>
      <c r="S1785" s="20" t="s">
        <v>663</v>
      </c>
      <c r="T1785" s="56">
        <v>38</v>
      </c>
      <c r="U1785" s="56">
        <v>238</v>
      </c>
      <c r="V1785" s="56">
        <v>21</v>
      </c>
      <c r="W1785" s="62">
        <f>SUM(V1785/U1785)*100-100</f>
        <v>-91.17647058823529</v>
      </c>
      <c r="X1785" s="34">
        <f>IF(W1785&lt;-66.66,1.96,-1)</f>
        <v>1.96</v>
      </c>
      <c r="Y1785" s="32">
        <f>SUM(Y1784+X1785)</f>
        <v>-111.60000000000085</v>
      </c>
      <c r="Z1785" s="34">
        <f>IF(W1785&lt;-49.99,0.98,-1)</f>
        <v>0.98</v>
      </c>
      <c r="AA1785" s="34">
        <f>SUM(AA1784+Table2[[#This Row],[Dob P/L]])</f>
        <v>-140.59999999999954</v>
      </c>
      <c r="AB1785" s="34">
        <f>IF(V1785=1.01,(U1785-1)*98%,-1)</f>
        <v>-1</v>
      </c>
      <c r="AC1785" s="34">
        <f>SUM(AC1784+Table2[[#This Row],[Win P/L]])</f>
        <v>-201.73760000000004</v>
      </c>
    </row>
    <row r="1786" spans="1:29" x14ac:dyDescent="0.25">
      <c r="A1786" s="18">
        <v>43811.600694444445</v>
      </c>
      <c r="B1786" s="17" t="s">
        <v>995</v>
      </c>
      <c r="C1786" s="17" t="s">
        <v>1936</v>
      </c>
      <c r="D1786" s="74">
        <v>13</v>
      </c>
      <c r="E1786" s="74">
        <v>212</v>
      </c>
      <c r="F1786" s="74">
        <v>0</v>
      </c>
      <c r="G1786" s="74">
        <v>106</v>
      </c>
      <c r="H1786" s="17" t="s">
        <v>1937</v>
      </c>
      <c r="I1786" s="74" t="s">
        <v>219</v>
      </c>
      <c r="J1786" s="74">
        <v>5</v>
      </c>
      <c r="K1786" s="21">
        <v>0</v>
      </c>
      <c r="L1786" s="78">
        <v>2</v>
      </c>
      <c r="M1786" s="78" t="s">
        <v>164</v>
      </c>
      <c r="N1786" s="78" t="s">
        <v>219</v>
      </c>
      <c r="O1786" s="78">
        <v>0</v>
      </c>
      <c r="P1786" s="20">
        <v>0.8</v>
      </c>
      <c r="Q1786" s="20">
        <v>1</v>
      </c>
      <c r="R1786" s="20">
        <v>0.8</v>
      </c>
      <c r="S1786" s="20" t="s">
        <v>724</v>
      </c>
      <c r="T1786" s="56">
        <v>28</v>
      </c>
      <c r="U1786" s="56">
        <v>23</v>
      </c>
      <c r="V1786" s="56">
        <v>1.01</v>
      </c>
      <c r="W1786" s="62">
        <f>SUM(V1786/U1786)*100-100</f>
        <v>-95.608695652173907</v>
      </c>
      <c r="X1786" s="34">
        <f>IF(W1786&lt;-66.66,1.96,-1)</f>
        <v>1.96</v>
      </c>
      <c r="Y1786" s="32">
        <f>SUM(Y1785+X1786)</f>
        <v>-109.64000000000085</v>
      </c>
      <c r="Z1786" s="34">
        <f>IF(W1786&lt;-49.99,0.98,-1)</f>
        <v>0.98</v>
      </c>
      <c r="AA1786" s="34">
        <f>SUM(AA1785+Table2[[#This Row],[Dob P/L]])</f>
        <v>-139.61999999999955</v>
      </c>
      <c r="AB1786" s="34">
        <f>IF(V1786=1.01,(U1786-1)*98%,-1)</f>
        <v>21.56</v>
      </c>
      <c r="AC1786" s="34">
        <f>SUM(AC1785+Table2[[#This Row],[Win P/L]])</f>
        <v>-180.17760000000004</v>
      </c>
    </row>
    <row r="1787" spans="1:29" x14ac:dyDescent="0.25">
      <c r="A1787" s="18">
        <v>43811.607638888891</v>
      </c>
      <c r="B1787" s="17" t="s">
        <v>1486</v>
      </c>
      <c r="C1787" s="17" t="s">
        <v>1200</v>
      </c>
      <c r="D1787" s="74">
        <v>17</v>
      </c>
      <c r="E1787" s="74">
        <v>40</v>
      </c>
      <c r="F1787" s="74">
        <v>0</v>
      </c>
      <c r="G1787" s="74">
        <v>117</v>
      </c>
      <c r="H1787" s="17" t="s">
        <v>44</v>
      </c>
      <c r="I1787" s="74" t="s">
        <v>219</v>
      </c>
      <c r="J1787" s="74">
        <v>5</v>
      </c>
      <c r="K1787" s="21">
        <v>0</v>
      </c>
      <c r="L1787" s="78">
        <v>1</v>
      </c>
      <c r="M1787" s="78" t="s">
        <v>751</v>
      </c>
      <c r="N1787" s="78" t="s">
        <v>127</v>
      </c>
      <c r="O1787" s="78">
        <v>19</v>
      </c>
      <c r="P1787" s="20">
        <v>0.8</v>
      </c>
      <c r="Q1787" s="20">
        <v>1</v>
      </c>
      <c r="R1787" s="20">
        <v>0.8</v>
      </c>
      <c r="S1787" s="20" t="s">
        <v>724</v>
      </c>
      <c r="T1787" s="56">
        <v>28</v>
      </c>
      <c r="U1787" s="56">
        <v>30.71</v>
      </c>
      <c r="V1787" s="56">
        <v>15.5</v>
      </c>
      <c r="W1787" s="62">
        <f>SUM(V1787/U1787)*100-100</f>
        <v>-49.527841094106151</v>
      </c>
      <c r="X1787" s="34">
        <f>IF(W1787&lt;-66.66,1.96,-1)</f>
        <v>-1</v>
      </c>
      <c r="Y1787" s="32">
        <f>SUM(Y1786+X1787)</f>
        <v>-110.64000000000085</v>
      </c>
      <c r="Z1787" s="34">
        <f>IF(W1787&lt;-49.99,0.98,-1)</f>
        <v>-1</v>
      </c>
      <c r="AA1787" s="34">
        <f>SUM(AA1786+Table2[[#This Row],[Dob P/L]])</f>
        <v>-140.61999999999955</v>
      </c>
      <c r="AB1787" s="34">
        <f>IF(V1787=1.01,(U1787-1)*98%,-1)</f>
        <v>-1</v>
      </c>
      <c r="AC1787" s="34">
        <f>SUM(AC1786+Table2[[#This Row],[Win P/L]])</f>
        <v>-181.17760000000004</v>
      </c>
    </row>
    <row r="1788" spans="1:29" x14ac:dyDescent="0.25">
      <c r="A1788" s="18">
        <v>43811.607638888891</v>
      </c>
      <c r="B1788" s="17" t="s">
        <v>1486</v>
      </c>
      <c r="C1788" s="17" t="s">
        <v>1938</v>
      </c>
      <c r="D1788" s="74">
        <v>21</v>
      </c>
      <c r="E1788" s="74">
        <v>28</v>
      </c>
      <c r="F1788" s="74">
        <v>0</v>
      </c>
      <c r="G1788" s="74">
        <v>113</v>
      </c>
      <c r="H1788" s="17" t="s">
        <v>60</v>
      </c>
      <c r="I1788" s="74" t="s">
        <v>128</v>
      </c>
      <c r="J1788" s="74">
        <v>5</v>
      </c>
      <c r="K1788" s="21">
        <v>0.2</v>
      </c>
      <c r="L1788" s="78">
        <v>2</v>
      </c>
      <c r="M1788" s="78" t="s">
        <v>920</v>
      </c>
      <c r="N1788" s="78" t="s">
        <v>128</v>
      </c>
      <c r="O1788" s="78">
        <v>-21</v>
      </c>
      <c r="P1788" s="20">
        <v>0.8</v>
      </c>
      <c r="Q1788" s="20">
        <v>0.8</v>
      </c>
      <c r="R1788" s="20">
        <v>0.8</v>
      </c>
      <c r="S1788" s="20" t="s">
        <v>724</v>
      </c>
      <c r="T1788" s="56">
        <v>28</v>
      </c>
      <c r="U1788" s="56">
        <v>15.3</v>
      </c>
      <c r="V1788" s="56">
        <v>1.01</v>
      </c>
      <c r="W1788" s="62">
        <f>SUM(V1788/U1788)*100-100</f>
        <v>-93.398692810457518</v>
      </c>
      <c r="X1788" s="34">
        <f>IF(W1788&lt;-66.66,1.96,-1)</f>
        <v>1.96</v>
      </c>
      <c r="Y1788" s="32">
        <f>SUM(Y1787+X1788)</f>
        <v>-108.68000000000086</v>
      </c>
      <c r="Z1788" s="34">
        <f>IF(W1788&lt;-49.99,0.98,-1)</f>
        <v>0.98</v>
      </c>
      <c r="AA1788" s="34">
        <f>SUM(AA1787+Table2[[#This Row],[Dob P/L]])</f>
        <v>-139.63999999999956</v>
      </c>
      <c r="AB1788" s="34">
        <f>IF(V1788=1.01,(U1788-1)*98%,-1)</f>
        <v>14.014000000000001</v>
      </c>
      <c r="AC1788" s="34">
        <f>SUM(AC1787+Table2[[#This Row],[Win P/L]])</f>
        <v>-167.16360000000003</v>
      </c>
    </row>
    <row r="1789" spans="1:29" x14ac:dyDescent="0.25">
      <c r="A1789" s="18">
        <v>43811.618055555555</v>
      </c>
      <c r="B1789" s="17" t="s">
        <v>1682</v>
      </c>
      <c r="C1789" s="17" t="s">
        <v>1691</v>
      </c>
      <c r="D1789" s="74">
        <v>8</v>
      </c>
      <c r="E1789" s="74">
        <v>26</v>
      </c>
      <c r="F1789" s="74">
        <v>0</v>
      </c>
      <c r="G1789" s="74">
        <v>123</v>
      </c>
      <c r="H1789" s="17" t="s">
        <v>1561</v>
      </c>
      <c r="I1789" s="74" t="s">
        <v>127</v>
      </c>
      <c r="J1789" s="74">
        <v>8</v>
      </c>
      <c r="K1789" s="21">
        <v>0.25</v>
      </c>
      <c r="L1789" s="78">
        <v>2</v>
      </c>
      <c r="M1789" s="78" t="s">
        <v>731</v>
      </c>
      <c r="N1789" s="78" t="s">
        <v>127</v>
      </c>
      <c r="O1789" s="78">
        <v>-11.5</v>
      </c>
      <c r="P1789" s="20">
        <v>1</v>
      </c>
      <c r="Q1789" s="20">
        <v>1</v>
      </c>
      <c r="R1789" s="20">
        <v>1</v>
      </c>
      <c r="S1789" s="20" t="s">
        <v>663</v>
      </c>
      <c r="T1789" s="56">
        <v>76</v>
      </c>
      <c r="U1789" s="56">
        <v>9.8000000000000007</v>
      </c>
      <c r="V1789" s="56">
        <v>1.01</v>
      </c>
      <c r="W1789" s="62">
        <f>SUM(V1789/U1789)*100-100</f>
        <v>-89.693877551020407</v>
      </c>
      <c r="X1789" s="34">
        <f>IF(W1789&lt;-66.66,1.96,-1)</f>
        <v>1.96</v>
      </c>
      <c r="Y1789" s="32">
        <f>SUM(Y1788+X1789)</f>
        <v>-106.72000000000087</v>
      </c>
      <c r="Z1789" s="34">
        <f>IF(W1789&lt;-49.99,0.98,-1)</f>
        <v>0.98</v>
      </c>
      <c r="AA1789" s="34">
        <f>SUM(AA1788+Table2[[#This Row],[Dob P/L]])</f>
        <v>-138.65999999999957</v>
      </c>
      <c r="AB1789" s="34">
        <f>IF(V1789=1.01,(U1789-1)*98%,-1)</f>
        <v>8.6240000000000006</v>
      </c>
      <c r="AC1789" s="34">
        <f>SUM(AC1788+Table2[[#This Row],[Win P/L]])</f>
        <v>-158.53960000000004</v>
      </c>
    </row>
    <row r="1790" spans="1:29" x14ac:dyDescent="0.25">
      <c r="A1790" s="18">
        <v>43811.618055555555</v>
      </c>
      <c r="B1790" s="17" t="s">
        <v>1682</v>
      </c>
      <c r="C1790" s="17" t="s">
        <v>1940</v>
      </c>
      <c r="D1790" s="74">
        <v>2.88</v>
      </c>
      <c r="E1790" s="74">
        <v>205</v>
      </c>
      <c r="F1790" s="74">
        <v>0</v>
      </c>
      <c r="G1790" s="74">
        <v>133</v>
      </c>
      <c r="H1790" s="17" t="s">
        <v>281</v>
      </c>
      <c r="I1790" s="74" t="s">
        <v>129</v>
      </c>
      <c r="J1790" s="74">
        <v>7</v>
      </c>
      <c r="K1790" s="21">
        <v>0.42859999999999998</v>
      </c>
      <c r="L1790" s="78">
        <v>2</v>
      </c>
      <c r="M1790" s="78" t="s">
        <v>677</v>
      </c>
      <c r="N1790" s="78" t="s">
        <v>128</v>
      </c>
      <c r="O1790" s="78">
        <v>9.5</v>
      </c>
      <c r="P1790" s="20">
        <v>0.71430000000000005</v>
      </c>
      <c r="Q1790" s="20">
        <v>0.85709999999999997</v>
      </c>
      <c r="R1790" s="20">
        <v>0.7142857142857143</v>
      </c>
      <c r="S1790" s="20" t="s">
        <v>681</v>
      </c>
      <c r="T1790" s="56">
        <v>27.5</v>
      </c>
      <c r="U1790" s="56">
        <v>5.49</v>
      </c>
      <c r="V1790" s="56">
        <v>6</v>
      </c>
      <c r="W1790" s="62">
        <f>SUM(V1790/U1790)*100-100</f>
        <v>9.2896174863387841</v>
      </c>
      <c r="X1790" s="34">
        <f>IF(W1790&lt;-66.66,1.96,-1)</f>
        <v>-1</v>
      </c>
      <c r="Y1790" s="32">
        <f>SUM(Y1789+X1790)</f>
        <v>-107.72000000000087</v>
      </c>
      <c r="Z1790" s="34">
        <f>IF(W1790&lt;-49.99,0.98,-1)</f>
        <v>-1</v>
      </c>
      <c r="AA1790" s="34">
        <f>SUM(AA1789+Table2[[#This Row],[Dob P/L]])</f>
        <v>-139.65999999999957</v>
      </c>
      <c r="AB1790" s="34">
        <f>IF(V1790=1.01,(U1790-1)*98%,-1)</f>
        <v>-1</v>
      </c>
      <c r="AC1790" s="34">
        <f>SUM(AC1789+Table2[[#This Row],[Win P/L]])</f>
        <v>-159.53960000000004</v>
      </c>
    </row>
    <row r="1791" spans="1:29" x14ac:dyDescent="0.25">
      <c r="A1791" s="18">
        <v>43811.631944444445</v>
      </c>
      <c r="B1791" s="17" t="s">
        <v>1486</v>
      </c>
      <c r="C1791" s="17" t="s">
        <v>1934</v>
      </c>
      <c r="D1791" s="74">
        <v>15</v>
      </c>
      <c r="E1791" s="74">
        <v>282</v>
      </c>
      <c r="F1791" s="74">
        <v>0</v>
      </c>
      <c r="G1791" s="74">
        <v>117</v>
      </c>
      <c r="H1791" s="17" t="s">
        <v>1281</v>
      </c>
      <c r="I1791" s="74" t="s">
        <v>127</v>
      </c>
      <c r="J1791" s="74">
        <v>8</v>
      </c>
      <c r="K1791" s="21">
        <v>0.25</v>
      </c>
      <c r="L1791" s="78">
        <v>2</v>
      </c>
      <c r="M1791" s="78" t="s">
        <v>661</v>
      </c>
      <c r="N1791" s="78" t="s">
        <v>129</v>
      </c>
      <c r="O1791" s="78">
        <v>-32.5</v>
      </c>
      <c r="P1791" s="20">
        <v>1</v>
      </c>
      <c r="Q1791" s="20">
        <v>1</v>
      </c>
      <c r="R1791" s="20">
        <v>1</v>
      </c>
      <c r="S1791" s="20" t="s">
        <v>663</v>
      </c>
      <c r="T1791" s="56">
        <v>76</v>
      </c>
      <c r="U1791" s="56">
        <v>25</v>
      </c>
      <c r="V1791" s="56">
        <v>20</v>
      </c>
      <c r="W1791" s="62">
        <f>SUM(V1791/U1791)*100-100</f>
        <v>-20</v>
      </c>
      <c r="X1791" s="34">
        <f>IF(W1791&lt;-66.66,1.96,-1)</f>
        <v>-1</v>
      </c>
      <c r="Y1791" s="32">
        <f>SUM(Y1790+X1791)</f>
        <v>-108.72000000000087</v>
      </c>
      <c r="Z1791" s="34">
        <f>IF(W1791&lt;-49.99,0.98,-1)</f>
        <v>-1</v>
      </c>
      <c r="AA1791" s="34">
        <f>SUM(AA1790+Table2[[#This Row],[Dob P/L]])</f>
        <v>-140.65999999999957</v>
      </c>
      <c r="AB1791" s="34">
        <f>IF(V1791=1.01,(U1791-1)*98%,-1)</f>
        <v>-1</v>
      </c>
      <c r="AC1791" s="34">
        <f>SUM(AC1790+Table2[[#This Row],[Win P/L]])</f>
        <v>-160.53960000000004</v>
      </c>
    </row>
    <row r="1792" spans="1:29" x14ac:dyDescent="0.25">
      <c r="A1792" s="18">
        <v>43811.631944444445</v>
      </c>
      <c r="B1792" s="17" t="s">
        <v>1486</v>
      </c>
      <c r="C1792" s="17" t="s">
        <v>1806</v>
      </c>
      <c r="D1792" s="74">
        <v>15</v>
      </c>
      <c r="E1792" s="74">
        <v>17</v>
      </c>
      <c r="F1792" s="74">
        <v>0</v>
      </c>
      <c r="G1792" s="74">
        <v>133</v>
      </c>
      <c r="H1792" s="17" t="s">
        <v>1292</v>
      </c>
      <c r="I1792" s="74" t="s">
        <v>129</v>
      </c>
      <c r="J1792" s="74">
        <v>8</v>
      </c>
      <c r="K1792" s="21">
        <v>0.375</v>
      </c>
      <c r="L1792" s="78">
        <v>2</v>
      </c>
      <c r="M1792" s="78" t="s">
        <v>937</v>
      </c>
      <c r="N1792" s="78" t="s">
        <v>127</v>
      </c>
      <c r="O1792" s="78">
        <v>-11.5</v>
      </c>
      <c r="P1792" s="20">
        <v>0.875</v>
      </c>
      <c r="Q1792" s="20">
        <v>0.875</v>
      </c>
      <c r="R1792" s="20">
        <v>0.875</v>
      </c>
      <c r="S1792" s="20" t="s">
        <v>806</v>
      </c>
      <c r="T1792" s="56">
        <v>56.5</v>
      </c>
      <c r="U1792" s="56">
        <v>32</v>
      </c>
      <c r="V1792" s="56">
        <v>30</v>
      </c>
      <c r="W1792" s="62">
        <f>SUM(V1792/U1792)*100-100</f>
        <v>-6.25</v>
      </c>
      <c r="X1792" s="34">
        <f>IF(W1792&lt;-66.66,1.96,-1)</f>
        <v>-1</v>
      </c>
      <c r="Y1792" s="32">
        <f>SUM(Y1791+X1792)</f>
        <v>-109.72000000000087</v>
      </c>
      <c r="Z1792" s="34">
        <f>IF(W1792&lt;-49.99,0.98,-1)</f>
        <v>-1</v>
      </c>
      <c r="AA1792" s="34">
        <f>SUM(AA1791+Table2[[#This Row],[Dob P/L]])</f>
        <v>-141.65999999999957</v>
      </c>
      <c r="AB1792" s="34">
        <f>IF(V1792=1.01,(U1792-1)*98%,-1)</f>
        <v>-1</v>
      </c>
      <c r="AC1792" s="34">
        <f>SUM(AC1791+Table2[[#This Row],[Win P/L]])</f>
        <v>-161.53960000000004</v>
      </c>
    </row>
    <row r="1793" spans="1:29" x14ac:dyDescent="0.25">
      <c r="A1793" s="18">
        <v>43811.631944444445</v>
      </c>
      <c r="B1793" s="17" t="s">
        <v>1486</v>
      </c>
      <c r="C1793" s="17" t="s">
        <v>1604</v>
      </c>
      <c r="D1793" s="74">
        <v>5</v>
      </c>
      <c r="E1793" s="74">
        <v>9</v>
      </c>
      <c r="F1793" s="74">
        <v>0</v>
      </c>
      <c r="G1793" s="74">
        <v>131</v>
      </c>
      <c r="H1793" s="17" t="s">
        <v>90</v>
      </c>
      <c r="I1793" s="74" t="s">
        <v>127</v>
      </c>
      <c r="J1793" s="74">
        <v>7</v>
      </c>
      <c r="K1793" s="21">
        <v>0.28570000000000001</v>
      </c>
      <c r="L1793" s="78">
        <v>2</v>
      </c>
      <c r="M1793" s="78" t="s">
        <v>686</v>
      </c>
      <c r="N1793" s="78" t="s">
        <v>128</v>
      </c>
      <c r="O1793" s="78">
        <v>9.5</v>
      </c>
      <c r="P1793" s="20">
        <v>0.85709999999999997</v>
      </c>
      <c r="Q1793" s="20">
        <v>0.85709999999999997</v>
      </c>
      <c r="R1793" s="20">
        <v>0.8571428571428571</v>
      </c>
      <c r="S1793" s="20" t="s">
        <v>716</v>
      </c>
      <c r="T1793" s="56">
        <v>47</v>
      </c>
      <c r="U1793" s="56">
        <v>4.0999999999999996</v>
      </c>
      <c r="V1793" s="56">
        <v>3.95</v>
      </c>
      <c r="W1793" s="62">
        <f>SUM(V1793/U1793)*100-100</f>
        <v>-3.6585365853658516</v>
      </c>
      <c r="X1793" s="34">
        <f>IF(W1793&lt;-66.66,1.96,-1)</f>
        <v>-1</v>
      </c>
      <c r="Y1793" s="32">
        <f>SUM(Y1792+X1793)</f>
        <v>-110.72000000000087</v>
      </c>
      <c r="Z1793" s="34">
        <f>IF(W1793&lt;-49.99,0.98,-1)</f>
        <v>-1</v>
      </c>
      <c r="AA1793" s="34">
        <f>SUM(AA1792+Table2[[#This Row],[Dob P/L]])</f>
        <v>-142.65999999999957</v>
      </c>
      <c r="AB1793" s="34">
        <f>IF(V1793=1.01,(U1793-1)*98%,-1)</f>
        <v>-1</v>
      </c>
      <c r="AC1793" s="34">
        <f>SUM(AC1792+Table2[[#This Row],[Win P/L]])</f>
        <v>-162.53960000000004</v>
      </c>
    </row>
    <row r="1794" spans="1:29" x14ac:dyDescent="0.25">
      <c r="A1794" s="18">
        <v>43811.631944444445</v>
      </c>
      <c r="B1794" s="17" t="s">
        <v>1486</v>
      </c>
      <c r="C1794" s="17" t="s">
        <v>558</v>
      </c>
      <c r="D1794" s="74">
        <v>7</v>
      </c>
      <c r="E1794" s="74">
        <v>31</v>
      </c>
      <c r="F1794" s="74">
        <v>0</v>
      </c>
      <c r="G1794" s="74">
        <v>126</v>
      </c>
      <c r="H1794" s="17" t="s">
        <v>559</v>
      </c>
      <c r="I1794" s="74" t="s">
        <v>131</v>
      </c>
      <c r="J1794" s="74">
        <v>21</v>
      </c>
      <c r="K1794" s="21">
        <v>0.1905</v>
      </c>
      <c r="L1794" s="78">
        <v>3</v>
      </c>
      <c r="M1794" s="78" t="s">
        <v>421</v>
      </c>
      <c r="N1794" s="78" t="s">
        <v>129</v>
      </c>
      <c r="O1794" s="78">
        <v>-2</v>
      </c>
      <c r="P1794" s="20">
        <v>0.76190000000000002</v>
      </c>
      <c r="Q1794" s="20">
        <v>0.90480000000000005</v>
      </c>
      <c r="R1794" s="20">
        <v>0.76190476190476186</v>
      </c>
      <c r="S1794" s="20" t="s">
        <v>737</v>
      </c>
      <c r="T1794" s="56">
        <v>102</v>
      </c>
      <c r="U1794" s="56">
        <v>22</v>
      </c>
      <c r="V1794" s="56">
        <v>11</v>
      </c>
      <c r="W1794" s="62">
        <f>SUM(V1794/U1794)*100-100</f>
        <v>-50</v>
      </c>
      <c r="X1794" s="34">
        <f>IF(W1794&lt;-66.66,1.96,-1)</f>
        <v>-1</v>
      </c>
      <c r="Y1794" s="32">
        <f>SUM(Y1793+X1794)</f>
        <v>-111.72000000000087</v>
      </c>
      <c r="Z1794" s="34">
        <f>IF(W1794&lt;-49.99,0.98,-1)</f>
        <v>0.98</v>
      </c>
      <c r="AA1794" s="34">
        <f>SUM(AA1793+Table2[[#This Row],[Dob P/L]])</f>
        <v>-141.67999999999958</v>
      </c>
      <c r="AB1794" s="34">
        <f>IF(V1794=1.01,(U1794-1)*98%,-1)</f>
        <v>-1</v>
      </c>
      <c r="AC1794" s="34">
        <f>SUM(AC1793+Table2[[#This Row],[Win P/L]])</f>
        <v>-163.53960000000004</v>
      </c>
    </row>
    <row r="1795" spans="1:29" x14ac:dyDescent="0.25">
      <c r="A1795" s="18">
        <v>43811.631944444445</v>
      </c>
      <c r="B1795" s="17" t="s">
        <v>1486</v>
      </c>
      <c r="C1795" s="17" t="s">
        <v>1038</v>
      </c>
      <c r="D1795" s="74">
        <v>6</v>
      </c>
      <c r="E1795" s="74">
        <v>32</v>
      </c>
      <c r="F1795" s="74">
        <v>0</v>
      </c>
      <c r="G1795" s="74">
        <v>125</v>
      </c>
      <c r="H1795" s="17" t="s">
        <v>15</v>
      </c>
      <c r="I1795" s="74" t="s">
        <v>128</v>
      </c>
      <c r="J1795" s="74">
        <v>7</v>
      </c>
      <c r="K1795" s="21">
        <v>0.1429</v>
      </c>
      <c r="L1795" s="78">
        <v>1</v>
      </c>
      <c r="M1795" s="78" t="s">
        <v>1136</v>
      </c>
      <c r="N1795" s="78" t="s">
        <v>127</v>
      </c>
      <c r="O1795" s="78">
        <v>19</v>
      </c>
      <c r="P1795" s="20">
        <v>0.71430000000000005</v>
      </c>
      <c r="Q1795" s="20">
        <v>1</v>
      </c>
      <c r="R1795" s="20">
        <v>0.7142857142857143</v>
      </c>
      <c r="S1795" s="20" t="s">
        <v>681</v>
      </c>
      <c r="T1795" s="56">
        <v>27.5</v>
      </c>
      <c r="U1795" s="56">
        <v>5.4</v>
      </c>
      <c r="V1795" s="56">
        <v>3.7</v>
      </c>
      <c r="W1795" s="62">
        <f>SUM(V1795/U1795)*100-100</f>
        <v>-31.481481481481495</v>
      </c>
      <c r="X1795" s="34">
        <f>IF(W1795&lt;-66.66,1.96,-1)</f>
        <v>-1</v>
      </c>
      <c r="Y1795" s="32">
        <f>SUM(Y1794+X1795)</f>
        <v>-112.72000000000087</v>
      </c>
      <c r="Z1795" s="34">
        <f>IF(W1795&lt;-49.99,0.98,-1)</f>
        <v>-1</v>
      </c>
      <c r="AA1795" s="34">
        <f>SUM(AA1794+Table2[[#This Row],[Dob P/L]])</f>
        <v>-142.67999999999958</v>
      </c>
      <c r="AB1795" s="34">
        <f>IF(V1795=1.01,(U1795-1)*98%,-1)</f>
        <v>-1</v>
      </c>
      <c r="AC1795" s="34">
        <f>SUM(AC1794+Table2[[#This Row],[Win P/L]])</f>
        <v>-164.53960000000004</v>
      </c>
    </row>
    <row r="1796" spans="1:29" x14ac:dyDescent="0.25">
      <c r="A1796" s="18">
        <v>43811.652777777781</v>
      </c>
      <c r="B1796" s="17" t="s">
        <v>1486</v>
      </c>
      <c r="C1796" s="17" t="s">
        <v>1939</v>
      </c>
      <c r="D1796" s="74">
        <v>17</v>
      </c>
      <c r="E1796" s="74">
        <v>247</v>
      </c>
      <c r="F1796" s="74">
        <v>0</v>
      </c>
      <c r="G1796" s="74">
        <v>87</v>
      </c>
      <c r="H1796" s="17" t="s">
        <v>999</v>
      </c>
      <c r="I1796" s="74" t="s">
        <v>128</v>
      </c>
      <c r="J1796" s="74">
        <v>13</v>
      </c>
      <c r="K1796" s="21">
        <v>7.6899999999999996E-2</v>
      </c>
      <c r="L1796" s="78">
        <v>3</v>
      </c>
      <c r="M1796" s="78" t="s">
        <v>1036</v>
      </c>
      <c r="N1796" s="78" t="s">
        <v>129</v>
      </c>
      <c r="O1796" s="78">
        <v>-2</v>
      </c>
      <c r="P1796" s="20">
        <v>0.76919999999999999</v>
      </c>
      <c r="Q1796" s="20">
        <v>0.84619999999999995</v>
      </c>
      <c r="R1796" s="20">
        <v>0.76923076923076927</v>
      </c>
      <c r="S1796" s="20" t="s">
        <v>680</v>
      </c>
      <c r="T1796" s="56">
        <v>65</v>
      </c>
      <c r="U1796" s="56">
        <v>42</v>
      </c>
      <c r="V1796" s="56">
        <v>15</v>
      </c>
      <c r="W1796" s="62">
        <f>SUM(V1796/U1796)*100-100</f>
        <v>-64.285714285714278</v>
      </c>
      <c r="X1796" s="34">
        <f>IF(W1796&lt;-66.66,1.96,-1)</f>
        <v>-1</v>
      </c>
      <c r="Y1796" s="32">
        <f>SUM(Y1795+X1796)</f>
        <v>-113.72000000000087</v>
      </c>
      <c r="Z1796" s="34">
        <f>IF(W1796&lt;-49.99,0.98,-1)</f>
        <v>0.98</v>
      </c>
      <c r="AA1796" s="34">
        <f>SUM(AA1795+Table2[[#This Row],[Dob P/L]])</f>
        <v>-141.69999999999959</v>
      </c>
      <c r="AB1796" s="34">
        <f>IF(V1796=1.01,(U1796-1)*98%,-1)</f>
        <v>-1</v>
      </c>
      <c r="AC1796" s="34">
        <f>SUM(AC1795+Table2[[#This Row],[Win P/L]])</f>
        <v>-165.53960000000004</v>
      </c>
    </row>
    <row r="1797" spans="1:29" x14ac:dyDescent="0.25">
      <c r="A1797" s="18">
        <v>43811.701388888891</v>
      </c>
      <c r="B1797" s="17" t="s">
        <v>248</v>
      </c>
      <c r="C1797" s="17" t="s">
        <v>657</v>
      </c>
      <c r="D1797" s="74">
        <v>8</v>
      </c>
      <c r="E1797" s="74">
        <v>12</v>
      </c>
      <c r="F1797" s="74">
        <v>13</v>
      </c>
      <c r="G1797" s="74">
        <v>51</v>
      </c>
      <c r="H1797" s="17" t="s">
        <v>611</v>
      </c>
      <c r="I1797" s="74" t="s">
        <v>219</v>
      </c>
      <c r="J1797" s="74">
        <v>10</v>
      </c>
      <c r="K1797" s="21">
        <v>0</v>
      </c>
      <c r="L1797" s="78">
        <v>2</v>
      </c>
      <c r="M1797" s="78" t="s">
        <v>965</v>
      </c>
      <c r="N1797" s="78" t="s">
        <v>127</v>
      </c>
      <c r="O1797" s="78">
        <v>19</v>
      </c>
      <c r="P1797" s="20">
        <v>0.7</v>
      </c>
      <c r="Q1797" s="20">
        <v>0.8</v>
      </c>
      <c r="R1797" s="20">
        <v>0.7</v>
      </c>
      <c r="S1797" s="20" t="s">
        <v>696</v>
      </c>
      <c r="T1797" s="56">
        <v>36.5</v>
      </c>
      <c r="U1797" s="56">
        <v>12</v>
      </c>
      <c r="V1797" s="56">
        <v>3.5</v>
      </c>
      <c r="W1797" s="62">
        <f>SUM(V1797/U1797)*100-100</f>
        <v>-70.833333333333329</v>
      </c>
      <c r="X1797" s="34">
        <f>IF(W1797&lt;-66.66,1.96,-1)</f>
        <v>1.96</v>
      </c>
      <c r="Y1797" s="32">
        <f>SUM(Y1796+X1797)</f>
        <v>-111.76000000000087</v>
      </c>
      <c r="Z1797" s="34">
        <f>IF(W1797&lt;-49.99,0.98,-1)</f>
        <v>0.98</v>
      </c>
      <c r="AA1797" s="34">
        <f>SUM(AA1796+Table2[[#This Row],[Dob P/L]])</f>
        <v>-140.7199999999996</v>
      </c>
      <c r="AB1797" s="34">
        <f>IF(V1797=1.01,(U1797-1)*98%,-1)</f>
        <v>-1</v>
      </c>
      <c r="AC1797" s="34">
        <f>SUM(AC1796+Table2[[#This Row],[Win P/L]])</f>
        <v>-166.53960000000004</v>
      </c>
    </row>
    <row r="1798" spans="1:29" x14ac:dyDescent="0.25">
      <c r="A1798" s="18">
        <v>43811.722222222219</v>
      </c>
      <c r="B1798" s="17" t="s">
        <v>248</v>
      </c>
      <c r="C1798" s="17" t="s">
        <v>1211</v>
      </c>
      <c r="D1798" s="74">
        <v>6.5</v>
      </c>
      <c r="E1798" s="74">
        <v>14</v>
      </c>
      <c r="F1798" s="74">
        <v>5</v>
      </c>
      <c r="G1798" s="74">
        <v>98</v>
      </c>
      <c r="H1798" s="17" t="s">
        <v>19</v>
      </c>
      <c r="I1798" s="74" t="s">
        <v>129</v>
      </c>
      <c r="J1798" s="74">
        <v>11</v>
      </c>
      <c r="K1798" s="21">
        <v>0.2727</v>
      </c>
      <c r="L1798" s="78">
        <v>3</v>
      </c>
      <c r="M1798" s="78" t="s">
        <v>965</v>
      </c>
      <c r="N1798" s="78" t="s">
        <v>128</v>
      </c>
      <c r="O1798" s="78">
        <v>9.5</v>
      </c>
      <c r="P1798" s="20">
        <v>0.72729999999999995</v>
      </c>
      <c r="Q1798" s="20">
        <v>0.72729999999999995</v>
      </c>
      <c r="R1798" s="20">
        <v>0.72727272727272729</v>
      </c>
      <c r="S1798" s="20" t="s">
        <v>767</v>
      </c>
      <c r="T1798" s="56">
        <v>46</v>
      </c>
      <c r="U1798" s="56">
        <v>7</v>
      </c>
      <c r="V1798" s="56">
        <v>3</v>
      </c>
      <c r="W1798" s="62">
        <f>SUM(V1798/U1798)*100-100</f>
        <v>-57.142857142857146</v>
      </c>
      <c r="X1798" s="34">
        <f>IF(W1798&lt;-66.66,1.96,-1)</f>
        <v>-1</v>
      </c>
      <c r="Y1798" s="32">
        <f>SUM(Y1797+X1798)</f>
        <v>-112.76000000000087</v>
      </c>
      <c r="Z1798" s="34">
        <f>IF(W1798&lt;-49.99,0.98,-1)</f>
        <v>0.98</v>
      </c>
      <c r="AA1798" s="34">
        <f>SUM(AA1797+Table2[[#This Row],[Dob P/L]])</f>
        <v>-139.73999999999961</v>
      </c>
      <c r="AB1798" s="34">
        <f>IF(V1798=1.01,(U1798-1)*98%,-1)</f>
        <v>-1</v>
      </c>
      <c r="AC1798" s="34">
        <f>SUM(AC1797+Table2[[#This Row],[Win P/L]])</f>
        <v>-167.53960000000004</v>
      </c>
    </row>
    <row r="1799" spans="1:29" x14ac:dyDescent="0.25">
      <c r="A1799" s="18">
        <v>43811.732638888891</v>
      </c>
      <c r="B1799" s="17" t="s">
        <v>198</v>
      </c>
      <c r="C1799" s="17" t="s">
        <v>1592</v>
      </c>
      <c r="D1799" s="74">
        <v>6.5</v>
      </c>
      <c r="E1799" s="74">
        <v>8</v>
      </c>
      <c r="F1799" s="74">
        <v>9</v>
      </c>
      <c r="G1799" s="74">
        <v>57</v>
      </c>
      <c r="H1799" s="17" t="s">
        <v>254</v>
      </c>
      <c r="I1799" s="74" t="s">
        <v>219</v>
      </c>
      <c r="J1799" s="74">
        <v>7</v>
      </c>
      <c r="K1799" s="21">
        <v>0</v>
      </c>
      <c r="L1799" s="78">
        <v>3</v>
      </c>
      <c r="M1799" s="78" t="s">
        <v>1014</v>
      </c>
      <c r="N1799" s="78" t="s">
        <v>127</v>
      </c>
      <c r="O1799" s="78">
        <v>19</v>
      </c>
      <c r="P1799" s="20">
        <v>0.85709999999999997</v>
      </c>
      <c r="Q1799" s="20">
        <v>0.85709999999999997</v>
      </c>
      <c r="R1799" s="20">
        <v>0.8571428571428571</v>
      </c>
      <c r="S1799" s="20" t="s">
        <v>716</v>
      </c>
      <c r="T1799" s="56">
        <v>47</v>
      </c>
      <c r="U1799" s="56">
        <v>9.3000000000000007</v>
      </c>
      <c r="V1799" s="56">
        <v>6.2</v>
      </c>
      <c r="W1799" s="62">
        <f>SUM(V1799/U1799)*100-100</f>
        <v>-33.333333333333343</v>
      </c>
      <c r="X1799" s="34">
        <f>IF(W1799&lt;-66.66,1.96,-1)</f>
        <v>-1</v>
      </c>
      <c r="Y1799" s="32">
        <f>SUM(Y1798+X1799)</f>
        <v>-113.76000000000087</v>
      </c>
      <c r="Z1799" s="34">
        <f>IF(W1799&lt;-49.99,0.98,-1)</f>
        <v>-1</v>
      </c>
      <c r="AA1799" s="34">
        <f>SUM(AA1798+Table2[[#This Row],[Dob P/L]])</f>
        <v>-140.73999999999961</v>
      </c>
      <c r="AB1799" s="34">
        <f>IF(V1799=1.01,(U1799-1)*98%,-1)</f>
        <v>-1</v>
      </c>
      <c r="AC1799" s="34">
        <f>SUM(AC1798+Table2[[#This Row],[Win P/L]])</f>
        <v>-168.53960000000004</v>
      </c>
    </row>
    <row r="1800" spans="1:29" x14ac:dyDescent="0.25">
      <c r="A1800" s="18">
        <v>43811.763888888891</v>
      </c>
      <c r="B1800" s="17" t="s">
        <v>248</v>
      </c>
      <c r="C1800" s="17" t="s">
        <v>1009</v>
      </c>
      <c r="D1800" s="74">
        <v>26</v>
      </c>
      <c r="E1800" s="74">
        <v>80</v>
      </c>
      <c r="F1800" s="74">
        <v>1</v>
      </c>
      <c r="G1800" s="74">
        <v>40</v>
      </c>
      <c r="H1800" s="17" t="s">
        <v>1010</v>
      </c>
      <c r="I1800" s="74" t="s">
        <v>219</v>
      </c>
      <c r="J1800" s="74">
        <v>8</v>
      </c>
      <c r="K1800" s="21">
        <v>0</v>
      </c>
      <c r="L1800" s="78">
        <v>3</v>
      </c>
      <c r="M1800" s="78" t="s">
        <v>513</v>
      </c>
      <c r="N1800" s="78" t="s">
        <v>219</v>
      </c>
      <c r="O1800" s="78">
        <v>0</v>
      </c>
      <c r="P1800" s="20">
        <v>0.75</v>
      </c>
      <c r="Q1800" s="20">
        <v>0.75</v>
      </c>
      <c r="R1800" s="20">
        <v>0.75</v>
      </c>
      <c r="S1800" s="20" t="s">
        <v>740</v>
      </c>
      <c r="T1800" s="56">
        <v>37</v>
      </c>
      <c r="U1800" s="56">
        <v>32</v>
      </c>
      <c r="V1800" s="56">
        <v>14</v>
      </c>
      <c r="W1800" s="62">
        <f>SUM(V1800/U1800)*100-100</f>
        <v>-56.25</v>
      </c>
      <c r="X1800" s="34">
        <f>IF(W1800&lt;-66.66,1.96,-1)</f>
        <v>-1</v>
      </c>
      <c r="Y1800" s="32">
        <f>SUM(Y1799+X1800)</f>
        <v>-114.76000000000087</v>
      </c>
      <c r="Z1800" s="34">
        <f>IF(W1800&lt;-49.99,0.98,-1)</f>
        <v>0.98</v>
      </c>
      <c r="AA1800" s="34">
        <f>SUM(AA1799+Table2[[#This Row],[Dob P/L]])</f>
        <v>-139.75999999999962</v>
      </c>
      <c r="AB1800" s="34">
        <f>IF(V1800=1.01,(U1800-1)*98%,-1)</f>
        <v>-1</v>
      </c>
      <c r="AC1800" s="34">
        <f>SUM(AC1799+Table2[[#This Row],[Win P/L]])</f>
        <v>-169.53960000000004</v>
      </c>
    </row>
    <row r="1801" spans="1:29" x14ac:dyDescent="0.25">
      <c r="A1801" s="18">
        <v>43812.524305555555</v>
      </c>
      <c r="B1801" s="17" t="s">
        <v>29</v>
      </c>
      <c r="C1801" s="17" t="s">
        <v>1941</v>
      </c>
      <c r="D1801" s="74">
        <v>8.5</v>
      </c>
      <c r="E1801" s="74">
        <v>537</v>
      </c>
      <c r="F1801" s="74">
        <v>0</v>
      </c>
      <c r="H1801" s="17" t="s">
        <v>1161</v>
      </c>
      <c r="I1801" s="74" t="s">
        <v>128</v>
      </c>
      <c r="J1801" s="74">
        <v>3</v>
      </c>
      <c r="K1801" s="21">
        <v>0.33329999999999999</v>
      </c>
      <c r="L1801" s="78">
        <v>3</v>
      </c>
      <c r="M1801" s="78" t="s">
        <v>742</v>
      </c>
      <c r="N1801" s="78" t="s">
        <v>219</v>
      </c>
      <c r="O1801" s="78">
        <v>0</v>
      </c>
      <c r="P1801" s="20">
        <v>1</v>
      </c>
      <c r="Q1801" s="20">
        <v>1</v>
      </c>
      <c r="R1801" s="20">
        <v>1</v>
      </c>
      <c r="S1801" s="20" t="s">
        <v>663</v>
      </c>
      <c r="T1801" s="56">
        <v>28.5</v>
      </c>
      <c r="U1801" s="56">
        <v>23</v>
      </c>
      <c r="V1801" s="56">
        <v>1.7</v>
      </c>
      <c r="W1801" s="62">
        <f>SUM(V1801/U1801)*100-100</f>
        <v>-92.608695652173907</v>
      </c>
      <c r="X1801" s="34">
        <f>IF(W1801&lt;-66.66,1.96,-1)</f>
        <v>1.96</v>
      </c>
      <c r="Y1801" s="32">
        <f>SUM(Y1800+X1801)</f>
        <v>-112.80000000000088</v>
      </c>
      <c r="Z1801" s="34">
        <f>IF(W1801&lt;-49.99,0.98,-1)</f>
        <v>0.98</v>
      </c>
      <c r="AA1801" s="34">
        <f>SUM(AA1800+Table2[[#This Row],[Dob P/L]])</f>
        <v>-138.77999999999963</v>
      </c>
      <c r="AB1801" s="34">
        <f>IF(V1801=1.01,(U1801-1)*98%,-1)</f>
        <v>-1</v>
      </c>
      <c r="AC1801" s="34">
        <f>SUM(AC1800+Table2[[#This Row],[Win P/L]])</f>
        <v>-170.53960000000004</v>
      </c>
    </row>
    <row r="1802" spans="1:29" x14ac:dyDescent="0.25">
      <c r="A1802" s="18">
        <v>43812.53125</v>
      </c>
      <c r="B1802" s="17" t="s">
        <v>1416</v>
      </c>
      <c r="C1802" s="17" t="s">
        <v>1246</v>
      </c>
      <c r="D1802" s="74">
        <v>8</v>
      </c>
      <c r="E1802" s="74">
        <v>24</v>
      </c>
      <c r="F1802" s="74">
        <v>0</v>
      </c>
      <c r="G1802" s="74">
        <v>136</v>
      </c>
      <c r="H1802" s="17" t="s">
        <v>137</v>
      </c>
      <c r="I1802" s="74" t="s">
        <v>131</v>
      </c>
      <c r="J1802" s="74">
        <v>6</v>
      </c>
      <c r="K1802" s="21">
        <v>0.66669999999999996</v>
      </c>
      <c r="L1802" s="78">
        <v>2</v>
      </c>
      <c r="M1802" s="78" t="s">
        <v>660</v>
      </c>
      <c r="N1802" s="78" t="s">
        <v>127</v>
      </c>
      <c r="O1802" s="78">
        <v>19</v>
      </c>
      <c r="P1802" s="20">
        <v>1</v>
      </c>
      <c r="Q1802" s="20">
        <v>1</v>
      </c>
      <c r="R1802" s="20">
        <v>1</v>
      </c>
      <c r="S1802" s="20" t="s">
        <v>663</v>
      </c>
      <c r="T1802" s="56">
        <v>57</v>
      </c>
      <c r="U1802" s="56">
        <v>8.09</v>
      </c>
      <c r="V1802" s="56">
        <v>2</v>
      </c>
      <c r="W1802" s="62">
        <f>SUM(V1802/U1802)*100-100</f>
        <v>-75.278121137206426</v>
      </c>
      <c r="X1802" s="34">
        <f>IF(W1802&lt;-66.66,1.96,-1)</f>
        <v>1.96</v>
      </c>
      <c r="Y1802" s="32">
        <f>SUM(Y1801+X1802)</f>
        <v>-110.84000000000088</v>
      </c>
      <c r="Z1802" s="34">
        <f>IF(W1802&lt;-49.99,0.98,-1)</f>
        <v>0.98</v>
      </c>
      <c r="AA1802" s="34">
        <f>SUM(AA1801+Table2[[#This Row],[Dob P/L]])</f>
        <v>-137.79999999999964</v>
      </c>
      <c r="AB1802" s="34">
        <f>IF(V1802=1.01,(U1802-1)*98%,-1)</f>
        <v>-1</v>
      </c>
      <c r="AC1802" s="34">
        <f>SUM(AC1801+Table2[[#This Row],[Win P/L]])</f>
        <v>-171.53960000000004</v>
      </c>
    </row>
    <row r="1803" spans="1:29" x14ac:dyDescent="0.25">
      <c r="A1803" s="18">
        <v>43812.53125</v>
      </c>
      <c r="B1803" s="17" t="s">
        <v>1416</v>
      </c>
      <c r="C1803" s="17" t="s">
        <v>1789</v>
      </c>
      <c r="D1803" s="74">
        <v>4.5</v>
      </c>
      <c r="E1803" s="74">
        <v>20</v>
      </c>
      <c r="F1803" s="74">
        <v>0</v>
      </c>
      <c r="G1803" s="74">
        <v>144</v>
      </c>
      <c r="H1803" s="17" t="s">
        <v>15</v>
      </c>
      <c r="I1803" s="74" t="s">
        <v>130</v>
      </c>
      <c r="J1803" s="74">
        <v>12</v>
      </c>
      <c r="K1803" s="21">
        <v>0.5</v>
      </c>
      <c r="L1803" s="78">
        <v>2</v>
      </c>
      <c r="M1803" s="78" t="s">
        <v>727</v>
      </c>
      <c r="N1803" s="78" t="s">
        <v>128</v>
      </c>
      <c r="O1803" s="78">
        <v>-21</v>
      </c>
      <c r="P1803" s="20">
        <v>0.75</v>
      </c>
      <c r="Q1803" s="20">
        <v>1</v>
      </c>
      <c r="R1803" s="20">
        <v>0.75</v>
      </c>
      <c r="S1803" s="20" t="s">
        <v>740</v>
      </c>
      <c r="T1803" s="56">
        <v>55.5</v>
      </c>
      <c r="U1803" s="56">
        <v>3.85</v>
      </c>
      <c r="V1803" s="56">
        <v>3.3</v>
      </c>
      <c r="W1803" s="62">
        <f>SUM(V1803/U1803)*100-100</f>
        <v>-14.285714285714292</v>
      </c>
      <c r="X1803" s="34">
        <f>IF(W1803&lt;-66.66,1.96,-1)</f>
        <v>-1</v>
      </c>
      <c r="Y1803" s="32">
        <f>SUM(Y1802+X1803)</f>
        <v>-111.84000000000088</v>
      </c>
      <c r="Z1803" s="34">
        <f>IF(W1803&lt;-49.99,0.98,-1)</f>
        <v>-1</v>
      </c>
      <c r="AA1803" s="34">
        <f>SUM(AA1802+Table2[[#This Row],[Dob P/L]])</f>
        <v>-138.79999999999964</v>
      </c>
      <c r="AB1803" s="34">
        <f>IF(V1803=1.01,(U1803-1)*98%,-1)</f>
        <v>-1</v>
      </c>
      <c r="AC1803" s="34">
        <f>SUM(AC1802+Table2[[#This Row],[Win P/L]])</f>
        <v>-172.53960000000004</v>
      </c>
    </row>
    <row r="1804" spans="1:29" x14ac:dyDescent="0.25">
      <c r="A1804" s="18">
        <v>43812.548611111109</v>
      </c>
      <c r="B1804" s="17" t="s">
        <v>29</v>
      </c>
      <c r="C1804" s="17" t="s">
        <v>1757</v>
      </c>
      <c r="D1804" s="74">
        <v>3.75</v>
      </c>
      <c r="E1804" s="74">
        <v>21</v>
      </c>
      <c r="F1804" s="74">
        <v>0</v>
      </c>
      <c r="G1804" s="74">
        <v>131</v>
      </c>
      <c r="H1804" s="17" t="s">
        <v>1758</v>
      </c>
      <c r="I1804" s="74" t="s">
        <v>129</v>
      </c>
      <c r="J1804" s="74">
        <v>8</v>
      </c>
      <c r="K1804" s="21">
        <v>0.375</v>
      </c>
      <c r="L1804" s="78">
        <v>2</v>
      </c>
      <c r="M1804" s="78" t="s">
        <v>1265</v>
      </c>
      <c r="N1804" s="78" t="s">
        <v>123</v>
      </c>
      <c r="O1804" s="78">
        <v>-13.5</v>
      </c>
      <c r="P1804" s="20">
        <v>0.875</v>
      </c>
      <c r="Q1804" s="20">
        <v>1</v>
      </c>
      <c r="R1804" s="20">
        <v>0.875</v>
      </c>
      <c r="S1804" s="20" t="s">
        <v>806</v>
      </c>
      <c r="T1804" s="56">
        <v>56.5</v>
      </c>
      <c r="U1804" s="56">
        <v>5.0999999999999996</v>
      </c>
      <c r="V1804" s="56">
        <v>2.6</v>
      </c>
      <c r="W1804" s="62">
        <f>SUM(V1804/U1804)*100-100</f>
        <v>-49.019607843137244</v>
      </c>
      <c r="X1804" s="34">
        <f>IF(W1804&lt;-66.66,1.96,-1)</f>
        <v>-1</v>
      </c>
      <c r="Y1804" s="32">
        <f>SUM(Y1803+X1804)</f>
        <v>-112.84000000000088</v>
      </c>
      <c r="Z1804" s="34">
        <f>IF(W1804&lt;-49.99,0.98,-1)</f>
        <v>-1</v>
      </c>
      <c r="AA1804" s="34">
        <f>SUM(AA1803+Table2[[#This Row],[Dob P/L]])</f>
        <v>-139.79999999999964</v>
      </c>
      <c r="AB1804" s="34">
        <f>IF(V1804=1.01,(U1804-1)*98%,-1)</f>
        <v>-1</v>
      </c>
      <c r="AC1804" s="34">
        <f>SUM(AC1803+Table2[[#This Row],[Win P/L]])</f>
        <v>-173.53960000000004</v>
      </c>
    </row>
    <row r="1805" spans="1:29" x14ac:dyDescent="0.25">
      <c r="A1805" s="18">
        <v>43812.555555555555</v>
      </c>
      <c r="B1805" s="17" t="s">
        <v>1416</v>
      </c>
      <c r="C1805" s="17" t="s">
        <v>1293</v>
      </c>
      <c r="D1805" s="74">
        <v>7.5</v>
      </c>
      <c r="E1805" s="74">
        <v>16</v>
      </c>
      <c r="F1805" s="74">
        <v>0</v>
      </c>
      <c r="G1805" s="74">
        <v>135</v>
      </c>
      <c r="H1805" s="17" t="s">
        <v>1292</v>
      </c>
      <c r="I1805" s="74" t="s">
        <v>127</v>
      </c>
      <c r="J1805" s="74">
        <v>7</v>
      </c>
      <c r="K1805" s="21">
        <v>0.28570000000000001</v>
      </c>
      <c r="L1805" s="78">
        <v>2</v>
      </c>
      <c r="M1805" s="78" t="s">
        <v>1899</v>
      </c>
      <c r="N1805" s="78" t="s">
        <v>127</v>
      </c>
      <c r="O1805" s="78">
        <v>-11.5</v>
      </c>
      <c r="P1805" s="20">
        <v>0.85709999999999997</v>
      </c>
      <c r="Q1805" s="20">
        <v>1</v>
      </c>
      <c r="R1805" s="20">
        <v>0.8571428571428571</v>
      </c>
      <c r="S1805" s="20" t="s">
        <v>716</v>
      </c>
      <c r="T1805" s="56">
        <v>47</v>
      </c>
      <c r="U1805" s="56">
        <v>12.5</v>
      </c>
      <c r="V1805" s="56">
        <v>2</v>
      </c>
      <c r="W1805" s="62">
        <f>SUM(V1805/U1805)*100-100</f>
        <v>-84</v>
      </c>
      <c r="X1805" s="34">
        <f>IF(W1805&lt;-66.66,1.96,-1)</f>
        <v>1.96</v>
      </c>
      <c r="Y1805" s="32">
        <f>SUM(Y1804+X1805)</f>
        <v>-110.88000000000089</v>
      </c>
      <c r="Z1805" s="34">
        <f>IF(W1805&lt;-49.99,0.98,-1)</f>
        <v>0.98</v>
      </c>
      <c r="AA1805" s="34">
        <f>SUM(AA1804+Table2[[#This Row],[Dob P/L]])</f>
        <v>-138.81999999999965</v>
      </c>
      <c r="AB1805" s="34">
        <f>IF(V1805=1.01,(U1805-1)*98%,-1)</f>
        <v>-1</v>
      </c>
      <c r="AC1805" s="34">
        <f>SUM(AC1804+Table2[[#This Row],[Win P/L]])</f>
        <v>-174.53960000000004</v>
      </c>
    </row>
    <row r="1806" spans="1:29" x14ac:dyDescent="0.25">
      <c r="A1806" s="63">
        <v>43812.565972222219</v>
      </c>
      <c r="B1806" s="44" t="s">
        <v>284</v>
      </c>
      <c r="C1806" s="44" t="s">
        <v>1163</v>
      </c>
      <c r="D1806" s="90">
        <v>4.5</v>
      </c>
      <c r="E1806" s="90">
        <v>27</v>
      </c>
      <c r="F1806" s="90">
        <v>0</v>
      </c>
      <c r="G1806" s="90">
        <v>82</v>
      </c>
      <c r="H1806" s="44" t="s">
        <v>1048</v>
      </c>
      <c r="I1806" s="90" t="s">
        <v>219</v>
      </c>
      <c r="J1806" s="90">
        <v>14</v>
      </c>
      <c r="K1806" s="65">
        <v>0</v>
      </c>
      <c r="L1806" s="83">
        <v>3</v>
      </c>
      <c r="M1806" s="83" t="s">
        <v>1036</v>
      </c>
      <c r="N1806" s="83" t="s">
        <v>127</v>
      </c>
      <c r="O1806" s="83">
        <v>19</v>
      </c>
      <c r="P1806" s="45">
        <v>0.71430000000000005</v>
      </c>
      <c r="Q1806" s="45">
        <v>0.85709999999999997</v>
      </c>
      <c r="R1806" s="45">
        <v>0.7142857142857143</v>
      </c>
      <c r="S1806" s="45" t="s">
        <v>681</v>
      </c>
      <c r="T1806" s="62">
        <v>55</v>
      </c>
      <c r="U1806" s="62">
        <v>6.31</v>
      </c>
      <c r="V1806" s="62">
        <v>3.05</v>
      </c>
      <c r="W1806" s="62">
        <f>SUM(V1806/U1806)*100-100</f>
        <v>-51.664025356576857</v>
      </c>
      <c r="X1806" s="34">
        <f>IF(W1806&lt;-66.66,1.96,-1)</f>
        <v>-1</v>
      </c>
      <c r="Y1806" s="32">
        <f>SUM(Y1805+X1806)</f>
        <v>-111.88000000000089</v>
      </c>
      <c r="Z1806" s="34">
        <f>IF(W1806&lt;-49.99,0.98,-1)</f>
        <v>0.98</v>
      </c>
      <c r="AA1806" s="34">
        <f>SUM(AA1805+Table2[[#This Row],[Dob P/L]])</f>
        <v>-137.83999999999966</v>
      </c>
      <c r="AB1806" s="34">
        <f>IF(V1806=1.01,(U1806-1)*98%,-1)</f>
        <v>-1</v>
      </c>
      <c r="AC1806" s="34">
        <f>SUM(AC1805+Table2[[#This Row],[Win P/L]])</f>
        <v>-175.53960000000004</v>
      </c>
    </row>
    <row r="1807" spans="1:29" x14ac:dyDescent="0.25">
      <c r="A1807" s="41">
        <v>43812.579861111109</v>
      </c>
      <c r="B1807" s="17" t="s">
        <v>1416</v>
      </c>
      <c r="C1807" s="17" t="s">
        <v>299</v>
      </c>
      <c r="D1807" s="74">
        <v>4</v>
      </c>
      <c r="E1807" s="74">
        <v>32</v>
      </c>
      <c r="F1807" s="74">
        <v>0</v>
      </c>
      <c r="G1807" s="74">
        <v>122</v>
      </c>
      <c r="H1807" s="17" t="s">
        <v>213</v>
      </c>
      <c r="I1807" s="74" t="s">
        <v>127</v>
      </c>
      <c r="J1807" s="74">
        <v>11</v>
      </c>
      <c r="K1807" s="21">
        <v>0.18179999999999999</v>
      </c>
      <c r="L1807" s="78">
        <v>2</v>
      </c>
      <c r="M1807" s="78" t="s">
        <v>460</v>
      </c>
      <c r="N1807" s="78" t="s">
        <v>129</v>
      </c>
      <c r="O1807" s="78">
        <v>28.5</v>
      </c>
      <c r="P1807" s="20">
        <v>0.81820000000000004</v>
      </c>
      <c r="Q1807" s="20">
        <v>0.90910000000000002</v>
      </c>
      <c r="R1807" s="20">
        <v>0.81818181818181823</v>
      </c>
      <c r="S1807" s="20" t="s">
        <v>871</v>
      </c>
      <c r="T1807" s="56">
        <v>65.5</v>
      </c>
      <c r="U1807" s="56">
        <v>3.89</v>
      </c>
      <c r="V1807" s="56">
        <v>2.56</v>
      </c>
      <c r="W1807" s="62">
        <f>SUM(V1807/U1807)*100-100</f>
        <v>-34.19023136246787</v>
      </c>
      <c r="X1807" s="34">
        <f>IF(W1807&lt;-66.66,1.96,-1)</f>
        <v>-1</v>
      </c>
      <c r="Y1807" s="32">
        <f>SUM(Y1806+X1807)</f>
        <v>-112.88000000000089</v>
      </c>
      <c r="Z1807" s="34">
        <f>IF(W1807&lt;-49.99,0.98,-1)</f>
        <v>-1</v>
      </c>
      <c r="AA1807" s="34">
        <f>SUM(AA1806+Table2[[#This Row],[Dob P/L]])</f>
        <v>-138.83999999999966</v>
      </c>
      <c r="AB1807" s="34">
        <f>IF(V1807=1.01,(U1807-1)*98%,-1)</f>
        <v>-1</v>
      </c>
      <c r="AC1807" s="34">
        <f>SUM(AC1806+Table2[[#This Row],[Win P/L]])</f>
        <v>-176.53960000000004</v>
      </c>
    </row>
    <row r="1808" spans="1:29" x14ac:dyDescent="0.25">
      <c r="A1808" s="41">
        <v>43812.590277777781</v>
      </c>
      <c r="B1808" s="17" t="s">
        <v>284</v>
      </c>
      <c r="C1808" s="17" t="s">
        <v>1942</v>
      </c>
      <c r="D1808" s="74">
        <v>7</v>
      </c>
      <c r="E1808" s="74">
        <v>13</v>
      </c>
      <c r="F1808" s="74">
        <v>0</v>
      </c>
      <c r="G1808" s="74">
        <v>118</v>
      </c>
      <c r="H1808" s="17" t="s">
        <v>537</v>
      </c>
      <c r="I1808" s="74" t="s">
        <v>128</v>
      </c>
      <c r="J1808" s="74">
        <v>3</v>
      </c>
      <c r="K1808" s="21">
        <v>0.33329999999999999</v>
      </c>
      <c r="L1808" s="78">
        <v>1</v>
      </c>
      <c r="M1808" s="78" t="s">
        <v>519</v>
      </c>
      <c r="N1808" s="78" t="s">
        <v>219</v>
      </c>
      <c r="O1808" s="78">
        <v>0</v>
      </c>
      <c r="P1808" s="20">
        <v>1</v>
      </c>
      <c r="Q1808" s="20">
        <v>1</v>
      </c>
      <c r="R1808" s="20">
        <v>1</v>
      </c>
      <c r="S1808" s="20" t="s">
        <v>663</v>
      </c>
      <c r="T1808" s="56">
        <v>28.5</v>
      </c>
      <c r="U1808" s="56">
        <v>3.75</v>
      </c>
      <c r="V1808" s="56">
        <v>3.05</v>
      </c>
      <c r="W1808" s="62">
        <f>SUM(V1808/U1808)*100-100</f>
        <v>-18.666666666666671</v>
      </c>
      <c r="X1808" s="34">
        <f>IF(W1808&lt;-66.66,1.96,-1)</f>
        <v>-1</v>
      </c>
      <c r="Y1808" s="32">
        <f>SUM(Y1807+X1808)</f>
        <v>-113.88000000000089</v>
      </c>
      <c r="Z1808" s="34">
        <f>IF(W1808&lt;-49.99,0.98,-1)</f>
        <v>-1</v>
      </c>
      <c r="AA1808" s="34">
        <f>SUM(AA1807+Table2[[#This Row],[Dob P/L]])</f>
        <v>-139.83999999999966</v>
      </c>
      <c r="AB1808" s="34">
        <f>IF(V1808=1.01,(U1808-1)*98%,-1)</f>
        <v>-1</v>
      </c>
      <c r="AC1808" s="34">
        <f>SUM(AC1807+Table2[[#This Row],[Win P/L]])</f>
        <v>-177.53960000000004</v>
      </c>
    </row>
    <row r="1809" spans="1:29" x14ac:dyDescent="0.25">
      <c r="A1809" s="41">
        <v>43812.621527777781</v>
      </c>
      <c r="B1809" s="17" t="s">
        <v>29</v>
      </c>
      <c r="C1809" s="17" t="s">
        <v>1943</v>
      </c>
      <c r="D1809" s="74">
        <v>11</v>
      </c>
      <c r="E1809" s="74">
        <v>23</v>
      </c>
      <c r="F1809" s="74">
        <v>0</v>
      </c>
      <c r="G1809" s="74">
        <v>112</v>
      </c>
      <c r="H1809" s="17" t="s">
        <v>997</v>
      </c>
      <c r="I1809" s="74" t="s">
        <v>219</v>
      </c>
      <c r="J1809" s="74">
        <v>3</v>
      </c>
      <c r="K1809" s="21">
        <v>0</v>
      </c>
      <c r="L1809" s="78">
        <v>2</v>
      </c>
      <c r="M1809" s="78" t="s">
        <v>144</v>
      </c>
      <c r="N1809" s="78" t="s">
        <v>219</v>
      </c>
      <c r="O1809" s="78">
        <v>0</v>
      </c>
      <c r="P1809" s="20">
        <v>1</v>
      </c>
      <c r="Q1809" s="20">
        <v>1</v>
      </c>
      <c r="R1809" s="20">
        <v>1</v>
      </c>
      <c r="S1809" s="20" t="s">
        <v>663</v>
      </c>
      <c r="T1809" s="56">
        <v>28.5</v>
      </c>
      <c r="U1809" s="56">
        <v>8.83</v>
      </c>
      <c r="V1809" s="56">
        <v>9.4</v>
      </c>
      <c r="W1809" s="62">
        <f>SUM(V1809/U1809)*100-100</f>
        <v>6.4552661381653422</v>
      </c>
      <c r="X1809" s="34">
        <f>IF(W1809&lt;-66.66,1.96,-1)</f>
        <v>-1</v>
      </c>
      <c r="Y1809" s="32">
        <f>SUM(Y1808+X1809)</f>
        <v>-114.88000000000089</v>
      </c>
      <c r="Z1809" s="34">
        <f>IF(W1809&lt;-49.99,0.98,-1)</f>
        <v>-1</v>
      </c>
      <c r="AA1809" s="34">
        <f>SUM(AA1808+Table2[[#This Row],[Dob P/L]])</f>
        <v>-140.83999999999966</v>
      </c>
      <c r="AB1809" s="34">
        <f>IF(V1809=1.01,(U1809-1)*98%,-1)</f>
        <v>-1</v>
      </c>
      <c r="AC1809" s="34">
        <f>SUM(AC1808+Table2[[#This Row],[Win P/L]])</f>
        <v>-178.53960000000004</v>
      </c>
    </row>
    <row r="1810" spans="1:29" x14ac:dyDescent="0.25">
      <c r="A1810" s="41">
        <v>43812.621527777781</v>
      </c>
      <c r="B1810" s="17" t="s">
        <v>29</v>
      </c>
      <c r="C1810" s="17" t="s">
        <v>1454</v>
      </c>
      <c r="D1810" s="74">
        <v>17</v>
      </c>
      <c r="E1810" s="74">
        <v>21</v>
      </c>
      <c r="F1810" s="74">
        <v>0</v>
      </c>
      <c r="G1810" s="74">
        <v>110</v>
      </c>
      <c r="H1810" s="17" t="s">
        <v>1455</v>
      </c>
      <c r="I1810" s="74" t="s">
        <v>219</v>
      </c>
      <c r="J1810" s="74">
        <v>5</v>
      </c>
      <c r="K1810" s="21">
        <v>0</v>
      </c>
      <c r="L1810" s="78">
        <v>3</v>
      </c>
      <c r="M1810" s="78" t="s">
        <v>649</v>
      </c>
      <c r="N1810" s="78" t="s">
        <v>128</v>
      </c>
      <c r="O1810" s="78">
        <v>9.5</v>
      </c>
      <c r="P1810" s="20">
        <v>0.8</v>
      </c>
      <c r="Q1810" s="20">
        <v>1</v>
      </c>
      <c r="R1810" s="20">
        <v>0.8</v>
      </c>
      <c r="S1810" s="20" t="s">
        <v>724</v>
      </c>
      <c r="T1810" s="56">
        <v>28</v>
      </c>
      <c r="U1810" s="56">
        <v>11.5</v>
      </c>
      <c r="V1810" s="56">
        <v>7.8</v>
      </c>
      <c r="W1810" s="62">
        <f>SUM(V1810/U1810)*100-100</f>
        <v>-32.173913043478265</v>
      </c>
      <c r="X1810" s="34">
        <f>IF(W1810&lt;-66.66,1.96,-1)</f>
        <v>-1</v>
      </c>
      <c r="Y1810" s="32">
        <f>SUM(Y1809+X1810)</f>
        <v>-115.88000000000089</v>
      </c>
      <c r="Z1810" s="34">
        <f>IF(W1810&lt;-49.99,0.98,-1)</f>
        <v>-1</v>
      </c>
      <c r="AA1810" s="34">
        <f>SUM(AA1809+Table2[[#This Row],[Dob P/L]])</f>
        <v>-141.83999999999966</v>
      </c>
      <c r="AB1810" s="34">
        <f>IF(V1810=1.01,(U1810-1)*98%,-1)</f>
        <v>-1</v>
      </c>
      <c r="AC1810" s="34">
        <f>SUM(AC1809+Table2[[#This Row],[Win P/L]])</f>
        <v>-179.53960000000004</v>
      </c>
    </row>
    <row r="1811" spans="1:29" x14ac:dyDescent="0.25">
      <c r="A1811" s="41">
        <v>43812.628472222219</v>
      </c>
      <c r="B1811" s="17" t="s">
        <v>1416</v>
      </c>
      <c r="C1811" s="17" t="s">
        <v>1717</v>
      </c>
      <c r="D1811" s="74">
        <v>21</v>
      </c>
      <c r="E1811" s="74">
        <v>26</v>
      </c>
      <c r="F1811" s="74">
        <v>0</v>
      </c>
      <c r="G1811" s="74">
        <v>139</v>
      </c>
      <c r="H1811" s="17" t="s">
        <v>279</v>
      </c>
      <c r="I1811" s="74" t="s">
        <v>129</v>
      </c>
      <c r="J1811" s="74">
        <v>18</v>
      </c>
      <c r="K1811" s="21">
        <v>0.16669999999999999</v>
      </c>
      <c r="L1811" s="78">
        <v>2</v>
      </c>
      <c r="M1811" s="78" t="s">
        <v>1022</v>
      </c>
      <c r="N1811" s="78" t="s">
        <v>123</v>
      </c>
      <c r="O1811" s="78">
        <v>-44</v>
      </c>
      <c r="P1811" s="20">
        <v>0.83330000000000004</v>
      </c>
      <c r="Q1811" s="20">
        <v>0.83330000000000004</v>
      </c>
      <c r="R1811" s="20">
        <v>0.83333333333333337</v>
      </c>
      <c r="S1811" s="20" t="s">
        <v>671</v>
      </c>
      <c r="T1811" s="56">
        <v>112.5</v>
      </c>
      <c r="U1811" s="56">
        <v>33</v>
      </c>
      <c r="V1811" s="56">
        <v>34</v>
      </c>
      <c r="W1811" s="62">
        <f>SUM(V1811/U1811)*100-100</f>
        <v>3.0303030303030312</v>
      </c>
      <c r="X1811" s="34">
        <f>IF(W1811&lt;-66.66,1.96,-1)</f>
        <v>-1</v>
      </c>
      <c r="Y1811" s="32">
        <f>SUM(Y1810+X1811)</f>
        <v>-116.88000000000089</v>
      </c>
      <c r="Z1811" s="34">
        <f>IF(W1811&lt;-49.99,0.98,-1)</f>
        <v>-1</v>
      </c>
      <c r="AA1811" s="34">
        <f>SUM(AA1810+Table2[[#This Row],[Dob P/L]])</f>
        <v>-142.83999999999966</v>
      </c>
      <c r="AB1811" s="34">
        <f>IF(V1811=1.01,(U1811-1)*98%,-1)</f>
        <v>-1</v>
      </c>
      <c r="AC1811" s="34">
        <f>SUM(AC1810+Table2[[#This Row],[Win P/L]])</f>
        <v>-180.53960000000004</v>
      </c>
    </row>
    <row r="1812" spans="1:29" x14ac:dyDescent="0.25">
      <c r="A1812" s="41">
        <v>43812.652777777781</v>
      </c>
      <c r="B1812" s="17" t="s">
        <v>1416</v>
      </c>
      <c r="C1812" s="17" t="s">
        <v>1774</v>
      </c>
      <c r="D1812" s="74">
        <v>5.5</v>
      </c>
      <c r="E1812" s="74">
        <v>20</v>
      </c>
      <c r="F1812" s="74">
        <v>0</v>
      </c>
      <c r="G1812" s="74">
        <v>136</v>
      </c>
      <c r="H1812" s="17" t="s">
        <v>1413</v>
      </c>
      <c r="I1812" s="74" t="s">
        <v>127</v>
      </c>
      <c r="J1812" s="74">
        <v>5</v>
      </c>
      <c r="K1812" s="21">
        <v>0.4</v>
      </c>
      <c r="L1812" s="78">
        <v>2</v>
      </c>
      <c r="M1812" s="78" t="s">
        <v>731</v>
      </c>
      <c r="N1812" s="78" t="s">
        <v>129</v>
      </c>
      <c r="O1812" s="78">
        <v>-2</v>
      </c>
      <c r="P1812" s="20">
        <v>1</v>
      </c>
      <c r="Q1812" s="20">
        <v>1</v>
      </c>
      <c r="R1812" s="20">
        <v>1</v>
      </c>
      <c r="S1812" s="20" t="s">
        <v>663</v>
      </c>
      <c r="T1812" s="56">
        <v>47.5</v>
      </c>
      <c r="U1812" s="56">
        <v>3.93</v>
      </c>
      <c r="V1812" s="56">
        <v>3</v>
      </c>
      <c r="W1812" s="62">
        <f>SUM(V1812/U1812)*100-100</f>
        <v>-23.66412213740459</v>
      </c>
      <c r="X1812" s="34">
        <f>IF(W1812&lt;-66.66,1.96,-1)</f>
        <v>-1</v>
      </c>
      <c r="Y1812" s="32">
        <f>SUM(Y1811+X1812)</f>
        <v>-117.88000000000089</v>
      </c>
      <c r="Z1812" s="34">
        <f>IF(W1812&lt;-49.99,0.98,-1)</f>
        <v>-1</v>
      </c>
      <c r="AA1812" s="34">
        <f>SUM(AA1811+Table2[[#This Row],[Dob P/L]])</f>
        <v>-143.83999999999966</v>
      </c>
      <c r="AB1812" s="34">
        <f>IF(V1812=1.01,(U1812-1)*98%,-1)</f>
        <v>-1</v>
      </c>
      <c r="AC1812" s="34">
        <f>SUM(AC1811+Table2[[#This Row],[Win P/L]])</f>
        <v>-181.53960000000004</v>
      </c>
    </row>
    <row r="1813" spans="1:29" x14ac:dyDescent="0.25">
      <c r="A1813" s="41">
        <v>43812.652777777781</v>
      </c>
      <c r="B1813" s="17" t="s">
        <v>1416</v>
      </c>
      <c r="C1813" s="17" t="s">
        <v>1944</v>
      </c>
      <c r="D1813" s="74">
        <v>9</v>
      </c>
      <c r="E1813" s="74">
        <v>251</v>
      </c>
      <c r="F1813" s="74">
        <v>0</v>
      </c>
      <c r="G1813" s="74">
        <v>145</v>
      </c>
      <c r="H1813" s="17" t="s">
        <v>1223</v>
      </c>
      <c r="I1813" s="74" t="s">
        <v>131</v>
      </c>
      <c r="J1813" s="74">
        <v>10</v>
      </c>
      <c r="K1813" s="21">
        <v>0.4</v>
      </c>
      <c r="L1813" s="78">
        <v>2</v>
      </c>
      <c r="M1813" s="78" t="s">
        <v>742</v>
      </c>
      <c r="N1813" s="78" t="s">
        <v>129</v>
      </c>
      <c r="O1813" s="78">
        <v>-2</v>
      </c>
      <c r="P1813" s="20">
        <v>0.8</v>
      </c>
      <c r="Q1813" s="20">
        <v>1</v>
      </c>
      <c r="R1813" s="20">
        <v>0.8</v>
      </c>
      <c r="S1813" s="20" t="s">
        <v>724</v>
      </c>
      <c r="T1813" s="56">
        <v>56</v>
      </c>
      <c r="U1813" s="56">
        <v>7.17</v>
      </c>
      <c r="V1813" s="56">
        <v>2.54</v>
      </c>
      <c r="W1813" s="62">
        <f>SUM(V1813/U1813)*100-100</f>
        <v>-64.574616457461644</v>
      </c>
      <c r="X1813" s="34">
        <f>IF(W1813&lt;-66.66,1.96,-1)</f>
        <v>-1</v>
      </c>
      <c r="Y1813" s="32">
        <f>SUM(Y1812+X1813)</f>
        <v>-118.88000000000089</v>
      </c>
      <c r="Z1813" s="34">
        <f>IF(W1813&lt;-49.99,0.98,-1)</f>
        <v>0.98</v>
      </c>
      <c r="AA1813" s="34">
        <f>SUM(AA1812+Table2[[#This Row],[Dob P/L]])</f>
        <v>-142.85999999999967</v>
      </c>
      <c r="AB1813" s="34">
        <f>IF(V1813=1.01,(U1813-1)*98%,-1)</f>
        <v>-1</v>
      </c>
      <c r="AC1813" s="34">
        <f>SUM(AC1812+Table2[[#This Row],[Win P/L]])</f>
        <v>-182.53960000000004</v>
      </c>
    </row>
    <row r="1814" spans="1:29" x14ac:dyDescent="0.25">
      <c r="A1814" s="41">
        <v>43812.652777777781</v>
      </c>
      <c r="B1814" s="17" t="s">
        <v>1416</v>
      </c>
      <c r="C1814" s="17" t="s">
        <v>1423</v>
      </c>
      <c r="D1814" s="74">
        <v>21</v>
      </c>
      <c r="E1814" s="74">
        <v>18</v>
      </c>
      <c r="F1814" s="74">
        <v>0</v>
      </c>
      <c r="G1814" s="74">
        <v>131</v>
      </c>
      <c r="H1814" s="17" t="s">
        <v>1424</v>
      </c>
      <c r="I1814" s="74" t="s">
        <v>129</v>
      </c>
      <c r="J1814" s="74">
        <v>9</v>
      </c>
      <c r="K1814" s="21">
        <v>0.33329999999999999</v>
      </c>
      <c r="L1814" s="78">
        <v>1</v>
      </c>
      <c r="M1814" s="78" t="s">
        <v>712</v>
      </c>
      <c r="N1814" s="78" t="s">
        <v>129</v>
      </c>
      <c r="O1814" s="78">
        <v>-2</v>
      </c>
      <c r="P1814" s="20">
        <v>0.77780000000000005</v>
      </c>
      <c r="Q1814" s="20">
        <v>0.88890000000000002</v>
      </c>
      <c r="R1814" s="20">
        <v>0.77777777777777779</v>
      </c>
      <c r="S1814" s="20" t="s">
        <v>675</v>
      </c>
      <c r="T1814" s="56">
        <v>46.5</v>
      </c>
      <c r="U1814" s="56">
        <v>24</v>
      </c>
      <c r="V1814" s="56">
        <v>11</v>
      </c>
      <c r="W1814" s="62">
        <f>SUM(V1814/U1814)*100-100</f>
        <v>-54.166666666666671</v>
      </c>
      <c r="X1814" s="34">
        <f>IF(W1814&lt;-66.66,1.96,-1)</f>
        <v>-1</v>
      </c>
      <c r="Y1814" s="32">
        <f>SUM(Y1813+X1814)</f>
        <v>-119.88000000000089</v>
      </c>
      <c r="Z1814" s="34">
        <f>IF(W1814&lt;-49.99,0.98,-1)</f>
        <v>0.98</v>
      </c>
      <c r="AA1814" s="34">
        <f>SUM(AA1813+Table2[[#This Row],[Dob P/L]])</f>
        <v>-141.87999999999968</v>
      </c>
      <c r="AB1814" s="34">
        <f>IF(V1814=1.01,(U1814-1)*98%,-1)</f>
        <v>-1</v>
      </c>
      <c r="AC1814" s="34">
        <f>SUM(AC1813+Table2[[#This Row],[Win P/L]])</f>
        <v>-183.53960000000004</v>
      </c>
    </row>
    <row r="1815" spans="1:29" x14ac:dyDescent="0.25">
      <c r="A1815" s="41">
        <v>43812.75</v>
      </c>
      <c r="B1815" s="17" t="s">
        <v>248</v>
      </c>
      <c r="C1815" s="17" t="s">
        <v>1945</v>
      </c>
      <c r="D1815" s="74">
        <v>9</v>
      </c>
      <c r="E1815" s="74">
        <v>15</v>
      </c>
      <c r="F1815" s="74">
        <v>13</v>
      </c>
      <c r="G1815" s="74">
        <v>74</v>
      </c>
      <c r="H1815" s="17" t="s">
        <v>678</v>
      </c>
      <c r="I1815" s="74" t="s">
        <v>128</v>
      </c>
      <c r="J1815" s="74">
        <v>5</v>
      </c>
      <c r="K1815" s="21">
        <v>0.2</v>
      </c>
      <c r="L1815" s="78">
        <v>2</v>
      </c>
      <c r="M1815" s="78" t="s">
        <v>944</v>
      </c>
      <c r="N1815" s="78" t="s">
        <v>127</v>
      </c>
      <c r="O1815" s="78">
        <v>-11.5</v>
      </c>
      <c r="P1815" s="20">
        <v>0.8</v>
      </c>
      <c r="Q1815" s="20">
        <v>0.8</v>
      </c>
      <c r="R1815" s="20">
        <v>0.8</v>
      </c>
      <c r="S1815" s="20" t="s">
        <v>724</v>
      </c>
      <c r="T1815" s="56">
        <v>28</v>
      </c>
      <c r="U1815" s="56">
        <v>10.96</v>
      </c>
      <c r="V1815" s="56">
        <v>1.05</v>
      </c>
      <c r="W1815" s="62">
        <f>SUM(V1815/U1815)*100-100</f>
        <v>-90.419708029197082</v>
      </c>
      <c r="X1815" s="34">
        <f>IF(W1815&lt;-66.66,1.96,-1)</f>
        <v>1.96</v>
      </c>
      <c r="Y1815" s="32">
        <f>SUM(Y1814+X1815)</f>
        <v>-117.9200000000009</v>
      </c>
      <c r="Z1815" s="34">
        <f>IF(W1815&lt;-49.99,0.98,-1)</f>
        <v>0.98</v>
      </c>
      <c r="AA1815" s="34">
        <f>SUM(AA1814+Table2[[#This Row],[Dob P/L]])</f>
        <v>-140.89999999999969</v>
      </c>
      <c r="AB1815" s="34">
        <f>IF(V1815=1.01,(U1815-1)*98%,-1)</f>
        <v>-1</v>
      </c>
      <c r="AC1815" s="34">
        <f>SUM(AC1814+Table2[[#This Row],[Win P/L]])</f>
        <v>-184.53960000000004</v>
      </c>
    </row>
    <row r="1816" spans="1:29" x14ac:dyDescent="0.25">
      <c r="A1816" s="41">
        <v>43813.5</v>
      </c>
      <c r="B1816" s="17" t="s">
        <v>1279</v>
      </c>
      <c r="C1816" s="17" t="s">
        <v>1955</v>
      </c>
      <c r="D1816" s="74">
        <v>3.5</v>
      </c>
      <c r="E1816" s="74">
        <v>601</v>
      </c>
      <c r="F1816" s="74">
        <v>0</v>
      </c>
      <c r="G1816" s="74">
        <v>110</v>
      </c>
      <c r="H1816" s="17" t="s">
        <v>1671</v>
      </c>
      <c r="I1816" s="74" t="s">
        <v>127</v>
      </c>
      <c r="J1816" s="74">
        <v>8</v>
      </c>
      <c r="K1816" s="21">
        <v>0.25</v>
      </c>
      <c r="L1816" s="78">
        <v>1</v>
      </c>
      <c r="M1816" s="78" t="s">
        <v>661</v>
      </c>
      <c r="N1816" s="78" t="s">
        <v>219</v>
      </c>
      <c r="O1816" s="78">
        <v>0</v>
      </c>
      <c r="P1816" s="20">
        <v>0.75</v>
      </c>
      <c r="Q1816" s="20">
        <v>0.75</v>
      </c>
      <c r="R1816" s="20">
        <v>0.75</v>
      </c>
      <c r="S1816" s="20" t="s">
        <v>740</v>
      </c>
      <c r="T1816" s="56">
        <v>37</v>
      </c>
      <c r="U1816" s="56">
        <v>7.16</v>
      </c>
      <c r="V1816" s="56">
        <v>1.01</v>
      </c>
      <c r="W1816" s="62">
        <f>SUM(V1816/U1816)*100-100</f>
        <v>-85.893854748603346</v>
      </c>
      <c r="X1816" s="34">
        <f>IF(W1816&lt;-66.66,1.96,-1)</f>
        <v>1.96</v>
      </c>
      <c r="Y1816" s="32">
        <f>SUM(Y1815+X1816)</f>
        <v>-115.9600000000009</v>
      </c>
      <c r="Z1816" s="34">
        <f>IF(W1816&lt;-49.99,0.98,-1)</f>
        <v>0.98</v>
      </c>
      <c r="AA1816" s="34">
        <f>SUM(AA1815+Table2[[#This Row],[Dob P/L]])</f>
        <v>-139.9199999999997</v>
      </c>
      <c r="AB1816" s="34">
        <f>IF(V1816=1.01,(U1816-1)*98%,-1)</f>
        <v>6.0368000000000004</v>
      </c>
      <c r="AC1816" s="34">
        <f>SUM(AC1815+Table2[[#This Row],[Win P/L]])</f>
        <v>-178.50280000000004</v>
      </c>
    </row>
    <row r="1817" spans="1:29" x14ac:dyDescent="0.25">
      <c r="A1817" s="42">
        <v>43813.517361111109</v>
      </c>
      <c r="B1817" s="44" t="s">
        <v>29</v>
      </c>
      <c r="C1817" s="44" t="s">
        <v>1781</v>
      </c>
      <c r="D1817" s="90">
        <v>2.88</v>
      </c>
      <c r="E1817" s="90">
        <v>21</v>
      </c>
      <c r="F1817" s="90">
        <v>0</v>
      </c>
      <c r="G1817" s="90"/>
      <c r="H1817" s="44" t="s">
        <v>334</v>
      </c>
      <c r="I1817" s="90" t="s">
        <v>128</v>
      </c>
      <c r="J1817" s="90">
        <v>6</v>
      </c>
      <c r="K1817" s="65">
        <v>0.16669999999999999</v>
      </c>
      <c r="L1817" s="83">
        <v>1</v>
      </c>
      <c r="M1817" s="83" t="s">
        <v>948</v>
      </c>
      <c r="N1817" s="83" t="s">
        <v>127</v>
      </c>
      <c r="O1817" s="83">
        <v>-11.5</v>
      </c>
      <c r="P1817" s="45">
        <v>0.83330000000000004</v>
      </c>
      <c r="Q1817" s="45">
        <v>0.83330000000000004</v>
      </c>
      <c r="R1817" s="45">
        <v>0.83333333333333337</v>
      </c>
      <c r="S1817" s="45" t="s">
        <v>671</v>
      </c>
      <c r="T1817" s="62">
        <v>37.5</v>
      </c>
      <c r="U1817" s="62">
        <v>3.86</v>
      </c>
      <c r="V1817" s="62">
        <v>2.2599999999999998</v>
      </c>
      <c r="W1817" s="62">
        <f>SUM(V1817/U1817)*100-100</f>
        <v>-41.450777202072544</v>
      </c>
      <c r="X1817" s="34">
        <f>IF(W1817&lt;-66.66,1.96,-1)</f>
        <v>-1</v>
      </c>
      <c r="Y1817" s="32">
        <f>SUM(Y1816+X1817)</f>
        <v>-116.9600000000009</v>
      </c>
      <c r="Z1817" s="34">
        <f>IF(W1817&lt;-49.99,0.98,-1)</f>
        <v>-1</v>
      </c>
      <c r="AA1817" s="34">
        <f>SUM(AA1816+Table2[[#This Row],[Dob P/L]])</f>
        <v>-140.9199999999997</v>
      </c>
      <c r="AB1817" s="34">
        <f>IF(V1817=1.01,(U1817-1)*98%,-1)</f>
        <v>-1</v>
      </c>
      <c r="AC1817" s="34">
        <f>SUM(AC1816+Table2[[#This Row],[Win P/L]])</f>
        <v>-179.50280000000004</v>
      </c>
    </row>
    <row r="1818" spans="1:29" x14ac:dyDescent="0.25">
      <c r="A1818" s="18">
        <v>43813.524305555555</v>
      </c>
      <c r="B1818" s="17" t="s">
        <v>1279</v>
      </c>
      <c r="C1818" s="17" t="s">
        <v>1946</v>
      </c>
      <c r="D1818" s="74">
        <v>67</v>
      </c>
      <c r="E1818" s="74">
        <v>17</v>
      </c>
      <c r="F1818" s="74">
        <v>0</v>
      </c>
      <c r="H1818" s="17" t="s">
        <v>1947</v>
      </c>
      <c r="I1818" s="74" t="s">
        <v>219</v>
      </c>
      <c r="J1818" s="74">
        <v>3</v>
      </c>
      <c r="K1818" s="21">
        <v>0</v>
      </c>
      <c r="L1818" s="78">
        <v>2</v>
      </c>
      <c r="M1818" s="78" t="s">
        <v>221</v>
      </c>
      <c r="N1818" s="78" t="s">
        <v>219</v>
      </c>
      <c r="O1818" s="78">
        <v>0</v>
      </c>
      <c r="P1818" s="20">
        <v>1</v>
      </c>
      <c r="Q1818" s="20">
        <v>1</v>
      </c>
      <c r="R1818" s="20">
        <v>1</v>
      </c>
      <c r="S1818" s="20" t="s">
        <v>663</v>
      </c>
      <c r="T1818" s="56">
        <v>28.5</v>
      </c>
      <c r="U1818" s="56">
        <v>218</v>
      </c>
      <c r="V1818" s="56">
        <v>55</v>
      </c>
      <c r="W1818" s="62">
        <f>SUM(V1818/U1818)*100-100</f>
        <v>-74.77064220183486</v>
      </c>
      <c r="X1818" s="34">
        <f>IF(W1818&lt;-66.66,1.96,-1)</f>
        <v>1.96</v>
      </c>
      <c r="Y1818" s="32">
        <f>SUM(Y1817+X1818)</f>
        <v>-115.00000000000091</v>
      </c>
      <c r="Z1818" s="34">
        <f>IF(W1818&lt;-49.99,0.98,-1)</f>
        <v>0.98</v>
      </c>
      <c r="AA1818" s="34">
        <f>SUM(AA1817+Table2[[#This Row],[Dob P/L]])</f>
        <v>-139.93999999999971</v>
      </c>
      <c r="AB1818" s="34">
        <f>IF(V1818=1.01,(U1818-1)*98%,-1)</f>
        <v>-1</v>
      </c>
      <c r="AC1818" s="34">
        <f>SUM(AC1817+Table2[[#This Row],[Win P/L]])</f>
        <v>-180.50280000000004</v>
      </c>
    </row>
    <row r="1819" spans="1:29" x14ac:dyDescent="0.25">
      <c r="A1819" s="18">
        <v>43813.548611111109</v>
      </c>
      <c r="B1819" s="17" t="s">
        <v>1279</v>
      </c>
      <c r="C1819" s="17" t="s">
        <v>1956</v>
      </c>
      <c r="D1819" s="74">
        <v>7.5</v>
      </c>
      <c r="E1819" s="74">
        <v>17</v>
      </c>
      <c r="F1819" s="74">
        <v>0</v>
      </c>
      <c r="G1819" s="74">
        <v>88</v>
      </c>
      <c r="H1819" s="17" t="s">
        <v>1394</v>
      </c>
      <c r="I1819" s="74" t="s">
        <v>128</v>
      </c>
      <c r="J1819" s="74">
        <v>14</v>
      </c>
      <c r="K1819" s="21">
        <v>7.1400000000000005E-2</v>
      </c>
      <c r="L1819" s="78">
        <v>3</v>
      </c>
      <c r="M1819" s="78" t="s">
        <v>1011</v>
      </c>
      <c r="N1819" s="78" t="s">
        <v>128</v>
      </c>
      <c r="O1819" s="78">
        <v>-21</v>
      </c>
      <c r="P1819" s="20">
        <v>0.71430000000000005</v>
      </c>
      <c r="Q1819" s="20">
        <v>1</v>
      </c>
      <c r="R1819" s="20">
        <v>0.7142857142857143</v>
      </c>
      <c r="S1819" s="20" t="s">
        <v>681</v>
      </c>
      <c r="T1819" s="56">
        <v>55</v>
      </c>
      <c r="U1819" s="56">
        <v>50</v>
      </c>
      <c r="V1819" s="56">
        <v>9.6</v>
      </c>
      <c r="W1819" s="62">
        <f>SUM(V1819/U1819)*100-100</f>
        <v>-80.8</v>
      </c>
      <c r="X1819" s="34">
        <f>IF(W1819&lt;-66.66,1.96,-1)</f>
        <v>1.96</v>
      </c>
      <c r="Y1819" s="32">
        <f>SUM(Y1818+X1819)</f>
        <v>-113.04000000000092</v>
      </c>
      <c r="Z1819" s="34">
        <f>IF(W1819&lt;-49.99,0.98,-1)</f>
        <v>0.98</v>
      </c>
      <c r="AA1819" s="34">
        <f>SUM(AA1818+Table2[[#This Row],[Dob P/L]])</f>
        <v>-138.95999999999972</v>
      </c>
      <c r="AB1819" s="34">
        <f>IF(V1819=1.01,(U1819-1)*98%,-1)</f>
        <v>-1</v>
      </c>
      <c r="AC1819" s="34">
        <f>SUM(AC1818+Table2[[#This Row],[Win P/L]])</f>
        <v>-181.50280000000004</v>
      </c>
    </row>
    <row r="1820" spans="1:29" x14ac:dyDescent="0.25">
      <c r="A1820" s="18">
        <v>43813.555555555555</v>
      </c>
      <c r="B1820" s="17" t="s">
        <v>1416</v>
      </c>
      <c r="C1820" s="17" t="s">
        <v>1545</v>
      </c>
      <c r="D1820" s="74">
        <v>4</v>
      </c>
      <c r="E1820" s="74">
        <v>21</v>
      </c>
      <c r="F1820" s="74">
        <v>0</v>
      </c>
      <c r="G1820" s="74">
        <v>147</v>
      </c>
      <c r="H1820" s="17" t="s">
        <v>990</v>
      </c>
      <c r="I1820" s="74" t="s">
        <v>129</v>
      </c>
      <c r="J1820" s="74">
        <v>10</v>
      </c>
      <c r="K1820" s="21">
        <v>0.3</v>
      </c>
      <c r="L1820" s="78">
        <v>2</v>
      </c>
      <c r="M1820" s="78" t="s">
        <v>965</v>
      </c>
      <c r="N1820" s="78" t="s">
        <v>127</v>
      </c>
      <c r="O1820" s="78">
        <v>-11.5</v>
      </c>
      <c r="P1820" s="20">
        <v>0.8</v>
      </c>
      <c r="Q1820" s="20">
        <v>0.9</v>
      </c>
      <c r="R1820" s="20">
        <v>0.8</v>
      </c>
      <c r="S1820" s="20" t="s">
        <v>724</v>
      </c>
      <c r="T1820" s="56">
        <v>56</v>
      </c>
      <c r="U1820" s="56">
        <v>7.86</v>
      </c>
      <c r="V1820" s="56">
        <v>4</v>
      </c>
      <c r="W1820" s="62">
        <f>SUM(V1820/U1820)*100-100</f>
        <v>-49.109414758269722</v>
      </c>
      <c r="X1820" s="34">
        <f>IF(W1820&lt;-66.66,1.96,-1)</f>
        <v>-1</v>
      </c>
      <c r="Y1820" s="32">
        <f>SUM(Y1819+X1820)</f>
        <v>-114.04000000000092</v>
      </c>
      <c r="Z1820" s="34">
        <f>IF(W1820&lt;-49.99,0.98,-1)</f>
        <v>-1</v>
      </c>
      <c r="AA1820" s="34">
        <f>SUM(AA1819+Table2[[#This Row],[Dob P/L]])</f>
        <v>-139.95999999999972</v>
      </c>
      <c r="AB1820" s="34">
        <f>IF(V1820=1.01,(U1820-1)*98%,-1)</f>
        <v>-1</v>
      </c>
      <c r="AC1820" s="34">
        <f>SUM(AC1819+Table2[[#This Row],[Win P/L]])</f>
        <v>-182.50280000000004</v>
      </c>
    </row>
    <row r="1821" spans="1:29" x14ac:dyDescent="0.25">
      <c r="A1821" s="18">
        <v>43813.555555555555</v>
      </c>
      <c r="B1821" s="17" t="s">
        <v>1416</v>
      </c>
      <c r="C1821" s="17" t="s">
        <v>1957</v>
      </c>
      <c r="D1821" s="74">
        <v>7.5</v>
      </c>
      <c r="E1821" s="74">
        <v>226</v>
      </c>
      <c r="F1821" s="74">
        <v>0</v>
      </c>
      <c r="G1821" s="74">
        <v>143</v>
      </c>
      <c r="H1821" s="17" t="s">
        <v>1413</v>
      </c>
      <c r="I1821" s="74" t="s">
        <v>130</v>
      </c>
      <c r="J1821" s="74">
        <v>39</v>
      </c>
      <c r="K1821" s="21">
        <v>0.2</v>
      </c>
      <c r="L1821" s="78">
        <v>2</v>
      </c>
      <c r="M1821" s="78" t="s">
        <v>976</v>
      </c>
      <c r="N1821" s="78" t="s">
        <v>139</v>
      </c>
      <c r="O1821" s="78">
        <v>-55.5</v>
      </c>
      <c r="P1821" s="20">
        <v>0.7</v>
      </c>
      <c r="Q1821" s="20">
        <v>0.86670000000000003</v>
      </c>
      <c r="R1821" s="20">
        <v>0.7</v>
      </c>
      <c r="S1821" s="20" t="s">
        <v>696</v>
      </c>
      <c r="T1821" s="56">
        <v>109.5</v>
      </c>
      <c r="U1821" s="56">
        <v>14</v>
      </c>
      <c r="V1821" s="56">
        <v>2.82</v>
      </c>
      <c r="W1821" s="62">
        <f>SUM(V1821/U1821)*100-100</f>
        <v>-79.857142857142861</v>
      </c>
      <c r="X1821" s="34">
        <f>IF(W1821&lt;-66.66,1.96,-1)</f>
        <v>1.96</v>
      </c>
      <c r="Y1821" s="32">
        <f>SUM(Y1820+X1821)</f>
        <v>-112.08000000000092</v>
      </c>
      <c r="Z1821" s="34">
        <f>IF(W1821&lt;-49.99,0.98,-1)</f>
        <v>0.98</v>
      </c>
      <c r="AA1821" s="34">
        <f>SUM(AA1820+Table2[[#This Row],[Dob P/L]])</f>
        <v>-138.97999999999973</v>
      </c>
      <c r="AB1821" s="34">
        <f>IF(V1821=1.01,(U1821-1)*98%,-1)</f>
        <v>-1</v>
      </c>
      <c r="AC1821" s="34">
        <f>SUM(AC1820+Table2[[#This Row],[Win P/L]])</f>
        <v>-183.50280000000004</v>
      </c>
    </row>
    <row r="1822" spans="1:29" x14ac:dyDescent="0.25">
      <c r="A1822" s="18">
        <v>43813.569444444445</v>
      </c>
      <c r="B1822" s="17" t="s">
        <v>1003</v>
      </c>
      <c r="C1822" s="17" t="s">
        <v>1749</v>
      </c>
      <c r="D1822" s="74">
        <v>67</v>
      </c>
      <c r="E1822" s="74">
        <v>23</v>
      </c>
      <c r="F1822" s="74">
        <v>0</v>
      </c>
      <c r="H1822" s="17" t="s">
        <v>225</v>
      </c>
      <c r="I1822" s="74" t="s">
        <v>219</v>
      </c>
      <c r="J1822" s="74">
        <v>6</v>
      </c>
      <c r="K1822" s="21">
        <v>0</v>
      </c>
      <c r="L1822" s="78">
        <v>3</v>
      </c>
      <c r="M1822" s="78" t="s">
        <v>649</v>
      </c>
      <c r="N1822" s="78" t="s">
        <v>219</v>
      </c>
      <c r="O1822" s="78">
        <v>0</v>
      </c>
      <c r="P1822" s="20">
        <v>0.83330000000000004</v>
      </c>
      <c r="Q1822" s="20">
        <v>1</v>
      </c>
      <c r="R1822" s="20">
        <v>0.83333333333333337</v>
      </c>
      <c r="S1822" s="20" t="s">
        <v>671</v>
      </c>
      <c r="T1822" s="56">
        <v>37.5</v>
      </c>
      <c r="U1822" s="56">
        <v>480</v>
      </c>
      <c r="V1822" s="56">
        <v>30</v>
      </c>
      <c r="W1822" s="62">
        <f>SUM(V1822/U1822)*100-100</f>
        <v>-93.75</v>
      </c>
      <c r="X1822" s="34">
        <f>IF(W1822&lt;-66.66,1.96,-1)</f>
        <v>1.96</v>
      </c>
      <c r="Y1822" s="32">
        <f>SUM(Y1821+X1822)</f>
        <v>-110.12000000000093</v>
      </c>
      <c r="Z1822" s="34">
        <f>IF(W1822&lt;-49.99,0.98,-1)</f>
        <v>0.98</v>
      </c>
      <c r="AA1822" s="34">
        <f>SUM(AA1821+Table2[[#This Row],[Dob P/L]])</f>
        <v>-137.99999999999974</v>
      </c>
      <c r="AB1822" s="34">
        <f>IF(V1822=1.01,(U1822-1)*98%,-1)</f>
        <v>-1</v>
      </c>
      <c r="AC1822" s="34">
        <f>SUM(AC1821+Table2[[#This Row],[Win P/L]])</f>
        <v>-184.50280000000004</v>
      </c>
    </row>
    <row r="1823" spans="1:29" x14ac:dyDescent="0.25">
      <c r="A1823" s="18">
        <v>43813.572916666664</v>
      </c>
      <c r="B1823" s="17" t="s">
        <v>1279</v>
      </c>
      <c r="C1823" s="17" t="s">
        <v>1673</v>
      </c>
      <c r="D1823" s="74">
        <v>6.5</v>
      </c>
      <c r="E1823" s="74">
        <v>31</v>
      </c>
      <c r="F1823" s="74">
        <v>0</v>
      </c>
      <c r="G1823" s="74">
        <v>120</v>
      </c>
      <c r="H1823" s="17" t="s">
        <v>1334</v>
      </c>
      <c r="I1823" s="74" t="s">
        <v>128</v>
      </c>
      <c r="J1823" s="74">
        <v>6</v>
      </c>
      <c r="K1823" s="21">
        <v>0.16669999999999999</v>
      </c>
      <c r="L1823" s="78">
        <v>1</v>
      </c>
      <c r="M1823" s="78" t="s">
        <v>460</v>
      </c>
      <c r="N1823" s="78" t="s">
        <v>131</v>
      </c>
      <c r="O1823" s="78">
        <v>7.5</v>
      </c>
      <c r="P1823" s="20">
        <v>0.83330000000000004</v>
      </c>
      <c r="Q1823" s="20">
        <v>0.83330000000000004</v>
      </c>
      <c r="R1823" s="20">
        <v>0.83333333333333337</v>
      </c>
      <c r="S1823" s="20" t="s">
        <v>671</v>
      </c>
      <c r="T1823" s="56">
        <v>37.5</v>
      </c>
      <c r="U1823" s="56">
        <v>9</v>
      </c>
      <c r="V1823" s="56">
        <v>7.4</v>
      </c>
      <c r="W1823" s="62">
        <f>SUM(V1823/U1823)*100-100</f>
        <v>-17.777777777777771</v>
      </c>
      <c r="X1823" s="34">
        <f>IF(W1823&lt;-66.66,1.96,-1)</f>
        <v>-1</v>
      </c>
      <c r="Y1823" s="32">
        <f>SUM(Y1822+X1823)</f>
        <v>-111.12000000000093</v>
      </c>
      <c r="Z1823" s="34">
        <f>IF(W1823&lt;-49.99,0.98,-1)</f>
        <v>-1</v>
      </c>
      <c r="AA1823" s="34">
        <f>SUM(AA1822+Table2[[#This Row],[Dob P/L]])</f>
        <v>-138.99999999999974</v>
      </c>
      <c r="AB1823" s="34">
        <f>IF(V1823=1.01,(U1823-1)*98%,-1)</f>
        <v>-1</v>
      </c>
      <c r="AC1823" s="34">
        <f>SUM(AC1822+Table2[[#This Row],[Win P/L]])</f>
        <v>-185.50280000000004</v>
      </c>
    </row>
    <row r="1824" spans="1:29" x14ac:dyDescent="0.25">
      <c r="A1824" s="18">
        <v>43813.579861111109</v>
      </c>
      <c r="B1824" s="17" t="s">
        <v>1416</v>
      </c>
      <c r="C1824" s="17" t="s">
        <v>1563</v>
      </c>
      <c r="D1824" s="74">
        <v>10</v>
      </c>
      <c r="E1824" s="74">
        <v>42</v>
      </c>
      <c r="F1824" s="74">
        <v>0</v>
      </c>
      <c r="G1824" s="74">
        <v>144</v>
      </c>
      <c r="H1824" s="17" t="s">
        <v>213</v>
      </c>
      <c r="I1824" s="74" t="s">
        <v>123</v>
      </c>
      <c r="J1824" s="74">
        <v>13</v>
      </c>
      <c r="K1824" s="21">
        <v>0.3846</v>
      </c>
      <c r="L1824" s="78">
        <v>2</v>
      </c>
      <c r="M1824" s="78" t="s">
        <v>712</v>
      </c>
      <c r="N1824" s="78" t="s">
        <v>128</v>
      </c>
      <c r="O1824" s="78">
        <v>9.5</v>
      </c>
      <c r="P1824" s="20">
        <v>0.76919999999999999</v>
      </c>
      <c r="Q1824" s="20">
        <v>0.92310000000000003</v>
      </c>
      <c r="R1824" s="20">
        <v>0.76923076923076927</v>
      </c>
      <c r="S1824" s="20" t="s">
        <v>680</v>
      </c>
      <c r="T1824" s="56">
        <v>65</v>
      </c>
      <c r="U1824" s="56">
        <v>8.99</v>
      </c>
      <c r="V1824" s="56">
        <v>9</v>
      </c>
      <c r="W1824" s="62">
        <f>SUM(V1824/U1824)*100-100</f>
        <v>0.11123470522802847</v>
      </c>
      <c r="X1824" s="34">
        <f>IF(W1824&lt;-66.66,1.96,-1)</f>
        <v>-1</v>
      </c>
      <c r="Y1824" s="32">
        <f>SUM(Y1823+X1824)</f>
        <v>-112.12000000000093</v>
      </c>
      <c r="Z1824" s="34">
        <f>IF(W1824&lt;-49.99,0.98,-1)</f>
        <v>-1</v>
      </c>
      <c r="AA1824" s="34">
        <f>SUM(AA1823+Table2[[#This Row],[Dob P/L]])</f>
        <v>-139.99999999999974</v>
      </c>
      <c r="AB1824" s="34">
        <f>IF(V1824=1.01,(U1824-1)*98%,-1)</f>
        <v>-1</v>
      </c>
      <c r="AC1824" s="34">
        <f>SUM(AC1823+Table2[[#This Row],[Win P/L]])</f>
        <v>-186.50280000000004</v>
      </c>
    </row>
    <row r="1825" spans="1:29" x14ac:dyDescent="0.25">
      <c r="A1825" s="18">
        <v>43813.579861111109</v>
      </c>
      <c r="B1825" s="17" t="s">
        <v>1416</v>
      </c>
      <c r="C1825" s="17" t="s">
        <v>1954</v>
      </c>
      <c r="D1825" s="74">
        <v>13</v>
      </c>
      <c r="E1825" s="74">
        <v>258</v>
      </c>
      <c r="F1825" s="74">
        <v>0</v>
      </c>
      <c r="G1825" s="74">
        <v>148</v>
      </c>
      <c r="H1825" s="17" t="s">
        <v>86</v>
      </c>
      <c r="I1825" s="74" t="s">
        <v>116</v>
      </c>
      <c r="J1825" s="74">
        <v>21</v>
      </c>
      <c r="K1825" s="21">
        <v>0.42859999999999998</v>
      </c>
      <c r="L1825" s="78">
        <v>2</v>
      </c>
      <c r="M1825" s="78" t="s">
        <v>686</v>
      </c>
      <c r="N1825" s="78" t="s">
        <v>127</v>
      </c>
      <c r="O1825" s="78">
        <v>19</v>
      </c>
      <c r="P1825" s="20">
        <v>0.76190000000000002</v>
      </c>
      <c r="Q1825" s="20">
        <v>0.85709999999999997</v>
      </c>
      <c r="R1825" s="20">
        <v>0.76190476190476186</v>
      </c>
      <c r="S1825" s="20" t="s">
        <v>737</v>
      </c>
      <c r="T1825" s="56">
        <v>102</v>
      </c>
      <c r="U1825" s="56">
        <v>22</v>
      </c>
      <c r="V1825" s="56">
        <v>1.6</v>
      </c>
      <c r="W1825" s="62">
        <f>SUM(V1825/U1825)*100-100</f>
        <v>-92.72727272727272</v>
      </c>
      <c r="X1825" s="34">
        <f>IF(W1825&lt;-66.66,1.96,-1)</f>
        <v>1.96</v>
      </c>
      <c r="Y1825" s="32">
        <f>SUM(Y1824+X1825)</f>
        <v>-110.16000000000093</v>
      </c>
      <c r="Z1825" s="34">
        <f>IF(W1825&lt;-49.99,0.98,-1)</f>
        <v>0.98</v>
      </c>
      <c r="AA1825" s="34">
        <f>SUM(AA1824+Table2[[#This Row],[Dob P/L]])</f>
        <v>-139.01999999999975</v>
      </c>
      <c r="AB1825" s="34">
        <f>IF(V1825=1.01,(U1825-1)*98%,-1)</f>
        <v>-1</v>
      </c>
      <c r="AC1825" s="34">
        <f>SUM(AC1824+Table2[[#This Row],[Win P/L]])</f>
        <v>-187.50280000000004</v>
      </c>
    </row>
    <row r="1826" spans="1:29" x14ac:dyDescent="0.25">
      <c r="A1826" s="18">
        <v>43813.579861111109</v>
      </c>
      <c r="B1826" s="17" t="s">
        <v>1416</v>
      </c>
      <c r="C1826" s="17" t="s">
        <v>1700</v>
      </c>
      <c r="D1826" s="74">
        <v>12</v>
      </c>
      <c r="E1826" s="74">
        <v>28</v>
      </c>
      <c r="F1826" s="74">
        <v>0</v>
      </c>
      <c r="G1826" s="74">
        <v>132</v>
      </c>
      <c r="H1826" s="17" t="s">
        <v>117</v>
      </c>
      <c r="I1826" s="74" t="s">
        <v>128</v>
      </c>
      <c r="J1826" s="74">
        <v>12</v>
      </c>
      <c r="K1826" s="21">
        <v>8.3299999999999999E-2</v>
      </c>
      <c r="L1826" s="78">
        <v>2</v>
      </c>
      <c r="M1826" s="78" t="s">
        <v>712</v>
      </c>
      <c r="N1826" s="78" t="s">
        <v>129</v>
      </c>
      <c r="O1826" s="78">
        <v>-2</v>
      </c>
      <c r="P1826" s="20">
        <v>0.75</v>
      </c>
      <c r="Q1826" s="20">
        <v>1</v>
      </c>
      <c r="R1826" s="20">
        <v>0.75</v>
      </c>
      <c r="S1826" s="20" t="s">
        <v>740</v>
      </c>
      <c r="T1826" s="56">
        <v>55.5</v>
      </c>
      <c r="U1826" s="56">
        <v>8.67</v>
      </c>
      <c r="V1826" s="56">
        <v>1.6</v>
      </c>
      <c r="W1826" s="62">
        <f>SUM(V1826/U1826)*100-100</f>
        <v>-81.545559400230673</v>
      </c>
      <c r="X1826" s="34">
        <f>IF(W1826&lt;-66.66,1.96,-1)</f>
        <v>1.96</v>
      </c>
      <c r="Y1826" s="32">
        <f>SUM(Y1825+X1826)</f>
        <v>-108.20000000000094</v>
      </c>
      <c r="Z1826" s="34">
        <f>IF(W1826&lt;-49.99,0.98,-1)</f>
        <v>0.98</v>
      </c>
      <c r="AA1826" s="34">
        <f>SUM(AA1825+Table2[[#This Row],[Dob P/L]])</f>
        <v>-138.03999999999976</v>
      </c>
      <c r="AB1826" s="34">
        <f>IF(V1826=1.01,(U1826-1)*98%,-1)</f>
        <v>-1</v>
      </c>
      <c r="AC1826" s="34">
        <f>SUM(AC1825+Table2[[#This Row],[Win P/L]])</f>
        <v>-188.50280000000004</v>
      </c>
    </row>
    <row r="1827" spans="1:29" x14ac:dyDescent="0.25">
      <c r="A1827" s="18">
        <v>43813.59375</v>
      </c>
      <c r="B1827" s="17" t="s">
        <v>1003</v>
      </c>
      <c r="C1827" s="17" t="s">
        <v>1229</v>
      </c>
      <c r="D1827" s="74">
        <v>13</v>
      </c>
      <c r="E1827" s="74">
        <v>43</v>
      </c>
      <c r="F1827" s="74">
        <v>0</v>
      </c>
      <c r="G1827" s="74">
        <v>86</v>
      </c>
      <c r="H1827" s="17" t="s">
        <v>1230</v>
      </c>
      <c r="I1827" s="74" t="s">
        <v>219</v>
      </c>
      <c r="J1827" s="74">
        <v>7</v>
      </c>
      <c r="K1827" s="21">
        <v>0</v>
      </c>
      <c r="L1827" s="78">
        <v>3</v>
      </c>
      <c r="M1827" s="78" t="s">
        <v>173</v>
      </c>
      <c r="N1827" s="78" t="s">
        <v>128</v>
      </c>
      <c r="O1827" s="78">
        <v>9.5</v>
      </c>
      <c r="P1827" s="20">
        <v>0.71430000000000005</v>
      </c>
      <c r="Q1827" s="20">
        <v>0.71430000000000005</v>
      </c>
      <c r="R1827" s="20">
        <v>0.7142857142857143</v>
      </c>
      <c r="S1827" s="20" t="s">
        <v>681</v>
      </c>
      <c r="T1827" s="56">
        <v>27.5</v>
      </c>
      <c r="U1827" s="56">
        <v>25</v>
      </c>
      <c r="V1827" s="56">
        <v>15</v>
      </c>
      <c r="W1827" s="62">
        <f>SUM(V1827/U1827)*100-100</f>
        <v>-40</v>
      </c>
      <c r="X1827" s="34">
        <f>IF(W1827&lt;-66.66,1.96,-1)</f>
        <v>-1</v>
      </c>
      <c r="Y1827" s="32">
        <f>SUM(Y1826+X1827)</f>
        <v>-109.20000000000094</v>
      </c>
      <c r="Z1827" s="34">
        <f>IF(W1827&lt;-49.99,0.98,-1)</f>
        <v>-1</v>
      </c>
      <c r="AA1827" s="34">
        <f>SUM(AA1826+Table2[[#This Row],[Dob P/L]])</f>
        <v>-139.03999999999976</v>
      </c>
      <c r="AB1827" s="34">
        <f>IF(V1827=1.01,(U1827-1)*98%,-1)</f>
        <v>-1</v>
      </c>
      <c r="AC1827" s="34">
        <f>SUM(AC1826+Table2[[#This Row],[Win P/L]])</f>
        <v>-189.50280000000004</v>
      </c>
    </row>
    <row r="1828" spans="1:29" x14ac:dyDescent="0.25">
      <c r="A1828" s="63">
        <v>43813.597222222219</v>
      </c>
      <c r="B1828" s="44" t="s">
        <v>1279</v>
      </c>
      <c r="C1828" s="44" t="s">
        <v>1845</v>
      </c>
      <c r="D1828" s="90">
        <v>11</v>
      </c>
      <c r="E1828" s="90">
        <v>14</v>
      </c>
      <c r="F1828" s="90">
        <v>0</v>
      </c>
      <c r="G1828" s="90">
        <v>130</v>
      </c>
      <c r="H1828" s="44" t="s">
        <v>624</v>
      </c>
      <c r="I1828" s="90" t="s">
        <v>131</v>
      </c>
      <c r="J1828" s="90">
        <v>17</v>
      </c>
      <c r="K1828" s="65">
        <v>0.23530000000000001</v>
      </c>
      <c r="L1828" s="83">
        <v>3</v>
      </c>
      <c r="M1828" s="83" t="s">
        <v>1042</v>
      </c>
      <c r="N1828" s="83" t="s">
        <v>131</v>
      </c>
      <c r="O1828" s="83">
        <v>7.5</v>
      </c>
      <c r="P1828" s="45">
        <v>0.82350000000000001</v>
      </c>
      <c r="Q1828" s="45">
        <v>0.94120000000000004</v>
      </c>
      <c r="R1828" s="45">
        <v>0.82352941176470584</v>
      </c>
      <c r="S1828" s="45" t="s">
        <v>893</v>
      </c>
      <c r="T1828" s="62">
        <v>103</v>
      </c>
      <c r="U1828" s="62">
        <v>9.5299999999999994</v>
      </c>
      <c r="V1828" s="62">
        <v>9.4</v>
      </c>
      <c r="W1828" s="62">
        <f>SUM(V1828/U1828)*100-100</f>
        <v>-1.364113326337872</v>
      </c>
      <c r="X1828" s="34">
        <f>IF(W1828&lt;-66.66,1.96,-1)</f>
        <v>-1</v>
      </c>
      <c r="Y1828" s="32">
        <f>SUM(Y1827+X1828)</f>
        <v>-110.20000000000094</v>
      </c>
      <c r="Z1828" s="34">
        <f>IF(W1828&lt;-49.99,0.98,-1)</f>
        <v>-1</v>
      </c>
      <c r="AA1828" s="34">
        <f>SUM(AA1827+Table2[[#This Row],[Dob P/L]])</f>
        <v>-140.03999999999976</v>
      </c>
      <c r="AB1828" s="34">
        <f>IF(V1828=1.01,(U1828-1)*98%,-1)</f>
        <v>-1</v>
      </c>
      <c r="AC1828" s="34">
        <f>SUM(AC1827+Table2[[#This Row],[Win P/L]])</f>
        <v>-190.50280000000004</v>
      </c>
    </row>
    <row r="1829" spans="1:29" x14ac:dyDescent="0.25">
      <c r="A1829" s="18">
        <v>43813.604166666664</v>
      </c>
      <c r="B1829" s="17" t="s">
        <v>1416</v>
      </c>
      <c r="C1829" s="17" t="s">
        <v>1771</v>
      </c>
      <c r="D1829" s="74">
        <v>9</v>
      </c>
      <c r="E1829" s="74">
        <v>21</v>
      </c>
      <c r="F1829" s="74">
        <v>0</v>
      </c>
      <c r="G1829" s="74">
        <v>132</v>
      </c>
      <c r="H1829" s="17" t="s">
        <v>1631</v>
      </c>
      <c r="I1829" s="74" t="s">
        <v>127</v>
      </c>
      <c r="J1829" s="74">
        <v>4</v>
      </c>
      <c r="K1829" s="21">
        <v>0.5</v>
      </c>
      <c r="L1829" s="78">
        <v>2</v>
      </c>
      <c r="M1829" s="78" t="s">
        <v>1948</v>
      </c>
      <c r="N1829" s="78" t="s">
        <v>127</v>
      </c>
      <c r="O1829" s="78">
        <v>-11.5</v>
      </c>
      <c r="P1829" s="20">
        <v>1</v>
      </c>
      <c r="Q1829" s="20">
        <v>1</v>
      </c>
      <c r="R1829" s="20">
        <v>1</v>
      </c>
      <c r="S1829" s="20" t="s">
        <v>663</v>
      </c>
      <c r="T1829" s="56">
        <v>38</v>
      </c>
      <c r="U1829" s="56">
        <v>17.149999999999999</v>
      </c>
      <c r="V1829" s="56">
        <v>1.01</v>
      </c>
      <c r="W1829" s="62">
        <f>SUM(V1829/U1829)*100-100</f>
        <v>-94.110787172011655</v>
      </c>
      <c r="X1829" s="34">
        <f>IF(W1829&lt;-66.66,1.96,-1)</f>
        <v>1.96</v>
      </c>
      <c r="Y1829" s="32">
        <f>SUM(Y1828+X1829)</f>
        <v>-108.24000000000095</v>
      </c>
      <c r="Z1829" s="34">
        <f>IF(W1829&lt;-49.99,0.98,-1)</f>
        <v>0.98</v>
      </c>
      <c r="AA1829" s="34">
        <f>SUM(AA1828+Table2[[#This Row],[Dob P/L]])</f>
        <v>-139.05999999999977</v>
      </c>
      <c r="AB1829" s="34">
        <f>IF(V1829=1.01,(U1829-1)*98%,-1)</f>
        <v>15.826999999999998</v>
      </c>
      <c r="AC1829" s="34">
        <f>SUM(AC1828+Table2[[#This Row],[Win P/L]])</f>
        <v>-174.67580000000004</v>
      </c>
    </row>
    <row r="1830" spans="1:29" x14ac:dyDescent="0.25">
      <c r="A1830" s="18">
        <v>43813.621527777781</v>
      </c>
      <c r="B1830" s="17" t="s">
        <v>1279</v>
      </c>
      <c r="C1830" s="17" t="s">
        <v>1595</v>
      </c>
      <c r="D1830" s="74">
        <v>11</v>
      </c>
      <c r="E1830" s="74">
        <v>24</v>
      </c>
      <c r="F1830" s="74">
        <v>0</v>
      </c>
      <c r="G1830" s="74">
        <v>109</v>
      </c>
      <c r="H1830" s="17" t="s">
        <v>306</v>
      </c>
      <c r="I1830" s="74" t="s">
        <v>128</v>
      </c>
      <c r="J1830" s="74">
        <v>9</v>
      </c>
      <c r="K1830" s="21">
        <v>0.1111</v>
      </c>
      <c r="L1830" s="78">
        <v>3</v>
      </c>
      <c r="M1830" s="78" t="s">
        <v>689</v>
      </c>
      <c r="N1830" s="78" t="s">
        <v>219</v>
      </c>
      <c r="O1830" s="78">
        <v>0</v>
      </c>
      <c r="P1830" s="20">
        <v>0.77780000000000005</v>
      </c>
      <c r="Q1830" s="20">
        <v>0.88890000000000002</v>
      </c>
      <c r="R1830" s="20">
        <v>0.77777777777777779</v>
      </c>
      <c r="S1830" s="20" t="s">
        <v>675</v>
      </c>
      <c r="T1830" s="56">
        <v>46.5</v>
      </c>
      <c r="U1830" s="56">
        <v>29.9</v>
      </c>
      <c r="V1830" s="56">
        <v>1.01</v>
      </c>
      <c r="W1830" s="62">
        <f>SUM(V1830/U1830)*100-100</f>
        <v>-96.62207357859532</v>
      </c>
      <c r="X1830" s="34">
        <f>IF(W1830&lt;-66.66,1.96,-1)</f>
        <v>1.96</v>
      </c>
      <c r="Y1830" s="32">
        <f>SUM(Y1829+X1830)</f>
        <v>-106.28000000000095</v>
      </c>
      <c r="Z1830" s="34">
        <f>IF(W1830&lt;-49.99,0.98,-1)</f>
        <v>0.98</v>
      </c>
      <c r="AA1830" s="34">
        <f>SUM(AA1829+Table2[[#This Row],[Dob P/L]])</f>
        <v>-138.07999999999979</v>
      </c>
      <c r="AB1830" s="34">
        <f>IF(V1830=1.01,(U1830-1)*98%,-1)</f>
        <v>28.321999999999999</v>
      </c>
      <c r="AC1830" s="34">
        <f>SUM(AC1829+Table2[[#This Row],[Win P/L]])</f>
        <v>-146.35380000000004</v>
      </c>
    </row>
    <row r="1831" spans="1:29" x14ac:dyDescent="0.25">
      <c r="A1831" s="18">
        <v>43813.628472222219</v>
      </c>
      <c r="B1831" s="17" t="s">
        <v>1416</v>
      </c>
      <c r="C1831" s="17" t="s">
        <v>1949</v>
      </c>
      <c r="D1831" s="74">
        <v>7.5</v>
      </c>
      <c r="E1831" s="74">
        <v>343</v>
      </c>
      <c r="F1831" s="74">
        <v>0</v>
      </c>
      <c r="G1831" s="74">
        <v>153</v>
      </c>
      <c r="H1831" s="17" t="s">
        <v>1223</v>
      </c>
      <c r="I1831" s="74" t="s">
        <v>129</v>
      </c>
      <c r="J1831" s="74">
        <v>5</v>
      </c>
      <c r="K1831" s="21">
        <v>0.6</v>
      </c>
      <c r="L1831" s="78">
        <v>2</v>
      </c>
      <c r="M1831" s="78" t="s">
        <v>1950</v>
      </c>
      <c r="N1831" s="78" t="s">
        <v>127</v>
      </c>
      <c r="O1831" s="78">
        <v>-11.5</v>
      </c>
      <c r="P1831" s="20">
        <v>1</v>
      </c>
      <c r="Q1831" s="20">
        <v>1</v>
      </c>
      <c r="R1831" s="20">
        <v>1</v>
      </c>
      <c r="S1831" s="20" t="s">
        <v>663</v>
      </c>
      <c r="T1831" s="56">
        <v>47.5</v>
      </c>
      <c r="U1831" s="56">
        <v>16.72</v>
      </c>
      <c r="V1831" s="56">
        <v>8.1999999999999993</v>
      </c>
      <c r="W1831" s="62">
        <f>SUM(V1831/U1831)*100-100</f>
        <v>-50.956937799043061</v>
      </c>
      <c r="X1831" s="34">
        <f>IF(W1831&lt;-66.66,1.96,-1)</f>
        <v>-1</v>
      </c>
      <c r="Y1831" s="32">
        <f>SUM(Y1830+X1831)</f>
        <v>-107.28000000000095</v>
      </c>
      <c r="Z1831" s="34">
        <f>IF(W1831&lt;-49.99,0.98,-1)</f>
        <v>0.98</v>
      </c>
      <c r="AA1831" s="34">
        <f>SUM(AA1830+Table2[[#This Row],[Dob P/L]])</f>
        <v>-137.0999999999998</v>
      </c>
      <c r="AB1831" s="34">
        <f>IF(V1831=1.01,(U1831-1)*98%,-1)</f>
        <v>-1</v>
      </c>
      <c r="AC1831" s="34">
        <f>SUM(AC1830+Table2[[#This Row],[Win P/L]])</f>
        <v>-147.35380000000004</v>
      </c>
    </row>
    <row r="1832" spans="1:29" x14ac:dyDescent="0.25">
      <c r="A1832" s="18">
        <v>43813.628472222219</v>
      </c>
      <c r="B1832" s="17" t="s">
        <v>1416</v>
      </c>
      <c r="C1832" s="17" t="s">
        <v>1951</v>
      </c>
      <c r="D1832" s="74">
        <v>3</v>
      </c>
      <c r="E1832" s="74">
        <v>254</v>
      </c>
      <c r="F1832" s="74">
        <v>0</v>
      </c>
      <c r="G1832" s="74">
        <v>153</v>
      </c>
      <c r="H1832" s="17" t="s">
        <v>1380</v>
      </c>
      <c r="I1832" s="74" t="s">
        <v>129</v>
      </c>
      <c r="J1832" s="74">
        <v>3</v>
      </c>
      <c r="K1832" s="21">
        <v>1</v>
      </c>
      <c r="L1832" s="78">
        <v>3</v>
      </c>
      <c r="M1832" s="78" t="s">
        <v>1952</v>
      </c>
      <c r="N1832" s="78" t="s">
        <v>128</v>
      </c>
      <c r="O1832" s="78">
        <v>-21</v>
      </c>
      <c r="P1832" s="20">
        <v>1</v>
      </c>
      <c r="Q1832" s="20">
        <v>1</v>
      </c>
      <c r="R1832" s="20">
        <v>1</v>
      </c>
      <c r="S1832" s="20" t="s">
        <v>663</v>
      </c>
      <c r="T1832" s="56">
        <v>28.5</v>
      </c>
      <c r="U1832" s="56">
        <v>3.85</v>
      </c>
      <c r="V1832" s="56">
        <v>1.61</v>
      </c>
      <c r="W1832" s="62">
        <f>SUM(V1832/U1832)*100-100</f>
        <v>-58.18181818181818</v>
      </c>
      <c r="X1832" s="34">
        <f>IF(W1832&lt;-66.66,1.96,-1)</f>
        <v>-1</v>
      </c>
      <c r="Y1832" s="32">
        <f>SUM(Y1831+X1832)</f>
        <v>-108.28000000000095</v>
      </c>
      <c r="Z1832" s="34">
        <f>IF(W1832&lt;-49.99,0.98,-1)</f>
        <v>0.98</v>
      </c>
      <c r="AA1832" s="34">
        <f>SUM(AA1831+Table2[[#This Row],[Dob P/L]])</f>
        <v>-136.11999999999981</v>
      </c>
      <c r="AB1832" s="34">
        <f>IF(V1832=1.01,(U1832-1)*98%,-1)</f>
        <v>-1</v>
      </c>
      <c r="AC1832" s="34">
        <f>SUM(AC1831+Table2[[#This Row],[Win P/L]])</f>
        <v>-148.35380000000004</v>
      </c>
    </row>
    <row r="1833" spans="1:29" x14ac:dyDescent="0.25">
      <c r="A1833" s="18">
        <v>43813.628472222219</v>
      </c>
      <c r="B1833" s="17" t="s">
        <v>1416</v>
      </c>
      <c r="C1833" s="17" t="s">
        <v>1346</v>
      </c>
      <c r="D1833" s="74">
        <v>13</v>
      </c>
      <c r="E1833" s="74">
        <v>27</v>
      </c>
      <c r="F1833" s="74">
        <v>0</v>
      </c>
      <c r="G1833" s="74">
        <v>150</v>
      </c>
      <c r="H1833" s="17" t="s">
        <v>1715</v>
      </c>
      <c r="I1833" s="74" t="s">
        <v>129</v>
      </c>
      <c r="J1833" s="74">
        <v>8</v>
      </c>
      <c r="K1833" s="21">
        <v>0.375</v>
      </c>
      <c r="L1833" s="78">
        <v>2</v>
      </c>
      <c r="M1833" s="78" t="s">
        <v>981</v>
      </c>
      <c r="N1833" s="78" t="s">
        <v>128</v>
      </c>
      <c r="O1833" s="78">
        <v>9.5</v>
      </c>
      <c r="P1833" s="20">
        <v>0.875</v>
      </c>
      <c r="Q1833" s="20">
        <v>0.875</v>
      </c>
      <c r="R1833" s="20">
        <v>0.875</v>
      </c>
      <c r="S1833" s="20" t="s">
        <v>806</v>
      </c>
      <c r="T1833" s="56">
        <v>56.5</v>
      </c>
      <c r="U1833" s="56">
        <v>9.86</v>
      </c>
      <c r="V1833" s="56">
        <v>10</v>
      </c>
      <c r="W1833" s="62">
        <f>SUM(V1833/U1833)*100-100</f>
        <v>1.4198782961460523</v>
      </c>
      <c r="X1833" s="34">
        <f>IF(W1833&lt;-66.66,1.96,-1)</f>
        <v>-1</v>
      </c>
      <c r="Y1833" s="32">
        <f>SUM(Y1832+X1833)</f>
        <v>-109.28000000000095</v>
      </c>
      <c r="Z1833" s="34">
        <f>IF(W1833&lt;-49.99,0.98,-1)</f>
        <v>-1</v>
      </c>
      <c r="AA1833" s="34">
        <f>SUM(AA1832+Table2[[#This Row],[Dob P/L]])</f>
        <v>-137.11999999999981</v>
      </c>
      <c r="AB1833" s="34">
        <f>IF(V1833=1.01,(U1833-1)*98%,-1)</f>
        <v>-1</v>
      </c>
      <c r="AC1833" s="34">
        <f>SUM(AC1832+Table2[[#This Row],[Win P/L]])</f>
        <v>-149.35380000000004</v>
      </c>
    </row>
    <row r="1834" spans="1:29" x14ac:dyDescent="0.25">
      <c r="A1834" s="63">
        <v>43813.628472222219</v>
      </c>
      <c r="B1834" s="44" t="s">
        <v>1416</v>
      </c>
      <c r="C1834" s="44" t="s">
        <v>1787</v>
      </c>
      <c r="D1834" s="90">
        <v>17</v>
      </c>
      <c r="E1834" s="90">
        <v>21</v>
      </c>
      <c r="F1834" s="90">
        <v>0</v>
      </c>
      <c r="G1834" s="90">
        <v>154</v>
      </c>
      <c r="H1834" s="44" t="s">
        <v>208</v>
      </c>
      <c r="I1834" s="90" t="s">
        <v>131</v>
      </c>
      <c r="J1834" s="90">
        <v>9</v>
      </c>
      <c r="K1834" s="65">
        <v>0.44440000000000002</v>
      </c>
      <c r="L1834" s="83">
        <v>3</v>
      </c>
      <c r="M1834" s="83" t="s">
        <v>954</v>
      </c>
      <c r="N1834" s="83" t="s">
        <v>129</v>
      </c>
      <c r="O1834" s="83">
        <v>-32.5</v>
      </c>
      <c r="P1834" s="45">
        <v>0.77780000000000005</v>
      </c>
      <c r="Q1834" s="45">
        <v>0.88890000000000002</v>
      </c>
      <c r="R1834" s="45">
        <v>0.77777777777777779</v>
      </c>
      <c r="S1834" s="45" t="s">
        <v>675</v>
      </c>
      <c r="T1834" s="62">
        <v>46.5</v>
      </c>
      <c r="U1834" s="62">
        <v>20.58</v>
      </c>
      <c r="V1834" s="62">
        <v>21</v>
      </c>
      <c r="W1834" s="62">
        <f>SUM(V1834/U1834)*100-100</f>
        <v>2.0408163265306172</v>
      </c>
      <c r="X1834" s="34">
        <f>IF(W1834&lt;-66.66,1.96,-1)</f>
        <v>-1</v>
      </c>
      <c r="Y1834" s="32">
        <f>SUM(Y1833+X1834)</f>
        <v>-110.28000000000095</v>
      </c>
      <c r="Z1834" s="34">
        <f>IF(W1834&lt;-49.99,0.98,-1)</f>
        <v>-1</v>
      </c>
      <c r="AA1834" s="34">
        <f>SUM(AA1833+Table2[[#This Row],[Dob P/L]])</f>
        <v>-138.11999999999981</v>
      </c>
      <c r="AB1834" s="34">
        <f>IF(V1834=1.01,(U1834-1)*98%,-1)</f>
        <v>-1</v>
      </c>
      <c r="AC1834" s="34">
        <f>SUM(AC1833+Table2[[#This Row],[Win P/L]])</f>
        <v>-150.35380000000004</v>
      </c>
    </row>
    <row r="1835" spans="1:29" x14ac:dyDescent="0.25">
      <c r="A1835" s="18">
        <v>43813.652777777781</v>
      </c>
      <c r="B1835" s="17" t="s">
        <v>1416</v>
      </c>
      <c r="C1835" s="17" t="s">
        <v>1773</v>
      </c>
      <c r="D1835" s="74">
        <v>12</v>
      </c>
      <c r="E1835" s="74">
        <v>21</v>
      </c>
      <c r="F1835" s="74">
        <v>0</v>
      </c>
      <c r="G1835" s="74">
        <v>131</v>
      </c>
      <c r="H1835" s="17" t="s">
        <v>928</v>
      </c>
      <c r="I1835" s="74" t="s">
        <v>129</v>
      </c>
      <c r="J1835" s="74">
        <v>6</v>
      </c>
      <c r="K1835" s="21">
        <v>0.5</v>
      </c>
      <c r="L1835" s="78">
        <v>1</v>
      </c>
      <c r="M1835" s="78" t="s">
        <v>944</v>
      </c>
      <c r="N1835" s="78" t="s">
        <v>129</v>
      </c>
      <c r="O1835" s="78">
        <v>-2</v>
      </c>
      <c r="P1835" s="20">
        <v>1</v>
      </c>
      <c r="Q1835" s="20">
        <v>1</v>
      </c>
      <c r="R1835" s="20">
        <v>1</v>
      </c>
      <c r="S1835" s="20" t="s">
        <v>663</v>
      </c>
      <c r="T1835" s="56">
        <v>57</v>
      </c>
      <c r="U1835" s="56">
        <v>7.57</v>
      </c>
      <c r="V1835" s="56">
        <v>6.4</v>
      </c>
      <c r="W1835" s="62">
        <f>SUM(V1835/U1835)*100-100</f>
        <v>-15.455746367239101</v>
      </c>
      <c r="X1835" s="34">
        <f>IF(W1835&lt;-66.66,1.96,-1)</f>
        <v>-1</v>
      </c>
      <c r="Y1835" s="32">
        <f>SUM(Y1834+X1835)</f>
        <v>-111.28000000000095</v>
      </c>
      <c r="Z1835" s="34">
        <f>IF(W1835&lt;-49.99,0.98,-1)</f>
        <v>-1</v>
      </c>
      <c r="AA1835" s="34">
        <f>SUM(AA1834+Table2[[#This Row],[Dob P/L]])</f>
        <v>-139.11999999999981</v>
      </c>
      <c r="AB1835" s="34">
        <f>IF(V1835=1.01,(U1835-1)*98%,-1)</f>
        <v>-1</v>
      </c>
      <c r="AC1835" s="34">
        <f>SUM(AC1834+Table2[[#This Row],[Win P/L]])</f>
        <v>-151.35380000000004</v>
      </c>
    </row>
    <row r="1836" spans="1:29" x14ac:dyDescent="0.25">
      <c r="A1836" s="18">
        <v>43813.652777777781</v>
      </c>
      <c r="B1836" s="17" t="s">
        <v>1416</v>
      </c>
      <c r="C1836" s="17" t="s">
        <v>1953</v>
      </c>
      <c r="D1836" s="74">
        <v>7</v>
      </c>
      <c r="E1836" s="74">
        <v>31</v>
      </c>
      <c r="F1836" s="74">
        <v>0</v>
      </c>
      <c r="G1836" s="74">
        <v>128</v>
      </c>
      <c r="H1836" s="17" t="s">
        <v>344</v>
      </c>
      <c r="I1836" s="74" t="s">
        <v>127</v>
      </c>
      <c r="J1836" s="74">
        <v>5</v>
      </c>
      <c r="K1836" s="21">
        <v>0.4</v>
      </c>
      <c r="L1836" s="78">
        <v>2</v>
      </c>
      <c r="M1836" s="78" t="s">
        <v>650</v>
      </c>
      <c r="N1836" s="78" t="s">
        <v>128</v>
      </c>
      <c r="O1836" s="78">
        <v>9.5</v>
      </c>
      <c r="P1836" s="20">
        <v>0.8</v>
      </c>
      <c r="Q1836" s="20">
        <v>0.8</v>
      </c>
      <c r="R1836" s="20">
        <v>0.8</v>
      </c>
      <c r="S1836" s="20" t="s">
        <v>724</v>
      </c>
      <c r="T1836" s="56">
        <v>28</v>
      </c>
      <c r="U1836" s="56">
        <v>14.77</v>
      </c>
      <c r="V1836" s="56">
        <v>7</v>
      </c>
      <c r="W1836" s="62">
        <f>SUM(V1836/U1836)*100-100</f>
        <v>-52.606635071090047</v>
      </c>
      <c r="X1836" s="34">
        <f>IF(W1836&lt;-66.66,1.96,-1)</f>
        <v>-1</v>
      </c>
      <c r="Y1836" s="32">
        <f>SUM(Y1835+X1836)</f>
        <v>-112.28000000000095</v>
      </c>
      <c r="Z1836" s="34">
        <f>IF(W1836&lt;-49.99,0.98,-1)</f>
        <v>0.98</v>
      </c>
      <c r="AA1836" s="34">
        <f>SUM(AA1835+Table2[[#This Row],[Dob P/L]])</f>
        <v>-138.13999999999982</v>
      </c>
      <c r="AB1836" s="34">
        <f>IF(V1836=1.01,(U1836-1)*98%,-1)</f>
        <v>-1</v>
      </c>
      <c r="AC1836" s="34">
        <f>SUM(AC1835+Table2[[#This Row],[Win P/L]])</f>
        <v>-152.35380000000004</v>
      </c>
    </row>
    <row r="1837" spans="1:29" x14ac:dyDescent="0.25">
      <c r="A1837" s="18">
        <v>43813.652777777781</v>
      </c>
      <c r="B1837" s="17" t="s">
        <v>1416</v>
      </c>
      <c r="C1837" s="17" t="s">
        <v>1767</v>
      </c>
      <c r="D1837" s="74">
        <v>10</v>
      </c>
      <c r="E1837" s="74">
        <v>22</v>
      </c>
      <c r="F1837" s="74">
        <v>0</v>
      </c>
      <c r="G1837" s="74">
        <v>134</v>
      </c>
      <c r="H1837" s="17" t="s">
        <v>1424</v>
      </c>
      <c r="I1837" s="74" t="s">
        <v>129</v>
      </c>
      <c r="J1837" s="74">
        <v>8</v>
      </c>
      <c r="K1837" s="21">
        <v>0.375</v>
      </c>
      <c r="L1837" s="78">
        <v>3</v>
      </c>
      <c r="M1837" s="78" t="s">
        <v>551</v>
      </c>
      <c r="N1837" s="78" t="s">
        <v>128</v>
      </c>
      <c r="O1837" s="78">
        <v>9.5</v>
      </c>
      <c r="P1837" s="20">
        <v>0.75</v>
      </c>
      <c r="Q1837" s="20">
        <v>0.875</v>
      </c>
      <c r="R1837" s="20">
        <v>0.75</v>
      </c>
      <c r="S1837" s="20" t="s">
        <v>740</v>
      </c>
      <c r="T1837" s="56">
        <v>37</v>
      </c>
      <c r="U1837" s="56">
        <v>7.2</v>
      </c>
      <c r="V1837" s="56">
        <v>6.4</v>
      </c>
      <c r="W1837" s="62">
        <f>SUM(V1837/U1837)*100-100</f>
        <v>-11.1111111111111</v>
      </c>
      <c r="X1837" s="34">
        <f>IF(W1837&lt;-66.66,1.96,-1)</f>
        <v>-1</v>
      </c>
      <c r="Y1837" s="32">
        <f>SUM(Y1836+X1837)</f>
        <v>-113.28000000000095</v>
      </c>
      <c r="Z1837" s="34">
        <f>IF(W1837&lt;-49.99,0.98,-1)</f>
        <v>-1</v>
      </c>
      <c r="AA1837" s="34">
        <f>SUM(AA1836+Table2[[#This Row],[Dob P/L]])</f>
        <v>-139.13999999999982</v>
      </c>
      <c r="AB1837" s="34">
        <f>IF(V1837=1.01,(U1837-1)*98%,-1)</f>
        <v>-1</v>
      </c>
      <c r="AC1837" s="34">
        <f>SUM(AC1836+Table2[[#This Row],[Win P/L]])</f>
        <v>-153.35380000000004</v>
      </c>
    </row>
    <row r="1838" spans="1:29" x14ac:dyDescent="0.25">
      <c r="A1838" s="18">
        <v>43813.652777777781</v>
      </c>
      <c r="B1838" s="17" t="s">
        <v>1416</v>
      </c>
      <c r="C1838" s="17" t="s">
        <v>1257</v>
      </c>
      <c r="D1838" s="74">
        <v>10</v>
      </c>
      <c r="E1838" s="74">
        <v>42</v>
      </c>
      <c r="F1838" s="74">
        <v>0</v>
      </c>
      <c r="G1838" s="74">
        <v>137</v>
      </c>
      <c r="H1838" s="17" t="s">
        <v>999</v>
      </c>
      <c r="I1838" s="74" t="s">
        <v>129</v>
      </c>
      <c r="J1838" s="74">
        <v>10</v>
      </c>
      <c r="K1838" s="21">
        <v>0.3</v>
      </c>
      <c r="L1838" s="78">
        <v>2</v>
      </c>
      <c r="M1838" s="78" t="s">
        <v>650</v>
      </c>
      <c r="N1838" s="78" t="s">
        <v>129</v>
      </c>
      <c r="O1838" s="78">
        <v>28.5</v>
      </c>
      <c r="P1838" s="20">
        <v>0.7</v>
      </c>
      <c r="Q1838" s="20">
        <v>0.9</v>
      </c>
      <c r="R1838" s="20">
        <v>0.7</v>
      </c>
      <c r="S1838" s="20" t="s">
        <v>696</v>
      </c>
      <c r="T1838" s="56">
        <v>36.5</v>
      </c>
      <c r="U1838" s="56">
        <v>7.22</v>
      </c>
      <c r="V1838" s="56">
        <v>1.5</v>
      </c>
      <c r="W1838" s="62">
        <f>SUM(V1838/U1838)*100-100</f>
        <v>-79.22437673130193</v>
      </c>
      <c r="X1838" s="34">
        <f>IF(W1838&lt;-66.66,1.96,-1)</f>
        <v>1.96</v>
      </c>
      <c r="Y1838" s="32">
        <f>SUM(Y1837+X1838)</f>
        <v>-111.32000000000096</v>
      </c>
      <c r="Z1838" s="34">
        <f>IF(W1838&lt;-49.99,0.98,-1)</f>
        <v>0.98</v>
      </c>
      <c r="AA1838" s="34">
        <f>SUM(AA1837+Table2[[#This Row],[Dob P/L]])</f>
        <v>-138.15999999999983</v>
      </c>
      <c r="AB1838" s="34">
        <f>IF(V1838=1.01,(U1838-1)*98%,-1)</f>
        <v>-1</v>
      </c>
      <c r="AC1838" s="34">
        <f>SUM(AC1837+Table2[[#This Row],[Win P/L]])</f>
        <v>-154.35380000000004</v>
      </c>
    </row>
    <row r="1839" spans="1:29" x14ac:dyDescent="0.25">
      <c r="A1839" s="18">
        <v>43813.652777777781</v>
      </c>
      <c r="B1839" s="17" t="s">
        <v>1416</v>
      </c>
      <c r="C1839" s="17" t="s">
        <v>1958</v>
      </c>
      <c r="D1839" s="74">
        <v>21</v>
      </c>
      <c r="E1839" s="74">
        <v>21</v>
      </c>
      <c r="F1839" s="74">
        <v>0</v>
      </c>
      <c r="G1839" s="74">
        <v>122</v>
      </c>
      <c r="H1839" s="17" t="s">
        <v>1782</v>
      </c>
      <c r="I1839" s="74" t="s">
        <v>129</v>
      </c>
      <c r="J1839" s="74">
        <v>10</v>
      </c>
      <c r="K1839" s="21">
        <v>0.3</v>
      </c>
      <c r="L1839" s="78">
        <v>3</v>
      </c>
      <c r="M1839" s="78" t="s">
        <v>714</v>
      </c>
      <c r="N1839" s="78" t="s">
        <v>131</v>
      </c>
      <c r="O1839" s="78">
        <v>-23</v>
      </c>
      <c r="P1839" s="20">
        <v>0.7</v>
      </c>
      <c r="Q1839" s="20">
        <v>0.9</v>
      </c>
      <c r="R1839" s="20">
        <v>0.7</v>
      </c>
      <c r="S1839" s="20" t="s">
        <v>696</v>
      </c>
      <c r="T1839" s="56">
        <v>36.5</v>
      </c>
      <c r="U1839" s="56">
        <v>36</v>
      </c>
      <c r="V1839" s="56">
        <v>34</v>
      </c>
      <c r="W1839" s="62">
        <f>SUM(V1839/U1839)*100-100</f>
        <v>-5.5555555555555571</v>
      </c>
      <c r="X1839" s="34">
        <f>IF(W1839&lt;-66.66,1.96,-1)</f>
        <v>-1</v>
      </c>
      <c r="Y1839" s="32">
        <f>SUM(Y1838+X1839)</f>
        <v>-112.32000000000096</v>
      </c>
      <c r="Z1839" s="34">
        <f>IF(W1839&lt;-49.99,0.98,-1)</f>
        <v>-1</v>
      </c>
      <c r="AA1839" s="34">
        <f>SUM(AA1838+Table2[[#This Row],[Dob P/L]])</f>
        <v>-139.15999999999983</v>
      </c>
      <c r="AB1839" s="34">
        <f>IF(V1839=1.01,(U1839-1)*98%,-1)</f>
        <v>-1</v>
      </c>
      <c r="AC1839" s="34">
        <f>SUM(AC1838+Table2[[#This Row],[Win P/L]])</f>
        <v>-155.35380000000004</v>
      </c>
    </row>
    <row r="1840" spans="1:29" x14ac:dyDescent="0.25">
      <c r="A1840" s="18">
        <v>43813.826388888891</v>
      </c>
      <c r="B1840" s="17" t="s">
        <v>198</v>
      </c>
      <c r="C1840" s="17" t="s">
        <v>200</v>
      </c>
      <c r="D1840" s="74">
        <v>17</v>
      </c>
      <c r="E1840" s="74">
        <v>63</v>
      </c>
      <c r="F1840" s="74">
        <v>6</v>
      </c>
      <c r="G1840" s="74">
        <v>72</v>
      </c>
      <c r="H1840" s="17" t="s">
        <v>24</v>
      </c>
      <c r="I1840" s="74" t="s">
        <v>130</v>
      </c>
      <c r="J1840" s="74">
        <v>36</v>
      </c>
      <c r="K1840" s="21">
        <v>0.2</v>
      </c>
      <c r="L1840" s="78">
        <v>1</v>
      </c>
      <c r="M1840" s="78" t="s">
        <v>937</v>
      </c>
      <c r="N1840" s="78" t="s">
        <v>130</v>
      </c>
      <c r="O1840" s="78">
        <v>-65</v>
      </c>
      <c r="P1840" s="20">
        <v>0.76670000000000005</v>
      </c>
      <c r="Q1840" s="20">
        <v>0.83330000000000004</v>
      </c>
      <c r="R1840" s="20">
        <v>0.76666666666666672</v>
      </c>
      <c r="S1840" s="20" t="s">
        <v>805</v>
      </c>
      <c r="T1840" s="56">
        <v>148.5</v>
      </c>
      <c r="U1840" s="56">
        <v>71</v>
      </c>
      <c r="V1840" s="56">
        <v>60</v>
      </c>
      <c r="W1840" s="62">
        <f>SUM(V1840/U1840)*100-100</f>
        <v>-15.492957746478879</v>
      </c>
      <c r="X1840" s="34">
        <f>IF(W1840&lt;-66.66,1.96,-1)</f>
        <v>-1</v>
      </c>
      <c r="Y1840" s="32">
        <f>SUM(Y1839+X1840)</f>
        <v>-113.32000000000096</v>
      </c>
      <c r="Z1840" s="34">
        <f>IF(W1840&lt;-49.99,0.98,-1)</f>
        <v>-1</v>
      </c>
      <c r="AA1840" s="34">
        <f>SUM(AA1839+Table2[[#This Row],[Dob P/L]])</f>
        <v>-140.15999999999983</v>
      </c>
      <c r="AB1840" s="34">
        <f>IF(V1840=1.01,(U1840-1)*98%,-1)</f>
        <v>-1</v>
      </c>
      <c r="AC1840" s="34">
        <f>SUM(AC1839+Table2[[#This Row],[Win P/L]])</f>
        <v>-156.35380000000004</v>
      </c>
    </row>
    <row r="1841" spans="1:29" x14ac:dyDescent="0.25">
      <c r="A1841" s="18">
        <v>43814.493055555555</v>
      </c>
      <c r="B1841" s="17" t="s">
        <v>21</v>
      </c>
      <c r="C1841" s="17" t="s">
        <v>1573</v>
      </c>
      <c r="D1841" s="74">
        <v>34</v>
      </c>
      <c r="E1841" s="74">
        <v>42</v>
      </c>
      <c r="F1841" s="74">
        <v>0</v>
      </c>
      <c r="H1841" s="19" t="s">
        <v>1161</v>
      </c>
      <c r="I1841" s="74">
        <v>0</v>
      </c>
      <c r="J1841" s="74">
        <v>5</v>
      </c>
      <c r="K1841" s="20">
        <v>0</v>
      </c>
      <c r="L1841" s="78">
        <v>3</v>
      </c>
      <c r="M1841" s="78">
        <v>23</v>
      </c>
      <c r="N1841" s="78">
        <v>0</v>
      </c>
      <c r="O1841" s="78">
        <v>0</v>
      </c>
      <c r="P1841" s="20">
        <v>1</v>
      </c>
      <c r="Q1841" s="20">
        <v>1</v>
      </c>
      <c r="R1841" s="20">
        <v>43590</v>
      </c>
      <c r="S1841" s="20">
        <v>1</v>
      </c>
      <c r="T1841" s="34">
        <v>47.5</v>
      </c>
      <c r="U1841" s="56">
        <v>310</v>
      </c>
      <c r="V1841" s="56">
        <v>44</v>
      </c>
      <c r="W1841" s="62">
        <f>SUM(V1841/U1841)*100-100</f>
        <v>-85.806451612903231</v>
      </c>
      <c r="X1841" s="34">
        <f>IF(W1841&lt;-66.66,1.96,-1)</f>
        <v>1.96</v>
      </c>
      <c r="Y1841" s="32">
        <f>SUM(Y1840+X1841)</f>
        <v>-111.36000000000097</v>
      </c>
      <c r="Z1841" s="34">
        <f>IF(W1841&lt;-49.99,0.98,-1)</f>
        <v>0.98</v>
      </c>
      <c r="AA1841" s="34">
        <f>SUM(AA1840+Table2[[#This Row],[Dob P/L]])</f>
        <v>-139.17999999999984</v>
      </c>
      <c r="AB1841" s="34">
        <f>IF(V1841=1.01,(U1841-1)*98%,-1)</f>
        <v>-1</v>
      </c>
      <c r="AC1841" s="34">
        <f>SUM(AC1840+Table2[[#This Row],[Win P/L]])</f>
        <v>-157.35380000000004</v>
      </c>
    </row>
    <row r="1842" spans="1:29" x14ac:dyDescent="0.25">
      <c r="A1842" s="18">
        <v>43814.5</v>
      </c>
      <c r="B1842" s="17" t="s">
        <v>725</v>
      </c>
      <c r="C1842" s="17" t="s">
        <v>1647</v>
      </c>
      <c r="D1842" s="74">
        <v>17</v>
      </c>
      <c r="E1842" s="74">
        <v>35</v>
      </c>
      <c r="F1842" s="74">
        <v>0</v>
      </c>
      <c r="H1842" s="19" t="s">
        <v>1320</v>
      </c>
      <c r="I1842" s="74">
        <v>2</v>
      </c>
      <c r="J1842" s="74">
        <v>4</v>
      </c>
      <c r="K1842" s="20">
        <v>0.5</v>
      </c>
      <c r="L1842" s="78">
        <v>2</v>
      </c>
      <c r="M1842" s="78">
        <v>147</v>
      </c>
      <c r="N1842" s="78">
        <v>3</v>
      </c>
      <c r="O1842" s="78">
        <v>-32.5</v>
      </c>
      <c r="P1842" s="20">
        <v>1</v>
      </c>
      <c r="Q1842" s="20">
        <v>1</v>
      </c>
      <c r="R1842" s="20">
        <v>43559</v>
      </c>
      <c r="S1842" s="20">
        <v>1</v>
      </c>
      <c r="T1842" s="34">
        <v>38</v>
      </c>
      <c r="U1842" s="56">
        <v>6.3</v>
      </c>
      <c r="V1842" s="56">
        <v>1.01</v>
      </c>
      <c r="W1842" s="62">
        <f>SUM(V1842/U1842)*100-100</f>
        <v>-83.968253968253975</v>
      </c>
      <c r="X1842" s="34">
        <f>IF(W1842&lt;-66.66,1.96,-1)</f>
        <v>1.96</v>
      </c>
      <c r="Y1842" s="32">
        <f>SUM(Y1841+X1842)</f>
        <v>-109.40000000000097</v>
      </c>
      <c r="Z1842" s="34">
        <f>IF(W1842&lt;-49.99,0.98,-1)</f>
        <v>0.98</v>
      </c>
      <c r="AA1842" s="34">
        <f>SUM(AA1841+Table2[[#This Row],[Dob P/L]])</f>
        <v>-138.19999999999985</v>
      </c>
      <c r="AB1842" s="34">
        <f>IF(V1842=1.01,(U1842-1)*98%,-1)</f>
        <v>5.194</v>
      </c>
      <c r="AC1842" s="34">
        <f>SUM(AC1841+Table2[[#This Row],[Win P/L]])</f>
        <v>-152.15980000000005</v>
      </c>
    </row>
    <row r="1843" spans="1:29" x14ac:dyDescent="0.25">
      <c r="A1843" s="63">
        <v>43814.513888888891</v>
      </c>
      <c r="B1843" s="44" t="s">
        <v>21</v>
      </c>
      <c r="C1843" s="44" t="s">
        <v>1256</v>
      </c>
      <c r="D1843" s="90">
        <v>6</v>
      </c>
      <c r="E1843" s="90">
        <v>32</v>
      </c>
      <c r="F1843" s="90">
        <v>0</v>
      </c>
      <c r="G1843" s="90">
        <v>102</v>
      </c>
      <c r="H1843" s="43" t="s">
        <v>1119</v>
      </c>
      <c r="I1843" s="90">
        <v>0</v>
      </c>
      <c r="J1843" s="90">
        <v>10</v>
      </c>
      <c r="K1843" s="45">
        <v>0</v>
      </c>
      <c r="L1843" s="83">
        <v>2</v>
      </c>
      <c r="M1843" s="83">
        <v>57</v>
      </c>
      <c r="N1843" s="83">
        <v>1</v>
      </c>
      <c r="O1843" s="83">
        <v>9.5</v>
      </c>
      <c r="P1843" s="45">
        <v>0.8</v>
      </c>
      <c r="Q1843" s="45">
        <v>0.9</v>
      </c>
      <c r="R1843" s="45">
        <v>43746</v>
      </c>
      <c r="S1843" s="45">
        <v>0.8</v>
      </c>
      <c r="T1843" s="46">
        <v>56</v>
      </c>
      <c r="U1843" s="62">
        <v>16.5</v>
      </c>
      <c r="V1843" s="62">
        <v>7</v>
      </c>
      <c r="W1843" s="62">
        <f>SUM(V1843/U1843)*100-100</f>
        <v>-57.575757575757578</v>
      </c>
      <c r="X1843" s="34">
        <f>IF(W1843&lt;-66.66,1.96,-1)</f>
        <v>-1</v>
      </c>
      <c r="Y1843" s="32">
        <f>SUM(Y1842+X1843)</f>
        <v>-110.40000000000097</v>
      </c>
      <c r="Z1843" s="34">
        <f>IF(W1843&lt;-49.99,0.98,-1)</f>
        <v>0.98</v>
      </c>
      <c r="AA1843" s="34">
        <f>SUM(AA1842+Table2[[#This Row],[Dob P/L]])</f>
        <v>-137.21999999999986</v>
      </c>
      <c r="AB1843" s="34">
        <f>IF(V1843=1.01,(U1843-1)*98%,-1)</f>
        <v>-1</v>
      </c>
      <c r="AC1843" s="34">
        <f>SUM(AC1842+Table2[[#This Row],[Win P/L]])</f>
        <v>-153.15980000000005</v>
      </c>
    </row>
    <row r="1844" spans="1:29" x14ac:dyDescent="0.25">
      <c r="A1844" s="18">
        <v>43814.520833333336</v>
      </c>
      <c r="B1844" s="17" t="s">
        <v>725</v>
      </c>
      <c r="C1844" s="17" t="s">
        <v>1719</v>
      </c>
      <c r="D1844" s="74">
        <v>7</v>
      </c>
      <c r="E1844" s="74">
        <v>28</v>
      </c>
      <c r="F1844" s="74">
        <v>0</v>
      </c>
      <c r="G1844" s="74">
        <v>138</v>
      </c>
      <c r="H1844" s="19" t="s">
        <v>794</v>
      </c>
      <c r="I1844" s="74">
        <v>2</v>
      </c>
      <c r="J1844" s="74">
        <v>6</v>
      </c>
      <c r="K1844" s="20">
        <v>0.33329999999999999</v>
      </c>
      <c r="L1844" s="78">
        <v>2</v>
      </c>
      <c r="M1844" s="78">
        <v>91</v>
      </c>
      <c r="N1844" s="78">
        <v>1</v>
      </c>
      <c r="O1844" s="78">
        <v>9.5</v>
      </c>
      <c r="P1844" s="20">
        <v>0.83330000000000004</v>
      </c>
      <c r="Q1844" s="20">
        <v>0.83330000000000004</v>
      </c>
      <c r="R1844" s="20">
        <v>43621</v>
      </c>
      <c r="S1844" s="20">
        <v>0.83330000000000004</v>
      </c>
      <c r="T1844" s="34">
        <v>37.5</v>
      </c>
      <c r="U1844" s="56">
        <v>3.53</v>
      </c>
      <c r="V1844" s="56">
        <v>2.2200000000000002</v>
      </c>
      <c r="W1844" s="56">
        <f>SUM(V1844/U1844)*100-100</f>
        <v>-37.110481586402258</v>
      </c>
      <c r="X1844" s="34">
        <f>IF(W1844&lt;-66.66,1.96,-1)</f>
        <v>-1</v>
      </c>
      <c r="Y1844" s="32">
        <f>SUM(Y1843+X1844)</f>
        <v>-111.40000000000097</v>
      </c>
      <c r="Z1844" s="34">
        <f>IF(W1844&lt;-49.99,0.98,-1)</f>
        <v>-1</v>
      </c>
      <c r="AA1844" s="34">
        <f>SUM(AA1843+Table2[[#This Row],[Dob P/L]])</f>
        <v>-138.21999999999986</v>
      </c>
      <c r="AB1844" s="34">
        <f>IF(V1844=1.01,(U1844-1)*98%,-1)</f>
        <v>-1</v>
      </c>
      <c r="AC1844" s="34">
        <f>SUM(AC1843+Table2[[#This Row],[Win P/L]])</f>
        <v>-154.15980000000005</v>
      </c>
    </row>
    <row r="1845" spans="1:29" x14ac:dyDescent="0.25">
      <c r="A1845" s="18">
        <v>43814.520833333336</v>
      </c>
      <c r="B1845" s="17" t="s">
        <v>725</v>
      </c>
      <c r="C1845" s="17" t="s">
        <v>1080</v>
      </c>
      <c r="D1845" s="74">
        <v>9</v>
      </c>
      <c r="E1845" s="74">
        <v>29</v>
      </c>
      <c r="F1845" s="74">
        <v>0</v>
      </c>
      <c r="G1845" s="74">
        <v>127</v>
      </c>
      <c r="H1845" s="19" t="s">
        <v>327</v>
      </c>
      <c r="I1845" s="74">
        <v>1</v>
      </c>
      <c r="J1845" s="74">
        <v>6</v>
      </c>
      <c r="K1845" s="20">
        <v>0.16669999999999999</v>
      </c>
      <c r="L1845" s="78">
        <v>3</v>
      </c>
      <c r="M1845" s="78">
        <v>55</v>
      </c>
      <c r="N1845" s="78">
        <v>0</v>
      </c>
      <c r="O1845" s="78">
        <v>0</v>
      </c>
      <c r="P1845" s="20">
        <v>0.83330000000000004</v>
      </c>
      <c r="Q1845" s="20">
        <v>1</v>
      </c>
      <c r="R1845" s="20">
        <v>43621</v>
      </c>
      <c r="S1845" s="20">
        <v>0.83330000000000004</v>
      </c>
      <c r="T1845" s="34">
        <v>37.5</v>
      </c>
      <c r="U1845" s="56">
        <v>10.5</v>
      </c>
      <c r="V1845" s="56">
        <v>1.01</v>
      </c>
      <c r="W1845" s="56">
        <f>SUM(V1845/U1845)*100-100</f>
        <v>-90.38095238095238</v>
      </c>
      <c r="X1845" s="34">
        <f>IF(W1845&lt;-66.66,1.96,-1)</f>
        <v>1.96</v>
      </c>
      <c r="Y1845" s="32">
        <f>SUM(Y1844+X1845)</f>
        <v>-109.44000000000098</v>
      </c>
      <c r="Z1845" s="34">
        <f>IF(W1845&lt;-49.99,0.98,-1)</f>
        <v>0.98</v>
      </c>
      <c r="AA1845" s="34">
        <f>SUM(AA1844+Table2[[#This Row],[Dob P/L]])</f>
        <v>-137.23999999999987</v>
      </c>
      <c r="AB1845" s="34">
        <f>IF(V1845=1.01,(U1845-1)*98%,-1)</f>
        <v>9.31</v>
      </c>
      <c r="AC1845" s="34">
        <f>SUM(AC1844+Table2[[#This Row],[Win P/L]])</f>
        <v>-144.84980000000004</v>
      </c>
    </row>
    <row r="1846" spans="1:29" x14ac:dyDescent="0.25">
      <c r="A1846" s="18">
        <v>43814.520833333336</v>
      </c>
      <c r="B1846" s="17" t="s">
        <v>725</v>
      </c>
      <c r="C1846" s="17" t="s">
        <v>886</v>
      </c>
      <c r="D1846" s="74">
        <v>7</v>
      </c>
      <c r="E1846" s="74">
        <v>71</v>
      </c>
      <c r="F1846" s="74">
        <v>0</v>
      </c>
      <c r="G1846" s="74">
        <v>128</v>
      </c>
      <c r="H1846" s="19" t="s">
        <v>960</v>
      </c>
      <c r="I1846" s="74">
        <v>1</v>
      </c>
      <c r="J1846" s="74">
        <v>9</v>
      </c>
      <c r="K1846" s="20">
        <v>0.1111</v>
      </c>
      <c r="L1846" s="78">
        <v>2</v>
      </c>
      <c r="M1846" s="78">
        <v>61</v>
      </c>
      <c r="N1846" s="78">
        <v>1</v>
      </c>
      <c r="O1846" s="78">
        <v>9.5</v>
      </c>
      <c r="P1846" s="20">
        <v>0.77780000000000005</v>
      </c>
      <c r="Q1846" s="20">
        <v>1</v>
      </c>
      <c r="R1846" s="20">
        <v>43715</v>
      </c>
      <c r="S1846" s="20">
        <v>0.77780000000000005</v>
      </c>
      <c r="T1846" s="34">
        <v>46.5</v>
      </c>
      <c r="U1846" s="56">
        <v>28</v>
      </c>
      <c r="V1846" s="56">
        <v>19</v>
      </c>
      <c r="W1846" s="56">
        <f>SUM(V1846/U1846)*100-100</f>
        <v>-32.142857142857139</v>
      </c>
      <c r="X1846" s="34">
        <f>IF(W1846&lt;-66.66,1.96,-1)</f>
        <v>-1</v>
      </c>
      <c r="Y1846" s="32">
        <f>SUM(Y1845+X1846)</f>
        <v>-110.44000000000098</v>
      </c>
      <c r="Z1846" s="34">
        <f>IF(W1846&lt;-49.99,0.98,-1)</f>
        <v>-1</v>
      </c>
      <c r="AA1846" s="34">
        <f>SUM(AA1845+Table2[[#This Row],[Dob P/L]])</f>
        <v>-138.23999999999987</v>
      </c>
      <c r="AB1846" s="34">
        <f>IF(V1846=1.01,(U1846-1)*98%,-1)</f>
        <v>-1</v>
      </c>
      <c r="AC1846" s="34">
        <f>SUM(AC1845+Table2[[#This Row],[Win P/L]])</f>
        <v>-145.84980000000004</v>
      </c>
    </row>
    <row r="1847" spans="1:29" x14ac:dyDescent="0.25">
      <c r="A1847" s="18">
        <v>43814.548611111109</v>
      </c>
      <c r="B1847" s="17" t="s">
        <v>13</v>
      </c>
      <c r="C1847" s="17" t="s">
        <v>1959</v>
      </c>
      <c r="D1847" s="74">
        <v>13</v>
      </c>
      <c r="E1847" s="74">
        <v>7</v>
      </c>
      <c r="F1847" s="74">
        <v>0</v>
      </c>
      <c r="H1847" s="19" t="s">
        <v>939</v>
      </c>
      <c r="I1847" s="74">
        <v>0</v>
      </c>
      <c r="J1847" s="74">
        <v>3</v>
      </c>
      <c r="K1847" s="20">
        <v>0</v>
      </c>
      <c r="L1847" s="78">
        <v>3</v>
      </c>
      <c r="M1847" s="78">
        <v>30</v>
      </c>
      <c r="N1847" s="78">
        <v>0</v>
      </c>
      <c r="O1847" s="78">
        <v>0</v>
      </c>
      <c r="P1847" s="20">
        <v>1</v>
      </c>
      <c r="Q1847" s="20">
        <v>1</v>
      </c>
      <c r="R1847" s="20">
        <v>43527</v>
      </c>
      <c r="S1847" s="20">
        <v>1</v>
      </c>
      <c r="T1847" s="34">
        <v>28.5</v>
      </c>
      <c r="U1847" s="56">
        <v>16</v>
      </c>
      <c r="V1847" s="56">
        <v>17</v>
      </c>
      <c r="W1847" s="56">
        <f>SUM(V1847/U1847)*100-100</f>
        <v>6.25</v>
      </c>
      <c r="X1847" s="34">
        <f>IF(W1847&lt;-66.66,1.96,-1)</f>
        <v>-1</v>
      </c>
      <c r="Y1847" s="32">
        <f>SUM(Y1846+X1847)</f>
        <v>-111.44000000000098</v>
      </c>
      <c r="Z1847" s="34">
        <f>IF(W1847&lt;-49.99,0.98,-1)</f>
        <v>-1</v>
      </c>
      <c r="AA1847" s="34">
        <f>SUM(AA1846+Table2[[#This Row],[Dob P/L]])</f>
        <v>-139.23999999999987</v>
      </c>
      <c r="AB1847" s="34">
        <f>IF(V1847=1.01,(U1847-1)*98%,-1)</f>
        <v>-1</v>
      </c>
      <c r="AC1847" s="34">
        <f>SUM(AC1846+Table2[[#This Row],[Win P/L]])</f>
        <v>-146.84980000000004</v>
      </c>
    </row>
    <row r="1848" spans="1:29" x14ac:dyDescent="0.25">
      <c r="A1848" s="18">
        <v>43814.5625</v>
      </c>
      <c r="B1848" s="17" t="s">
        <v>725</v>
      </c>
      <c r="C1848" s="17" t="s">
        <v>1733</v>
      </c>
      <c r="D1848" s="74">
        <v>5.5</v>
      </c>
      <c r="E1848" s="74">
        <v>26</v>
      </c>
      <c r="F1848" s="74">
        <v>0</v>
      </c>
      <c r="H1848" s="19" t="s">
        <v>790</v>
      </c>
      <c r="I1848" s="74">
        <v>1</v>
      </c>
      <c r="J1848" s="74">
        <v>5</v>
      </c>
      <c r="K1848" s="20">
        <v>0.2</v>
      </c>
      <c r="L1848" s="78">
        <v>2</v>
      </c>
      <c r="M1848" s="78">
        <v>79</v>
      </c>
      <c r="N1848" s="78">
        <v>1</v>
      </c>
      <c r="O1848" s="78">
        <v>9.5</v>
      </c>
      <c r="P1848" s="20">
        <v>0.8</v>
      </c>
      <c r="Q1848" s="20">
        <v>1</v>
      </c>
      <c r="R1848" s="20">
        <v>43589</v>
      </c>
      <c r="S1848" s="20">
        <v>0.8</v>
      </c>
      <c r="T1848" s="34">
        <v>28</v>
      </c>
      <c r="U1848" s="56">
        <v>4.5199999999999996</v>
      </c>
      <c r="V1848" s="56">
        <v>1.01</v>
      </c>
      <c r="W1848" s="56">
        <f>SUM(V1848/U1848)*100-100</f>
        <v>-77.654867256637175</v>
      </c>
      <c r="X1848" s="34">
        <f>IF(W1848&lt;-66.66,1.96,-1)</f>
        <v>1.96</v>
      </c>
      <c r="Y1848" s="32">
        <f>SUM(Y1847+X1848)</f>
        <v>-109.48000000000098</v>
      </c>
      <c r="Z1848" s="34">
        <f>IF(W1848&lt;-49.99,0.98,-1)</f>
        <v>0.98</v>
      </c>
      <c r="AA1848" s="34">
        <f>SUM(AA1847+Table2[[#This Row],[Dob P/L]])</f>
        <v>-138.25999999999988</v>
      </c>
      <c r="AB1848" s="34">
        <f>IF(V1848=1.01,(U1848-1)*98%,-1)</f>
        <v>3.4495999999999993</v>
      </c>
      <c r="AC1848" s="34">
        <f>SUM(AC1847+Table2[[#This Row],[Win P/L]])</f>
        <v>-143.40020000000004</v>
      </c>
    </row>
    <row r="1849" spans="1:29" x14ac:dyDescent="0.25">
      <c r="A1849" s="18">
        <v>43814.59375</v>
      </c>
      <c r="B1849" s="17" t="s">
        <v>13</v>
      </c>
      <c r="C1849" s="17" t="s">
        <v>1552</v>
      </c>
      <c r="D1849" s="74">
        <v>13</v>
      </c>
      <c r="E1849" s="74">
        <v>43</v>
      </c>
      <c r="F1849" s="74">
        <v>0</v>
      </c>
      <c r="G1849" s="74">
        <v>123</v>
      </c>
      <c r="H1849" s="19" t="s">
        <v>1960</v>
      </c>
      <c r="I1849" s="74">
        <v>4</v>
      </c>
      <c r="J1849" s="74">
        <v>12</v>
      </c>
      <c r="K1849" s="20">
        <v>0.33329999999999999</v>
      </c>
      <c r="L1849" s="78">
        <v>3</v>
      </c>
      <c r="M1849" s="78">
        <v>81</v>
      </c>
      <c r="N1849" s="78">
        <v>3</v>
      </c>
      <c r="O1849" s="78">
        <v>-63</v>
      </c>
      <c r="P1849" s="20">
        <v>0.75</v>
      </c>
      <c r="Q1849" s="20">
        <v>0.75</v>
      </c>
      <c r="R1849" s="20">
        <v>43808</v>
      </c>
      <c r="S1849" s="20">
        <v>0.75</v>
      </c>
      <c r="T1849" s="34">
        <v>55.5</v>
      </c>
      <c r="U1849" s="56">
        <v>12.5</v>
      </c>
      <c r="V1849" s="56">
        <v>11.5</v>
      </c>
      <c r="W1849" s="56">
        <f>SUM(V1849/U1849)*100-100</f>
        <v>-8</v>
      </c>
      <c r="X1849" s="34">
        <f>IF(W1849&lt;-66.66,1.96,-1)</f>
        <v>-1</v>
      </c>
      <c r="Y1849" s="32">
        <f>SUM(Y1848+X1849)</f>
        <v>-110.48000000000098</v>
      </c>
      <c r="Z1849" s="34">
        <f>IF(W1849&lt;-49.99,0.98,-1)</f>
        <v>-1</v>
      </c>
      <c r="AA1849" s="34">
        <f>SUM(AA1848+Table2[[#This Row],[Dob P/L]])</f>
        <v>-139.25999999999988</v>
      </c>
      <c r="AB1849" s="34">
        <f>IF(V1849=1.01,(U1849-1)*98%,-1)</f>
        <v>-1</v>
      </c>
      <c r="AC1849" s="34">
        <f>SUM(AC1848+Table2[[#This Row],[Win P/L]])</f>
        <v>-144.40020000000004</v>
      </c>
    </row>
    <row r="1850" spans="1:29" x14ac:dyDescent="0.25">
      <c r="A1850" s="18">
        <v>43814.59375</v>
      </c>
      <c r="B1850" s="17" t="s">
        <v>13</v>
      </c>
      <c r="C1850" s="17" t="s">
        <v>1961</v>
      </c>
      <c r="D1850" s="74">
        <v>6.5</v>
      </c>
      <c r="E1850" s="74">
        <v>212</v>
      </c>
      <c r="F1850" s="74">
        <v>0</v>
      </c>
      <c r="G1850" s="74">
        <v>119</v>
      </c>
      <c r="H1850" s="19" t="s">
        <v>1671</v>
      </c>
      <c r="I1850" s="74">
        <v>1</v>
      </c>
      <c r="J1850" s="74">
        <v>7</v>
      </c>
      <c r="K1850" s="20">
        <v>0.1429</v>
      </c>
      <c r="L1850" s="78">
        <v>2</v>
      </c>
      <c r="M1850" s="78">
        <v>50</v>
      </c>
      <c r="N1850" s="78">
        <v>1</v>
      </c>
      <c r="O1850" s="78">
        <v>9.5</v>
      </c>
      <c r="P1850" s="20">
        <v>0.71430000000000005</v>
      </c>
      <c r="Q1850" s="20">
        <v>0.71430000000000005</v>
      </c>
      <c r="R1850" s="20">
        <v>43651</v>
      </c>
      <c r="S1850" s="20">
        <v>0.71430000000000005</v>
      </c>
      <c r="T1850" s="34">
        <v>27.5</v>
      </c>
      <c r="U1850" s="56">
        <v>5.4</v>
      </c>
      <c r="V1850" s="56">
        <v>1.01</v>
      </c>
      <c r="W1850" s="56">
        <f>SUM(V1850/U1850)*100-100</f>
        <v>-81.296296296296305</v>
      </c>
      <c r="X1850" s="34">
        <f>IF(W1850&lt;-66.66,1.96,-1)</f>
        <v>1.96</v>
      </c>
      <c r="Y1850" s="32">
        <f>SUM(Y1849+X1850)</f>
        <v>-108.52000000000099</v>
      </c>
      <c r="Z1850" s="34">
        <f>IF(W1850&lt;-49.99,0.98,-1)</f>
        <v>0.98</v>
      </c>
      <c r="AA1850" s="34">
        <f>SUM(AA1849+Table2[[#This Row],[Dob P/L]])</f>
        <v>-138.27999999999989</v>
      </c>
      <c r="AB1850" s="34">
        <f>IF(V1850=1.01,(U1850-1)*98%,-1)</f>
        <v>4.3120000000000003</v>
      </c>
      <c r="AC1850" s="34">
        <f>SUM(AC1849+Table2[[#This Row],[Win P/L]])</f>
        <v>-140.08820000000003</v>
      </c>
    </row>
    <row r="1851" spans="1:29" x14ac:dyDescent="0.25">
      <c r="A1851" s="18">
        <v>43814.607638888891</v>
      </c>
      <c r="B1851" s="17" t="s">
        <v>725</v>
      </c>
      <c r="C1851" s="17" t="s">
        <v>1172</v>
      </c>
      <c r="D1851" s="74">
        <v>4</v>
      </c>
      <c r="E1851" s="74">
        <v>14</v>
      </c>
      <c r="F1851" s="74">
        <v>0</v>
      </c>
      <c r="G1851" s="74">
        <v>115</v>
      </c>
      <c r="H1851" s="19" t="s">
        <v>577</v>
      </c>
      <c r="I1851" s="74">
        <v>1</v>
      </c>
      <c r="J1851" s="74">
        <v>7</v>
      </c>
      <c r="K1851" s="20">
        <v>0.1429</v>
      </c>
      <c r="L1851" s="78">
        <v>2</v>
      </c>
      <c r="M1851" s="78">
        <v>80</v>
      </c>
      <c r="N1851" s="78">
        <v>5</v>
      </c>
      <c r="O1851" s="78">
        <v>17</v>
      </c>
      <c r="P1851" s="20">
        <v>0.85709999999999997</v>
      </c>
      <c r="Q1851" s="20">
        <v>0.85709999999999997</v>
      </c>
      <c r="R1851" s="20">
        <v>43652</v>
      </c>
      <c r="S1851" s="20">
        <v>0.85709999999999997</v>
      </c>
      <c r="T1851" s="34">
        <v>47</v>
      </c>
      <c r="U1851" s="56">
        <v>4.6500000000000004</v>
      </c>
      <c r="V1851" s="56">
        <v>3.8</v>
      </c>
      <c r="W1851" s="56">
        <f>SUM(V1851/U1851)*100-100</f>
        <v>-18.27956989247312</v>
      </c>
      <c r="X1851" s="34">
        <f>IF(W1851&lt;-66.66,1.96,-1)</f>
        <v>-1</v>
      </c>
      <c r="Y1851" s="32">
        <f>SUM(Y1850+X1851)</f>
        <v>-109.52000000000099</v>
      </c>
      <c r="Z1851" s="34">
        <f>IF(W1851&lt;-49.99,0.98,-1)</f>
        <v>-1</v>
      </c>
      <c r="AA1851" s="34">
        <f>SUM(AA1850+Table2[[#This Row],[Dob P/L]])</f>
        <v>-139.27999999999989</v>
      </c>
      <c r="AB1851" s="34">
        <f>IF(V1851=1.01,(U1851-1)*98%,-1)</f>
        <v>-1</v>
      </c>
      <c r="AC1851" s="34">
        <f>SUM(AC1850+Table2[[#This Row],[Win P/L]])</f>
        <v>-141.08820000000003</v>
      </c>
    </row>
    <row r="1852" spans="1:29" x14ac:dyDescent="0.25">
      <c r="A1852" s="63">
        <v>43815.513888888891</v>
      </c>
      <c r="B1852" s="44" t="s">
        <v>934</v>
      </c>
      <c r="C1852" s="44" t="s">
        <v>1810</v>
      </c>
      <c r="D1852" s="90">
        <v>13</v>
      </c>
      <c r="E1852" s="90">
        <v>20</v>
      </c>
      <c r="F1852" s="90">
        <v>0</v>
      </c>
      <c r="G1852" s="90"/>
      <c r="H1852" s="44" t="s">
        <v>1811</v>
      </c>
      <c r="I1852" s="90" t="s">
        <v>219</v>
      </c>
      <c r="J1852" s="90">
        <v>4</v>
      </c>
      <c r="K1852" s="65">
        <v>0</v>
      </c>
      <c r="L1852" s="83">
        <v>2</v>
      </c>
      <c r="M1852" s="83" t="s">
        <v>144</v>
      </c>
      <c r="N1852" s="83" t="s">
        <v>219</v>
      </c>
      <c r="O1852" s="83">
        <v>0</v>
      </c>
      <c r="P1852" s="45">
        <v>1</v>
      </c>
      <c r="Q1852" s="45">
        <v>1</v>
      </c>
      <c r="R1852" s="45">
        <v>1</v>
      </c>
      <c r="S1852" s="45" t="s">
        <v>663</v>
      </c>
      <c r="T1852" s="62">
        <v>38</v>
      </c>
      <c r="U1852" s="62">
        <v>10</v>
      </c>
      <c r="V1852" s="62">
        <v>1.23</v>
      </c>
      <c r="W1852" s="62">
        <f>SUM(V1852/U1852)*100-100</f>
        <v>-87.7</v>
      </c>
      <c r="X1852" s="34">
        <f>IF(W1852&lt;-66.66,1.96,-1)</f>
        <v>1.96</v>
      </c>
      <c r="Y1852" s="32">
        <f>SUM(Y1851+X1852)</f>
        <v>-107.560000000001</v>
      </c>
      <c r="Z1852" s="34">
        <f>IF(W1852&lt;-49.99,0.98,-1)</f>
        <v>0.98</v>
      </c>
      <c r="AA1852" s="34">
        <f>SUM(AA1851+Table2[[#This Row],[Dob P/L]])</f>
        <v>-138.2999999999999</v>
      </c>
      <c r="AB1852" s="34">
        <f>IF(V1852=1.01,(U1852-1)*98%,-1)</f>
        <v>-1</v>
      </c>
      <c r="AC1852" s="34">
        <f>SUM(AC1851+Table2[[#This Row],[Win P/L]])</f>
        <v>-142.08820000000003</v>
      </c>
    </row>
    <row r="1853" spans="1:29" x14ac:dyDescent="0.25">
      <c r="A1853" s="18">
        <v>43815.520833333336</v>
      </c>
      <c r="B1853" s="17" t="s">
        <v>111</v>
      </c>
      <c r="C1853" s="17" t="s">
        <v>602</v>
      </c>
      <c r="D1853" s="74">
        <v>9</v>
      </c>
      <c r="E1853" s="74">
        <v>73</v>
      </c>
      <c r="F1853" s="74">
        <v>0</v>
      </c>
      <c r="G1853" s="74">
        <v>81</v>
      </c>
      <c r="H1853" s="17" t="s">
        <v>603</v>
      </c>
      <c r="I1853" s="74" t="s">
        <v>131</v>
      </c>
      <c r="J1853" s="74">
        <v>34</v>
      </c>
      <c r="K1853" s="21">
        <v>0.1333</v>
      </c>
      <c r="L1853" s="78">
        <v>2</v>
      </c>
      <c r="M1853" s="78" t="s">
        <v>965</v>
      </c>
      <c r="N1853" s="78" t="s">
        <v>167</v>
      </c>
      <c r="O1853" s="78">
        <v>34</v>
      </c>
      <c r="P1853" s="20">
        <v>0.7</v>
      </c>
      <c r="Q1853" s="20">
        <v>0.83330000000000004</v>
      </c>
      <c r="R1853" s="20">
        <v>0.7</v>
      </c>
      <c r="S1853" s="20" t="s">
        <v>696</v>
      </c>
      <c r="T1853" s="56">
        <v>109.5</v>
      </c>
      <c r="U1853" s="56">
        <v>16.32</v>
      </c>
      <c r="V1853" s="56">
        <v>10.5</v>
      </c>
      <c r="W1853" s="56">
        <f>SUM(V1853/U1853)*100-100</f>
        <v>-35.661764705882362</v>
      </c>
      <c r="X1853" s="34">
        <f>IF(W1853&lt;-66.66,1.96,-1)</f>
        <v>-1</v>
      </c>
      <c r="Y1853" s="32">
        <f>SUM(Y1852+X1853)</f>
        <v>-108.560000000001</v>
      </c>
      <c r="Z1853" s="34">
        <f>IF(W1853&lt;-49.99,0.98,-1)</f>
        <v>-1</v>
      </c>
      <c r="AA1853" s="34">
        <f>SUM(AA1852+Table2[[#This Row],[Dob P/L]])</f>
        <v>-139.2999999999999</v>
      </c>
      <c r="AB1853" s="34">
        <f>IF(V1853=1.01,(U1853-1)*98%,-1)</f>
        <v>-1</v>
      </c>
      <c r="AC1853" s="34">
        <f>SUM(AC1852+Table2[[#This Row],[Win P/L]])</f>
        <v>-143.08820000000003</v>
      </c>
    </row>
    <row r="1854" spans="1:29" x14ac:dyDescent="0.25">
      <c r="A1854" s="18">
        <v>43815.527777777781</v>
      </c>
      <c r="B1854" s="17" t="s">
        <v>989</v>
      </c>
      <c r="C1854" s="17" t="s">
        <v>1278</v>
      </c>
      <c r="D1854" s="74">
        <v>7.5</v>
      </c>
      <c r="E1854" s="74">
        <v>36</v>
      </c>
      <c r="F1854" s="74">
        <v>0</v>
      </c>
      <c r="H1854" s="17" t="s">
        <v>990</v>
      </c>
      <c r="I1854" s="74" t="s">
        <v>127</v>
      </c>
      <c r="J1854" s="74">
        <v>5</v>
      </c>
      <c r="K1854" s="21">
        <v>0.4</v>
      </c>
      <c r="L1854" s="78">
        <v>2</v>
      </c>
      <c r="M1854" s="78" t="s">
        <v>745</v>
      </c>
      <c r="N1854" s="78" t="s">
        <v>127</v>
      </c>
      <c r="O1854" s="78">
        <v>-11.5</v>
      </c>
      <c r="P1854" s="20">
        <v>0.8</v>
      </c>
      <c r="Q1854" s="20">
        <v>0.8</v>
      </c>
      <c r="R1854" s="20">
        <v>0.8</v>
      </c>
      <c r="S1854" s="20" t="s">
        <v>724</v>
      </c>
      <c r="T1854" s="56">
        <v>28</v>
      </c>
      <c r="U1854" s="56">
        <v>9.8000000000000007</v>
      </c>
      <c r="V1854" s="56">
        <v>8.1999999999999993</v>
      </c>
      <c r="W1854" s="56">
        <f>SUM(V1854/U1854)*100-100</f>
        <v>-16.326530612244909</v>
      </c>
      <c r="X1854" s="34">
        <f>IF(W1854&lt;-66.66,1.96,-1)</f>
        <v>-1</v>
      </c>
      <c r="Y1854" s="32">
        <f>SUM(Y1853+X1854)</f>
        <v>-109.560000000001</v>
      </c>
      <c r="Z1854" s="34">
        <f>IF(W1854&lt;-49.99,0.98,-1)</f>
        <v>-1</v>
      </c>
      <c r="AA1854" s="34">
        <f>SUM(AA1853+Table2[[#This Row],[Dob P/L]])</f>
        <v>-140.2999999999999</v>
      </c>
      <c r="AB1854" s="34">
        <f>IF(V1854=1.01,(U1854-1)*98%,-1)</f>
        <v>-1</v>
      </c>
      <c r="AC1854" s="34">
        <f>SUM(AC1853+Table2[[#This Row],[Win P/L]])</f>
        <v>-144.08820000000003</v>
      </c>
    </row>
    <row r="1855" spans="1:29" x14ac:dyDescent="0.25">
      <c r="A1855" s="18">
        <v>43815.59375</v>
      </c>
      <c r="B1855" s="17" t="s">
        <v>989</v>
      </c>
      <c r="C1855" s="17" t="s">
        <v>1100</v>
      </c>
      <c r="D1855" s="74">
        <v>26</v>
      </c>
      <c r="E1855" s="74">
        <v>11</v>
      </c>
      <c r="F1855" s="74">
        <v>0</v>
      </c>
      <c r="G1855" s="74">
        <v>93</v>
      </c>
      <c r="H1855" s="17" t="s">
        <v>83</v>
      </c>
      <c r="I1855" s="74" t="s">
        <v>219</v>
      </c>
      <c r="J1855" s="74">
        <v>5</v>
      </c>
      <c r="K1855" s="21">
        <v>0</v>
      </c>
      <c r="L1855" s="78">
        <v>4</v>
      </c>
      <c r="M1855" s="78" t="s">
        <v>221</v>
      </c>
      <c r="N1855" s="78" t="s">
        <v>219</v>
      </c>
      <c r="O1855" s="78">
        <v>0</v>
      </c>
      <c r="P1855" s="20">
        <v>0.8</v>
      </c>
      <c r="Q1855" s="20">
        <v>0.8</v>
      </c>
      <c r="R1855" s="20">
        <v>0.8</v>
      </c>
      <c r="S1855" s="20" t="s">
        <v>724</v>
      </c>
      <c r="T1855" s="56">
        <v>28</v>
      </c>
      <c r="U1855" s="56">
        <v>31</v>
      </c>
      <c r="V1855" s="56">
        <v>14</v>
      </c>
      <c r="W1855" s="56">
        <f>SUM(V1855/U1855)*100-100</f>
        <v>-54.838709677419359</v>
      </c>
      <c r="X1855" s="34">
        <f>IF(W1855&lt;-66.66,1.96,-1)</f>
        <v>-1</v>
      </c>
      <c r="Y1855" s="32">
        <f>SUM(Y1854+X1855)</f>
        <v>-110.560000000001</v>
      </c>
      <c r="Z1855" s="34">
        <f>IF(W1855&lt;-49.99,0.98,-1)</f>
        <v>0.98</v>
      </c>
      <c r="AA1855" s="34">
        <f>SUM(AA1854+Table2[[#This Row],[Dob P/L]])</f>
        <v>-139.31999999999991</v>
      </c>
      <c r="AB1855" s="34">
        <f>IF(V1855=1.01,(U1855-1)*98%,-1)</f>
        <v>-1</v>
      </c>
      <c r="AC1855" s="34">
        <f>SUM(AC1854+Table2[[#This Row],[Win P/L]])</f>
        <v>-145.08820000000003</v>
      </c>
    </row>
    <row r="1856" spans="1:29" x14ac:dyDescent="0.25">
      <c r="A1856" s="18">
        <v>43815.600694444445</v>
      </c>
      <c r="B1856" s="17" t="s">
        <v>934</v>
      </c>
      <c r="C1856" s="17" t="s">
        <v>1619</v>
      </c>
      <c r="D1856" s="74">
        <v>51</v>
      </c>
      <c r="E1856" s="74">
        <v>8</v>
      </c>
      <c r="F1856" s="74">
        <v>0</v>
      </c>
      <c r="H1856" s="17" t="s">
        <v>787</v>
      </c>
      <c r="I1856" s="74" t="s">
        <v>128</v>
      </c>
      <c r="J1856" s="74">
        <v>11</v>
      </c>
      <c r="K1856" s="21">
        <v>9.0899999999999995E-2</v>
      </c>
      <c r="L1856" s="78">
        <v>2</v>
      </c>
      <c r="M1856" s="78" t="s">
        <v>544</v>
      </c>
      <c r="N1856" s="78" t="s">
        <v>129</v>
      </c>
      <c r="O1856" s="78">
        <v>-2</v>
      </c>
      <c r="P1856" s="20">
        <v>0.72729999999999995</v>
      </c>
      <c r="Q1856" s="20">
        <v>0.81820000000000004</v>
      </c>
      <c r="R1856" s="20">
        <v>0.72727272727272729</v>
      </c>
      <c r="S1856" s="20" t="s">
        <v>767</v>
      </c>
      <c r="T1856" s="56">
        <v>46</v>
      </c>
      <c r="U1856" s="56">
        <v>1000</v>
      </c>
      <c r="V1856" s="56">
        <v>1000</v>
      </c>
      <c r="W1856" s="56">
        <f>SUM(V1856/U1856)*100-100</f>
        <v>0</v>
      </c>
      <c r="X1856" s="34">
        <f>IF(W1856&lt;-66.66,1.96,-1)</f>
        <v>-1</v>
      </c>
      <c r="Y1856" s="32">
        <f>SUM(Y1855+X1856)</f>
        <v>-111.560000000001</v>
      </c>
      <c r="Z1856" s="34">
        <f>IF(W1856&lt;-49.99,0.98,-1)</f>
        <v>-1</v>
      </c>
      <c r="AA1856" s="34">
        <f>SUM(AA1855+Table2[[#This Row],[Dob P/L]])</f>
        <v>-140.31999999999991</v>
      </c>
      <c r="AB1856" s="34">
        <f>IF(V1856=1.01,(U1856-1)*98%,-1)</f>
        <v>-1</v>
      </c>
      <c r="AC1856" s="34">
        <f>SUM(AC1855+Table2[[#This Row],[Win P/L]])</f>
        <v>-146.08820000000003</v>
      </c>
    </row>
    <row r="1857" spans="1:29" x14ac:dyDescent="0.25">
      <c r="A1857" s="18">
        <v>43815.645833333336</v>
      </c>
      <c r="B1857" s="17" t="s">
        <v>934</v>
      </c>
      <c r="C1857" s="17" t="s">
        <v>1962</v>
      </c>
      <c r="D1857" s="74">
        <v>7</v>
      </c>
      <c r="E1857" s="74">
        <v>17</v>
      </c>
      <c r="F1857" s="74">
        <v>0</v>
      </c>
      <c r="H1857" s="17"/>
      <c r="I1857" s="74" t="s">
        <v>219</v>
      </c>
      <c r="J1857" s="74">
        <v>3</v>
      </c>
      <c r="K1857" s="21">
        <v>0</v>
      </c>
      <c r="L1857" s="78">
        <v>1</v>
      </c>
      <c r="M1857" s="78" t="s">
        <v>421</v>
      </c>
      <c r="N1857" s="78" t="s">
        <v>128</v>
      </c>
      <c r="O1857" s="78">
        <v>9.5</v>
      </c>
      <c r="P1857" s="20">
        <v>1</v>
      </c>
      <c r="Q1857" s="20">
        <v>1</v>
      </c>
      <c r="R1857" s="20">
        <v>1</v>
      </c>
      <c r="S1857" s="20" t="s">
        <v>663</v>
      </c>
      <c r="T1857" s="56">
        <v>28.5</v>
      </c>
      <c r="U1857" s="56">
        <v>10.89</v>
      </c>
      <c r="V1857" s="56">
        <v>3</v>
      </c>
      <c r="W1857" s="56">
        <f>SUM(V1857/U1857)*100-100</f>
        <v>-72.451790633608823</v>
      </c>
      <c r="X1857" s="34">
        <f>IF(W1857&lt;-66.66,1.96,-1)</f>
        <v>1.96</v>
      </c>
      <c r="Y1857" s="32">
        <f>SUM(Y1856+X1857)</f>
        <v>-109.600000000001</v>
      </c>
      <c r="Z1857" s="34">
        <f>IF(W1857&lt;-49.99,0.98,-1)</f>
        <v>0.98</v>
      </c>
      <c r="AA1857" s="34">
        <f>SUM(AA1856+Table2[[#This Row],[Dob P/L]])</f>
        <v>-139.33999999999992</v>
      </c>
      <c r="AB1857" s="34">
        <f>IF(V1857=1.01,(U1857-1)*98%,-1)</f>
        <v>-1</v>
      </c>
      <c r="AC1857" s="34">
        <f>SUM(AC1856+Table2[[#This Row],[Win P/L]])</f>
        <v>-147.08820000000003</v>
      </c>
    </row>
    <row r="1858" spans="1:29" x14ac:dyDescent="0.25">
      <c r="A1858" s="18">
        <v>43815.670138888891</v>
      </c>
      <c r="B1858" s="17" t="s">
        <v>198</v>
      </c>
      <c r="C1858" s="17" t="s">
        <v>819</v>
      </c>
      <c r="D1858" s="74">
        <v>26</v>
      </c>
      <c r="E1858" s="74">
        <v>4</v>
      </c>
      <c r="F1858" s="74">
        <v>1</v>
      </c>
      <c r="G1858" s="74">
        <v>74</v>
      </c>
      <c r="H1858" s="17" t="s">
        <v>1964</v>
      </c>
      <c r="I1858" s="74" t="s">
        <v>123</v>
      </c>
      <c r="J1858" s="74">
        <v>35</v>
      </c>
      <c r="K1858" s="21">
        <v>0.16669999999999999</v>
      </c>
      <c r="L1858" s="78">
        <v>2</v>
      </c>
      <c r="M1858" s="78" t="s">
        <v>512</v>
      </c>
      <c r="N1858" s="78" t="s">
        <v>130</v>
      </c>
      <c r="O1858" s="78">
        <v>-34.5</v>
      </c>
      <c r="P1858" s="20">
        <v>0.7</v>
      </c>
      <c r="Q1858" s="20">
        <v>0.9</v>
      </c>
      <c r="R1858" s="20">
        <v>0.7</v>
      </c>
      <c r="S1858" s="20" t="s">
        <v>696</v>
      </c>
      <c r="T1858" s="56">
        <v>109.5</v>
      </c>
      <c r="U1858" s="56">
        <v>45</v>
      </c>
      <c r="V1858" s="56">
        <v>36</v>
      </c>
      <c r="W1858" s="56">
        <f>SUM(V1858/U1858)*100-100</f>
        <v>-20</v>
      </c>
      <c r="X1858" s="34">
        <f>IF(W1858&lt;-66.66,1.96,-1)</f>
        <v>-1</v>
      </c>
      <c r="Y1858" s="32">
        <f>SUM(Y1857+X1858)</f>
        <v>-110.600000000001</v>
      </c>
      <c r="Z1858" s="34">
        <f>IF(W1858&lt;-49.99,0.98,-1)</f>
        <v>-1</v>
      </c>
      <c r="AA1858" s="34">
        <f>SUM(AA1857+Table2[[#This Row],[Dob P/L]])</f>
        <v>-140.33999999999992</v>
      </c>
      <c r="AB1858" s="34">
        <f>IF(V1858=1.01,(U1858-1)*98%,-1)</f>
        <v>-1</v>
      </c>
      <c r="AC1858" s="34">
        <f>SUM(AC1857+Table2[[#This Row],[Win P/L]])</f>
        <v>-148.08820000000003</v>
      </c>
    </row>
    <row r="1859" spans="1:29" x14ac:dyDescent="0.25">
      <c r="A1859" s="18">
        <v>43815.715277777781</v>
      </c>
      <c r="B1859" s="17" t="s">
        <v>198</v>
      </c>
      <c r="C1859" s="17" t="s">
        <v>1963</v>
      </c>
      <c r="D1859" s="74">
        <v>15</v>
      </c>
      <c r="E1859" s="74">
        <v>188</v>
      </c>
      <c r="F1859" s="74">
        <v>4</v>
      </c>
      <c r="G1859" s="74">
        <v>69</v>
      </c>
      <c r="H1859" s="17" t="s">
        <v>28</v>
      </c>
      <c r="I1859" s="74" t="s">
        <v>128</v>
      </c>
      <c r="J1859" s="74">
        <v>7</v>
      </c>
      <c r="K1859" s="21">
        <v>0.1429</v>
      </c>
      <c r="L1859" s="78">
        <v>3</v>
      </c>
      <c r="M1859" s="78" t="s">
        <v>965</v>
      </c>
      <c r="N1859" s="78" t="s">
        <v>127</v>
      </c>
      <c r="O1859" s="78">
        <v>-11.5</v>
      </c>
      <c r="P1859" s="20">
        <v>0.71430000000000005</v>
      </c>
      <c r="Q1859" s="20">
        <v>0.71430000000000005</v>
      </c>
      <c r="R1859" s="20">
        <v>0.7142857142857143</v>
      </c>
      <c r="S1859" s="20" t="s">
        <v>681</v>
      </c>
      <c r="T1859" s="56">
        <v>27.5</v>
      </c>
      <c r="U1859" s="56">
        <v>34.74</v>
      </c>
      <c r="V1859" s="56">
        <v>15</v>
      </c>
      <c r="W1859" s="56">
        <f>SUM(V1859/U1859)*100-100</f>
        <v>-56.822107081174437</v>
      </c>
      <c r="X1859" s="34">
        <f>IF(W1859&lt;-66.66,1.96,-1)</f>
        <v>-1</v>
      </c>
      <c r="Y1859" s="32">
        <f>SUM(Y1858+X1859)</f>
        <v>-111.600000000001</v>
      </c>
      <c r="Z1859" s="34">
        <f>IF(W1859&lt;-49.99,0.98,-1)</f>
        <v>0.98</v>
      </c>
      <c r="AA1859" s="34">
        <f>SUM(AA1858+Table2[[#This Row],[Dob P/L]])</f>
        <v>-139.35999999999993</v>
      </c>
      <c r="AB1859" s="34">
        <f>IF(V1859=1.01,(U1859-1)*98%,-1)</f>
        <v>-1</v>
      </c>
      <c r="AC1859" s="34">
        <f>SUM(AC1858+Table2[[#This Row],[Win P/L]])</f>
        <v>-149.08820000000003</v>
      </c>
    </row>
    <row r="1860" spans="1:29" x14ac:dyDescent="0.25">
      <c r="A1860" s="18">
        <v>43815.715277777781</v>
      </c>
      <c r="B1860" s="17" t="s">
        <v>198</v>
      </c>
      <c r="C1860" s="17" t="s">
        <v>1620</v>
      </c>
      <c r="D1860" s="74">
        <v>9</v>
      </c>
      <c r="E1860" s="74">
        <v>25</v>
      </c>
      <c r="F1860" s="74">
        <v>8</v>
      </c>
      <c r="G1860" s="74">
        <v>64</v>
      </c>
      <c r="H1860" s="17" t="s">
        <v>249</v>
      </c>
      <c r="I1860" s="74" t="s">
        <v>127</v>
      </c>
      <c r="J1860" s="74">
        <v>14</v>
      </c>
      <c r="K1860" s="21">
        <v>0.1429</v>
      </c>
      <c r="L1860" s="78">
        <v>2</v>
      </c>
      <c r="M1860" s="78" t="s">
        <v>777</v>
      </c>
      <c r="N1860" s="78" t="s">
        <v>139</v>
      </c>
      <c r="O1860" s="78">
        <v>5.5</v>
      </c>
      <c r="P1860" s="20">
        <v>0.71430000000000005</v>
      </c>
      <c r="Q1860" s="20">
        <v>0.92859999999999998</v>
      </c>
      <c r="R1860" s="20">
        <v>0.7142857142857143</v>
      </c>
      <c r="S1860" s="20" t="s">
        <v>681</v>
      </c>
      <c r="T1860" s="56">
        <v>55</v>
      </c>
      <c r="U1860" s="56">
        <v>10.1</v>
      </c>
      <c r="V1860" s="56">
        <v>6.8</v>
      </c>
      <c r="W1860" s="56">
        <f>SUM(V1860/U1860)*100-100</f>
        <v>-32.67326732673267</v>
      </c>
      <c r="X1860" s="34">
        <f>IF(W1860&lt;-66.66,1.96,-1)</f>
        <v>-1</v>
      </c>
      <c r="Y1860" s="32">
        <f>SUM(Y1859+X1860)</f>
        <v>-112.600000000001</v>
      </c>
      <c r="Z1860" s="34">
        <f>IF(W1860&lt;-49.99,0.98,-1)</f>
        <v>-1</v>
      </c>
      <c r="AA1860" s="34">
        <f>SUM(AA1859+Table2[[#This Row],[Dob P/L]])</f>
        <v>-140.35999999999993</v>
      </c>
      <c r="AB1860" s="34">
        <f>IF(V1860=1.01,(U1860-1)*98%,-1)</f>
        <v>-1</v>
      </c>
      <c r="AC1860" s="34">
        <f>SUM(AC1859+Table2[[#This Row],[Win P/L]])</f>
        <v>-150.08820000000003</v>
      </c>
    </row>
    <row r="1861" spans="1:29" x14ac:dyDescent="0.25">
      <c r="A1861" s="18">
        <v>43815.736111111109</v>
      </c>
      <c r="B1861" s="17" t="s">
        <v>198</v>
      </c>
      <c r="C1861" s="17" t="s">
        <v>1133</v>
      </c>
      <c r="D1861" s="74">
        <v>8</v>
      </c>
      <c r="E1861" s="74">
        <v>18</v>
      </c>
      <c r="F1861" s="74">
        <v>7</v>
      </c>
      <c r="G1861" s="74">
        <v>72</v>
      </c>
      <c r="H1861" s="17" t="s">
        <v>114</v>
      </c>
      <c r="I1861" s="74" t="s">
        <v>128</v>
      </c>
      <c r="J1861" s="74">
        <v>6</v>
      </c>
      <c r="K1861" s="21">
        <v>0.16669999999999999</v>
      </c>
      <c r="L1861" s="78">
        <v>2</v>
      </c>
      <c r="M1861" s="78" t="s">
        <v>727</v>
      </c>
      <c r="N1861" s="78" t="s">
        <v>128</v>
      </c>
      <c r="O1861" s="78">
        <v>9.5</v>
      </c>
      <c r="P1861" s="20">
        <v>0.83330000000000004</v>
      </c>
      <c r="Q1861" s="20">
        <v>0.83330000000000004</v>
      </c>
      <c r="R1861" s="20">
        <v>0.83333333333333337</v>
      </c>
      <c r="S1861" s="20" t="s">
        <v>671</v>
      </c>
      <c r="T1861" s="56">
        <v>37.5</v>
      </c>
      <c r="U1861" s="56">
        <v>20.67</v>
      </c>
      <c r="V1861" s="56">
        <v>11.5</v>
      </c>
      <c r="W1861" s="56">
        <f>SUM(V1861/U1861)*100-100</f>
        <v>-44.363812288340597</v>
      </c>
      <c r="X1861" s="34">
        <f>IF(W1861&lt;-66.66,1.96,-1)</f>
        <v>-1</v>
      </c>
      <c r="Y1861" s="32">
        <f>SUM(Y1860+X1861)</f>
        <v>-113.600000000001</v>
      </c>
      <c r="Z1861" s="34">
        <f>IF(W1861&lt;-49.99,0.98,-1)</f>
        <v>-1</v>
      </c>
      <c r="AA1861" s="34">
        <f>SUM(AA1860+Table2[[#This Row],[Dob P/L]])</f>
        <v>-141.35999999999993</v>
      </c>
      <c r="AB1861" s="34">
        <f>IF(V1861=1.01,(U1861-1)*98%,-1)</f>
        <v>-1</v>
      </c>
      <c r="AC1861" s="34">
        <f>SUM(AC1860+Table2[[#This Row],[Win P/L]])</f>
        <v>-151.08820000000003</v>
      </c>
    </row>
    <row r="1862" spans="1:29" x14ac:dyDescent="0.25">
      <c r="A1862" s="18">
        <v>43815.777777777781</v>
      </c>
      <c r="B1862" s="17" t="s">
        <v>198</v>
      </c>
      <c r="C1862" s="17" t="s">
        <v>1472</v>
      </c>
      <c r="D1862" s="74">
        <v>4.33</v>
      </c>
      <c r="E1862" s="74">
        <v>27</v>
      </c>
      <c r="F1862" s="74">
        <v>4</v>
      </c>
      <c r="G1862" s="74">
        <v>62</v>
      </c>
      <c r="H1862" s="17" t="s">
        <v>606</v>
      </c>
      <c r="I1862" s="74" t="s">
        <v>219</v>
      </c>
      <c r="J1862" s="74">
        <v>8</v>
      </c>
      <c r="K1862" s="21">
        <v>0</v>
      </c>
      <c r="L1862" s="78">
        <v>2</v>
      </c>
      <c r="M1862" s="78" t="s">
        <v>1036</v>
      </c>
      <c r="N1862" s="78" t="s">
        <v>128</v>
      </c>
      <c r="O1862" s="78">
        <v>9.5</v>
      </c>
      <c r="P1862" s="20">
        <v>0.75</v>
      </c>
      <c r="Q1862" s="20">
        <v>0.875</v>
      </c>
      <c r="R1862" s="20">
        <v>0.75</v>
      </c>
      <c r="S1862" s="20" t="s">
        <v>740</v>
      </c>
      <c r="T1862" s="56">
        <v>37</v>
      </c>
      <c r="U1862" s="56">
        <v>3.95</v>
      </c>
      <c r="V1862" s="56">
        <v>2</v>
      </c>
      <c r="W1862" s="56">
        <f>SUM(V1862/U1862)*100-100</f>
        <v>-49.367088607594944</v>
      </c>
      <c r="X1862" s="34">
        <f>IF(W1862&lt;-66.66,1.96,-1)</f>
        <v>-1</v>
      </c>
      <c r="Y1862" s="32">
        <f>SUM(Y1861+X1862)</f>
        <v>-114.600000000001</v>
      </c>
      <c r="Z1862" s="34">
        <f>IF(W1862&lt;-49.99,0.98,-1)</f>
        <v>-1</v>
      </c>
      <c r="AA1862" s="34">
        <f>SUM(AA1861+Table2[[#This Row],[Dob P/L]])</f>
        <v>-142.35999999999993</v>
      </c>
      <c r="AB1862" s="34">
        <f>IF(V1862=1.01,(U1862-1)*98%,-1)</f>
        <v>-1</v>
      </c>
      <c r="AC1862" s="34">
        <f>SUM(AC1861+Table2[[#This Row],[Win P/L]])</f>
        <v>-152.08820000000003</v>
      </c>
    </row>
    <row r="1863" spans="1:29" x14ac:dyDescent="0.25">
      <c r="A1863" s="63">
        <v>43816.517361111109</v>
      </c>
      <c r="B1863" s="44" t="s">
        <v>34</v>
      </c>
      <c r="C1863" s="44" t="s">
        <v>1094</v>
      </c>
      <c r="D1863" s="90">
        <v>11</v>
      </c>
      <c r="E1863" s="90">
        <v>54</v>
      </c>
      <c r="F1863" s="90">
        <v>0</v>
      </c>
      <c r="G1863" s="90">
        <v>100</v>
      </c>
      <c r="H1863" s="44" t="s">
        <v>411</v>
      </c>
      <c r="I1863" s="90" t="s">
        <v>219</v>
      </c>
      <c r="J1863" s="90">
        <v>10</v>
      </c>
      <c r="K1863" s="65">
        <v>0</v>
      </c>
      <c r="L1863" s="83">
        <v>3</v>
      </c>
      <c r="M1863" s="83" t="s">
        <v>962</v>
      </c>
      <c r="N1863" s="83" t="s">
        <v>127</v>
      </c>
      <c r="O1863" s="83">
        <v>19</v>
      </c>
      <c r="P1863" s="45">
        <v>0.7</v>
      </c>
      <c r="Q1863" s="45">
        <v>0.9</v>
      </c>
      <c r="R1863" s="45">
        <v>0.7</v>
      </c>
      <c r="S1863" s="45" t="s">
        <v>696</v>
      </c>
      <c r="T1863" s="62">
        <v>36.5</v>
      </c>
      <c r="U1863" s="62">
        <v>13.69</v>
      </c>
      <c r="V1863" s="62">
        <v>1.01</v>
      </c>
      <c r="W1863" s="62">
        <f>SUM(V1863/U1863)*100-100</f>
        <v>-92.622352081811542</v>
      </c>
      <c r="X1863" s="34">
        <f>IF(W1863&lt;-66.66,1.96,-1)</f>
        <v>1.96</v>
      </c>
      <c r="Y1863" s="32">
        <f>SUM(Y1862+X1863)</f>
        <v>-112.64000000000101</v>
      </c>
      <c r="Z1863" s="34">
        <f>IF(W1863&lt;-49.99,0.98,-1)</f>
        <v>0.98</v>
      </c>
      <c r="AA1863" s="34">
        <f>SUM(AA1862+Table2[[#This Row],[Dob P/L]])</f>
        <v>-141.37999999999994</v>
      </c>
      <c r="AB1863" s="34">
        <f>IF(V1863=1.01,(U1863-1)*98%,-1)</f>
        <v>12.436199999999999</v>
      </c>
      <c r="AC1863" s="34">
        <f>SUM(AC1862+Table2[[#This Row],[Win P/L]])</f>
        <v>-139.65200000000004</v>
      </c>
    </row>
    <row r="1864" spans="1:29" x14ac:dyDescent="0.25">
      <c r="A1864" s="41">
        <v>43816.527777777781</v>
      </c>
      <c r="B1864" s="17" t="s">
        <v>1484</v>
      </c>
      <c r="C1864" s="17" t="s">
        <v>1459</v>
      </c>
      <c r="D1864" s="74">
        <v>15</v>
      </c>
      <c r="E1864" s="74">
        <v>33</v>
      </c>
      <c r="F1864" s="74">
        <v>0</v>
      </c>
      <c r="H1864" s="17" t="s">
        <v>1117</v>
      </c>
      <c r="I1864" s="74" t="s">
        <v>219</v>
      </c>
      <c r="J1864" s="74">
        <v>5</v>
      </c>
      <c r="K1864" s="21">
        <v>0</v>
      </c>
      <c r="L1864" s="78">
        <v>3</v>
      </c>
      <c r="M1864" s="78" t="s">
        <v>951</v>
      </c>
      <c r="N1864" s="78" t="s">
        <v>128</v>
      </c>
      <c r="O1864" s="78">
        <v>9.5</v>
      </c>
      <c r="P1864" s="20">
        <v>1</v>
      </c>
      <c r="Q1864" s="20">
        <v>1</v>
      </c>
      <c r="R1864" s="20">
        <v>1</v>
      </c>
      <c r="S1864" s="20" t="s">
        <v>663</v>
      </c>
      <c r="T1864" s="56">
        <v>47.5</v>
      </c>
      <c r="U1864" s="56">
        <v>29</v>
      </c>
      <c r="V1864" s="56">
        <v>27</v>
      </c>
      <c r="W1864" s="56">
        <f>SUM(V1864/U1864)*100-100</f>
        <v>-6.8965517241379359</v>
      </c>
      <c r="X1864" s="34">
        <f>IF(W1864&lt;-66.66,1.96,-1)</f>
        <v>-1</v>
      </c>
      <c r="Y1864" s="32">
        <f>SUM(Y1863+X1864)</f>
        <v>-113.64000000000101</v>
      </c>
      <c r="Z1864" s="34">
        <f>IF(W1864&lt;-49.99,0.98,-1)</f>
        <v>-1</v>
      </c>
      <c r="AA1864" s="34">
        <f>SUM(AA1863+Table2[[#This Row],[Dob P/L]])</f>
        <v>-142.37999999999994</v>
      </c>
      <c r="AB1864" s="34">
        <f>IF(V1864=1.01,(U1864-1)*98%,-1)</f>
        <v>-1</v>
      </c>
      <c r="AC1864" s="34">
        <f>SUM(AC1863+Table2[[#This Row],[Win P/L]])</f>
        <v>-140.65200000000004</v>
      </c>
    </row>
    <row r="1865" spans="1:29" x14ac:dyDescent="0.25">
      <c r="A1865" s="18">
        <v>43816.527777777781</v>
      </c>
      <c r="B1865" s="17" t="s">
        <v>1484</v>
      </c>
      <c r="C1865" s="17" t="s">
        <v>1966</v>
      </c>
      <c r="D1865" s="74">
        <v>6.5</v>
      </c>
      <c r="E1865" s="74">
        <v>33</v>
      </c>
      <c r="F1865" s="74">
        <v>0</v>
      </c>
      <c r="H1865" s="17" t="s">
        <v>1413</v>
      </c>
      <c r="I1865" s="74" t="s">
        <v>127</v>
      </c>
      <c r="J1865" s="74">
        <v>5</v>
      </c>
      <c r="K1865" s="21">
        <v>0.4</v>
      </c>
      <c r="L1865" s="78">
        <v>2</v>
      </c>
      <c r="M1865" s="78" t="s">
        <v>704</v>
      </c>
      <c r="N1865" s="78" t="s">
        <v>127</v>
      </c>
      <c r="O1865" s="78">
        <v>-11.5</v>
      </c>
      <c r="P1865" s="20">
        <v>0.8</v>
      </c>
      <c r="Q1865" s="20">
        <v>0.8</v>
      </c>
      <c r="R1865" s="20">
        <v>0.8</v>
      </c>
      <c r="S1865" s="20" t="s">
        <v>724</v>
      </c>
      <c r="T1865" s="56">
        <v>28</v>
      </c>
      <c r="U1865" s="56">
        <v>3.5</v>
      </c>
      <c r="V1865" s="56">
        <v>3.35</v>
      </c>
      <c r="W1865" s="56">
        <f>SUM(V1865/U1865)*100-100</f>
        <v>-4.2857142857142776</v>
      </c>
      <c r="X1865" s="34">
        <f>IF(W1865&lt;-66.66,1.96,-1)</f>
        <v>-1</v>
      </c>
      <c r="Y1865" s="32">
        <f>SUM(Y1864+X1865)</f>
        <v>-114.64000000000101</v>
      </c>
      <c r="Z1865" s="34">
        <f>IF(W1865&lt;-49.99,0.98,-1)</f>
        <v>-1</v>
      </c>
      <c r="AA1865" s="34">
        <f>SUM(AA1864+Table2[[#This Row],[Dob P/L]])</f>
        <v>-143.37999999999994</v>
      </c>
      <c r="AB1865" s="34">
        <f>IF(V1865=1.01,(U1865-1)*98%,-1)</f>
        <v>-1</v>
      </c>
      <c r="AC1865" s="34">
        <f>SUM(AC1864+Table2[[#This Row],[Win P/L]])</f>
        <v>-141.65200000000004</v>
      </c>
    </row>
    <row r="1866" spans="1:29" x14ac:dyDescent="0.25">
      <c r="A1866" s="18">
        <v>43816.527777777781</v>
      </c>
      <c r="B1866" s="17" t="s">
        <v>1484</v>
      </c>
      <c r="C1866" s="17" t="s">
        <v>1967</v>
      </c>
      <c r="D1866" s="74">
        <v>67</v>
      </c>
      <c r="E1866" s="74">
        <v>219</v>
      </c>
      <c r="F1866" s="74">
        <v>0</v>
      </c>
      <c r="H1866" s="17" t="s">
        <v>1281</v>
      </c>
      <c r="I1866" s="74" t="s">
        <v>219</v>
      </c>
      <c r="J1866" s="74">
        <v>7</v>
      </c>
      <c r="K1866" s="21">
        <v>0</v>
      </c>
      <c r="L1866" s="78">
        <v>3</v>
      </c>
      <c r="M1866" s="78" t="s">
        <v>136</v>
      </c>
      <c r="N1866" s="78" t="s">
        <v>219</v>
      </c>
      <c r="O1866" s="78">
        <v>0</v>
      </c>
      <c r="P1866" s="20">
        <v>0.71430000000000005</v>
      </c>
      <c r="Q1866" s="20">
        <v>0.71430000000000005</v>
      </c>
      <c r="R1866" s="20">
        <v>0.7142857142857143</v>
      </c>
      <c r="S1866" s="20" t="s">
        <v>681</v>
      </c>
      <c r="T1866" s="56">
        <v>27.5</v>
      </c>
      <c r="U1866" s="56">
        <v>1000</v>
      </c>
      <c r="V1866" s="56">
        <v>1000</v>
      </c>
      <c r="W1866" s="56">
        <f>SUM(V1866/U1866)*100-100</f>
        <v>0</v>
      </c>
      <c r="X1866" s="34">
        <f>IF(W1866&lt;-66.66,1.96,-1)</f>
        <v>-1</v>
      </c>
      <c r="Y1866" s="32">
        <f>SUM(Y1865+X1866)</f>
        <v>-115.64000000000101</v>
      </c>
      <c r="Z1866" s="34">
        <f>IF(W1866&lt;-49.99,0.98,-1)</f>
        <v>-1</v>
      </c>
      <c r="AA1866" s="34">
        <f>SUM(AA1865+Table2[[#This Row],[Dob P/L]])</f>
        <v>-144.37999999999994</v>
      </c>
      <c r="AB1866" s="34">
        <f>IF(V1866=1.01,(U1866-1)*98%,-1)</f>
        <v>-1</v>
      </c>
      <c r="AC1866" s="34">
        <f>SUM(AC1865+Table2[[#This Row],[Win P/L]])</f>
        <v>-142.65200000000004</v>
      </c>
    </row>
    <row r="1867" spans="1:29" x14ac:dyDescent="0.25">
      <c r="A1867" s="18">
        <v>43816.600694444445</v>
      </c>
      <c r="B1867" s="17" t="s">
        <v>34</v>
      </c>
      <c r="C1867" s="17" t="s">
        <v>526</v>
      </c>
      <c r="D1867" s="74">
        <v>2.25</v>
      </c>
      <c r="E1867" s="74">
        <v>113</v>
      </c>
      <c r="F1867" s="74">
        <v>0</v>
      </c>
      <c r="G1867" s="74">
        <v>145</v>
      </c>
      <c r="H1867" s="17" t="s">
        <v>527</v>
      </c>
      <c r="I1867" s="74" t="s">
        <v>127</v>
      </c>
      <c r="J1867" s="74">
        <v>7</v>
      </c>
      <c r="K1867" s="21">
        <v>0.28570000000000001</v>
      </c>
      <c r="L1867" s="78">
        <v>3</v>
      </c>
      <c r="M1867" s="78" t="s">
        <v>714</v>
      </c>
      <c r="N1867" s="78" t="s">
        <v>129</v>
      </c>
      <c r="O1867" s="78">
        <v>28.5</v>
      </c>
      <c r="P1867" s="20">
        <v>0.85709999999999997</v>
      </c>
      <c r="Q1867" s="20">
        <v>0.85709999999999997</v>
      </c>
      <c r="R1867" s="20">
        <v>0.8571428571428571</v>
      </c>
      <c r="S1867" s="20" t="s">
        <v>716</v>
      </c>
      <c r="T1867" s="56">
        <v>47</v>
      </c>
      <c r="U1867" s="56">
        <v>5.0999999999999996</v>
      </c>
      <c r="V1867" s="56">
        <v>1.01</v>
      </c>
      <c r="W1867" s="56">
        <f>SUM(V1867/U1867)*100-100</f>
        <v>-80.196078431372541</v>
      </c>
      <c r="X1867" s="34">
        <f>IF(W1867&lt;-66.66,1.96,-1)</f>
        <v>1.96</v>
      </c>
      <c r="Y1867" s="32">
        <f>SUM(Y1866+X1867)</f>
        <v>-113.68000000000102</v>
      </c>
      <c r="Z1867" s="34">
        <f>IF(W1867&lt;-49.99,0.98,-1)</f>
        <v>0.98</v>
      </c>
      <c r="AA1867" s="34">
        <f>SUM(AA1866+Table2[[#This Row],[Dob P/L]])</f>
        <v>-143.39999999999995</v>
      </c>
      <c r="AB1867" s="34">
        <f>IF(V1867=1.01,(U1867-1)*98%,-1)</f>
        <v>4.0179999999999998</v>
      </c>
      <c r="AC1867" s="34">
        <f>SUM(AC1866+Table2[[#This Row],[Win P/L]])</f>
        <v>-138.63400000000004</v>
      </c>
    </row>
    <row r="1868" spans="1:29" x14ac:dyDescent="0.25">
      <c r="A1868" s="18">
        <v>43816.621527777781</v>
      </c>
      <c r="B1868" s="17" t="s">
        <v>34</v>
      </c>
      <c r="C1868" s="17" t="s">
        <v>1436</v>
      </c>
      <c r="D1868" s="74">
        <v>8</v>
      </c>
      <c r="E1868" s="74">
        <v>38</v>
      </c>
      <c r="F1868" s="74">
        <v>0</v>
      </c>
      <c r="G1868" s="74">
        <v>111</v>
      </c>
      <c r="H1868" s="17" t="s">
        <v>619</v>
      </c>
      <c r="I1868" s="74" t="s">
        <v>131</v>
      </c>
      <c r="J1868" s="74">
        <v>29</v>
      </c>
      <c r="K1868" s="21">
        <v>0.13789999999999999</v>
      </c>
      <c r="L1868" s="78">
        <v>2</v>
      </c>
      <c r="M1868" s="78" t="s">
        <v>551</v>
      </c>
      <c r="N1868" s="78" t="s">
        <v>139</v>
      </c>
      <c r="O1868" s="78">
        <v>36</v>
      </c>
      <c r="P1868" s="20">
        <v>0.8276</v>
      </c>
      <c r="Q1868" s="20">
        <v>0.96550000000000002</v>
      </c>
      <c r="R1868" s="20">
        <v>0.82758620689655171</v>
      </c>
      <c r="S1868" s="20" t="s">
        <v>1965</v>
      </c>
      <c r="T1868" s="56">
        <v>178</v>
      </c>
      <c r="U1868" s="56">
        <v>10.73</v>
      </c>
      <c r="V1868" s="56">
        <v>1.52</v>
      </c>
      <c r="W1868" s="56">
        <f>SUM(V1868/U1868)*100-100</f>
        <v>-85.834109972041006</v>
      </c>
      <c r="X1868" s="34">
        <f>IF(W1868&lt;-66.66,1.96,-1)</f>
        <v>1.96</v>
      </c>
      <c r="Y1868" s="32">
        <f>SUM(Y1867+X1868)</f>
        <v>-111.72000000000102</v>
      </c>
      <c r="Z1868" s="34">
        <f>IF(W1868&lt;-49.99,0.98,-1)</f>
        <v>0.98</v>
      </c>
      <c r="AA1868" s="34">
        <f>SUM(AA1867+Table2[[#This Row],[Dob P/L]])</f>
        <v>-142.41999999999996</v>
      </c>
      <c r="AB1868" s="34">
        <f>IF(V1868=1.01,(U1868-1)*98%,-1)</f>
        <v>-1</v>
      </c>
      <c r="AC1868" s="34">
        <f>SUM(AC1867+Table2[[#This Row],[Win P/L]])</f>
        <v>-139.63400000000004</v>
      </c>
    </row>
    <row r="1869" spans="1:29" x14ac:dyDescent="0.25">
      <c r="A1869" s="18">
        <v>43817.555555555555</v>
      </c>
      <c r="B1869" s="17" t="s">
        <v>18</v>
      </c>
      <c r="C1869" s="17" t="s">
        <v>1608</v>
      </c>
      <c r="D1869" s="74">
        <v>7</v>
      </c>
      <c r="E1869" s="74">
        <v>41</v>
      </c>
      <c r="F1869" s="74">
        <v>0</v>
      </c>
      <c r="G1869" s="74">
        <v>134</v>
      </c>
      <c r="H1869" s="17" t="s">
        <v>208</v>
      </c>
      <c r="I1869" s="74" t="s">
        <v>127</v>
      </c>
      <c r="J1869" s="74">
        <v>6</v>
      </c>
      <c r="K1869" s="21">
        <v>0.33329999999999999</v>
      </c>
      <c r="L1869" s="78">
        <v>3</v>
      </c>
      <c r="M1869" s="78" t="s">
        <v>712</v>
      </c>
      <c r="N1869" s="78" t="s">
        <v>219</v>
      </c>
      <c r="O1869" s="78">
        <v>0</v>
      </c>
      <c r="P1869" s="20">
        <v>0.83330000000000004</v>
      </c>
      <c r="Q1869" s="20">
        <v>1</v>
      </c>
      <c r="R1869" s="20">
        <v>0.83333333333333337</v>
      </c>
      <c r="S1869" s="20" t="s">
        <v>671</v>
      </c>
      <c r="T1869" s="56">
        <v>37.5</v>
      </c>
      <c r="U1869" s="56">
        <v>4</v>
      </c>
      <c r="V1869" s="56">
        <v>1.115</v>
      </c>
      <c r="W1869" s="56">
        <f>SUM(V1869/U1869)*100-100</f>
        <v>-72.125</v>
      </c>
      <c r="X1869" s="34">
        <f>IF(W1869&lt;-66.66,1.96,-1)</f>
        <v>1.96</v>
      </c>
      <c r="Y1869" s="32">
        <f>SUM(Y1868+X1869)</f>
        <v>-109.76000000000103</v>
      </c>
      <c r="Z1869" s="34">
        <f>IF(W1869&lt;-49.99,0.98,-1)</f>
        <v>0.98</v>
      </c>
      <c r="AA1869" s="34">
        <f>SUM(AA1868+Table2[[#This Row],[Dob P/L]])</f>
        <v>-141.43999999999997</v>
      </c>
      <c r="AB1869" s="34">
        <f>IF(V1869=1.01,(U1869-1)*98%,-1)</f>
        <v>-1</v>
      </c>
      <c r="AC1869" s="34">
        <f>SUM(AC1868+Table2[[#This Row],[Win P/L]])</f>
        <v>-140.63400000000004</v>
      </c>
    </row>
    <row r="1870" spans="1:29" x14ac:dyDescent="0.25">
      <c r="A1870" s="18">
        <v>43817.555555555555</v>
      </c>
      <c r="B1870" s="17" t="s">
        <v>18</v>
      </c>
      <c r="C1870" s="17" t="s">
        <v>1971</v>
      </c>
      <c r="D1870" s="74">
        <v>4.5</v>
      </c>
      <c r="E1870" s="74">
        <v>35</v>
      </c>
      <c r="F1870" s="74">
        <v>0</v>
      </c>
      <c r="G1870" s="74">
        <v>130</v>
      </c>
      <c r="H1870" s="17" t="s">
        <v>990</v>
      </c>
      <c r="I1870" s="74" t="s">
        <v>127</v>
      </c>
      <c r="J1870" s="74">
        <v>7</v>
      </c>
      <c r="K1870" s="21">
        <v>0.28570000000000001</v>
      </c>
      <c r="L1870" s="78">
        <v>2</v>
      </c>
      <c r="M1870" s="78" t="s">
        <v>704</v>
      </c>
      <c r="N1870" s="78" t="s">
        <v>127</v>
      </c>
      <c r="O1870" s="78">
        <v>-11.5</v>
      </c>
      <c r="P1870" s="20">
        <v>0.71430000000000005</v>
      </c>
      <c r="Q1870" s="20">
        <v>0.85709999999999997</v>
      </c>
      <c r="R1870" s="20">
        <v>0.7142857142857143</v>
      </c>
      <c r="S1870" s="20" t="s">
        <v>681</v>
      </c>
      <c r="T1870" s="56">
        <v>27.5</v>
      </c>
      <c r="U1870" s="56">
        <v>4.54</v>
      </c>
      <c r="V1870" s="56">
        <v>3.75</v>
      </c>
      <c r="W1870" s="56">
        <f>SUM(V1870/U1870)*100-100</f>
        <v>-17.40088105726872</v>
      </c>
      <c r="X1870" s="34">
        <f>IF(W1870&lt;-66.66,1.96,-1)</f>
        <v>-1</v>
      </c>
      <c r="Y1870" s="32">
        <f>SUM(Y1869+X1870)</f>
        <v>-110.76000000000103</v>
      </c>
      <c r="Z1870" s="34">
        <f>IF(W1870&lt;-49.99,0.98,-1)</f>
        <v>-1</v>
      </c>
      <c r="AA1870" s="34">
        <f>SUM(AA1869+Table2[[#This Row],[Dob P/L]])</f>
        <v>-142.43999999999997</v>
      </c>
      <c r="AB1870" s="34">
        <f>IF(V1870=1.01,(U1870-1)*98%,-1)</f>
        <v>-1</v>
      </c>
      <c r="AC1870" s="34">
        <f>SUM(AC1869+Table2[[#This Row],[Win P/L]])</f>
        <v>-141.63400000000004</v>
      </c>
    </row>
    <row r="1871" spans="1:29" x14ac:dyDescent="0.25">
      <c r="A1871" s="18">
        <v>43817.65625</v>
      </c>
      <c r="B1871" s="17" t="s">
        <v>592</v>
      </c>
      <c r="C1871" s="17" t="s">
        <v>1972</v>
      </c>
      <c r="D1871" s="74">
        <v>13</v>
      </c>
      <c r="E1871" s="74">
        <v>376</v>
      </c>
      <c r="F1871" s="74">
        <v>14</v>
      </c>
      <c r="G1871" s="74">
        <v>74</v>
      </c>
      <c r="H1871" s="17" t="s">
        <v>65</v>
      </c>
      <c r="I1871" s="74" t="s">
        <v>129</v>
      </c>
      <c r="J1871" s="74">
        <v>24</v>
      </c>
      <c r="K1871" s="21">
        <v>0.125</v>
      </c>
      <c r="L1871" s="78">
        <v>3</v>
      </c>
      <c r="M1871" s="78" t="s">
        <v>668</v>
      </c>
      <c r="N1871" s="78" t="s">
        <v>123</v>
      </c>
      <c r="O1871" s="78">
        <v>-13.5</v>
      </c>
      <c r="P1871" s="20">
        <v>0.70830000000000004</v>
      </c>
      <c r="Q1871" s="20">
        <v>0.83330000000000004</v>
      </c>
      <c r="R1871" s="20">
        <v>0.70833333333333337</v>
      </c>
      <c r="S1871" s="20" t="s">
        <v>1432</v>
      </c>
      <c r="T1871" s="56">
        <v>91.5</v>
      </c>
      <c r="U1871" s="56">
        <v>90</v>
      </c>
      <c r="V1871" s="56">
        <v>55</v>
      </c>
      <c r="W1871" s="56">
        <f>SUM(V1871/U1871)*100-100</f>
        <v>-38.888888888888886</v>
      </c>
      <c r="X1871" s="34">
        <f>IF(W1871&lt;-66.66,1.96,-1)</f>
        <v>-1</v>
      </c>
      <c r="Y1871" s="32">
        <f>SUM(Y1870+X1871)</f>
        <v>-111.76000000000103</v>
      </c>
      <c r="Z1871" s="34">
        <f>IF(W1871&lt;-49.99,0.98,-1)</f>
        <v>-1</v>
      </c>
      <c r="AA1871" s="34">
        <f>SUM(AA1870+Table2[[#This Row],[Dob P/L]])</f>
        <v>-143.43999999999997</v>
      </c>
      <c r="AB1871" s="34">
        <f>IF(V1871=1.01,(U1871-1)*98%,-1)</f>
        <v>-1</v>
      </c>
      <c r="AC1871" s="34">
        <f>SUM(AC1870+Table2[[#This Row],[Win P/L]])</f>
        <v>-142.63400000000004</v>
      </c>
    </row>
    <row r="1872" spans="1:29" x14ac:dyDescent="0.25">
      <c r="A1872" s="18">
        <v>43817.71875</v>
      </c>
      <c r="B1872" s="17" t="s">
        <v>592</v>
      </c>
      <c r="C1872" s="17" t="s">
        <v>1968</v>
      </c>
      <c r="D1872" s="74">
        <v>26</v>
      </c>
      <c r="E1872" s="74">
        <v>47</v>
      </c>
      <c r="F1872" s="74">
        <v>9</v>
      </c>
      <c r="G1872" s="74">
        <v>65</v>
      </c>
      <c r="H1872" s="17" t="s">
        <v>24</v>
      </c>
      <c r="I1872" s="74" t="s">
        <v>219</v>
      </c>
      <c r="J1872" s="74">
        <v>3</v>
      </c>
      <c r="K1872" s="21">
        <v>0</v>
      </c>
      <c r="L1872" s="78">
        <v>2</v>
      </c>
      <c r="M1872" s="78" t="s">
        <v>162</v>
      </c>
      <c r="N1872" s="78" t="s">
        <v>219</v>
      </c>
      <c r="O1872" s="78">
        <v>0</v>
      </c>
      <c r="P1872" s="20">
        <v>1</v>
      </c>
      <c r="Q1872" s="20">
        <v>1</v>
      </c>
      <c r="R1872" s="20">
        <v>1</v>
      </c>
      <c r="S1872" s="20" t="s">
        <v>663</v>
      </c>
      <c r="T1872" s="56">
        <v>28.5</v>
      </c>
      <c r="U1872" s="56">
        <v>29.23</v>
      </c>
      <c r="V1872" s="56">
        <v>3.75</v>
      </c>
      <c r="W1872" s="56">
        <f>SUM(V1872/U1872)*100-100</f>
        <v>-87.170715018816281</v>
      </c>
      <c r="X1872" s="34">
        <f>IF(W1872&lt;-66.66,1.96,-1)</f>
        <v>1.96</v>
      </c>
      <c r="Y1872" s="32">
        <f>SUM(Y1871+X1872)</f>
        <v>-109.80000000000103</v>
      </c>
      <c r="Z1872" s="34">
        <f>IF(W1872&lt;-49.99,0.98,-1)</f>
        <v>0.98</v>
      </c>
      <c r="AA1872" s="34">
        <f>SUM(AA1871+Table2[[#This Row],[Dob P/L]])</f>
        <v>-142.45999999999998</v>
      </c>
      <c r="AB1872" s="34">
        <f>IF(V1872=1.01,(U1872-1)*98%,-1)</f>
        <v>-1</v>
      </c>
      <c r="AC1872" s="34">
        <f>SUM(AC1871+Table2[[#This Row],[Win P/L]])</f>
        <v>-143.63400000000004</v>
      </c>
    </row>
    <row r="1873" spans="1:29" x14ac:dyDescent="0.25">
      <c r="A1873" s="18">
        <v>43817.71875</v>
      </c>
      <c r="B1873" s="17" t="s">
        <v>592</v>
      </c>
      <c r="C1873" s="17" t="s">
        <v>1969</v>
      </c>
      <c r="D1873" s="74">
        <v>4.5</v>
      </c>
      <c r="E1873" s="74">
        <v>42</v>
      </c>
      <c r="F1873" s="74">
        <v>10</v>
      </c>
      <c r="G1873" s="74">
        <v>66</v>
      </c>
      <c r="H1873" s="17" t="s">
        <v>84</v>
      </c>
      <c r="I1873" s="74" t="s">
        <v>219</v>
      </c>
      <c r="J1873" s="74">
        <v>5</v>
      </c>
      <c r="K1873" s="21">
        <v>0</v>
      </c>
      <c r="L1873" s="78">
        <v>2</v>
      </c>
      <c r="M1873" s="78" t="s">
        <v>665</v>
      </c>
      <c r="N1873" s="78" t="s">
        <v>127</v>
      </c>
      <c r="O1873" s="78">
        <v>19</v>
      </c>
      <c r="P1873" s="20">
        <v>0.8</v>
      </c>
      <c r="Q1873" s="20">
        <v>0.8</v>
      </c>
      <c r="R1873" s="20">
        <v>0.8</v>
      </c>
      <c r="S1873" s="20" t="s">
        <v>724</v>
      </c>
      <c r="T1873" s="56">
        <v>28</v>
      </c>
      <c r="U1873" s="56">
        <v>7.09</v>
      </c>
      <c r="V1873" s="56">
        <v>1.54</v>
      </c>
      <c r="W1873" s="56">
        <f>SUM(V1873/U1873)*100-100</f>
        <v>-78.279266572637511</v>
      </c>
      <c r="X1873" s="34">
        <f>IF(W1873&lt;-66.66,1.96,-1)</f>
        <v>1.96</v>
      </c>
      <c r="Y1873" s="32">
        <f>SUM(Y1872+X1873)</f>
        <v>-107.84000000000104</v>
      </c>
      <c r="Z1873" s="34">
        <f>IF(W1873&lt;-49.99,0.98,-1)</f>
        <v>0.98</v>
      </c>
      <c r="AA1873" s="34">
        <f>SUM(AA1872+Table2[[#This Row],[Dob P/L]])</f>
        <v>-141.47999999999999</v>
      </c>
      <c r="AB1873" s="34">
        <f>IF(V1873=1.01,(U1873-1)*98%,-1)</f>
        <v>-1</v>
      </c>
      <c r="AC1873" s="34">
        <f>SUM(AC1872+Table2[[#This Row],[Win P/L]])</f>
        <v>-144.63400000000004</v>
      </c>
    </row>
    <row r="1874" spans="1:29" x14ac:dyDescent="0.25">
      <c r="A1874" s="18">
        <v>43817.760416666664</v>
      </c>
      <c r="B1874" s="17" t="s">
        <v>592</v>
      </c>
      <c r="C1874" s="17" t="s">
        <v>1970</v>
      </c>
      <c r="D1874" s="74">
        <v>11</v>
      </c>
      <c r="E1874" s="74">
        <v>13</v>
      </c>
      <c r="F1874" s="74">
        <v>7</v>
      </c>
      <c r="G1874" s="74">
        <v>81</v>
      </c>
      <c r="H1874" s="17" t="s">
        <v>103</v>
      </c>
      <c r="I1874" s="74" t="s">
        <v>128</v>
      </c>
      <c r="J1874" s="74">
        <v>5</v>
      </c>
      <c r="K1874" s="21">
        <v>0.2</v>
      </c>
      <c r="L1874" s="78">
        <v>2</v>
      </c>
      <c r="M1874" s="78" t="s">
        <v>1021</v>
      </c>
      <c r="N1874" s="78" t="s">
        <v>128</v>
      </c>
      <c r="O1874" s="78">
        <v>-21</v>
      </c>
      <c r="P1874" s="20">
        <v>0.8</v>
      </c>
      <c r="Q1874" s="20">
        <v>1</v>
      </c>
      <c r="R1874" s="20">
        <v>0.8</v>
      </c>
      <c r="S1874" s="20" t="s">
        <v>724</v>
      </c>
      <c r="T1874" s="56">
        <v>28</v>
      </c>
      <c r="U1874" s="56">
        <v>9.09</v>
      </c>
      <c r="V1874" s="56">
        <v>5.3</v>
      </c>
      <c r="W1874" s="56">
        <f>SUM(V1874/U1874)*100-100</f>
        <v>-41.694169416941698</v>
      </c>
      <c r="X1874" s="34">
        <f>IF(W1874&lt;-66.66,1.96,-1)</f>
        <v>-1</v>
      </c>
      <c r="Y1874" s="32">
        <f>SUM(Y1873+X1874)</f>
        <v>-108.84000000000104</v>
      </c>
      <c r="Z1874" s="34">
        <f>IF(W1874&lt;-49.99,0.98,-1)</f>
        <v>-1</v>
      </c>
      <c r="AA1874" s="34">
        <f>SUM(AA1873+Table2[[#This Row],[Dob P/L]])</f>
        <v>-142.47999999999999</v>
      </c>
      <c r="AB1874" s="34">
        <f>IF(V1874=1.01,(U1874-1)*98%,-1)</f>
        <v>-1</v>
      </c>
      <c r="AC1874" s="34">
        <f>SUM(AC1873+Table2[[#This Row],[Win P/L]])</f>
        <v>-145.63400000000004</v>
      </c>
    </row>
    <row r="1875" spans="1:29" x14ac:dyDescent="0.25">
      <c r="A1875" s="18">
        <v>43817.760416666664</v>
      </c>
      <c r="B1875" s="17" t="s">
        <v>592</v>
      </c>
      <c r="C1875" s="17" t="s">
        <v>1057</v>
      </c>
      <c r="D1875" s="74">
        <v>5.5</v>
      </c>
      <c r="E1875" s="74">
        <v>40</v>
      </c>
      <c r="F1875" s="74">
        <v>10</v>
      </c>
      <c r="G1875" s="74">
        <v>84</v>
      </c>
      <c r="H1875" s="17" t="s">
        <v>39</v>
      </c>
      <c r="I1875" s="74" t="s">
        <v>123</v>
      </c>
      <c r="J1875" s="74">
        <v>14</v>
      </c>
      <c r="K1875" s="21">
        <v>0.35709999999999997</v>
      </c>
      <c r="L1875" s="78">
        <v>3</v>
      </c>
      <c r="M1875" s="78" t="s">
        <v>677</v>
      </c>
      <c r="N1875" s="78" t="s">
        <v>127</v>
      </c>
      <c r="O1875" s="78">
        <v>-11.5</v>
      </c>
      <c r="P1875" s="20">
        <v>0.71430000000000005</v>
      </c>
      <c r="Q1875" s="20">
        <v>0.85709999999999997</v>
      </c>
      <c r="R1875" s="20">
        <v>0.7142857142857143</v>
      </c>
      <c r="S1875" s="20" t="s">
        <v>681</v>
      </c>
      <c r="T1875" s="56">
        <v>55</v>
      </c>
      <c r="U1875" s="56">
        <v>4.84</v>
      </c>
      <c r="V1875" s="56">
        <v>3.1</v>
      </c>
      <c r="W1875" s="56">
        <f>SUM(V1875/U1875)*100-100</f>
        <v>-35.950413223140487</v>
      </c>
      <c r="X1875" s="34">
        <f>IF(W1875&lt;-66.66,1.96,-1)</f>
        <v>-1</v>
      </c>
      <c r="Y1875" s="32">
        <f>SUM(Y1874+X1875)</f>
        <v>-109.84000000000104</v>
      </c>
      <c r="Z1875" s="34">
        <f>IF(W1875&lt;-49.99,0.98,-1)</f>
        <v>-1</v>
      </c>
      <c r="AA1875" s="34">
        <f>SUM(AA1874+Table2[[#This Row],[Dob P/L]])</f>
        <v>-143.47999999999999</v>
      </c>
      <c r="AB1875" s="34">
        <f>IF(V1875=1.01,(U1875-1)*98%,-1)</f>
        <v>-1</v>
      </c>
      <c r="AC1875" s="34">
        <f>SUM(AC1874+Table2[[#This Row],[Win P/L]])</f>
        <v>-146.63400000000004</v>
      </c>
    </row>
    <row r="1876" spans="1:29" x14ac:dyDescent="0.25">
      <c r="A1876" s="18">
        <v>43817.8125</v>
      </c>
      <c r="B1876" s="17" t="s">
        <v>949</v>
      </c>
      <c r="C1876" s="17" t="s">
        <v>1422</v>
      </c>
      <c r="D1876" s="74">
        <v>15</v>
      </c>
      <c r="E1876" s="74">
        <v>26</v>
      </c>
      <c r="F1876" s="74">
        <v>5</v>
      </c>
      <c r="G1876" s="74">
        <v>77</v>
      </c>
      <c r="H1876" s="17" t="s">
        <v>241</v>
      </c>
      <c r="I1876" s="74" t="s">
        <v>219</v>
      </c>
      <c r="J1876" s="74">
        <v>5</v>
      </c>
      <c r="K1876" s="21">
        <v>0</v>
      </c>
      <c r="L1876" s="78">
        <v>1</v>
      </c>
      <c r="M1876" s="78" t="s">
        <v>424</v>
      </c>
      <c r="N1876" s="78" t="s">
        <v>128</v>
      </c>
      <c r="O1876" s="78">
        <v>9.5</v>
      </c>
      <c r="P1876" s="20">
        <v>0.8</v>
      </c>
      <c r="Q1876" s="20">
        <v>1</v>
      </c>
      <c r="R1876" s="20">
        <v>0.8</v>
      </c>
      <c r="S1876" s="20" t="s">
        <v>724</v>
      </c>
      <c r="T1876" s="56">
        <v>28</v>
      </c>
      <c r="U1876" s="56">
        <v>10.53</v>
      </c>
      <c r="V1876" s="56">
        <v>8.6</v>
      </c>
      <c r="W1876" s="56">
        <f>SUM(V1876/U1876)*100-100</f>
        <v>-18.32858499525166</v>
      </c>
      <c r="X1876" s="34">
        <f>IF(W1876&lt;-66.66,1.96,-1)</f>
        <v>-1</v>
      </c>
      <c r="Y1876" s="32">
        <f>SUM(Y1875+X1876)</f>
        <v>-110.84000000000104</v>
      </c>
      <c r="Z1876" s="34">
        <f>IF(W1876&lt;-49.99,0.98,-1)</f>
        <v>-1</v>
      </c>
      <c r="AA1876" s="34">
        <f>SUM(AA1875+Table2[[#This Row],[Dob P/L]])</f>
        <v>-144.47999999999999</v>
      </c>
      <c r="AB1876" s="34">
        <f>IF(V1876=1.01,(U1876-1)*98%,-1)</f>
        <v>-1</v>
      </c>
      <c r="AC1876" s="34">
        <f>SUM(AC1875+Table2[[#This Row],[Win P/L]])</f>
        <v>-147.63400000000004</v>
      </c>
    </row>
    <row r="1877" spans="1:29" x14ac:dyDescent="0.25">
      <c r="A1877" s="18">
        <v>43817.833333333336</v>
      </c>
      <c r="B1877" s="17" t="s">
        <v>949</v>
      </c>
      <c r="C1877" s="17" t="s">
        <v>1207</v>
      </c>
      <c r="D1877" s="74">
        <v>34</v>
      </c>
      <c r="E1877" s="74">
        <v>41</v>
      </c>
      <c r="F1877" s="74">
        <v>1</v>
      </c>
      <c r="G1877" s="74">
        <v>59</v>
      </c>
      <c r="H1877" s="17" t="s">
        <v>1526</v>
      </c>
      <c r="I1877" s="74" t="s">
        <v>128</v>
      </c>
      <c r="J1877" s="74">
        <v>10</v>
      </c>
      <c r="K1877" s="21">
        <v>0.1</v>
      </c>
      <c r="L1877" s="78">
        <v>3</v>
      </c>
      <c r="M1877" s="78" t="s">
        <v>419</v>
      </c>
      <c r="N1877" s="78" t="s">
        <v>128</v>
      </c>
      <c r="O1877" s="78">
        <v>-21</v>
      </c>
      <c r="P1877" s="20">
        <v>0.8</v>
      </c>
      <c r="Q1877" s="20">
        <v>1</v>
      </c>
      <c r="R1877" s="20">
        <v>0.8</v>
      </c>
      <c r="S1877" s="20" t="s">
        <v>724</v>
      </c>
      <c r="T1877" s="56">
        <v>56</v>
      </c>
      <c r="U1877" s="56">
        <v>38</v>
      </c>
      <c r="V1877" s="56">
        <v>22</v>
      </c>
      <c r="W1877" s="56">
        <f>SUM(V1877/U1877)*100-100</f>
        <v>-42.105263157894733</v>
      </c>
      <c r="X1877" s="34">
        <f>IF(W1877&lt;-66.66,1.96,-1)</f>
        <v>-1</v>
      </c>
      <c r="Y1877" s="32">
        <f>SUM(Y1876+X1877)</f>
        <v>-111.84000000000104</v>
      </c>
      <c r="Z1877" s="34">
        <f>IF(W1877&lt;-49.99,0.98,-1)</f>
        <v>-1</v>
      </c>
      <c r="AA1877" s="34">
        <f>SUM(AA1876+Table2[[#This Row],[Dob P/L]])</f>
        <v>-145.47999999999999</v>
      </c>
      <c r="AB1877" s="34">
        <f>IF(V1877=1.01,(U1877-1)*98%,-1)</f>
        <v>-1</v>
      </c>
      <c r="AC1877" s="34">
        <f>SUM(AC1876+Table2[[#This Row],[Win P/L]])</f>
        <v>-148.63400000000004</v>
      </c>
    </row>
    <row r="1878" spans="1:29" x14ac:dyDescent="0.25">
      <c r="A1878" s="18">
        <v>43818.5625</v>
      </c>
      <c r="B1878" s="17" t="s">
        <v>524</v>
      </c>
      <c r="C1878" s="17" t="s">
        <v>352</v>
      </c>
      <c r="D1878" s="74">
        <v>34</v>
      </c>
      <c r="E1878" s="74">
        <v>10</v>
      </c>
      <c r="F1878" s="74">
        <v>5</v>
      </c>
      <c r="G1878" s="74">
        <v>50</v>
      </c>
      <c r="H1878" s="17" t="s">
        <v>501</v>
      </c>
      <c r="I1878" s="74" t="s">
        <v>219</v>
      </c>
      <c r="J1878" s="74">
        <v>7</v>
      </c>
      <c r="K1878" s="21">
        <v>0</v>
      </c>
      <c r="L1878" s="78">
        <v>3</v>
      </c>
      <c r="M1878" s="78" t="s">
        <v>136</v>
      </c>
      <c r="N1878" s="78" t="s">
        <v>219</v>
      </c>
      <c r="O1878" s="78">
        <v>0</v>
      </c>
      <c r="P1878" s="20">
        <v>0.85709999999999997</v>
      </c>
      <c r="Q1878" s="20">
        <v>0.85709999999999997</v>
      </c>
      <c r="R1878" s="20">
        <v>0.8571428571428571</v>
      </c>
      <c r="S1878" s="20" t="s">
        <v>716</v>
      </c>
      <c r="T1878" s="56">
        <v>47</v>
      </c>
      <c r="U1878" s="56">
        <v>216</v>
      </c>
      <c r="V1878" s="56">
        <v>150</v>
      </c>
      <c r="W1878" s="56">
        <f>SUM(V1878/U1878)*100-100</f>
        <v>-30.555555555555557</v>
      </c>
      <c r="X1878" s="34">
        <f>IF(W1878&lt;-66.66,1.96,-1)</f>
        <v>-1</v>
      </c>
      <c r="Y1878" s="32">
        <f>SUM(Y1877+X1878)</f>
        <v>-112.84000000000104</v>
      </c>
      <c r="Z1878" s="34">
        <f>IF(W1878&lt;-49.99,0.98,-1)</f>
        <v>-1</v>
      </c>
      <c r="AA1878" s="34">
        <f>SUM(AA1877+Table2[[#This Row],[Dob P/L]])</f>
        <v>-146.47999999999999</v>
      </c>
      <c r="AB1878" s="34">
        <f>IF(V1878=1.01,(U1878-1)*98%,-1)</f>
        <v>-1</v>
      </c>
      <c r="AC1878" s="34">
        <f>SUM(AC1877+Table2[[#This Row],[Win P/L]])</f>
        <v>-149.63400000000004</v>
      </c>
    </row>
    <row r="1879" spans="1:29" x14ac:dyDescent="0.25">
      <c r="A1879" s="18">
        <v>43818.5625</v>
      </c>
      <c r="B1879" s="17" t="s">
        <v>524</v>
      </c>
      <c r="C1879" s="17" t="s">
        <v>1973</v>
      </c>
      <c r="D1879" s="74">
        <v>4.5</v>
      </c>
      <c r="E1879" s="74">
        <v>202</v>
      </c>
      <c r="F1879" s="74">
        <v>7</v>
      </c>
      <c r="G1879" s="74">
        <v>55</v>
      </c>
      <c r="H1879" s="17" t="s">
        <v>1974</v>
      </c>
      <c r="I1879" s="74" t="s">
        <v>219</v>
      </c>
      <c r="J1879" s="74">
        <v>6</v>
      </c>
      <c r="K1879" s="21">
        <v>0</v>
      </c>
      <c r="L1879" s="78">
        <v>2</v>
      </c>
      <c r="M1879" s="78" t="s">
        <v>173</v>
      </c>
      <c r="N1879" s="78" t="s">
        <v>128</v>
      </c>
      <c r="O1879" s="78">
        <v>9.5</v>
      </c>
      <c r="P1879" s="20">
        <v>0.83330000000000004</v>
      </c>
      <c r="Q1879" s="20">
        <v>1</v>
      </c>
      <c r="R1879" s="20">
        <v>0.83333333333333337</v>
      </c>
      <c r="S1879" s="20" t="s">
        <v>671</v>
      </c>
      <c r="T1879" s="56">
        <v>37.5</v>
      </c>
      <c r="U1879" s="56">
        <v>38</v>
      </c>
      <c r="V1879" s="56">
        <v>30</v>
      </c>
      <c r="W1879" s="56">
        <f>SUM(V1879/U1879)*100-100</f>
        <v>-21.05263157894737</v>
      </c>
      <c r="X1879" s="34">
        <f>IF(W1879&lt;-66.66,1.96,-1)</f>
        <v>-1</v>
      </c>
      <c r="Y1879" s="32">
        <f>SUM(Y1878+X1879)</f>
        <v>-113.84000000000104</v>
      </c>
      <c r="Z1879" s="34">
        <f>IF(W1879&lt;-49.99,0.98,-1)</f>
        <v>-1</v>
      </c>
      <c r="AA1879" s="34">
        <f>SUM(AA1878+Table2[[#This Row],[Dob P/L]])</f>
        <v>-147.47999999999999</v>
      </c>
      <c r="AB1879" s="34">
        <f>IF(V1879=1.01,(U1879-1)*98%,-1)</f>
        <v>-1</v>
      </c>
      <c r="AC1879" s="34">
        <f>SUM(AC1878+Table2[[#This Row],[Win P/L]])</f>
        <v>-150.63400000000004</v>
      </c>
    </row>
    <row r="1880" spans="1:29" x14ac:dyDescent="0.25">
      <c r="A1880" s="18">
        <v>43818.5625</v>
      </c>
      <c r="B1880" s="17" t="s">
        <v>524</v>
      </c>
      <c r="C1880" s="17" t="s">
        <v>1976</v>
      </c>
      <c r="D1880" s="74">
        <v>15</v>
      </c>
      <c r="E1880" s="74">
        <v>9</v>
      </c>
      <c r="F1880" s="74">
        <v>13</v>
      </c>
      <c r="G1880" s="74">
        <v>52</v>
      </c>
      <c r="H1880" s="17" t="s">
        <v>42</v>
      </c>
      <c r="I1880" s="74" t="s">
        <v>219</v>
      </c>
      <c r="J1880" s="74">
        <v>10</v>
      </c>
      <c r="K1880" s="21">
        <v>0</v>
      </c>
      <c r="L1880" s="78">
        <v>2</v>
      </c>
      <c r="M1880" s="78" t="s">
        <v>520</v>
      </c>
      <c r="N1880" s="78" t="s">
        <v>128</v>
      </c>
      <c r="O1880" s="78">
        <v>9.5</v>
      </c>
      <c r="P1880" s="20">
        <v>0.7</v>
      </c>
      <c r="Q1880" s="20">
        <v>0.8</v>
      </c>
      <c r="R1880" s="20">
        <v>0.7</v>
      </c>
      <c r="S1880" s="20" t="s">
        <v>696</v>
      </c>
      <c r="T1880" s="56">
        <v>36.5</v>
      </c>
      <c r="U1880" s="56">
        <v>10</v>
      </c>
      <c r="V1880" s="56">
        <v>8.6</v>
      </c>
      <c r="W1880" s="56">
        <f>SUM(V1880/U1880)*100-100</f>
        <v>-14</v>
      </c>
      <c r="X1880" s="34">
        <f>IF(W1880&lt;-66.66,1.96,-1)</f>
        <v>-1</v>
      </c>
      <c r="Y1880" s="32">
        <f>SUM(Y1879+X1880)</f>
        <v>-114.84000000000104</v>
      </c>
      <c r="Z1880" s="34">
        <f>IF(W1880&lt;-49.99,0.98,-1)</f>
        <v>-1</v>
      </c>
      <c r="AA1880" s="34">
        <f>SUM(AA1879+Table2[[#This Row],[Dob P/L]])</f>
        <v>-148.47999999999999</v>
      </c>
      <c r="AB1880" s="34">
        <f>IF(V1880=1.01,(U1880-1)*98%,-1)</f>
        <v>-1</v>
      </c>
      <c r="AC1880" s="34">
        <f>SUM(AC1879+Table2[[#This Row],[Win P/L]])</f>
        <v>-151.63400000000004</v>
      </c>
    </row>
    <row r="1881" spans="1:29" x14ac:dyDescent="0.25">
      <c r="A1881" s="18">
        <v>43819.572916666664</v>
      </c>
      <c r="B1881" s="17" t="s">
        <v>89</v>
      </c>
      <c r="C1881" s="17" t="s">
        <v>1331</v>
      </c>
      <c r="D1881" s="74">
        <v>6</v>
      </c>
      <c r="E1881" s="74">
        <v>13</v>
      </c>
      <c r="F1881" s="74">
        <v>0</v>
      </c>
      <c r="G1881" s="74">
        <v>112</v>
      </c>
      <c r="H1881" s="17" t="s">
        <v>15</v>
      </c>
      <c r="I1881" s="74" t="s">
        <v>127</v>
      </c>
      <c r="J1881" s="74">
        <v>11</v>
      </c>
      <c r="K1881" s="21">
        <v>0.18179999999999999</v>
      </c>
      <c r="L1881" s="78">
        <v>1</v>
      </c>
      <c r="M1881" s="78" t="s">
        <v>166</v>
      </c>
      <c r="N1881" s="78" t="s">
        <v>129</v>
      </c>
      <c r="O1881" s="78">
        <v>-2</v>
      </c>
      <c r="P1881" s="20">
        <v>0.72729999999999995</v>
      </c>
      <c r="Q1881" s="20">
        <v>0.90910000000000002</v>
      </c>
      <c r="R1881" s="20">
        <v>0.72727272727272729</v>
      </c>
      <c r="S1881" s="20" t="s">
        <v>767</v>
      </c>
      <c r="T1881" s="56">
        <v>46</v>
      </c>
      <c r="U1881" s="56">
        <v>4.91</v>
      </c>
      <c r="V1881" s="56">
        <v>5</v>
      </c>
      <c r="W1881" s="56">
        <f>SUM(V1881/U1881)*100-100</f>
        <v>1.8329938900203615</v>
      </c>
      <c r="X1881" s="34">
        <f>IF(W1881&lt;-66.66,1.96,-1)</f>
        <v>-1</v>
      </c>
      <c r="Y1881" s="32">
        <f>SUM(Y1880+X1881)</f>
        <v>-115.84000000000104</v>
      </c>
      <c r="Z1881" s="34">
        <f>IF(W1881&lt;-49.99,0.98,-1)</f>
        <v>-1</v>
      </c>
      <c r="AA1881" s="34">
        <f>SUM(AA1880+Table2[[#This Row],[Dob P/L]])</f>
        <v>-149.47999999999999</v>
      </c>
      <c r="AB1881" s="34">
        <f>IF(V1881=1.01,(U1881-1)*98%,-1)</f>
        <v>-1</v>
      </c>
      <c r="AC1881" s="34">
        <f>SUM(AC1880+Table2[[#This Row],[Win P/L]])</f>
        <v>-152.63400000000004</v>
      </c>
    </row>
    <row r="1882" spans="1:29" x14ac:dyDescent="0.25">
      <c r="A1882" s="18">
        <v>43819.597222222219</v>
      </c>
      <c r="B1882" s="17" t="s">
        <v>89</v>
      </c>
      <c r="C1882" s="17" t="s">
        <v>1381</v>
      </c>
      <c r="D1882" s="74">
        <v>7</v>
      </c>
      <c r="E1882" s="74">
        <v>22</v>
      </c>
      <c r="F1882" s="74">
        <v>0</v>
      </c>
      <c r="G1882" s="74">
        <v>101</v>
      </c>
      <c r="H1882" s="17"/>
      <c r="I1882" s="74" t="s">
        <v>219</v>
      </c>
      <c r="J1882" s="74">
        <v>7</v>
      </c>
      <c r="K1882" s="21">
        <v>0</v>
      </c>
      <c r="L1882" s="78">
        <v>3</v>
      </c>
      <c r="M1882" s="78" t="s">
        <v>165</v>
      </c>
      <c r="N1882" s="78" t="s">
        <v>128</v>
      </c>
      <c r="O1882" s="78">
        <v>9.5</v>
      </c>
      <c r="P1882" s="20">
        <v>0.71430000000000005</v>
      </c>
      <c r="Q1882" s="20">
        <v>0.71430000000000005</v>
      </c>
      <c r="R1882" s="20">
        <v>0.7142857142857143</v>
      </c>
      <c r="S1882" s="20" t="s">
        <v>681</v>
      </c>
      <c r="T1882" s="56">
        <v>27.5</v>
      </c>
      <c r="U1882" s="56">
        <v>29</v>
      </c>
      <c r="V1882" s="56">
        <v>26</v>
      </c>
      <c r="W1882" s="56">
        <f>SUM(V1882/U1882)*100-100</f>
        <v>-10.34482758620689</v>
      </c>
      <c r="X1882" s="34">
        <f>IF(W1882&lt;-66.66,1.96,-1)</f>
        <v>-1</v>
      </c>
      <c r="Y1882" s="32">
        <f>SUM(Y1881+X1882)</f>
        <v>-116.84000000000104</v>
      </c>
      <c r="Z1882" s="34">
        <f>IF(W1882&lt;-49.99,0.98,-1)</f>
        <v>-1</v>
      </c>
      <c r="AA1882" s="34">
        <f>SUM(AA1881+Table2[[#This Row],[Dob P/L]])</f>
        <v>-150.47999999999999</v>
      </c>
      <c r="AB1882" s="34">
        <f>IF(V1882=1.01,(U1882-1)*98%,-1)</f>
        <v>-1</v>
      </c>
      <c r="AC1882" s="34">
        <f>SUM(AC1881+Table2[[#This Row],[Win P/L]])</f>
        <v>-153.63400000000004</v>
      </c>
    </row>
    <row r="1883" spans="1:29" x14ac:dyDescent="0.25">
      <c r="A1883" s="63">
        <v>43819.604166666664</v>
      </c>
      <c r="B1883" s="44" t="s">
        <v>99</v>
      </c>
      <c r="C1883" s="44" t="s">
        <v>1978</v>
      </c>
      <c r="D1883" s="90">
        <v>3.5</v>
      </c>
      <c r="E1883" s="90">
        <v>28</v>
      </c>
      <c r="F1883" s="90">
        <v>0</v>
      </c>
      <c r="G1883" s="90">
        <v>136</v>
      </c>
      <c r="H1883" s="44" t="s">
        <v>790</v>
      </c>
      <c r="I1883" s="90" t="s">
        <v>129</v>
      </c>
      <c r="J1883" s="90">
        <v>7</v>
      </c>
      <c r="K1883" s="65">
        <v>0.42859999999999998</v>
      </c>
      <c r="L1883" s="83">
        <v>2</v>
      </c>
      <c r="M1883" s="83" t="s">
        <v>942</v>
      </c>
      <c r="N1883" s="83" t="s">
        <v>128</v>
      </c>
      <c r="O1883" s="83">
        <v>9.5</v>
      </c>
      <c r="P1883" s="45">
        <v>0.85709999999999997</v>
      </c>
      <c r="Q1883" s="45">
        <v>1</v>
      </c>
      <c r="R1883" s="45">
        <v>0.8571428571428571</v>
      </c>
      <c r="S1883" s="45" t="s">
        <v>716</v>
      </c>
      <c r="T1883" s="62">
        <v>47</v>
      </c>
      <c r="U1883" s="62">
        <v>4.7</v>
      </c>
      <c r="V1883" s="62">
        <v>1.01</v>
      </c>
      <c r="W1883" s="56">
        <f>SUM(V1883/U1883)*100-100</f>
        <v>-78.510638297872333</v>
      </c>
      <c r="X1883" s="34">
        <f>IF(W1883&lt;-66.66,1.96,-1)</f>
        <v>1.96</v>
      </c>
      <c r="Y1883" s="32">
        <f>SUM(Y1882+X1883)</f>
        <v>-114.88000000000105</v>
      </c>
      <c r="Z1883" s="34">
        <f>IF(W1883&lt;-49.99,0.98,-1)</f>
        <v>0.98</v>
      </c>
      <c r="AA1883" s="34">
        <f>SUM(AA1882+Table2[[#This Row],[Dob P/L]])</f>
        <v>-149.5</v>
      </c>
      <c r="AB1883" s="34">
        <f>IF(V1883=1.01,(U1883-1)*98%,-1)</f>
        <v>3.6259999999999999</v>
      </c>
      <c r="AC1883" s="34">
        <f>SUM(AC1882+Table2[[#This Row],[Win P/L]])</f>
        <v>-150.00800000000004</v>
      </c>
    </row>
    <row r="1884" spans="1:29" x14ac:dyDescent="0.25">
      <c r="A1884" s="18">
        <v>43819.638888888891</v>
      </c>
      <c r="B1884" s="17" t="s">
        <v>524</v>
      </c>
      <c r="C1884" s="17" t="s">
        <v>1977</v>
      </c>
      <c r="D1884" s="74">
        <v>2.5</v>
      </c>
      <c r="E1884" s="74">
        <v>43</v>
      </c>
      <c r="F1884" s="74">
        <v>3</v>
      </c>
      <c r="G1884" s="74">
        <v>87</v>
      </c>
      <c r="H1884" s="17" t="s">
        <v>118</v>
      </c>
      <c r="I1884" s="74" t="s">
        <v>127</v>
      </c>
      <c r="J1884" s="74">
        <v>4</v>
      </c>
      <c r="K1884" s="21">
        <v>0.5</v>
      </c>
      <c r="L1884" s="78">
        <v>2</v>
      </c>
      <c r="M1884" s="78" t="s">
        <v>1863</v>
      </c>
      <c r="N1884" s="78" t="s">
        <v>219</v>
      </c>
      <c r="O1884" s="78">
        <v>0</v>
      </c>
      <c r="P1884" s="20">
        <v>1</v>
      </c>
      <c r="Q1884" s="20">
        <v>1</v>
      </c>
      <c r="R1884" s="20">
        <v>1</v>
      </c>
      <c r="S1884" s="20" t="s">
        <v>663</v>
      </c>
      <c r="T1884" s="56">
        <v>38</v>
      </c>
      <c r="U1884" s="56">
        <v>3.53</v>
      </c>
      <c r="V1884" s="56">
        <v>1.44</v>
      </c>
      <c r="W1884" s="56">
        <f>SUM(V1884/U1884)*100-100</f>
        <v>-59.206798866855529</v>
      </c>
      <c r="X1884" s="34">
        <f>IF(W1884&lt;-66.66,1.96,-1)</f>
        <v>-1</v>
      </c>
      <c r="Y1884" s="32">
        <f>SUM(Y1883+X1884)</f>
        <v>-115.88000000000105</v>
      </c>
      <c r="Z1884" s="34">
        <f>IF(W1884&lt;-49.99,0.98,-1)</f>
        <v>0.98</v>
      </c>
      <c r="AA1884" s="34">
        <f>SUM(AA1883+Table2[[#This Row],[Dob P/L]])</f>
        <v>-148.52000000000001</v>
      </c>
      <c r="AB1884" s="34">
        <f>IF(V1884=1.01,(U1884-1)*98%,-1)</f>
        <v>-1</v>
      </c>
      <c r="AC1884" s="34">
        <f>SUM(AC1883+Table2[[#This Row],[Win P/L]])</f>
        <v>-151.00800000000004</v>
      </c>
    </row>
    <row r="1885" spans="1:29" x14ac:dyDescent="0.25">
      <c r="A1885" s="18">
        <v>43819.71875</v>
      </c>
      <c r="B1885" s="17" t="s">
        <v>949</v>
      </c>
      <c r="C1885" s="17" t="s">
        <v>267</v>
      </c>
      <c r="D1885" s="74">
        <v>4.5</v>
      </c>
      <c r="E1885" s="74">
        <v>30</v>
      </c>
      <c r="F1885" s="74">
        <v>8</v>
      </c>
      <c r="G1885" s="74">
        <v>69</v>
      </c>
      <c r="H1885" s="17" t="s">
        <v>927</v>
      </c>
      <c r="I1885" s="74" t="s">
        <v>127</v>
      </c>
      <c r="J1885" s="74">
        <v>11</v>
      </c>
      <c r="K1885" s="21">
        <v>0.18179999999999999</v>
      </c>
      <c r="L1885" s="78">
        <v>3</v>
      </c>
      <c r="M1885" s="78" t="s">
        <v>951</v>
      </c>
      <c r="N1885" s="78" t="s">
        <v>127</v>
      </c>
      <c r="O1885" s="78">
        <v>-11.5</v>
      </c>
      <c r="P1885" s="20">
        <v>0.81820000000000004</v>
      </c>
      <c r="Q1885" s="20">
        <v>0.81820000000000004</v>
      </c>
      <c r="R1885" s="20">
        <v>0.81818181818181823</v>
      </c>
      <c r="S1885" s="20" t="s">
        <v>871</v>
      </c>
      <c r="T1885" s="56">
        <v>65.5</v>
      </c>
      <c r="U1885" s="56">
        <v>6.8</v>
      </c>
      <c r="V1885" s="56">
        <v>1.01</v>
      </c>
      <c r="W1885" s="56">
        <f>SUM(V1885/U1885)*100-100</f>
        <v>-85.147058823529406</v>
      </c>
      <c r="X1885" s="34">
        <f>IF(W1885&lt;-66.66,1.96,-1)</f>
        <v>1.96</v>
      </c>
      <c r="Y1885" s="32">
        <f>SUM(Y1884+X1885)</f>
        <v>-113.92000000000105</v>
      </c>
      <c r="Z1885" s="34">
        <f>IF(W1885&lt;-49.99,0.98,-1)</f>
        <v>0.98</v>
      </c>
      <c r="AA1885" s="34">
        <f>SUM(AA1884+Table2[[#This Row],[Dob P/L]])</f>
        <v>-147.54000000000002</v>
      </c>
      <c r="AB1885" s="34">
        <f>IF(V1885=1.01,(U1885-1)*98%,-1)</f>
        <v>5.6840000000000002</v>
      </c>
      <c r="AC1885" s="34">
        <f>SUM(AC1884+Table2[[#This Row],[Win P/L]])</f>
        <v>-145.32400000000004</v>
      </c>
    </row>
    <row r="1886" spans="1:29" x14ac:dyDescent="0.25">
      <c r="A1886" s="18">
        <v>43819.822916666664</v>
      </c>
      <c r="B1886" s="17" t="s">
        <v>949</v>
      </c>
      <c r="C1886" s="17" t="s">
        <v>1979</v>
      </c>
      <c r="D1886" s="74">
        <v>15</v>
      </c>
      <c r="E1886" s="74">
        <v>14</v>
      </c>
      <c r="F1886" s="74">
        <v>9</v>
      </c>
      <c r="G1886" s="74">
        <v>79</v>
      </c>
      <c r="H1886" s="17" t="s">
        <v>494</v>
      </c>
      <c r="I1886" s="74" t="s">
        <v>128</v>
      </c>
      <c r="J1886" s="74">
        <v>7</v>
      </c>
      <c r="K1886" s="21">
        <v>0.1429</v>
      </c>
      <c r="L1886" s="78">
        <v>2</v>
      </c>
      <c r="M1886" s="78" t="s">
        <v>745</v>
      </c>
      <c r="N1886" s="78" t="s">
        <v>128</v>
      </c>
      <c r="O1886" s="78">
        <v>9.5</v>
      </c>
      <c r="P1886" s="20">
        <v>0.71430000000000005</v>
      </c>
      <c r="Q1886" s="20">
        <v>0.85709999999999997</v>
      </c>
      <c r="R1886" s="20">
        <v>0.7142857142857143</v>
      </c>
      <c r="S1886" s="20" t="s">
        <v>681</v>
      </c>
      <c r="T1886" s="56">
        <v>27.5</v>
      </c>
      <c r="U1886" s="56">
        <v>38</v>
      </c>
      <c r="V1886" s="56">
        <v>13</v>
      </c>
      <c r="W1886" s="56">
        <f>SUM(V1886/U1886)*100-100</f>
        <v>-65.78947368421052</v>
      </c>
      <c r="X1886" s="34">
        <f>IF(W1886&lt;-66.66,1.96,-1)</f>
        <v>-1</v>
      </c>
      <c r="Y1886" s="32">
        <f>SUM(Y1885+X1886)</f>
        <v>-114.92000000000105</v>
      </c>
      <c r="Z1886" s="34">
        <f>IF(W1886&lt;-49.99,0.98,-1)</f>
        <v>0.98</v>
      </c>
      <c r="AA1886" s="34">
        <f>SUM(AA1885+Table2[[#This Row],[Dob P/L]])</f>
        <v>-146.56000000000003</v>
      </c>
      <c r="AB1886" s="34">
        <f>IF(V1886=1.01,(U1886-1)*98%,-1)</f>
        <v>-1</v>
      </c>
      <c r="AC1886" s="34">
        <f>SUM(AC1885+Table2[[#This Row],[Win P/L]])</f>
        <v>-146.32400000000004</v>
      </c>
    </row>
    <row r="1887" spans="1:29" x14ac:dyDescent="0.25">
      <c r="A1887" s="18">
        <v>43819.833333333336</v>
      </c>
      <c r="B1887" s="17" t="s">
        <v>198</v>
      </c>
      <c r="C1887" s="17" t="s">
        <v>855</v>
      </c>
      <c r="D1887" s="74">
        <v>17</v>
      </c>
      <c r="E1887" s="74">
        <v>24</v>
      </c>
      <c r="F1887" s="74">
        <v>4</v>
      </c>
      <c r="G1887" s="74">
        <v>51</v>
      </c>
      <c r="H1887" s="17" t="s">
        <v>113</v>
      </c>
      <c r="I1887" s="74" t="s">
        <v>127</v>
      </c>
      <c r="J1887" s="74">
        <v>60</v>
      </c>
      <c r="K1887" s="21">
        <v>6.6699999999999995E-2</v>
      </c>
      <c r="L1887" s="78">
        <v>2</v>
      </c>
      <c r="M1887" s="78" t="s">
        <v>923</v>
      </c>
      <c r="N1887" s="78" t="s">
        <v>138</v>
      </c>
      <c r="O1887" s="78">
        <v>15</v>
      </c>
      <c r="P1887" s="20">
        <v>0.73329999999999995</v>
      </c>
      <c r="Q1887" s="20">
        <v>0.86670000000000003</v>
      </c>
      <c r="R1887" s="20">
        <v>0.73333333333333328</v>
      </c>
      <c r="S1887" s="20" t="s">
        <v>748</v>
      </c>
      <c r="T1887" s="56">
        <v>129</v>
      </c>
      <c r="U1887" s="56">
        <v>108</v>
      </c>
      <c r="V1887" s="56">
        <v>9.8000000000000007</v>
      </c>
      <c r="W1887" s="56">
        <f>SUM(V1887/U1887)*100-100</f>
        <v>-90.925925925925924</v>
      </c>
      <c r="X1887" s="34">
        <f>IF(W1887&lt;-66.66,1.96,-1)</f>
        <v>1.96</v>
      </c>
      <c r="Y1887" s="32">
        <f>SUM(Y1886+X1887)</f>
        <v>-112.96000000000106</v>
      </c>
      <c r="Z1887" s="34">
        <f>IF(W1887&lt;-49.99,0.98,-1)</f>
        <v>0.98</v>
      </c>
      <c r="AA1887" s="34">
        <f>SUM(AA1886+Table2[[#This Row],[Dob P/L]])</f>
        <v>-145.58000000000004</v>
      </c>
      <c r="AB1887" s="34">
        <f>IF(V1887=1.01,(U1887-1)*98%,-1)</f>
        <v>-1</v>
      </c>
      <c r="AC1887" s="34">
        <f>SUM(AC1886+Table2[[#This Row],[Win P/L]])</f>
        <v>-147.32400000000004</v>
      </c>
    </row>
    <row r="1888" spans="1:29" x14ac:dyDescent="0.25">
      <c r="A1888" s="18">
        <v>43819.84375</v>
      </c>
      <c r="B1888" s="17" t="s">
        <v>949</v>
      </c>
      <c r="C1888" s="17" t="s">
        <v>1980</v>
      </c>
      <c r="D1888" s="74">
        <v>9</v>
      </c>
      <c r="E1888" s="74">
        <v>17</v>
      </c>
      <c r="F1888" s="74">
        <v>7</v>
      </c>
      <c r="G1888" s="74">
        <v>50</v>
      </c>
      <c r="H1888" s="17" t="s">
        <v>1167</v>
      </c>
      <c r="I1888" s="74" t="s">
        <v>219</v>
      </c>
      <c r="J1888" s="74">
        <v>14</v>
      </c>
      <c r="K1888" s="21">
        <v>0</v>
      </c>
      <c r="L1888" s="78">
        <v>2</v>
      </c>
      <c r="M1888" s="78" t="s">
        <v>1075</v>
      </c>
      <c r="N1888" s="78" t="s">
        <v>128</v>
      </c>
      <c r="O1888" s="78">
        <v>9.5</v>
      </c>
      <c r="P1888" s="20">
        <v>0.71430000000000005</v>
      </c>
      <c r="Q1888" s="20">
        <v>0.85709999999999997</v>
      </c>
      <c r="R1888" s="20">
        <v>0.7142857142857143</v>
      </c>
      <c r="S1888" s="20" t="s">
        <v>681</v>
      </c>
      <c r="T1888" s="56">
        <v>55</v>
      </c>
      <c r="U1888" s="56">
        <v>25</v>
      </c>
      <c r="V1888" s="56">
        <v>1.8</v>
      </c>
      <c r="W1888" s="56">
        <f>SUM(V1888/U1888)*100-100</f>
        <v>-92.8</v>
      </c>
      <c r="X1888" s="34">
        <f>IF(W1888&lt;-66.66,1.96,-1)</f>
        <v>1.96</v>
      </c>
      <c r="Y1888" s="32">
        <f>SUM(Y1887+X1888)</f>
        <v>-111.00000000000107</v>
      </c>
      <c r="Z1888" s="34">
        <f>IF(W1888&lt;-49.99,0.98,-1)</f>
        <v>0.98</v>
      </c>
      <c r="AA1888" s="34">
        <f>SUM(AA1887+Table2[[#This Row],[Dob P/L]])</f>
        <v>-144.60000000000005</v>
      </c>
      <c r="AB1888" s="34">
        <f>IF(V1888=1.01,(U1888-1)*98%,-1)</f>
        <v>-1</v>
      </c>
      <c r="AC1888" s="34">
        <f>SUM(AC1887+Table2[[#This Row],[Win P/L]])</f>
        <v>-148.32400000000004</v>
      </c>
    </row>
    <row r="1889" spans="1:29" x14ac:dyDescent="0.25">
      <c r="A1889" s="18">
        <v>43819.854166666664</v>
      </c>
      <c r="B1889" s="17" t="s">
        <v>198</v>
      </c>
      <c r="C1889" s="17" t="s">
        <v>1761</v>
      </c>
      <c r="D1889" s="74">
        <v>10</v>
      </c>
      <c r="E1889" s="74">
        <v>28</v>
      </c>
      <c r="F1889" s="74">
        <v>2</v>
      </c>
      <c r="G1889" s="74">
        <v>66</v>
      </c>
      <c r="H1889" s="17" t="s">
        <v>118</v>
      </c>
      <c r="I1889" s="74" t="s">
        <v>219</v>
      </c>
      <c r="J1889" s="74">
        <v>6</v>
      </c>
      <c r="K1889" s="21">
        <v>0</v>
      </c>
      <c r="L1889" s="78">
        <v>1</v>
      </c>
      <c r="M1889" s="78" t="s">
        <v>166</v>
      </c>
      <c r="N1889" s="78" t="s">
        <v>128</v>
      </c>
      <c r="O1889" s="78">
        <v>9.5</v>
      </c>
      <c r="P1889" s="20">
        <v>0.83330000000000004</v>
      </c>
      <c r="Q1889" s="20">
        <v>0.83330000000000004</v>
      </c>
      <c r="R1889" s="20">
        <v>0.83333333333333337</v>
      </c>
      <c r="S1889" s="20" t="s">
        <v>671</v>
      </c>
      <c r="T1889" s="56">
        <v>37.5</v>
      </c>
      <c r="U1889" s="56">
        <v>6.6</v>
      </c>
      <c r="V1889" s="56">
        <v>7</v>
      </c>
      <c r="W1889" s="56">
        <f>SUM(V1889/U1889)*100-100</f>
        <v>6.0606060606060623</v>
      </c>
      <c r="X1889" s="34">
        <f>IF(W1889&lt;-66.66,1.96,-1)</f>
        <v>-1</v>
      </c>
      <c r="Y1889" s="32">
        <f>SUM(Y1888+X1889)</f>
        <v>-112.00000000000107</v>
      </c>
      <c r="Z1889" s="34">
        <f>IF(W1889&lt;-49.99,0.98,-1)</f>
        <v>-1</v>
      </c>
      <c r="AA1889" s="34">
        <f>SUM(AA1888+Table2[[#This Row],[Dob P/L]])</f>
        <v>-145.60000000000005</v>
      </c>
      <c r="AB1889" s="34">
        <f>IF(V1889=1.01,(U1889-1)*98%,-1)</f>
        <v>-1</v>
      </c>
      <c r="AC1889" s="34">
        <f>SUM(AC1888+Table2[[#This Row],[Win P/L]])</f>
        <v>-149.32400000000004</v>
      </c>
    </row>
    <row r="1890" spans="1:29" x14ac:dyDescent="0.25">
      <c r="A1890" s="18">
        <v>43820.527777777781</v>
      </c>
      <c r="B1890" s="17" t="s">
        <v>99</v>
      </c>
      <c r="C1890" s="17" t="s">
        <v>1981</v>
      </c>
      <c r="D1890" s="74">
        <v>12</v>
      </c>
      <c r="E1890" s="74">
        <v>31</v>
      </c>
      <c r="F1890" s="74">
        <v>0</v>
      </c>
      <c r="G1890" s="74">
        <v>98</v>
      </c>
      <c r="H1890" s="19" t="s">
        <v>15</v>
      </c>
      <c r="I1890" s="74" t="s">
        <v>219</v>
      </c>
      <c r="J1890" s="74" t="s">
        <v>129</v>
      </c>
      <c r="K1890" s="20">
        <v>0</v>
      </c>
      <c r="L1890" s="78">
        <v>3</v>
      </c>
      <c r="M1890" s="78">
        <v>54</v>
      </c>
      <c r="N1890" s="78" t="s">
        <v>219</v>
      </c>
      <c r="O1890" s="78" t="s">
        <v>608</v>
      </c>
      <c r="P1890" s="20">
        <v>1</v>
      </c>
      <c r="Q1890" s="20">
        <v>1</v>
      </c>
      <c r="R1890" s="20">
        <v>1</v>
      </c>
      <c r="S1890" s="20">
        <v>1</v>
      </c>
      <c r="T1890" s="34" t="s">
        <v>781</v>
      </c>
      <c r="U1890" s="56">
        <v>26</v>
      </c>
      <c r="V1890" s="56">
        <v>25</v>
      </c>
      <c r="W1890" s="56">
        <f>SUM(V1890/U1890)*100-100</f>
        <v>-3.8461538461538396</v>
      </c>
      <c r="X1890" s="34">
        <f>IF(W1890&lt;-66.66,1.96,-1)</f>
        <v>-1</v>
      </c>
      <c r="Y1890" s="32">
        <f>SUM(Y1889+X1890)</f>
        <v>-113.00000000000107</v>
      </c>
      <c r="Z1890" s="34">
        <f>IF(W1890&lt;-49.99,0.98,-1)</f>
        <v>-1</v>
      </c>
      <c r="AA1890" s="34">
        <f>SUM(AA1889+Table2[[#This Row],[Dob P/L]])</f>
        <v>-146.60000000000005</v>
      </c>
      <c r="AB1890" s="34">
        <f>IF(V1890=1.01,(U1890-1)*98%,-1)</f>
        <v>-1</v>
      </c>
      <c r="AC1890" s="34">
        <f>SUM(AC1889+Table2[[#This Row],[Win P/L]])</f>
        <v>-150.32400000000004</v>
      </c>
    </row>
    <row r="1891" spans="1:29" x14ac:dyDescent="0.25">
      <c r="A1891" s="18">
        <v>43820.527777777781</v>
      </c>
      <c r="B1891" s="17" t="s">
        <v>99</v>
      </c>
      <c r="C1891" s="17" t="s">
        <v>1987</v>
      </c>
      <c r="D1891" s="74">
        <v>10</v>
      </c>
      <c r="E1891" s="74">
        <v>16</v>
      </c>
      <c r="F1891" s="74">
        <v>0</v>
      </c>
      <c r="G1891" s="74">
        <v>100</v>
      </c>
      <c r="H1891" s="17" t="s">
        <v>1394</v>
      </c>
      <c r="I1891" s="74" t="s">
        <v>219</v>
      </c>
      <c r="J1891" s="74">
        <v>7</v>
      </c>
      <c r="K1891" s="21">
        <v>0</v>
      </c>
      <c r="L1891" s="78">
        <v>3</v>
      </c>
      <c r="M1891" s="78" t="s">
        <v>649</v>
      </c>
      <c r="N1891" s="78" t="s">
        <v>219</v>
      </c>
      <c r="O1891" s="78">
        <v>0</v>
      </c>
      <c r="P1891" s="20">
        <v>0.71430000000000005</v>
      </c>
      <c r="Q1891" s="20">
        <v>0.85709999999999997</v>
      </c>
      <c r="R1891" s="20">
        <v>0.7142857142857143</v>
      </c>
      <c r="S1891" s="20" t="s">
        <v>681</v>
      </c>
      <c r="T1891" s="56">
        <v>27.5</v>
      </c>
      <c r="U1891" s="56">
        <v>6.2</v>
      </c>
      <c r="V1891" s="56">
        <v>1.01</v>
      </c>
      <c r="W1891" s="56">
        <f>SUM(V1891/U1891)*100-100</f>
        <v>-83.709677419354847</v>
      </c>
      <c r="X1891" s="34">
        <f>IF(W1891&lt;-66.66,1.96,-1)</f>
        <v>1.96</v>
      </c>
      <c r="Y1891" s="32">
        <f>SUM(Y1890+X1891)</f>
        <v>-111.04000000000107</v>
      </c>
      <c r="Z1891" s="34">
        <f>IF(W1891&lt;-49.99,0.98,-1)</f>
        <v>0.98</v>
      </c>
      <c r="AA1891" s="34">
        <f>SUM(AA1890+Table2[[#This Row],[Dob P/L]])</f>
        <v>-145.62000000000006</v>
      </c>
      <c r="AB1891" s="34">
        <f>IF(V1891=1.01,(U1891-1)*98%,-1)</f>
        <v>5.0960000000000001</v>
      </c>
      <c r="AC1891" s="34">
        <f>SUM(AC1890+Table2[[#This Row],[Win P/L]])</f>
        <v>-145.22800000000004</v>
      </c>
    </row>
    <row r="1892" spans="1:29" x14ac:dyDescent="0.25">
      <c r="A1892" s="18">
        <v>43820.541666666664</v>
      </c>
      <c r="B1892" s="17" t="s">
        <v>70</v>
      </c>
      <c r="C1892" s="17" t="s">
        <v>1337</v>
      </c>
      <c r="D1892" s="74">
        <v>9</v>
      </c>
      <c r="E1892" s="74">
        <v>27</v>
      </c>
      <c r="F1892" s="74">
        <v>0</v>
      </c>
      <c r="G1892" s="74">
        <v>128</v>
      </c>
      <c r="H1892" s="17" t="s">
        <v>1413</v>
      </c>
      <c r="I1892" s="74" t="s">
        <v>127</v>
      </c>
      <c r="J1892" s="74">
        <v>5</v>
      </c>
      <c r="K1892" s="21">
        <v>0.4</v>
      </c>
      <c r="L1892" s="78">
        <v>1</v>
      </c>
      <c r="M1892" s="78" t="s">
        <v>686</v>
      </c>
      <c r="N1892" s="78" t="s">
        <v>127</v>
      </c>
      <c r="O1892" s="78">
        <v>-42</v>
      </c>
      <c r="P1892" s="20">
        <v>1</v>
      </c>
      <c r="Q1892" s="20">
        <v>1</v>
      </c>
      <c r="R1892" s="20">
        <v>1</v>
      </c>
      <c r="S1892" s="20" t="s">
        <v>663</v>
      </c>
      <c r="T1892" s="56">
        <v>47.5</v>
      </c>
      <c r="U1892" s="56">
        <v>8.64</v>
      </c>
      <c r="V1892" s="56">
        <v>6.2</v>
      </c>
      <c r="W1892" s="56">
        <f>SUM(V1892/U1892)*100-100</f>
        <v>-28.240740740740748</v>
      </c>
      <c r="X1892" s="34">
        <f>IF(W1892&lt;-66.66,1.96,-1)</f>
        <v>-1</v>
      </c>
      <c r="Y1892" s="32">
        <f>SUM(Y1891+X1892)</f>
        <v>-112.04000000000107</v>
      </c>
      <c r="Z1892" s="34">
        <f>IF(W1892&lt;-49.99,0.98,-1)</f>
        <v>-1</v>
      </c>
      <c r="AA1892" s="34">
        <f>SUM(AA1891+Table2[[#This Row],[Dob P/L]])</f>
        <v>-146.62000000000006</v>
      </c>
      <c r="AB1892" s="34">
        <f>IF(V1892=1.01,(U1892-1)*98%,-1)</f>
        <v>-1</v>
      </c>
      <c r="AC1892" s="34">
        <f>SUM(AC1891+Table2[[#This Row],[Win P/L]])</f>
        <v>-146.22800000000004</v>
      </c>
    </row>
    <row r="1893" spans="1:29" x14ac:dyDescent="0.25">
      <c r="A1893" s="18">
        <v>43820.541666666664</v>
      </c>
      <c r="B1893" s="17" t="s">
        <v>70</v>
      </c>
      <c r="C1893" s="17" t="s">
        <v>1679</v>
      </c>
      <c r="D1893" s="74">
        <v>17</v>
      </c>
      <c r="E1893" s="74">
        <v>13</v>
      </c>
      <c r="F1893" s="74">
        <v>0</v>
      </c>
      <c r="G1893" s="74">
        <v>119</v>
      </c>
      <c r="H1893" s="17" t="s">
        <v>51</v>
      </c>
      <c r="I1893" s="74" t="s">
        <v>129</v>
      </c>
      <c r="J1893" s="74">
        <v>7</v>
      </c>
      <c r="K1893" s="21">
        <v>0.42859999999999998</v>
      </c>
      <c r="L1893" s="78">
        <v>1</v>
      </c>
      <c r="M1893" s="78" t="s">
        <v>1863</v>
      </c>
      <c r="N1893" s="78" t="s">
        <v>127</v>
      </c>
      <c r="O1893" s="78">
        <v>-11.5</v>
      </c>
      <c r="P1893" s="20">
        <v>0.85709999999999997</v>
      </c>
      <c r="Q1893" s="20">
        <v>0.85709999999999997</v>
      </c>
      <c r="R1893" s="20">
        <v>0.8571428571428571</v>
      </c>
      <c r="S1893" s="20" t="s">
        <v>716</v>
      </c>
      <c r="T1893" s="56">
        <v>47</v>
      </c>
      <c r="U1893" s="56">
        <v>16.27</v>
      </c>
      <c r="V1893" s="56">
        <v>7.2</v>
      </c>
      <c r="W1893" s="56">
        <f>SUM(V1893/U1893)*100-100</f>
        <v>-55.746773202212658</v>
      </c>
      <c r="X1893" s="34">
        <f>IF(W1893&lt;-66.66,1.96,-1)</f>
        <v>-1</v>
      </c>
      <c r="Y1893" s="32">
        <f>SUM(Y1892+X1893)</f>
        <v>-113.04000000000107</v>
      </c>
      <c r="Z1893" s="34">
        <f>IF(W1893&lt;-49.99,0.98,-1)</f>
        <v>0.98</v>
      </c>
      <c r="AA1893" s="34">
        <f>SUM(AA1892+Table2[[#This Row],[Dob P/L]])</f>
        <v>-145.64000000000007</v>
      </c>
      <c r="AB1893" s="34">
        <f>IF(V1893=1.01,(U1893-1)*98%,-1)</f>
        <v>-1</v>
      </c>
      <c r="AC1893" s="34">
        <f>SUM(AC1892+Table2[[#This Row],[Win P/L]])</f>
        <v>-147.22800000000004</v>
      </c>
    </row>
    <row r="1894" spans="1:29" x14ac:dyDescent="0.25">
      <c r="A1894" s="18">
        <v>43820.541666666664</v>
      </c>
      <c r="B1894" s="17" t="s">
        <v>70</v>
      </c>
      <c r="C1894" s="17" t="s">
        <v>1984</v>
      </c>
      <c r="D1894" s="74">
        <v>9</v>
      </c>
      <c r="E1894" s="74">
        <v>49</v>
      </c>
      <c r="F1894" s="74">
        <v>0</v>
      </c>
      <c r="G1894" s="74">
        <v>125</v>
      </c>
      <c r="H1894" s="17" t="s">
        <v>1117</v>
      </c>
      <c r="I1894" s="74" t="s">
        <v>128</v>
      </c>
      <c r="J1894" s="74">
        <v>6</v>
      </c>
      <c r="K1894" s="21">
        <v>0.16669999999999999</v>
      </c>
      <c r="L1894" s="78">
        <v>1</v>
      </c>
      <c r="M1894" s="78" t="s">
        <v>777</v>
      </c>
      <c r="N1894" s="78" t="s">
        <v>127</v>
      </c>
      <c r="O1894" s="78">
        <v>19</v>
      </c>
      <c r="P1894" s="20">
        <v>0.83330000000000004</v>
      </c>
      <c r="Q1894" s="20">
        <v>0.83330000000000004</v>
      </c>
      <c r="R1894" s="20">
        <v>0.83333333333333337</v>
      </c>
      <c r="S1894" s="20" t="s">
        <v>671</v>
      </c>
      <c r="T1894" s="56">
        <v>37.5</v>
      </c>
      <c r="U1894" s="56">
        <v>8.6</v>
      </c>
      <c r="V1894" s="56">
        <v>1.1000000000000001</v>
      </c>
      <c r="W1894" s="56">
        <f>SUM(V1894/U1894)*100-100</f>
        <v>-87.20930232558139</v>
      </c>
      <c r="X1894" s="34">
        <f>IF(W1894&lt;-66.66,1.96,-1)</f>
        <v>1.96</v>
      </c>
      <c r="Y1894" s="32">
        <f>SUM(Y1893+X1894)</f>
        <v>-111.08000000000108</v>
      </c>
      <c r="Z1894" s="34">
        <f>IF(W1894&lt;-49.99,0.98,-1)</f>
        <v>0.98</v>
      </c>
      <c r="AA1894" s="34">
        <f>SUM(AA1893+Table2[[#This Row],[Dob P/L]])</f>
        <v>-144.66000000000008</v>
      </c>
      <c r="AB1894" s="34">
        <f>IF(V1894=1.01,(U1894-1)*98%,-1)</f>
        <v>-1</v>
      </c>
      <c r="AC1894" s="34">
        <f>SUM(AC1893+Table2[[#This Row],[Win P/L]])</f>
        <v>-148.22800000000004</v>
      </c>
    </row>
    <row r="1895" spans="1:29" x14ac:dyDescent="0.25">
      <c r="A1895" s="18">
        <v>43820.552083333336</v>
      </c>
      <c r="B1895" s="17" t="s">
        <v>99</v>
      </c>
      <c r="C1895" s="17" t="s">
        <v>1989</v>
      </c>
      <c r="D1895" s="74">
        <v>7.5</v>
      </c>
      <c r="E1895" s="74">
        <v>49</v>
      </c>
      <c r="F1895" s="74">
        <v>0</v>
      </c>
      <c r="G1895" s="74">
        <v>154</v>
      </c>
      <c r="H1895" s="17" t="s">
        <v>213</v>
      </c>
      <c r="I1895" s="74" t="s">
        <v>131</v>
      </c>
      <c r="J1895" s="74">
        <v>27</v>
      </c>
      <c r="K1895" s="21">
        <v>0.14810000000000001</v>
      </c>
      <c r="L1895" s="78">
        <v>2</v>
      </c>
      <c r="M1895" s="78" t="s">
        <v>923</v>
      </c>
      <c r="N1895" s="78" t="s">
        <v>123</v>
      </c>
      <c r="O1895" s="78">
        <v>-13.5</v>
      </c>
      <c r="P1895" s="20">
        <v>0.70369999999999999</v>
      </c>
      <c r="Q1895" s="20">
        <v>0.74070000000000003</v>
      </c>
      <c r="R1895" s="20">
        <v>0.70370370370370372</v>
      </c>
      <c r="S1895" s="20" t="s">
        <v>986</v>
      </c>
      <c r="T1895" s="56">
        <v>100.5</v>
      </c>
      <c r="U1895" s="56">
        <v>13</v>
      </c>
      <c r="V1895" s="56">
        <v>11</v>
      </c>
      <c r="W1895" s="56">
        <f>SUM(V1895/U1895)*100-100</f>
        <v>-15.384615384615387</v>
      </c>
      <c r="X1895" s="34">
        <f>IF(W1895&lt;-66.66,1.96,-1)</f>
        <v>-1</v>
      </c>
      <c r="Y1895" s="32">
        <f>SUM(Y1894+X1895)</f>
        <v>-112.08000000000108</v>
      </c>
      <c r="Z1895" s="34">
        <f>IF(W1895&lt;-49.99,0.98,-1)</f>
        <v>-1</v>
      </c>
      <c r="AA1895" s="34">
        <f>SUM(AA1894+Table2[[#This Row],[Dob P/L]])</f>
        <v>-145.66000000000008</v>
      </c>
      <c r="AB1895" s="34">
        <f>IF(V1895=1.01,(U1895-1)*98%,-1)</f>
        <v>-1</v>
      </c>
      <c r="AC1895" s="34">
        <f>SUM(AC1894+Table2[[#This Row],[Win P/L]])</f>
        <v>-149.22800000000004</v>
      </c>
    </row>
    <row r="1896" spans="1:29" x14ac:dyDescent="0.25">
      <c r="A1896" s="18">
        <v>43820.569444444445</v>
      </c>
      <c r="B1896" s="17" t="s">
        <v>1682</v>
      </c>
      <c r="C1896" s="17" t="s">
        <v>1705</v>
      </c>
      <c r="D1896" s="74">
        <v>4</v>
      </c>
      <c r="E1896" s="74">
        <v>35</v>
      </c>
      <c r="F1896" s="74">
        <v>0</v>
      </c>
      <c r="G1896" s="74">
        <v>135</v>
      </c>
      <c r="H1896" s="17" t="s">
        <v>835</v>
      </c>
      <c r="I1896" s="74" t="s">
        <v>130</v>
      </c>
      <c r="J1896" s="74">
        <v>11</v>
      </c>
      <c r="K1896" s="21">
        <v>0.54549999999999998</v>
      </c>
      <c r="L1896" s="78">
        <v>2</v>
      </c>
      <c r="M1896" s="78" t="s">
        <v>709</v>
      </c>
      <c r="N1896" s="78" t="s">
        <v>128</v>
      </c>
      <c r="O1896" s="78">
        <v>-21</v>
      </c>
      <c r="P1896" s="20">
        <v>0.72729999999999995</v>
      </c>
      <c r="Q1896" s="20">
        <v>0.72729999999999995</v>
      </c>
      <c r="R1896" s="20">
        <v>0.72727272727272729</v>
      </c>
      <c r="S1896" s="20" t="s">
        <v>767</v>
      </c>
      <c r="T1896" s="56">
        <v>46</v>
      </c>
      <c r="U1896" s="56">
        <v>3.61</v>
      </c>
      <c r="V1896" s="56">
        <v>2.82</v>
      </c>
      <c r="W1896" s="56">
        <f>SUM(V1896/U1896)*100-100</f>
        <v>-21.8836565096953</v>
      </c>
      <c r="X1896" s="34">
        <f>IF(W1896&lt;-66.66,1.96,-1)</f>
        <v>-1</v>
      </c>
      <c r="Y1896" s="32">
        <f>SUM(Y1895+X1896)</f>
        <v>-113.08000000000108</v>
      </c>
      <c r="Z1896" s="34">
        <f>IF(W1896&lt;-49.99,0.98,-1)</f>
        <v>-1</v>
      </c>
      <c r="AA1896" s="34">
        <f>SUM(AA1895+Table2[[#This Row],[Dob P/L]])</f>
        <v>-146.66000000000008</v>
      </c>
      <c r="AB1896" s="34">
        <f>IF(V1896=1.01,(U1896-1)*98%,-1)</f>
        <v>-1</v>
      </c>
      <c r="AC1896" s="34">
        <f>SUM(AC1895+Table2[[#This Row],[Win P/L]])</f>
        <v>-150.22800000000004</v>
      </c>
    </row>
    <row r="1897" spans="1:29" x14ac:dyDescent="0.25">
      <c r="A1897" s="18">
        <v>43820.576388888891</v>
      </c>
      <c r="B1897" s="17" t="s">
        <v>99</v>
      </c>
      <c r="C1897" s="17" t="s">
        <v>1327</v>
      </c>
      <c r="D1897" s="74">
        <v>11</v>
      </c>
      <c r="E1897" s="74">
        <v>23</v>
      </c>
      <c r="F1897" s="74">
        <v>0</v>
      </c>
      <c r="G1897" s="74">
        <v>126</v>
      </c>
      <c r="H1897" s="17" t="s">
        <v>60</v>
      </c>
      <c r="I1897" s="74" t="s">
        <v>127</v>
      </c>
      <c r="J1897" s="74">
        <v>11</v>
      </c>
      <c r="K1897" s="21">
        <v>0.18179999999999999</v>
      </c>
      <c r="L1897" s="78">
        <v>2</v>
      </c>
      <c r="M1897" s="78" t="s">
        <v>923</v>
      </c>
      <c r="N1897" s="78" t="s">
        <v>129</v>
      </c>
      <c r="O1897" s="78">
        <v>-2</v>
      </c>
      <c r="P1897" s="20">
        <v>0.81820000000000004</v>
      </c>
      <c r="Q1897" s="20">
        <v>0.90910000000000002</v>
      </c>
      <c r="R1897" s="20">
        <v>0.81818181818181823</v>
      </c>
      <c r="S1897" s="20" t="s">
        <v>871</v>
      </c>
      <c r="T1897" s="56">
        <v>65.5</v>
      </c>
      <c r="U1897" s="56">
        <v>16</v>
      </c>
      <c r="V1897" s="56">
        <v>14</v>
      </c>
      <c r="W1897" s="56">
        <f>SUM(V1897/U1897)*100-100</f>
        <v>-12.5</v>
      </c>
      <c r="X1897" s="34">
        <f>IF(W1897&lt;-66.66,1.96,-1)</f>
        <v>-1</v>
      </c>
      <c r="Y1897" s="32">
        <f>SUM(Y1896+X1897)</f>
        <v>-114.08000000000108</v>
      </c>
      <c r="Z1897" s="34">
        <f>IF(W1897&lt;-49.99,0.98,-1)</f>
        <v>-1</v>
      </c>
      <c r="AA1897" s="34">
        <f>SUM(AA1896+Table2[[#This Row],[Dob P/L]])</f>
        <v>-147.66000000000008</v>
      </c>
      <c r="AB1897" s="34">
        <f>IF(V1897=1.01,(U1897-1)*98%,-1)</f>
        <v>-1</v>
      </c>
      <c r="AC1897" s="34">
        <f>SUM(AC1896+Table2[[#This Row],[Win P/L]])</f>
        <v>-151.22800000000004</v>
      </c>
    </row>
    <row r="1898" spans="1:29" x14ac:dyDescent="0.25">
      <c r="A1898" s="18">
        <v>43820.576388888891</v>
      </c>
      <c r="B1898" s="17" t="s">
        <v>99</v>
      </c>
      <c r="C1898" s="17" t="s">
        <v>1756</v>
      </c>
      <c r="D1898" s="74">
        <v>5</v>
      </c>
      <c r="E1898" s="74">
        <v>7</v>
      </c>
      <c r="F1898" s="74">
        <v>0</v>
      </c>
      <c r="G1898" s="74">
        <v>140</v>
      </c>
      <c r="H1898" s="17" t="s">
        <v>137</v>
      </c>
      <c r="I1898" s="74" t="s">
        <v>131</v>
      </c>
      <c r="J1898" s="74">
        <v>10</v>
      </c>
      <c r="K1898" s="21">
        <v>0.4</v>
      </c>
      <c r="L1898" s="78">
        <v>2</v>
      </c>
      <c r="M1898" s="78" t="s">
        <v>629</v>
      </c>
      <c r="N1898" s="78" t="s">
        <v>128</v>
      </c>
      <c r="O1898" s="78">
        <v>-21</v>
      </c>
      <c r="P1898" s="20">
        <v>0.8</v>
      </c>
      <c r="Q1898" s="20">
        <v>0.9</v>
      </c>
      <c r="R1898" s="20">
        <v>0.8</v>
      </c>
      <c r="S1898" s="20" t="s">
        <v>724</v>
      </c>
      <c r="T1898" s="56">
        <v>56</v>
      </c>
      <c r="U1898" s="56">
        <v>3.56</v>
      </c>
      <c r="V1898" s="56">
        <v>1.55</v>
      </c>
      <c r="W1898" s="56">
        <f>SUM(V1898/U1898)*100-100</f>
        <v>-56.460674157303373</v>
      </c>
      <c r="X1898" s="34">
        <f>IF(W1898&lt;-66.66,1.96,-1)</f>
        <v>-1</v>
      </c>
      <c r="Y1898" s="32">
        <f>SUM(Y1897+X1898)</f>
        <v>-115.08000000000108</v>
      </c>
      <c r="Z1898" s="34">
        <f>IF(W1898&lt;-49.99,0.98,-1)</f>
        <v>0.98</v>
      </c>
      <c r="AA1898" s="34">
        <f>SUM(AA1897+Table2[[#This Row],[Dob P/L]])</f>
        <v>-146.68000000000009</v>
      </c>
      <c r="AB1898" s="34">
        <f>IF(V1898=1.01,(U1898-1)*98%,-1)</f>
        <v>-1</v>
      </c>
      <c r="AC1898" s="34">
        <f>SUM(AC1897+Table2[[#This Row],[Win P/L]])</f>
        <v>-152.22800000000004</v>
      </c>
    </row>
    <row r="1899" spans="1:29" x14ac:dyDescent="0.25">
      <c r="A1899" s="18">
        <v>43820.576388888891</v>
      </c>
      <c r="B1899" s="17" t="s">
        <v>99</v>
      </c>
      <c r="C1899" s="17" t="s">
        <v>1988</v>
      </c>
      <c r="D1899" s="74">
        <v>17</v>
      </c>
      <c r="E1899" s="74">
        <v>29</v>
      </c>
      <c r="F1899" s="74">
        <v>0</v>
      </c>
      <c r="G1899" s="74">
        <v>137</v>
      </c>
      <c r="H1899" s="17" t="s">
        <v>1281</v>
      </c>
      <c r="I1899" s="74" t="s">
        <v>123</v>
      </c>
      <c r="J1899" s="74">
        <v>17</v>
      </c>
      <c r="K1899" s="21">
        <v>0.29409999999999997</v>
      </c>
      <c r="L1899" s="78">
        <v>2</v>
      </c>
      <c r="M1899" s="78" t="s">
        <v>712</v>
      </c>
      <c r="N1899" s="78" t="s">
        <v>131</v>
      </c>
      <c r="O1899" s="78">
        <v>-23</v>
      </c>
      <c r="P1899" s="20">
        <v>0.70589999999999997</v>
      </c>
      <c r="Q1899" s="20">
        <v>0.94120000000000004</v>
      </c>
      <c r="R1899" s="20">
        <v>0.70588235294117652</v>
      </c>
      <c r="S1899" s="20" t="s">
        <v>891</v>
      </c>
      <c r="T1899" s="56">
        <v>64</v>
      </c>
      <c r="U1899" s="56">
        <v>62</v>
      </c>
      <c r="V1899" s="56">
        <v>26</v>
      </c>
      <c r="W1899" s="56">
        <f>SUM(V1899/U1899)*100-100</f>
        <v>-58.064516129032256</v>
      </c>
      <c r="X1899" s="34">
        <f>IF(W1899&lt;-66.66,1.96,-1)</f>
        <v>-1</v>
      </c>
      <c r="Y1899" s="32">
        <f>SUM(Y1898+X1899)</f>
        <v>-116.08000000000108</v>
      </c>
      <c r="Z1899" s="34">
        <f>IF(W1899&lt;-49.99,0.98,-1)</f>
        <v>0.98</v>
      </c>
      <c r="AA1899" s="34">
        <f>SUM(AA1898+Table2[[#This Row],[Dob P/L]])</f>
        <v>-145.7000000000001</v>
      </c>
      <c r="AB1899" s="34">
        <f>IF(V1899=1.01,(U1899-1)*98%,-1)</f>
        <v>-1</v>
      </c>
      <c r="AC1899" s="34">
        <f>SUM(AC1898+Table2[[#This Row],[Win P/L]])</f>
        <v>-153.22800000000004</v>
      </c>
    </row>
    <row r="1900" spans="1:29" x14ac:dyDescent="0.25">
      <c r="A1900" s="18">
        <v>43820.583333333336</v>
      </c>
      <c r="B1900" s="17" t="s">
        <v>233</v>
      </c>
      <c r="C1900" s="17" t="s">
        <v>1982</v>
      </c>
      <c r="D1900" s="74">
        <v>13</v>
      </c>
      <c r="E1900" s="74">
        <v>23</v>
      </c>
      <c r="F1900" s="74">
        <v>5</v>
      </c>
      <c r="G1900" s="74">
        <v>100</v>
      </c>
      <c r="H1900" s="17" t="s">
        <v>92</v>
      </c>
      <c r="I1900" s="74" t="s">
        <v>219</v>
      </c>
      <c r="J1900" s="74">
        <v>3</v>
      </c>
      <c r="K1900" s="21">
        <v>0</v>
      </c>
      <c r="L1900" s="78">
        <v>3</v>
      </c>
      <c r="M1900" s="78" t="s">
        <v>1139</v>
      </c>
      <c r="N1900" s="78" t="s">
        <v>127</v>
      </c>
      <c r="O1900" s="78">
        <v>19</v>
      </c>
      <c r="P1900" s="20">
        <v>1</v>
      </c>
      <c r="Q1900" s="20">
        <v>1</v>
      </c>
      <c r="R1900" s="20">
        <v>1</v>
      </c>
      <c r="S1900" s="20" t="s">
        <v>663</v>
      </c>
      <c r="T1900" s="56">
        <v>28.5</v>
      </c>
      <c r="U1900" s="56">
        <v>9.5</v>
      </c>
      <c r="V1900" s="56">
        <v>11</v>
      </c>
      <c r="W1900" s="56">
        <f>SUM(V1900/U1900)*100-100</f>
        <v>15.789473684210535</v>
      </c>
      <c r="X1900" s="34">
        <f>IF(W1900&lt;-66.66,1.96,-1)</f>
        <v>-1</v>
      </c>
      <c r="Y1900" s="32">
        <f>SUM(Y1899+X1900)</f>
        <v>-117.08000000000108</v>
      </c>
      <c r="Z1900" s="34">
        <f>IF(W1900&lt;-49.99,0.98,-1)</f>
        <v>-1</v>
      </c>
      <c r="AA1900" s="34">
        <f>SUM(AA1899+Table2[[#This Row],[Dob P/L]])</f>
        <v>-146.7000000000001</v>
      </c>
      <c r="AB1900" s="34">
        <f>IF(V1900=1.01,(U1900-1)*98%,-1)</f>
        <v>-1</v>
      </c>
      <c r="AC1900" s="34">
        <f>SUM(AC1899+Table2[[#This Row],[Win P/L]])</f>
        <v>-154.22800000000004</v>
      </c>
    </row>
    <row r="1901" spans="1:29" x14ac:dyDescent="0.25">
      <c r="A1901" s="18">
        <v>43820.618055555555</v>
      </c>
      <c r="B1901" s="17" t="s">
        <v>1682</v>
      </c>
      <c r="C1901" s="17" t="s">
        <v>1983</v>
      </c>
      <c r="D1901" s="74">
        <v>3.75</v>
      </c>
      <c r="E1901" s="74">
        <v>70</v>
      </c>
      <c r="F1901" s="74">
        <v>0</v>
      </c>
      <c r="G1901" s="74">
        <v>113</v>
      </c>
      <c r="H1901" s="17" t="s">
        <v>571</v>
      </c>
      <c r="I1901" s="74" t="s">
        <v>128</v>
      </c>
      <c r="J1901" s="74">
        <v>3</v>
      </c>
      <c r="K1901" s="21">
        <v>0.33329999999999999</v>
      </c>
      <c r="L1901" s="78">
        <v>1</v>
      </c>
      <c r="M1901" s="78" t="s">
        <v>1863</v>
      </c>
      <c r="N1901" s="78" t="s">
        <v>128</v>
      </c>
      <c r="O1901" s="78">
        <v>-21</v>
      </c>
      <c r="P1901" s="20">
        <v>1</v>
      </c>
      <c r="Q1901" s="20">
        <v>1</v>
      </c>
      <c r="R1901" s="20">
        <v>1</v>
      </c>
      <c r="S1901" s="20" t="s">
        <v>663</v>
      </c>
      <c r="T1901" s="56">
        <v>28.5</v>
      </c>
      <c r="U1901" s="56">
        <v>4.95</v>
      </c>
      <c r="V1901" s="56">
        <v>4.3</v>
      </c>
      <c r="W1901" s="56">
        <f>SUM(V1901/U1901)*100-100</f>
        <v>-13.131313131313135</v>
      </c>
      <c r="X1901" s="34">
        <f>IF(W1901&lt;-66.66,1.96,-1)</f>
        <v>-1</v>
      </c>
      <c r="Y1901" s="32">
        <f>SUM(Y1900+X1901)</f>
        <v>-118.08000000000108</v>
      </c>
      <c r="Z1901" s="34">
        <f>IF(W1901&lt;-49.99,0.98,-1)</f>
        <v>-1</v>
      </c>
      <c r="AA1901" s="34">
        <f>SUM(AA1900+Table2[[#This Row],[Dob P/L]])</f>
        <v>-147.7000000000001</v>
      </c>
      <c r="AB1901" s="34">
        <f>IF(V1901=1.01,(U1901-1)*98%,-1)</f>
        <v>-1</v>
      </c>
      <c r="AC1901" s="34">
        <f>SUM(AC1900+Table2[[#This Row],[Win P/L]])</f>
        <v>-155.22800000000004</v>
      </c>
    </row>
    <row r="1902" spans="1:29" x14ac:dyDescent="0.25">
      <c r="A1902" s="18">
        <v>43820.625</v>
      </c>
      <c r="B1902" s="17" t="s">
        <v>99</v>
      </c>
      <c r="C1902" s="17" t="s">
        <v>1844</v>
      </c>
      <c r="D1902" s="74">
        <v>7</v>
      </c>
      <c r="E1902" s="74">
        <v>21</v>
      </c>
      <c r="F1902" s="74">
        <v>0</v>
      </c>
      <c r="G1902" s="74">
        <v>143</v>
      </c>
      <c r="H1902" s="17" t="s">
        <v>1384</v>
      </c>
      <c r="I1902" s="74" t="s">
        <v>129</v>
      </c>
      <c r="J1902" s="74">
        <v>8</v>
      </c>
      <c r="K1902" s="21">
        <v>0.375</v>
      </c>
      <c r="L1902" s="78">
        <v>3</v>
      </c>
      <c r="M1902" s="78" t="s">
        <v>703</v>
      </c>
      <c r="N1902" s="78" t="s">
        <v>127</v>
      </c>
      <c r="O1902" s="78">
        <v>-11.5</v>
      </c>
      <c r="P1902" s="20">
        <v>0.75</v>
      </c>
      <c r="Q1902" s="20">
        <v>1</v>
      </c>
      <c r="R1902" s="20">
        <v>0.75</v>
      </c>
      <c r="S1902" s="20" t="s">
        <v>740</v>
      </c>
      <c r="T1902" s="56">
        <v>37</v>
      </c>
      <c r="U1902" s="56">
        <v>6.8</v>
      </c>
      <c r="V1902" s="56">
        <v>2.2400000000000002</v>
      </c>
      <c r="W1902" s="56">
        <f>SUM(V1902/U1902)*100-100</f>
        <v>-67.058823529411768</v>
      </c>
      <c r="X1902" s="34">
        <f>IF(W1902&lt;-66.66,1.96,-1)</f>
        <v>1.96</v>
      </c>
      <c r="Y1902" s="32">
        <f>SUM(Y1901+X1902)</f>
        <v>-116.12000000000108</v>
      </c>
      <c r="Z1902" s="34">
        <f>IF(W1902&lt;-49.99,0.98,-1)</f>
        <v>0.98</v>
      </c>
      <c r="AA1902" s="34">
        <f>SUM(AA1901+Table2[[#This Row],[Dob P/L]])</f>
        <v>-146.72000000000011</v>
      </c>
      <c r="AB1902" s="34">
        <f>IF(V1902=1.01,(U1902-1)*98%,-1)</f>
        <v>-1</v>
      </c>
      <c r="AC1902" s="34">
        <f>SUM(AC1901+Table2[[#This Row],[Win P/L]])</f>
        <v>-156.22800000000004</v>
      </c>
    </row>
    <row r="1903" spans="1:29" x14ac:dyDescent="0.25">
      <c r="A1903" s="18">
        <v>43820.649305555555</v>
      </c>
      <c r="B1903" s="17" t="s">
        <v>99</v>
      </c>
      <c r="C1903" s="17" t="s">
        <v>1242</v>
      </c>
      <c r="D1903" s="74">
        <v>7.5</v>
      </c>
      <c r="E1903" s="74">
        <v>34</v>
      </c>
      <c r="F1903" s="74">
        <v>0</v>
      </c>
      <c r="G1903" s="74">
        <v>133</v>
      </c>
      <c r="H1903" s="17" t="s">
        <v>60</v>
      </c>
      <c r="I1903" s="74" t="s">
        <v>128</v>
      </c>
      <c r="J1903" s="74">
        <v>5</v>
      </c>
      <c r="K1903" s="21">
        <v>0.2</v>
      </c>
      <c r="L1903" s="78">
        <v>2</v>
      </c>
      <c r="M1903" s="78" t="s">
        <v>1017</v>
      </c>
      <c r="N1903" s="78" t="s">
        <v>127</v>
      </c>
      <c r="O1903" s="78">
        <v>19</v>
      </c>
      <c r="P1903" s="20">
        <v>1</v>
      </c>
      <c r="Q1903" s="20">
        <v>1</v>
      </c>
      <c r="R1903" s="20">
        <v>1</v>
      </c>
      <c r="S1903" s="20" t="s">
        <v>663</v>
      </c>
      <c r="T1903" s="56">
        <v>47.5</v>
      </c>
      <c r="U1903" s="56">
        <v>9.86</v>
      </c>
      <c r="V1903" s="56">
        <v>10.5</v>
      </c>
      <c r="W1903" s="56">
        <f>SUM(V1903/U1903)*100-100</f>
        <v>6.4908722109533414</v>
      </c>
      <c r="X1903" s="34">
        <f>IF(W1903&lt;-66.66,1.96,-1)</f>
        <v>-1</v>
      </c>
      <c r="Y1903" s="32">
        <f>SUM(Y1902+X1903)</f>
        <v>-117.12000000000108</v>
      </c>
      <c r="Z1903" s="34">
        <f>IF(W1903&lt;-49.99,0.98,-1)</f>
        <v>-1</v>
      </c>
      <c r="AA1903" s="34">
        <f>SUM(AA1902+Table2[[#This Row],[Dob P/L]])</f>
        <v>-147.72000000000011</v>
      </c>
      <c r="AB1903" s="34">
        <f>IF(V1903=1.01,(U1903-1)*98%,-1)</f>
        <v>-1</v>
      </c>
      <c r="AC1903" s="34">
        <f>SUM(AC1902+Table2[[#This Row],[Win P/L]])</f>
        <v>-157.22800000000004</v>
      </c>
    </row>
    <row r="1904" spans="1:29" x14ac:dyDescent="0.25">
      <c r="A1904" s="18">
        <v>43820.649305555555</v>
      </c>
      <c r="B1904" s="17" t="s">
        <v>99</v>
      </c>
      <c r="C1904" s="17" t="s">
        <v>1716</v>
      </c>
      <c r="D1904" s="74">
        <v>12</v>
      </c>
      <c r="E1904" s="74">
        <v>34</v>
      </c>
      <c r="F1904" s="74">
        <v>0</v>
      </c>
      <c r="G1904" s="74">
        <v>137</v>
      </c>
      <c r="H1904" s="17" t="s">
        <v>1384</v>
      </c>
      <c r="I1904" s="74" t="s">
        <v>127</v>
      </c>
      <c r="J1904" s="74">
        <v>7</v>
      </c>
      <c r="K1904" s="21">
        <v>0.28570000000000001</v>
      </c>
      <c r="L1904" s="78">
        <v>2</v>
      </c>
      <c r="M1904" s="78" t="s">
        <v>962</v>
      </c>
      <c r="N1904" s="78" t="s">
        <v>219</v>
      </c>
      <c r="O1904" s="78">
        <v>0</v>
      </c>
      <c r="P1904" s="20">
        <v>0.85709999999999997</v>
      </c>
      <c r="Q1904" s="20">
        <v>1</v>
      </c>
      <c r="R1904" s="20">
        <v>0.8571428571428571</v>
      </c>
      <c r="S1904" s="20" t="s">
        <v>716</v>
      </c>
      <c r="T1904" s="56">
        <v>47</v>
      </c>
      <c r="U1904" s="56">
        <v>26</v>
      </c>
      <c r="V1904" s="56">
        <v>16</v>
      </c>
      <c r="W1904" s="56">
        <f>SUM(V1904/U1904)*100-100</f>
        <v>-38.46153846153846</v>
      </c>
      <c r="X1904" s="34">
        <f>IF(W1904&lt;-66.66,1.96,-1)</f>
        <v>-1</v>
      </c>
      <c r="Y1904" s="32">
        <f>SUM(Y1903+X1904)</f>
        <v>-118.12000000000108</v>
      </c>
      <c r="Z1904" s="34">
        <f>IF(W1904&lt;-49.99,0.98,-1)</f>
        <v>-1</v>
      </c>
      <c r="AA1904" s="34">
        <f>SUM(AA1903+Table2[[#This Row],[Dob P/L]])</f>
        <v>-148.72000000000011</v>
      </c>
      <c r="AB1904" s="34">
        <f>IF(V1904=1.01,(U1904-1)*98%,-1)</f>
        <v>-1</v>
      </c>
      <c r="AC1904" s="34">
        <f>SUM(AC1903+Table2[[#This Row],[Win P/L]])</f>
        <v>-158.22800000000004</v>
      </c>
    </row>
    <row r="1905" spans="1:29" x14ac:dyDescent="0.25">
      <c r="A1905" s="18">
        <v>43820.649305555555</v>
      </c>
      <c r="B1905" s="17" t="s">
        <v>99</v>
      </c>
      <c r="C1905" s="17" t="s">
        <v>1985</v>
      </c>
      <c r="D1905" s="74">
        <v>8</v>
      </c>
      <c r="E1905" s="74">
        <v>28</v>
      </c>
      <c r="F1905" s="74">
        <v>0</v>
      </c>
      <c r="G1905" s="74">
        <v>142</v>
      </c>
      <c r="H1905" s="17" t="s">
        <v>344</v>
      </c>
      <c r="I1905" s="74" t="s">
        <v>129</v>
      </c>
      <c r="J1905" s="74">
        <v>5</v>
      </c>
      <c r="K1905" s="21">
        <v>0.6</v>
      </c>
      <c r="L1905" s="78">
        <v>2</v>
      </c>
      <c r="M1905" s="78" t="s">
        <v>519</v>
      </c>
      <c r="N1905" s="78" t="s">
        <v>127</v>
      </c>
      <c r="O1905" s="78">
        <v>-11.5</v>
      </c>
      <c r="P1905" s="20">
        <v>0.8</v>
      </c>
      <c r="Q1905" s="20">
        <v>0.8</v>
      </c>
      <c r="R1905" s="20">
        <v>0.8</v>
      </c>
      <c r="S1905" s="20" t="s">
        <v>724</v>
      </c>
      <c r="T1905" s="56">
        <v>28</v>
      </c>
      <c r="U1905" s="56">
        <v>6.8</v>
      </c>
      <c r="V1905" s="56">
        <v>4.5999999999999996</v>
      </c>
      <c r="W1905" s="56">
        <f>SUM(V1905/U1905)*100-100</f>
        <v>-32.352941176470594</v>
      </c>
      <c r="X1905" s="34">
        <f>IF(W1905&lt;-66.66,1.96,-1)</f>
        <v>-1</v>
      </c>
      <c r="Y1905" s="32">
        <f>SUM(Y1904+X1905)</f>
        <v>-119.12000000000108</v>
      </c>
      <c r="Z1905" s="34">
        <f>IF(W1905&lt;-49.99,0.98,-1)</f>
        <v>-1</v>
      </c>
      <c r="AA1905" s="34">
        <f>SUM(AA1904+Table2[[#This Row],[Dob P/L]])</f>
        <v>-149.72000000000011</v>
      </c>
      <c r="AB1905" s="34">
        <f>IF(V1905=1.01,(U1905-1)*98%,-1)</f>
        <v>-1</v>
      </c>
      <c r="AC1905" s="34">
        <f>SUM(AC1904+Table2[[#This Row],[Win P/L]])</f>
        <v>-159.22800000000004</v>
      </c>
    </row>
    <row r="1906" spans="1:29" x14ac:dyDescent="0.25">
      <c r="A1906" s="18">
        <v>43820.649305555555</v>
      </c>
      <c r="B1906" s="17" t="s">
        <v>99</v>
      </c>
      <c r="C1906" s="17" t="s">
        <v>1346</v>
      </c>
      <c r="D1906" s="74">
        <v>12</v>
      </c>
      <c r="E1906" s="74">
        <v>7</v>
      </c>
      <c r="F1906" s="74">
        <v>0</v>
      </c>
      <c r="G1906" s="74">
        <v>150</v>
      </c>
      <c r="H1906" s="17" t="s">
        <v>1347</v>
      </c>
      <c r="I1906" s="74" t="s">
        <v>129</v>
      </c>
      <c r="J1906" s="74">
        <v>9</v>
      </c>
      <c r="K1906" s="21">
        <v>0.33329999999999999</v>
      </c>
      <c r="L1906" s="78">
        <v>2</v>
      </c>
      <c r="M1906" s="78" t="s">
        <v>704</v>
      </c>
      <c r="N1906" s="78" t="s">
        <v>128</v>
      </c>
      <c r="O1906" s="78">
        <v>9.5</v>
      </c>
      <c r="P1906" s="20">
        <v>0.77780000000000005</v>
      </c>
      <c r="Q1906" s="20">
        <v>0.77780000000000005</v>
      </c>
      <c r="R1906" s="20">
        <v>0.77777777777777779</v>
      </c>
      <c r="S1906" s="20" t="s">
        <v>675</v>
      </c>
      <c r="T1906" s="56">
        <v>46.5</v>
      </c>
      <c r="U1906" s="56">
        <v>6.68</v>
      </c>
      <c r="V1906" s="56">
        <v>3.35</v>
      </c>
      <c r="W1906" s="56">
        <f>SUM(V1906/U1906)*100-100</f>
        <v>-49.850299401197603</v>
      </c>
      <c r="X1906" s="34">
        <f>IF(W1906&lt;-66.66,1.96,-1)</f>
        <v>-1</v>
      </c>
      <c r="Y1906" s="32">
        <f>SUM(Y1905+X1906)</f>
        <v>-120.12000000000108</v>
      </c>
      <c r="Z1906" s="34">
        <f>IF(W1906&lt;-49.99,0.98,-1)</f>
        <v>-1</v>
      </c>
      <c r="AA1906" s="34">
        <f>SUM(AA1905+Table2[[#This Row],[Dob P/L]])</f>
        <v>-150.72000000000011</v>
      </c>
      <c r="AB1906" s="34">
        <f>IF(V1906=1.01,(U1906-1)*98%,-1)</f>
        <v>-1</v>
      </c>
      <c r="AC1906" s="34">
        <f>SUM(AC1905+Table2[[#This Row],[Win P/L]])</f>
        <v>-160.22800000000004</v>
      </c>
    </row>
    <row r="1907" spans="1:29" x14ac:dyDescent="0.25">
      <c r="A1907" s="18">
        <v>43825.493055555555</v>
      </c>
      <c r="B1907" s="17" t="s">
        <v>569</v>
      </c>
      <c r="C1907" s="17" t="s">
        <v>2006</v>
      </c>
      <c r="D1907" s="74">
        <v>15</v>
      </c>
      <c r="E1907" s="74">
        <v>247</v>
      </c>
      <c r="F1907" s="74">
        <v>0</v>
      </c>
      <c r="G1907" s="74">
        <v>93</v>
      </c>
      <c r="H1907" s="17" t="s">
        <v>1699</v>
      </c>
      <c r="I1907" s="74" t="s">
        <v>219</v>
      </c>
      <c r="J1907" s="74">
        <v>7</v>
      </c>
      <c r="K1907" s="21">
        <v>0</v>
      </c>
      <c r="L1907" s="78">
        <v>3</v>
      </c>
      <c r="M1907" s="78" t="s">
        <v>423</v>
      </c>
      <c r="N1907" s="78" t="s">
        <v>219</v>
      </c>
      <c r="O1907" s="78">
        <v>0</v>
      </c>
      <c r="P1907" s="20">
        <v>0.71430000000000005</v>
      </c>
      <c r="Q1907" s="20">
        <v>1</v>
      </c>
      <c r="R1907" s="20">
        <v>0.7142857142857143</v>
      </c>
      <c r="S1907" s="20" t="s">
        <v>681</v>
      </c>
      <c r="T1907" s="56">
        <v>27.5</v>
      </c>
      <c r="U1907" s="56">
        <v>91</v>
      </c>
      <c r="V1907" s="56">
        <v>55</v>
      </c>
      <c r="W1907" s="56">
        <f>SUM(V1907/U1907)*100-100</f>
        <v>-39.560439560439562</v>
      </c>
      <c r="X1907" s="34">
        <f>IF(W1907&lt;-66.66,1.96,-1)</f>
        <v>-1</v>
      </c>
      <c r="Y1907" s="32">
        <f>SUM(Y1906+X1907)</f>
        <v>-121.12000000000108</v>
      </c>
      <c r="Z1907" s="34">
        <f>IF(W1907&lt;-49.99,0.98,-1)</f>
        <v>-1</v>
      </c>
      <c r="AA1907" s="34">
        <f>SUM(AA1906+Table2[[#This Row],[Dob P/L]])</f>
        <v>-151.72000000000011</v>
      </c>
      <c r="AB1907" s="34">
        <f>IF(V1907=1.01,(U1907-1)*98%,-1)</f>
        <v>-1</v>
      </c>
      <c r="AC1907" s="34">
        <f>SUM(AC1906+Table2[[#This Row],[Win P/L]])</f>
        <v>-161.22800000000004</v>
      </c>
    </row>
    <row r="1908" spans="1:29" x14ac:dyDescent="0.25">
      <c r="A1908" s="18">
        <v>43825.5</v>
      </c>
      <c r="B1908" s="17" t="s">
        <v>586</v>
      </c>
      <c r="C1908" s="17" t="s">
        <v>1780</v>
      </c>
      <c r="D1908" s="74">
        <v>9</v>
      </c>
      <c r="E1908" s="74">
        <v>33</v>
      </c>
      <c r="F1908" s="74">
        <v>0</v>
      </c>
      <c r="H1908" s="17"/>
      <c r="I1908" s="74" t="s">
        <v>219</v>
      </c>
      <c r="J1908" s="74">
        <v>6</v>
      </c>
      <c r="K1908" s="21">
        <v>0</v>
      </c>
      <c r="L1908" s="78">
        <v>3</v>
      </c>
      <c r="M1908" s="78" t="s">
        <v>703</v>
      </c>
      <c r="N1908" s="78" t="s">
        <v>127</v>
      </c>
      <c r="O1908" s="78">
        <v>19</v>
      </c>
      <c r="P1908" s="20">
        <v>0.83330000000000004</v>
      </c>
      <c r="Q1908" s="20">
        <v>1</v>
      </c>
      <c r="R1908" s="20">
        <v>0.83333333333333337</v>
      </c>
      <c r="S1908" s="20" t="s">
        <v>671</v>
      </c>
      <c r="T1908" s="56">
        <v>37.5</v>
      </c>
      <c r="U1908" s="56">
        <v>19</v>
      </c>
      <c r="V1908" s="56">
        <v>16</v>
      </c>
      <c r="W1908" s="56">
        <f>SUM(V1908/U1908)*100-100</f>
        <v>-15.789473684210535</v>
      </c>
      <c r="X1908" s="34">
        <f>IF(W1908&lt;-66.66,1.96,-1)</f>
        <v>-1</v>
      </c>
      <c r="Y1908" s="32">
        <f>SUM(Y1907+X1908)</f>
        <v>-122.12000000000108</v>
      </c>
      <c r="Z1908" s="34">
        <f>IF(W1908&lt;-49.99,0.98,-1)</f>
        <v>-1</v>
      </c>
      <c r="AA1908" s="34">
        <f>SUM(AA1907+Table2[[#This Row],[Dob P/L]])</f>
        <v>-152.72000000000011</v>
      </c>
      <c r="AB1908" s="34">
        <f>IF(V1908=1.01,(U1908-1)*98%,-1)</f>
        <v>-1</v>
      </c>
      <c r="AC1908" s="34">
        <f>SUM(AC1907+Table2[[#This Row],[Win P/L]])</f>
        <v>-162.22800000000004</v>
      </c>
    </row>
    <row r="1909" spans="1:29" x14ac:dyDescent="0.25">
      <c r="A1909" s="18">
        <v>43825.5</v>
      </c>
      <c r="B1909" s="17" t="s">
        <v>586</v>
      </c>
      <c r="C1909" s="17" t="s">
        <v>1516</v>
      </c>
      <c r="D1909" s="74">
        <v>15</v>
      </c>
      <c r="E1909" s="74">
        <v>26</v>
      </c>
      <c r="F1909" s="74">
        <v>0</v>
      </c>
      <c r="H1909" s="17"/>
      <c r="I1909" s="74" t="s">
        <v>128</v>
      </c>
      <c r="J1909" s="74">
        <v>5</v>
      </c>
      <c r="K1909" s="21">
        <v>0.2</v>
      </c>
      <c r="L1909" s="78">
        <v>3</v>
      </c>
      <c r="M1909" s="78" t="s">
        <v>962</v>
      </c>
      <c r="N1909" s="78" t="s">
        <v>128</v>
      </c>
      <c r="O1909" s="78">
        <v>9.5</v>
      </c>
      <c r="P1909" s="20">
        <v>0.8</v>
      </c>
      <c r="Q1909" s="20">
        <v>0.8</v>
      </c>
      <c r="R1909" s="20">
        <v>0.8</v>
      </c>
      <c r="S1909" s="20" t="s">
        <v>724</v>
      </c>
      <c r="T1909" s="56">
        <v>28</v>
      </c>
      <c r="U1909" s="56">
        <v>20</v>
      </c>
      <c r="V1909" s="56">
        <v>1.59</v>
      </c>
      <c r="W1909" s="56">
        <f>SUM(V1909/U1909)*100-100</f>
        <v>-92.05</v>
      </c>
      <c r="X1909" s="34">
        <f>IF(W1909&lt;-66.66,1.96,-1)</f>
        <v>1.96</v>
      </c>
      <c r="Y1909" s="32">
        <f>SUM(Y1908+X1909)</f>
        <v>-120.16000000000109</v>
      </c>
      <c r="Z1909" s="34">
        <f>IF(W1909&lt;-49.99,0.98,-1)</f>
        <v>0.98</v>
      </c>
      <c r="AA1909" s="34">
        <f>SUM(AA1908+Table2[[#This Row],[Dob P/L]])</f>
        <v>-151.74000000000012</v>
      </c>
      <c r="AB1909" s="34">
        <f>IF(V1909=1.01,(U1909-1)*98%,-1)</f>
        <v>-1</v>
      </c>
      <c r="AC1909" s="34">
        <f>SUM(AC1908+Table2[[#This Row],[Win P/L]])</f>
        <v>-163.22800000000004</v>
      </c>
    </row>
    <row r="1910" spans="1:29" x14ac:dyDescent="0.25">
      <c r="A1910" s="18">
        <v>43825.506944444445</v>
      </c>
      <c r="B1910" s="17" t="s">
        <v>861</v>
      </c>
      <c r="C1910" s="17" t="s">
        <v>1990</v>
      </c>
      <c r="D1910" s="74">
        <v>7</v>
      </c>
      <c r="E1910" s="74">
        <v>18</v>
      </c>
      <c r="F1910" s="74">
        <v>0</v>
      </c>
      <c r="H1910" s="17" t="s">
        <v>1991</v>
      </c>
      <c r="I1910" s="74" t="s">
        <v>219</v>
      </c>
      <c r="J1910" s="74">
        <v>3</v>
      </c>
      <c r="K1910" s="21">
        <v>0</v>
      </c>
      <c r="L1910" s="78">
        <v>4</v>
      </c>
      <c r="M1910" s="78" t="s">
        <v>698</v>
      </c>
      <c r="N1910" s="78" t="s">
        <v>127</v>
      </c>
      <c r="O1910" s="78">
        <v>19</v>
      </c>
      <c r="P1910" s="20">
        <v>1</v>
      </c>
      <c r="Q1910" s="20">
        <v>1</v>
      </c>
      <c r="R1910" s="20">
        <v>1</v>
      </c>
      <c r="S1910" s="20" t="s">
        <v>663</v>
      </c>
      <c r="T1910" s="56">
        <v>28.5</v>
      </c>
      <c r="U1910" s="56">
        <v>12</v>
      </c>
      <c r="V1910" s="56">
        <v>6.2</v>
      </c>
      <c r="W1910" s="56">
        <f>SUM(V1910/U1910)*100-100</f>
        <v>-48.333333333333329</v>
      </c>
      <c r="X1910" s="34">
        <f>IF(W1910&lt;-66.66,1.96,-1)</f>
        <v>-1</v>
      </c>
      <c r="Y1910" s="32">
        <f>SUM(Y1909+X1910)</f>
        <v>-121.16000000000109</v>
      </c>
      <c r="Z1910" s="34">
        <f>IF(W1910&lt;-49.99,0.98,-1)</f>
        <v>-1</v>
      </c>
      <c r="AA1910" s="34">
        <f>SUM(AA1909+Table2[[#This Row],[Dob P/L]])</f>
        <v>-152.74000000000012</v>
      </c>
      <c r="AB1910" s="34">
        <f>IF(V1910=1.01,(U1910-1)*98%,-1)</f>
        <v>-1</v>
      </c>
      <c r="AC1910" s="34">
        <f>SUM(AC1909+Table2[[#This Row],[Win P/L]])</f>
        <v>-164.22800000000004</v>
      </c>
    </row>
    <row r="1911" spans="1:29" x14ac:dyDescent="0.25">
      <c r="A1911" s="18">
        <v>43825.506944444445</v>
      </c>
      <c r="B1911" s="17" t="s">
        <v>861</v>
      </c>
      <c r="C1911" s="17" t="s">
        <v>1992</v>
      </c>
      <c r="D1911" s="74">
        <v>21</v>
      </c>
      <c r="E1911" s="74">
        <v>26</v>
      </c>
      <c r="F1911" s="74">
        <v>0</v>
      </c>
      <c r="H1911" s="17" t="s">
        <v>794</v>
      </c>
      <c r="I1911" s="74" t="s">
        <v>128</v>
      </c>
      <c r="J1911" s="74">
        <v>3</v>
      </c>
      <c r="K1911" s="21">
        <v>0.33329999999999999</v>
      </c>
      <c r="L1911" s="78">
        <v>2</v>
      </c>
      <c r="M1911" s="78" t="s">
        <v>1036</v>
      </c>
      <c r="N1911" s="78" t="s">
        <v>219</v>
      </c>
      <c r="O1911" s="78">
        <v>0</v>
      </c>
      <c r="P1911" s="20">
        <v>1</v>
      </c>
      <c r="Q1911" s="20">
        <v>1</v>
      </c>
      <c r="R1911" s="20">
        <v>1</v>
      </c>
      <c r="S1911" s="20" t="s">
        <v>663</v>
      </c>
      <c r="T1911" s="56">
        <v>28.5</v>
      </c>
      <c r="U1911" s="56">
        <v>77</v>
      </c>
      <c r="V1911" s="56">
        <v>65</v>
      </c>
      <c r="W1911" s="56">
        <f>SUM(V1911/U1911)*100-100</f>
        <v>-15.584415584415595</v>
      </c>
      <c r="X1911" s="34">
        <f>IF(W1911&lt;-66.66,1.96,-1)</f>
        <v>-1</v>
      </c>
      <c r="Y1911" s="32">
        <f>SUM(Y1910+X1911)</f>
        <v>-122.16000000000109</v>
      </c>
      <c r="Z1911" s="34">
        <f>IF(W1911&lt;-49.99,0.98,-1)</f>
        <v>-1</v>
      </c>
      <c r="AA1911" s="34">
        <f>SUM(AA1910+Table2[[#This Row],[Dob P/L]])</f>
        <v>-153.74000000000012</v>
      </c>
      <c r="AB1911" s="34">
        <f>IF(V1911=1.01,(U1911-1)*98%,-1)</f>
        <v>-1</v>
      </c>
      <c r="AC1911" s="34">
        <f>SUM(AC1910+Table2[[#This Row],[Win P/L]])</f>
        <v>-165.22800000000004</v>
      </c>
    </row>
    <row r="1912" spans="1:29" x14ac:dyDescent="0.25">
      <c r="A1912" s="18">
        <v>43825.513888888891</v>
      </c>
      <c r="B1912" s="17" t="s">
        <v>1309</v>
      </c>
      <c r="C1912" s="17" t="s">
        <v>1100</v>
      </c>
      <c r="D1912" s="74">
        <v>26</v>
      </c>
      <c r="E1912" s="74">
        <v>10</v>
      </c>
      <c r="F1912" s="74">
        <v>0</v>
      </c>
      <c r="G1912" s="74">
        <v>93</v>
      </c>
      <c r="H1912" s="17" t="s">
        <v>1209</v>
      </c>
      <c r="I1912" s="74" t="s">
        <v>219</v>
      </c>
      <c r="J1912" s="74">
        <v>6</v>
      </c>
      <c r="K1912" s="21">
        <v>0</v>
      </c>
      <c r="L1912" s="78">
        <v>3</v>
      </c>
      <c r="M1912" s="78" t="s">
        <v>142</v>
      </c>
      <c r="N1912" s="78" t="s">
        <v>219</v>
      </c>
      <c r="O1912" s="78">
        <v>0</v>
      </c>
      <c r="P1912" s="20">
        <v>0.83330000000000004</v>
      </c>
      <c r="Q1912" s="20">
        <v>0.83330000000000004</v>
      </c>
      <c r="R1912" s="20">
        <v>0.83333333333333337</v>
      </c>
      <c r="S1912" s="20" t="s">
        <v>671</v>
      </c>
      <c r="T1912" s="56">
        <v>37.5</v>
      </c>
      <c r="U1912" s="56">
        <v>55</v>
      </c>
      <c r="V1912" s="56">
        <v>36</v>
      </c>
      <c r="W1912" s="56">
        <f>SUM(V1912/U1912)*100-100</f>
        <v>-34.545454545454547</v>
      </c>
      <c r="X1912" s="34">
        <f>IF(W1912&lt;-66.66,1.96,-1)</f>
        <v>-1</v>
      </c>
      <c r="Y1912" s="32">
        <f>SUM(Y1911+X1912)</f>
        <v>-123.16000000000109</v>
      </c>
      <c r="Z1912" s="34">
        <f>IF(W1912&lt;-49.99,0.98,-1)</f>
        <v>-1</v>
      </c>
      <c r="AA1912" s="34">
        <f>SUM(AA1911+Table2[[#This Row],[Dob P/L]])</f>
        <v>-154.74000000000012</v>
      </c>
      <c r="AB1912" s="34">
        <f>IF(V1912=1.01,(U1912-1)*98%,-1)</f>
        <v>-1</v>
      </c>
      <c r="AC1912" s="34">
        <f>SUM(AC1911+Table2[[#This Row],[Win P/L]])</f>
        <v>-166.22800000000004</v>
      </c>
    </row>
    <row r="1913" spans="1:29" x14ac:dyDescent="0.25">
      <c r="A1913" s="18">
        <v>43825.513888888891</v>
      </c>
      <c r="B1913" s="17" t="s">
        <v>1309</v>
      </c>
      <c r="C1913" s="17" t="s">
        <v>1509</v>
      </c>
      <c r="D1913" s="74">
        <v>10</v>
      </c>
      <c r="E1913" s="74">
        <v>20</v>
      </c>
      <c r="F1913" s="74">
        <v>0</v>
      </c>
      <c r="G1913" s="74">
        <v>109</v>
      </c>
      <c r="H1913" s="17" t="s">
        <v>2009</v>
      </c>
      <c r="I1913" s="74" t="s">
        <v>127</v>
      </c>
      <c r="J1913" s="74">
        <v>10</v>
      </c>
      <c r="K1913" s="21">
        <v>0.2</v>
      </c>
      <c r="L1913" s="78">
        <v>3</v>
      </c>
      <c r="M1913" s="78" t="s">
        <v>1021</v>
      </c>
      <c r="N1913" s="78" t="s">
        <v>127</v>
      </c>
      <c r="O1913" s="78">
        <v>-11.5</v>
      </c>
      <c r="P1913" s="20">
        <v>0.7</v>
      </c>
      <c r="Q1913" s="20">
        <v>0.7</v>
      </c>
      <c r="R1913" s="20">
        <v>0.7</v>
      </c>
      <c r="S1913" s="20" t="s">
        <v>696</v>
      </c>
      <c r="T1913" s="56">
        <v>36.5</v>
      </c>
      <c r="U1913" s="56">
        <v>9.75</v>
      </c>
      <c r="V1913" s="56">
        <v>3.5</v>
      </c>
      <c r="W1913" s="56">
        <f>SUM(V1913/U1913)*100-100</f>
        <v>-64.102564102564102</v>
      </c>
      <c r="X1913" s="34">
        <f>IF(W1913&lt;-66.66,1.96,-1)</f>
        <v>-1</v>
      </c>
      <c r="Y1913" s="32">
        <f>SUM(Y1912+X1913)</f>
        <v>-124.16000000000109</v>
      </c>
      <c r="Z1913" s="34">
        <f>IF(W1913&lt;-49.99,0.98,-1)</f>
        <v>0.98</v>
      </c>
      <c r="AA1913" s="34">
        <f>SUM(AA1912+Table2[[#This Row],[Dob P/L]])</f>
        <v>-153.76000000000013</v>
      </c>
      <c r="AB1913" s="34">
        <f>IF(V1913=1.01,(U1913-1)*98%,-1)</f>
        <v>-1</v>
      </c>
      <c r="AC1913" s="34">
        <f>SUM(AC1912+Table2[[#This Row],[Win P/L]])</f>
        <v>-167.22800000000004</v>
      </c>
    </row>
    <row r="1914" spans="1:29" x14ac:dyDescent="0.25">
      <c r="A1914" s="18">
        <v>43825.520833333336</v>
      </c>
      <c r="B1914" s="17" t="s">
        <v>1290</v>
      </c>
      <c r="C1914" s="17" t="s">
        <v>2010</v>
      </c>
      <c r="D1914" s="74">
        <v>5</v>
      </c>
      <c r="E1914" s="74">
        <v>19</v>
      </c>
      <c r="F1914" s="74">
        <v>0</v>
      </c>
      <c r="G1914" s="74">
        <v>82</v>
      </c>
      <c r="H1914" s="17" t="s">
        <v>2011</v>
      </c>
      <c r="I1914" s="74" t="s">
        <v>219</v>
      </c>
      <c r="J1914" s="74">
        <v>10</v>
      </c>
      <c r="K1914" s="21">
        <v>0</v>
      </c>
      <c r="L1914" s="78">
        <v>3</v>
      </c>
      <c r="M1914" s="78" t="s">
        <v>419</v>
      </c>
      <c r="N1914" s="78" t="s">
        <v>127</v>
      </c>
      <c r="O1914" s="78">
        <v>19</v>
      </c>
      <c r="P1914" s="20">
        <v>0.7</v>
      </c>
      <c r="Q1914" s="20">
        <v>0.7</v>
      </c>
      <c r="R1914" s="20">
        <v>0.7</v>
      </c>
      <c r="S1914" s="20" t="s">
        <v>696</v>
      </c>
      <c r="T1914" s="56">
        <v>36.5</v>
      </c>
      <c r="U1914" s="56">
        <v>5.7</v>
      </c>
      <c r="V1914" s="56">
        <v>1.5</v>
      </c>
      <c r="W1914" s="56">
        <f>SUM(V1914/U1914)*100-100</f>
        <v>-73.684210526315795</v>
      </c>
      <c r="X1914" s="34">
        <f>IF(W1914&lt;-66.66,1.96,-1)</f>
        <v>1.96</v>
      </c>
      <c r="Y1914" s="32">
        <f>SUM(Y1913+X1914)</f>
        <v>-122.2000000000011</v>
      </c>
      <c r="Z1914" s="34">
        <f>IF(W1914&lt;-49.99,0.98,-1)</f>
        <v>0.98</v>
      </c>
      <c r="AA1914" s="34">
        <f>SUM(AA1913+Table2[[#This Row],[Dob P/L]])</f>
        <v>-152.78000000000014</v>
      </c>
      <c r="AB1914" s="34">
        <f>IF(V1914=1.01,(U1914-1)*98%,-1)</f>
        <v>-1</v>
      </c>
      <c r="AC1914" s="34">
        <f>SUM(AC1913+Table2[[#This Row],[Win P/L]])</f>
        <v>-168.22800000000004</v>
      </c>
    </row>
    <row r="1915" spans="1:29" x14ac:dyDescent="0.25">
      <c r="A1915" s="18">
        <v>43825.527777777781</v>
      </c>
      <c r="B1915" s="17" t="s">
        <v>861</v>
      </c>
      <c r="C1915" s="17" t="s">
        <v>759</v>
      </c>
      <c r="D1915" s="74">
        <v>15</v>
      </c>
      <c r="E1915" s="74">
        <v>28</v>
      </c>
      <c r="F1915" s="74">
        <v>0</v>
      </c>
      <c r="H1915" s="17" t="s">
        <v>772</v>
      </c>
      <c r="I1915" s="74" t="s">
        <v>128</v>
      </c>
      <c r="J1915" s="74">
        <v>9</v>
      </c>
      <c r="K1915" s="21">
        <v>0.1111</v>
      </c>
      <c r="L1915" s="78">
        <v>3</v>
      </c>
      <c r="M1915" s="78" t="s">
        <v>703</v>
      </c>
      <c r="N1915" s="78" t="s">
        <v>128</v>
      </c>
      <c r="O1915" s="78">
        <v>9.5</v>
      </c>
      <c r="P1915" s="20">
        <v>0.88890000000000002</v>
      </c>
      <c r="Q1915" s="20">
        <v>1</v>
      </c>
      <c r="R1915" s="20">
        <v>0.88888888888888884</v>
      </c>
      <c r="S1915" s="20" t="s">
        <v>669</v>
      </c>
      <c r="T1915" s="56">
        <v>66</v>
      </c>
      <c r="U1915" s="56">
        <v>314</v>
      </c>
      <c r="V1915" s="56">
        <v>300</v>
      </c>
      <c r="W1915" s="56">
        <f>SUM(V1915/U1915)*100-100</f>
        <v>-4.4585987261146443</v>
      </c>
      <c r="X1915" s="34">
        <f>IF(W1915&lt;-66.66,1.96,-1)</f>
        <v>-1</v>
      </c>
      <c r="Y1915" s="32">
        <f>SUM(Y1914+X1915)</f>
        <v>-123.2000000000011</v>
      </c>
      <c r="Z1915" s="34">
        <f>IF(W1915&lt;-49.99,0.98,-1)</f>
        <v>-1</v>
      </c>
      <c r="AA1915" s="34">
        <f>SUM(AA1914+Table2[[#This Row],[Dob P/L]])</f>
        <v>-153.78000000000014</v>
      </c>
      <c r="AB1915" s="34">
        <f>IF(V1915=1.01,(U1915-1)*98%,-1)</f>
        <v>-1</v>
      </c>
      <c r="AC1915" s="34">
        <f>SUM(AC1914+Table2[[#This Row],[Win P/L]])</f>
        <v>-169.22800000000004</v>
      </c>
    </row>
    <row r="1916" spans="1:29" x14ac:dyDescent="0.25">
      <c r="A1916" s="18">
        <v>43825.527777777781</v>
      </c>
      <c r="B1916" s="17" t="s">
        <v>861</v>
      </c>
      <c r="C1916" s="17" t="s">
        <v>2001</v>
      </c>
      <c r="D1916" s="74">
        <v>51</v>
      </c>
      <c r="E1916" s="74">
        <v>34</v>
      </c>
      <c r="F1916" s="74">
        <v>0</v>
      </c>
      <c r="H1916" s="17" t="s">
        <v>444</v>
      </c>
      <c r="I1916" s="74" t="s">
        <v>129</v>
      </c>
      <c r="J1916" s="74">
        <v>5</v>
      </c>
      <c r="K1916" s="21">
        <v>0.6</v>
      </c>
      <c r="L1916" s="78">
        <v>2</v>
      </c>
      <c r="M1916" s="78" t="s">
        <v>729</v>
      </c>
      <c r="N1916" s="78" t="s">
        <v>129</v>
      </c>
      <c r="O1916" s="78">
        <v>-32.5</v>
      </c>
      <c r="P1916" s="20">
        <v>0.8</v>
      </c>
      <c r="Q1916" s="20">
        <v>0.8</v>
      </c>
      <c r="R1916" s="20">
        <v>0.8</v>
      </c>
      <c r="S1916" s="20" t="s">
        <v>724</v>
      </c>
      <c r="T1916" s="56">
        <v>28</v>
      </c>
      <c r="U1916" s="56">
        <v>62</v>
      </c>
      <c r="V1916" s="56">
        <v>28</v>
      </c>
      <c r="W1916" s="56">
        <f>SUM(V1916/U1916)*100-100</f>
        <v>-54.838709677419359</v>
      </c>
      <c r="X1916" s="34">
        <f>IF(W1916&lt;-66.66,1.96,-1)</f>
        <v>-1</v>
      </c>
      <c r="Y1916" s="32">
        <f>SUM(Y1915+X1916)</f>
        <v>-124.2000000000011</v>
      </c>
      <c r="Z1916" s="34">
        <f>IF(W1916&lt;-49.99,0.98,-1)</f>
        <v>0.98</v>
      </c>
      <c r="AA1916" s="34">
        <f>SUM(AA1915+Table2[[#This Row],[Dob P/L]])</f>
        <v>-152.80000000000015</v>
      </c>
      <c r="AB1916" s="34">
        <f>IF(V1916=1.01,(U1916-1)*98%,-1)</f>
        <v>-1</v>
      </c>
      <c r="AC1916" s="34">
        <f>SUM(AC1915+Table2[[#This Row],[Win P/L]])</f>
        <v>-170.22800000000004</v>
      </c>
    </row>
    <row r="1917" spans="1:29" x14ac:dyDescent="0.25">
      <c r="A1917" s="18">
        <v>43825.538194444445</v>
      </c>
      <c r="B1917" s="17" t="s">
        <v>1309</v>
      </c>
      <c r="C1917" s="17" t="s">
        <v>1993</v>
      </c>
      <c r="D1917" s="74">
        <v>9</v>
      </c>
      <c r="E1917" s="74">
        <v>32</v>
      </c>
      <c r="F1917" s="74">
        <v>0</v>
      </c>
      <c r="G1917" s="74">
        <v>116</v>
      </c>
      <c r="H1917" s="17" t="s">
        <v>1215</v>
      </c>
      <c r="I1917" s="74" t="s">
        <v>219</v>
      </c>
      <c r="J1917" s="74">
        <v>3</v>
      </c>
      <c r="K1917" s="21">
        <v>0</v>
      </c>
      <c r="L1917" s="78">
        <v>4</v>
      </c>
      <c r="M1917" s="78" t="s">
        <v>965</v>
      </c>
      <c r="N1917" s="78" t="s">
        <v>219</v>
      </c>
      <c r="O1917" s="78">
        <v>0</v>
      </c>
      <c r="P1917" s="20">
        <v>1</v>
      </c>
      <c r="Q1917" s="20">
        <v>1</v>
      </c>
      <c r="R1917" s="20">
        <v>1</v>
      </c>
      <c r="S1917" s="20" t="s">
        <v>663</v>
      </c>
      <c r="T1917" s="56">
        <v>28.5</v>
      </c>
      <c r="U1917" s="56">
        <v>32</v>
      </c>
      <c r="V1917" s="56">
        <v>20</v>
      </c>
      <c r="W1917" s="56">
        <f>SUM(V1917/U1917)*100-100</f>
        <v>-37.5</v>
      </c>
      <c r="X1917" s="34">
        <f>IF(W1917&lt;-66.66,1.96,-1)</f>
        <v>-1</v>
      </c>
      <c r="Y1917" s="32">
        <f>SUM(Y1916+X1917)</f>
        <v>-125.2000000000011</v>
      </c>
      <c r="Z1917" s="34">
        <f>IF(W1917&lt;-49.99,0.98,-1)</f>
        <v>-1</v>
      </c>
      <c r="AA1917" s="34">
        <f>SUM(AA1916+Table2[[#This Row],[Dob P/L]])</f>
        <v>-153.80000000000015</v>
      </c>
      <c r="AB1917" s="34">
        <f>IF(V1917=1.01,(U1917-1)*98%,-1)</f>
        <v>-1</v>
      </c>
      <c r="AC1917" s="34">
        <f>SUM(AC1916+Table2[[#This Row],[Win P/L]])</f>
        <v>-171.22800000000004</v>
      </c>
    </row>
    <row r="1918" spans="1:29" x14ac:dyDescent="0.25">
      <c r="A1918" s="18">
        <v>43825.541666666664</v>
      </c>
      <c r="B1918" s="17" t="s">
        <v>1290</v>
      </c>
      <c r="C1918" s="17" t="s">
        <v>1094</v>
      </c>
      <c r="D1918" s="74">
        <v>4</v>
      </c>
      <c r="E1918" s="74">
        <v>9</v>
      </c>
      <c r="F1918" s="74">
        <v>0</v>
      </c>
      <c r="G1918" s="74">
        <v>107</v>
      </c>
      <c r="H1918" s="17" t="s">
        <v>411</v>
      </c>
      <c r="I1918" s="74" t="s">
        <v>128</v>
      </c>
      <c r="J1918" s="74">
        <v>11</v>
      </c>
      <c r="K1918" s="21">
        <v>9.0899999999999995E-2</v>
      </c>
      <c r="L1918" s="78">
        <v>3</v>
      </c>
      <c r="M1918" s="78" t="s">
        <v>629</v>
      </c>
      <c r="N1918" s="78" t="s">
        <v>129</v>
      </c>
      <c r="O1918" s="78">
        <v>-2</v>
      </c>
      <c r="P1918" s="20">
        <v>0.72729999999999995</v>
      </c>
      <c r="Q1918" s="20">
        <v>0.90910000000000002</v>
      </c>
      <c r="R1918" s="20">
        <v>0.72727272727272729</v>
      </c>
      <c r="S1918" s="20" t="s">
        <v>767</v>
      </c>
      <c r="T1918" s="56">
        <v>46</v>
      </c>
      <c r="U1918" s="56">
        <v>5.65</v>
      </c>
      <c r="V1918" s="56">
        <v>3.85</v>
      </c>
      <c r="W1918" s="56">
        <f>SUM(V1918/U1918)*100-100</f>
        <v>-31.858407079646028</v>
      </c>
      <c r="X1918" s="34">
        <f>IF(W1918&lt;-66.66,1.96,-1)</f>
        <v>-1</v>
      </c>
      <c r="Y1918" s="32">
        <f>SUM(Y1917+X1918)</f>
        <v>-126.2000000000011</v>
      </c>
      <c r="Z1918" s="34">
        <f>IF(W1918&lt;-49.99,0.98,-1)</f>
        <v>-1</v>
      </c>
      <c r="AA1918" s="34">
        <f>SUM(AA1917+Table2[[#This Row],[Dob P/L]])</f>
        <v>-154.80000000000015</v>
      </c>
      <c r="AB1918" s="34">
        <f>IF(V1918=1.01,(U1918-1)*98%,-1)</f>
        <v>-1</v>
      </c>
      <c r="AC1918" s="34">
        <f>SUM(AC1917+Table2[[#This Row],[Win P/L]])</f>
        <v>-172.22800000000004</v>
      </c>
    </row>
    <row r="1919" spans="1:29" x14ac:dyDescent="0.25">
      <c r="A1919" s="63">
        <v>43825.548611111109</v>
      </c>
      <c r="B1919" s="44" t="s">
        <v>861</v>
      </c>
      <c r="C1919" s="44" t="s">
        <v>1994</v>
      </c>
      <c r="D1919" s="90">
        <v>13</v>
      </c>
      <c r="E1919" s="90">
        <v>39</v>
      </c>
      <c r="F1919" s="90">
        <v>0</v>
      </c>
      <c r="G1919" s="90"/>
      <c r="H1919" s="44" t="s">
        <v>1066</v>
      </c>
      <c r="I1919" s="90" t="s">
        <v>127</v>
      </c>
      <c r="J1919" s="90">
        <v>3</v>
      </c>
      <c r="K1919" s="65">
        <v>0.66669999999999996</v>
      </c>
      <c r="L1919" s="83">
        <v>3</v>
      </c>
      <c r="M1919" s="83" t="s">
        <v>1995</v>
      </c>
      <c r="N1919" s="83" t="s">
        <v>129</v>
      </c>
      <c r="O1919" s="83">
        <v>-32.5</v>
      </c>
      <c r="P1919" s="45">
        <v>1</v>
      </c>
      <c r="Q1919" s="45">
        <v>1</v>
      </c>
      <c r="R1919" s="45">
        <v>1</v>
      </c>
      <c r="S1919" s="45" t="s">
        <v>663</v>
      </c>
      <c r="T1919" s="62">
        <v>28.5</v>
      </c>
      <c r="U1919" s="62">
        <v>18</v>
      </c>
      <c r="V1919" s="62">
        <v>17</v>
      </c>
      <c r="W1919" s="56">
        <f>SUM(V1919/U1919)*100-100</f>
        <v>-5.5555555555555571</v>
      </c>
      <c r="X1919" s="34">
        <f>IF(W1919&lt;-66.66,1.96,-1)</f>
        <v>-1</v>
      </c>
      <c r="Y1919" s="32">
        <f>SUM(Y1918+X1919)</f>
        <v>-127.2000000000011</v>
      </c>
      <c r="Z1919" s="34">
        <f>IF(W1919&lt;-49.99,0.98,-1)</f>
        <v>-1</v>
      </c>
      <c r="AA1919" s="34">
        <f>SUM(AA1918+Table2[[#This Row],[Dob P/L]])</f>
        <v>-155.80000000000015</v>
      </c>
      <c r="AB1919" s="34">
        <f>IF(V1919=1.01,(U1919-1)*98%,-1)</f>
        <v>-1</v>
      </c>
      <c r="AC1919" s="34">
        <f>SUM(AC1918+Table2[[#This Row],[Win P/L]])</f>
        <v>-173.22800000000004</v>
      </c>
    </row>
    <row r="1920" spans="1:29" x14ac:dyDescent="0.25">
      <c r="A1920" s="41">
        <v>43825.555555555555</v>
      </c>
      <c r="B1920" s="17" t="s">
        <v>1370</v>
      </c>
      <c r="C1920" s="17" t="s">
        <v>1857</v>
      </c>
      <c r="D1920" s="74">
        <v>26</v>
      </c>
      <c r="E1920" s="74">
        <v>26</v>
      </c>
      <c r="F1920" s="74">
        <v>0</v>
      </c>
      <c r="G1920" s="74">
        <v>120</v>
      </c>
      <c r="H1920" s="17" t="s">
        <v>636</v>
      </c>
      <c r="I1920" s="74" t="s">
        <v>127</v>
      </c>
      <c r="J1920" s="74">
        <v>11</v>
      </c>
      <c r="K1920" s="21">
        <v>0.18179999999999999</v>
      </c>
      <c r="L1920" s="78">
        <v>1</v>
      </c>
      <c r="M1920" s="78" t="s">
        <v>703</v>
      </c>
      <c r="N1920" s="78" t="s">
        <v>123</v>
      </c>
      <c r="O1920" s="78">
        <v>-13.5</v>
      </c>
      <c r="P1920" s="20">
        <v>0.72729999999999995</v>
      </c>
      <c r="Q1920" s="20">
        <v>0.90910000000000002</v>
      </c>
      <c r="R1920" s="20">
        <v>0.72727272727272729</v>
      </c>
      <c r="S1920" s="20" t="s">
        <v>767</v>
      </c>
      <c r="T1920" s="56">
        <v>46</v>
      </c>
      <c r="U1920" s="56">
        <v>34</v>
      </c>
      <c r="V1920" s="56">
        <v>1.89</v>
      </c>
      <c r="W1920" s="56">
        <f>SUM(V1920/U1920)*100-100</f>
        <v>-94.441176470588232</v>
      </c>
      <c r="X1920" s="34">
        <f>IF(W1920&lt;-66.66,1.96,-1)</f>
        <v>1.96</v>
      </c>
      <c r="Y1920" s="32">
        <f>SUM(Y1919+X1920)</f>
        <v>-125.2400000000011</v>
      </c>
      <c r="Z1920" s="34">
        <f>IF(W1920&lt;-49.99,0.98,-1)</f>
        <v>0.98</v>
      </c>
      <c r="AA1920" s="34">
        <f>SUM(AA1919+Table2[[#This Row],[Dob P/L]])</f>
        <v>-154.82000000000016</v>
      </c>
      <c r="AB1920" s="34">
        <f>IF(V1920=1.01,(U1920-1)*98%,-1)</f>
        <v>-1</v>
      </c>
      <c r="AC1920" s="34">
        <f>SUM(AC1919+Table2[[#This Row],[Win P/L]])</f>
        <v>-174.22800000000004</v>
      </c>
    </row>
    <row r="1921" spans="1:29" x14ac:dyDescent="0.25">
      <c r="A1921" s="18">
        <v>43825.559027777781</v>
      </c>
      <c r="B1921" s="17" t="s">
        <v>1309</v>
      </c>
      <c r="C1921" s="17" t="s">
        <v>1291</v>
      </c>
      <c r="D1921" s="74">
        <v>3</v>
      </c>
      <c r="E1921" s="74">
        <v>40</v>
      </c>
      <c r="F1921" s="74">
        <v>0</v>
      </c>
      <c r="G1921" s="74">
        <v>146</v>
      </c>
      <c r="H1921" s="17" t="s">
        <v>1292</v>
      </c>
      <c r="I1921" s="74" t="s">
        <v>123</v>
      </c>
      <c r="J1921" s="74">
        <v>5</v>
      </c>
      <c r="K1921" s="21">
        <v>1</v>
      </c>
      <c r="L1921" s="78">
        <v>2</v>
      </c>
      <c r="M1921" s="78" t="s">
        <v>1507</v>
      </c>
      <c r="N1921" s="78" t="s">
        <v>128</v>
      </c>
      <c r="O1921" s="78">
        <v>-21</v>
      </c>
      <c r="P1921" s="20">
        <v>1</v>
      </c>
      <c r="Q1921" s="20">
        <v>1</v>
      </c>
      <c r="R1921" s="20">
        <v>1</v>
      </c>
      <c r="S1921" s="20" t="s">
        <v>663</v>
      </c>
      <c r="T1921" s="56">
        <v>47.5</v>
      </c>
      <c r="U1921" s="56">
        <v>3.9</v>
      </c>
      <c r="V1921" s="56">
        <v>1.33</v>
      </c>
      <c r="W1921" s="56">
        <f>SUM(V1921/U1921)*100-100</f>
        <v>-65.897435897435898</v>
      </c>
      <c r="X1921" s="34">
        <f>IF(W1921&lt;-66.66,1.96,-1)</f>
        <v>-1</v>
      </c>
      <c r="Y1921" s="32">
        <f>SUM(Y1920+X1921)</f>
        <v>-126.2400000000011</v>
      </c>
      <c r="Z1921" s="34">
        <f>IF(W1921&lt;-49.99,0.98,-1)</f>
        <v>0.98</v>
      </c>
      <c r="AA1921" s="34">
        <f>SUM(AA1920+Table2[[#This Row],[Dob P/L]])</f>
        <v>-153.84000000000017</v>
      </c>
      <c r="AB1921" s="34">
        <f>IF(V1921=1.01,(U1921-1)*98%,-1)</f>
        <v>-1</v>
      </c>
      <c r="AC1921" s="34">
        <f>SUM(AC1920+Table2[[#This Row],[Win P/L]])</f>
        <v>-175.22800000000004</v>
      </c>
    </row>
    <row r="1922" spans="1:29" x14ac:dyDescent="0.25">
      <c r="A1922" s="18">
        <v>43825.559027777781</v>
      </c>
      <c r="B1922" s="17" t="s">
        <v>1309</v>
      </c>
      <c r="C1922" s="17" t="s">
        <v>1578</v>
      </c>
      <c r="D1922" s="74">
        <v>10</v>
      </c>
      <c r="E1922" s="74">
        <v>53</v>
      </c>
      <c r="F1922" s="74">
        <v>0</v>
      </c>
      <c r="G1922" s="74">
        <v>137</v>
      </c>
      <c r="H1922" s="17" t="s">
        <v>1209</v>
      </c>
      <c r="I1922" s="74" t="s">
        <v>129</v>
      </c>
      <c r="J1922" s="74">
        <v>7</v>
      </c>
      <c r="K1922" s="21">
        <v>0.42859999999999998</v>
      </c>
      <c r="L1922" s="78">
        <v>3</v>
      </c>
      <c r="M1922" s="78" t="s">
        <v>2007</v>
      </c>
      <c r="N1922" s="78" t="s">
        <v>129</v>
      </c>
      <c r="O1922" s="78">
        <v>-32.5</v>
      </c>
      <c r="P1922" s="20">
        <v>0.71430000000000005</v>
      </c>
      <c r="Q1922" s="20">
        <v>0.71430000000000005</v>
      </c>
      <c r="R1922" s="20">
        <v>0.7142857142857143</v>
      </c>
      <c r="S1922" s="20" t="s">
        <v>681</v>
      </c>
      <c r="T1922" s="56">
        <v>27.5</v>
      </c>
      <c r="U1922" s="56">
        <v>8.1999999999999993</v>
      </c>
      <c r="V1922" s="56">
        <v>1.01</v>
      </c>
      <c r="W1922" s="56">
        <f>SUM(V1922/U1922)*100-100</f>
        <v>-87.682926829268297</v>
      </c>
      <c r="X1922" s="34">
        <f>IF(W1922&lt;-66.66,1.96,-1)</f>
        <v>1.96</v>
      </c>
      <c r="Y1922" s="32">
        <f>SUM(Y1921+X1922)</f>
        <v>-124.28000000000111</v>
      </c>
      <c r="Z1922" s="34">
        <f>IF(W1922&lt;-49.99,0.98,-1)</f>
        <v>0.98</v>
      </c>
      <c r="AA1922" s="34">
        <f>SUM(AA1921+Table2[[#This Row],[Dob P/L]])</f>
        <v>-152.86000000000018</v>
      </c>
      <c r="AB1922" s="34">
        <f>IF(V1922=1.01,(U1922-1)*98%,-1)</f>
        <v>7.0559999999999992</v>
      </c>
      <c r="AC1922" s="34">
        <f>SUM(AC1921+Table2[[#This Row],[Win P/L]])</f>
        <v>-168.17200000000003</v>
      </c>
    </row>
    <row r="1923" spans="1:29" x14ac:dyDescent="0.25">
      <c r="A1923" s="18">
        <v>43825.569444444445</v>
      </c>
      <c r="B1923" s="17" t="s">
        <v>82</v>
      </c>
      <c r="C1923" s="17" t="s">
        <v>2012</v>
      </c>
      <c r="D1923" s="74">
        <v>6</v>
      </c>
      <c r="E1923" s="74">
        <v>33</v>
      </c>
      <c r="F1923" s="74">
        <v>0</v>
      </c>
      <c r="G1923" s="74">
        <v>123</v>
      </c>
      <c r="H1923" s="17" t="s">
        <v>2004</v>
      </c>
      <c r="I1923" s="74" t="s">
        <v>128</v>
      </c>
      <c r="J1923" s="74">
        <v>10</v>
      </c>
      <c r="K1923" s="21">
        <v>0.1</v>
      </c>
      <c r="L1923" s="78">
        <v>4</v>
      </c>
      <c r="M1923" s="78" t="s">
        <v>421</v>
      </c>
      <c r="N1923" s="78" t="s">
        <v>129</v>
      </c>
      <c r="O1923" s="78">
        <v>28.5</v>
      </c>
      <c r="P1923" s="20">
        <v>0.7</v>
      </c>
      <c r="Q1923" s="20">
        <v>0.8</v>
      </c>
      <c r="R1923" s="20">
        <v>0.7</v>
      </c>
      <c r="S1923" s="20" t="s">
        <v>696</v>
      </c>
      <c r="T1923" s="56">
        <v>36.5</v>
      </c>
      <c r="U1923" s="56">
        <v>9.1999999999999993</v>
      </c>
      <c r="V1923" s="56">
        <v>2.78</v>
      </c>
      <c r="W1923" s="56">
        <f>SUM(V1923/U1923)*100-100</f>
        <v>-69.782608695652172</v>
      </c>
      <c r="X1923" s="34">
        <f>IF(W1923&lt;-66.66,1.96,-1)</f>
        <v>1.96</v>
      </c>
      <c r="Y1923" s="32">
        <f>SUM(Y1922+X1923)</f>
        <v>-122.32000000000112</v>
      </c>
      <c r="Z1923" s="34">
        <f>IF(W1923&lt;-49.99,0.98,-1)</f>
        <v>0.98</v>
      </c>
      <c r="AA1923" s="34">
        <f>SUM(AA1922+Table2[[#This Row],[Dob P/L]])</f>
        <v>-151.88000000000019</v>
      </c>
      <c r="AB1923" s="34">
        <f>IF(V1923=1.01,(U1923-1)*98%,-1)</f>
        <v>-1</v>
      </c>
      <c r="AC1923" s="34">
        <f>SUM(AC1922+Table2[[#This Row],[Win P/L]])</f>
        <v>-169.17200000000003</v>
      </c>
    </row>
    <row r="1924" spans="1:29" x14ac:dyDescent="0.25">
      <c r="A1924" s="18">
        <v>43825.572916666664</v>
      </c>
      <c r="B1924" s="17" t="s">
        <v>861</v>
      </c>
      <c r="C1924" s="17" t="s">
        <v>1828</v>
      </c>
      <c r="D1924" s="74">
        <v>26</v>
      </c>
      <c r="E1924" s="74">
        <v>27</v>
      </c>
      <c r="F1924" s="74">
        <v>0</v>
      </c>
      <c r="G1924" s="74">
        <v>102</v>
      </c>
      <c r="H1924" s="17" t="s">
        <v>772</v>
      </c>
      <c r="I1924" s="74" t="s">
        <v>219</v>
      </c>
      <c r="J1924" s="74">
        <v>4</v>
      </c>
      <c r="K1924" s="21">
        <v>0</v>
      </c>
      <c r="L1924" s="78">
        <v>2</v>
      </c>
      <c r="M1924" s="78" t="s">
        <v>920</v>
      </c>
      <c r="N1924" s="78" t="s">
        <v>128</v>
      </c>
      <c r="O1924" s="78">
        <v>9.5</v>
      </c>
      <c r="P1924" s="20">
        <v>1</v>
      </c>
      <c r="Q1924" s="20">
        <v>1</v>
      </c>
      <c r="R1924" s="20">
        <v>1</v>
      </c>
      <c r="S1924" s="20" t="s">
        <v>663</v>
      </c>
      <c r="T1924" s="56">
        <v>38</v>
      </c>
      <c r="U1924" s="56">
        <v>65</v>
      </c>
      <c r="V1924" s="56">
        <v>3.05</v>
      </c>
      <c r="W1924" s="56">
        <f>SUM(V1924/U1924)*100-100</f>
        <v>-95.307692307692307</v>
      </c>
      <c r="X1924" s="34">
        <f>IF(W1924&lt;-66.66,1.96,-1)</f>
        <v>1.96</v>
      </c>
      <c r="Y1924" s="32">
        <f>SUM(Y1923+X1924)</f>
        <v>-120.36000000000112</v>
      </c>
      <c r="Z1924" s="34">
        <f>IF(W1924&lt;-49.99,0.98,-1)</f>
        <v>0.98</v>
      </c>
      <c r="AA1924" s="34">
        <f>SUM(AA1923+Table2[[#This Row],[Dob P/L]])</f>
        <v>-150.9000000000002</v>
      </c>
      <c r="AB1924" s="34">
        <f>IF(V1924=1.01,(U1924-1)*98%,-1)</f>
        <v>-1</v>
      </c>
      <c r="AC1924" s="34">
        <f>SUM(AC1923+Table2[[#This Row],[Win P/L]])</f>
        <v>-170.17200000000003</v>
      </c>
    </row>
    <row r="1925" spans="1:29" x14ac:dyDescent="0.25">
      <c r="A1925" s="18">
        <v>43825.572916666664</v>
      </c>
      <c r="B1925" s="17" t="s">
        <v>861</v>
      </c>
      <c r="C1925" s="17" t="s">
        <v>1319</v>
      </c>
      <c r="D1925" s="74">
        <v>17</v>
      </c>
      <c r="E1925" s="74">
        <v>20</v>
      </c>
      <c r="F1925" s="74">
        <v>0</v>
      </c>
      <c r="G1925" s="74">
        <v>109</v>
      </c>
      <c r="H1925" s="17"/>
      <c r="I1925" s="74" t="s">
        <v>128</v>
      </c>
      <c r="J1925" s="74">
        <v>15</v>
      </c>
      <c r="K1925" s="21">
        <v>6.6699999999999995E-2</v>
      </c>
      <c r="L1925" s="78">
        <v>3</v>
      </c>
      <c r="M1925" s="78" t="s">
        <v>976</v>
      </c>
      <c r="N1925" s="78" t="s">
        <v>129</v>
      </c>
      <c r="O1925" s="78">
        <v>28.5</v>
      </c>
      <c r="P1925" s="20">
        <v>0.73329999999999995</v>
      </c>
      <c r="Q1925" s="20">
        <v>0.93330000000000002</v>
      </c>
      <c r="R1925" s="20">
        <v>0.73333333333333328</v>
      </c>
      <c r="S1925" s="20" t="s">
        <v>748</v>
      </c>
      <c r="T1925" s="56">
        <v>64.5</v>
      </c>
      <c r="U1925" s="56">
        <v>110</v>
      </c>
      <c r="V1925" s="56">
        <v>38</v>
      </c>
      <c r="W1925" s="56">
        <f>SUM(V1925/U1925)*100-100</f>
        <v>-65.454545454545453</v>
      </c>
      <c r="X1925" s="34">
        <f>IF(W1925&lt;-66.66,1.96,-1)</f>
        <v>-1</v>
      </c>
      <c r="Y1925" s="32">
        <f>SUM(Y1924+X1925)</f>
        <v>-121.36000000000112</v>
      </c>
      <c r="Z1925" s="34">
        <f>IF(W1925&lt;-49.99,0.98,-1)</f>
        <v>0.98</v>
      </c>
      <c r="AA1925" s="34">
        <f>SUM(AA1924+Table2[[#This Row],[Dob P/L]])</f>
        <v>-149.92000000000021</v>
      </c>
      <c r="AB1925" s="34">
        <f>IF(V1925=1.01,(U1925-1)*98%,-1)</f>
        <v>-1</v>
      </c>
      <c r="AC1925" s="34">
        <f>SUM(AC1924+Table2[[#This Row],[Win P/L]])</f>
        <v>-171.17200000000003</v>
      </c>
    </row>
    <row r="1926" spans="1:29" x14ac:dyDescent="0.25">
      <c r="A1926" s="18">
        <v>43825.579861111109</v>
      </c>
      <c r="B1926" s="17" t="s">
        <v>1370</v>
      </c>
      <c r="C1926" s="17" t="s">
        <v>1996</v>
      </c>
      <c r="D1926" s="74">
        <v>5</v>
      </c>
      <c r="E1926" s="74">
        <v>26</v>
      </c>
      <c r="F1926" s="74">
        <v>0</v>
      </c>
      <c r="G1926" s="74">
        <v>147</v>
      </c>
      <c r="H1926" s="17" t="s">
        <v>90</v>
      </c>
      <c r="I1926" s="74" t="s">
        <v>129</v>
      </c>
      <c r="J1926" s="74">
        <v>3</v>
      </c>
      <c r="K1926" s="21">
        <v>1</v>
      </c>
      <c r="L1926" s="78">
        <v>2</v>
      </c>
      <c r="M1926" s="78" t="s">
        <v>1997</v>
      </c>
      <c r="N1926" s="78" t="s">
        <v>128</v>
      </c>
      <c r="O1926" s="78">
        <v>-21</v>
      </c>
      <c r="P1926" s="20">
        <v>1</v>
      </c>
      <c r="Q1926" s="20">
        <v>1</v>
      </c>
      <c r="R1926" s="20">
        <v>1</v>
      </c>
      <c r="S1926" s="20" t="s">
        <v>663</v>
      </c>
      <c r="T1926" s="56">
        <v>28.5</v>
      </c>
      <c r="U1926" s="56">
        <v>9.42</v>
      </c>
      <c r="V1926" s="56">
        <v>4.8</v>
      </c>
      <c r="W1926" s="56">
        <f>SUM(V1926/U1926)*100-100</f>
        <v>-49.044585987261144</v>
      </c>
      <c r="X1926" s="34">
        <f>IF(W1926&lt;-66.66,1.96,-1)</f>
        <v>-1</v>
      </c>
      <c r="Y1926" s="32">
        <f>SUM(Y1925+X1926)</f>
        <v>-122.36000000000112</v>
      </c>
      <c r="Z1926" s="34">
        <f>IF(W1926&lt;-49.99,0.98,-1)</f>
        <v>-1</v>
      </c>
      <c r="AA1926" s="34">
        <f>SUM(AA1925+Table2[[#This Row],[Dob P/L]])</f>
        <v>-150.92000000000021</v>
      </c>
      <c r="AB1926" s="34">
        <f>IF(V1926=1.01,(U1926-1)*98%,-1)</f>
        <v>-1</v>
      </c>
      <c r="AC1926" s="34">
        <f>SUM(AC1925+Table2[[#This Row],[Win P/L]])</f>
        <v>-172.17200000000003</v>
      </c>
    </row>
    <row r="1927" spans="1:29" x14ac:dyDescent="0.25">
      <c r="A1927" s="18">
        <v>43825.579861111109</v>
      </c>
      <c r="B1927" s="17" t="s">
        <v>1370</v>
      </c>
      <c r="C1927" s="17" t="s">
        <v>1804</v>
      </c>
      <c r="D1927" s="74">
        <v>4</v>
      </c>
      <c r="E1927" s="74">
        <v>31</v>
      </c>
      <c r="F1927" s="74">
        <v>0</v>
      </c>
      <c r="G1927" s="74">
        <v>148</v>
      </c>
      <c r="H1927" s="17" t="s">
        <v>1223</v>
      </c>
      <c r="I1927" s="74" t="s">
        <v>129</v>
      </c>
      <c r="J1927" s="74">
        <v>4</v>
      </c>
      <c r="K1927" s="21">
        <v>0.75</v>
      </c>
      <c r="L1927" s="78">
        <v>2</v>
      </c>
      <c r="M1927" s="78" t="s">
        <v>1353</v>
      </c>
      <c r="N1927" s="78" t="s">
        <v>128</v>
      </c>
      <c r="O1927" s="78">
        <v>-21</v>
      </c>
      <c r="P1927" s="20">
        <v>1</v>
      </c>
      <c r="Q1927" s="20">
        <v>1</v>
      </c>
      <c r="R1927" s="20">
        <v>1</v>
      </c>
      <c r="S1927" s="20" t="s">
        <v>663</v>
      </c>
      <c r="T1927" s="56">
        <v>38</v>
      </c>
      <c r="U1927" s="56">
        <v>3.85</v>
      </c>
      <c r="V1927" s="56">
        <v>2.9</v>
      </c>
      <c r="W1927" s="56">
        <f>SUM(V1927/U1927)*100-100</f>
        <v>-24.675324675324688</v>
      </c>
      <c r="X1927" s="34">
        <f>IF(W1927&lt;-66.66,1.96,-1)</f>
        <v>-1</v>
      </c>
      <c r="Y1927" s="32">
        <f>SUM(Y1926+X1927)</f>
        <v>-123.36000000000112</v>
      </c>
      <c r="Z1927" s="34">
        <f>IF(W1927&lt;-49.99,0.98,-1)</f>
        <v>-1</v>
      </c>
      <c r="AA1927" s="34">
        <f>SUM(AA1926+Table2[[#This Row],[Dob P/L]])</f>
        <v>-151.92000000000021</v>
      </c>
      <c r="AB1927" s="34">
        <f>IF(V1927=1.01,(U1927-1)*98%,-1)</f>
        <v>-1</v>
      </c>
      <c r="AC1927" s="34">
        <f>SUM(AC1926+Table2[[#This Row],[Win P/L]])</f>
        <v>-173.17200000000003</v>
      </c>
    </row>
    <row r="1928" spans="1:29" x14ac:dyDescent="0.25">
      <c r="A1928" s="18">
        <v>43825.586805555555</v>
      </c>
      <c r="B1928" s="17" t="s">
        <v>1247</v>
      </c>
      <c r="C1928" s="17" t="s">
        <v>2008</v>
      </c>
      <c r="D1928" s="74">
        <v>6.5</v>
      </c>
      <c r="E1928" s="74">
        <v>26</v>
      </c>
      <c r="F1928" s="74">
        <v>0</v>
      </c>
      <c r="G1928" s="74">
        <v>115</v>
      </c>
      <c r="H1928" s="17" t="s">
        <v>800</v>
      </c>
      <c r="I1928" s="74" t="s">
        <v>128</v>
      </c>
      <c r="J1928" s="74">
        <v>14</v>
      </c>
      <c r="K1928" s="21">
        <v>7.1400000000000005E-2</v>
      </c>
      <c r="L1928" s="78">
        <v>3</v>
      </c>
      <c r="M1928" s="78" t="s">
        <v>172</v>
      </c>
      <c r="N1928" s="78" t="s">
        <v>129</v>
      </c>
      <c r="O1928" s="78">
        <v>-2</v>
      </c>
      <c r="P1928" s="20">
        <v>0.71430000000000005</v>
      </c>
      <c r="Q1928" s="20">
        <v>0.71430000000000005</v>
      </c>
      <c r="R1928" s="20">
        <v>0.7142857142857143</v>
      </c>
      <c r="S1928" s="20" t="s">
        <v>681</v>
      </c>
      <c r="T1928" s="56">
        <v>55</v>
      </c>
      <c r="U1928" s="56">
        <v>26</v>
      </c>
      <c r="V1928" s="56">
        <v>13</v>
      </c>
      <c r="W1928" s="56">
        <f>SUM(V1928/U1928)*100-100</f>
        <v>-50</v>
      </c>
      <c r="X1928" s="34">
        <f>IF(W1928&lt;-66.66,1.96,-1)</f>
        <v>-1</v>
      </c>
      <c r="Y1928" s="32">
        <f>SUM(Y1927+X1928)</f>
        <v>-124.36000000000112</v>
      </c>
      <c r="Z1928" s="34">
        <f>IF(W1928&lt;-49.99,0.98,-1)</f>
        <v>0.98</v>
      </c>
      <c r="AA1928" s="34">
        <f>SUM(AA1927+Table2[[#This Row],[Dob P/L]])</f>
        <v>-150.94000000000023</v>
      </c>
      <c r="AB1928" s="34">
        <f>IF(V1928=1.01,(U1928-1)*98%,-1)</f>
        <v>-1</v>
      </c>
      <c r="AC1928" s="34">
        <f>SUM(AC1927+Table2[[#This Row],[Win P/L]])</f>
        <v>-174.17200000000003</v>
      </c>
    </row>
    <row r="1929" spans="1:29" x14ac:dyDescent="0.25">
      <c r="A1929" s="18">
        <v>43825.586805555555</v>
      </c>
      <c r="B1929" s="17" t="s">
        <v>569</v>
      </c>
      <c r="C1929" s="17" t="s">
        <v>2013</v>
      </c>
      <c r="D1929" s="74">
        <v>6</v>
      </c>
      <c r="E1929" s="74">
        <v>19</v>
      </c>
      <c r="F1929" s="74">
        <v>0</v>
      </c>
      <c r="G1929" s="74">
        <v>109</v>
      </c>
      <c r="H1929" s="17" t="s">
        <v>1140</v>
      </c>
      <c r="I1929" s="74" t="s">
        <v>128</v>
      </c>
      <c r="J1929" s="74">
        <v>10</v>
      </c>
      <c r="K1929" s="21">
        <v>0.1</v>
      </c>
      <c r="L1929" s="78">
        <v>3</v>
      </c>
      <c r="M1929" s="78" t="s">
        <v>544</v>
      </c>
      <c r="N1929" s="78" t="s">
        <v>127</v>
      </c>
      <c r="O1929" s="78">
        <v>19</v>
      </c>
      <c r="P1929" s="20">
        <v>0.7</v>
      </c>
      <c r="Q1929" s="20">
        <v>0.9</v>
      </c>
      <c r="R1929" s="20">
        <v>0.7</v>
      </c>
      <c r="S1929" s="20" t="s">
        <v>696</v>
      </c>
      <c r="T1929" s="56">
        <v>36.5</v>
      </c>
      <c r="U1929" s="56">
        <v>5.79</v>
      </c>
      <c r="V1929" s="56">
        <v>2</v>
      </c>
      <c r="W1929" s="56">
        <f>SUM(V1929/U1929)*100-100</f>
        <v>-65.457685664939561</v>
      </c>
      <c r="X1929" s="34">
        <f>IF(W1929&lt;-66.66,1.96,-1)</f>
        <v>-1</v>
      </c>
      <c r="Y1929" s="32">
        <f>SUM(Y1928+X1929)</f>
        <v>-125.36000000000112</v>
      </c>
      <c r="Z1929" s="34">
        <f>IF(W1929&lt;-49.99,0.98,-1)</f>
        <v>0.98</v>
      </c>
      <c r="AA1929" s="34">
        <f>SUM(AA1928+Table2[[#This Row],[Dob P/L]])</f>
        <v>-149.96000000000024</v>
      </c>
      <c r="AB1929" s="34">
        <f>IF(V1929=1.01,(U1929-1)*98%,-1)</f>
        <v>-1</v>
      </c>
      <c r="AC1929" s="34">
        <f>SUM(AC1928+Table2[[#This Row],[Win P/L]])</f>
        <v>-175.17200000000003</v>
      </c>
    </row>
    <row r="1930" spans="1:29" x14ac:dyDescent="0.25">
      <c r="A1930" s="18">
        <v>43825.590277777781</v>
      </c>
      <c r="B1930" s="17" t="s">
        <v>586</v>
      </c>
      <c r="C1930" s="17" t="s">
        <v>1998</v>
      </c>
      <c r="D1930" s="74">
        <v>17</v>
      </c>
      <c r="E1930" s="74">
        <v>264</v>
      </c>
      <c r="F1930" s="74">
        <v>0</v>
      </c>
      <c r="G1930" s="74">
        <v>85</v>
      </c>
      <c r="H1930" s="17" t="s">
        <v>1999</v>
      </c>
      <c r="I1930" s="74" t="s">
        <v>219</v>
      </c>
      <c r="J1930" s="74">
        <v>6</v>
      </c>
      <c r="K1930" s="21">
        <v>0</v>
      </c>
      <c r="L1930" s="78">
        <v>2</v>
      </c>
      <c r="M1930" s="78" t="s">
        <v>218</v>
      </c>
      <c r="N1930" s="78" t="s">
        <v>219</v>
      </c>
      <c r="O1930" s="78">
        <v>0</v>
      </c>
      <c r="P1930" s="20">
        <v>0.83330000000000004</v>
      </c>
      <c r="Q1930" s="20">
        <v>1</v>
      </c>
      <c r="R1930" s="20">
        <v>0.83333333333333337</v>
      </c>
      <c r="S1930" s="20" t="s">
        <v>671</v>
      </c>
      <c r="T1930" s="56">
        <v>37.5</v>
      </c>
      <c r="U1930" s="56">
        <v>17</v>
      </c>
      <c r="V1930" s="56">
        <v>21</v>
      </c>
      <c r="W1930" s="56">
        <f>SUM(V1930/U1930)*100-100</f>
        <v>23.529411764705884</v>
      </c>
      <c r="X1930" s="34">
        <f>IF(W1930&lt;-66.66,1.96,-1)</f>
        <v>-1</v>
      </c>
      <c r="Y1930" s="32">
        <f>SUM(Y1929+X1930)</f>
        <v>-126.36000000000112</v>
      </c>
      <c r="Z1930" s="34">
        <f>IF(W1930&lt;-49.99,0.98,-1)</f>
        <v>-1</v>
      </c>
      <c r="AA1930" s="34">
        <f>SUM(AA1929+Table2[[#This Row],[Dob P/L]])</f>
        <v>-150.96000000000024</v>
      </c>
      <c r="AB1930" s="34">
        <f>IF(V1930=1.01,(U1930-1)*98%,-1)</f>
        <v>-1</v>
      </c>
      <c r="AC1930" s="34">
        <f>SUM(AC1929+Table2[[#This Row],[Win P/L]])</f>
        <v>-176.17200000000003</v>
      </c>
    </row>
    <row r="1931" spans="1:29" x14ac:dyDescent="0.25">
      <c r="A1931" s="18">
        <v>43825.590277777781</v>
      </c>
      <c r="B1931" s="17" t="s">
        <v>1290</v>
      </c>
      <c r="C1931" s="17" t="s">
        <v>1860</v>
      </c>
      <c r="D1931" s="74">
        <v>7</v>
      </c>
      <c r="E1931" s="74">
        <v>26</v>
      </c>
      <c r="F1931" s="74">
        <v>0</v>
      </c>
      <c r="G1931" s="74">
        <v>142</v>
      </c>
      <c r="H1931" s="17" t="s">
        <v>51</v>
      </c>
      <c r="I1931" s="74" t="s">
        <v>123</v>
      </c>
      <c r="J1931" s="74">
        <v>11</v>
      </c>
      <c r="K1931" s="21">
        <v>0.45450000000000002</v>
      </c>
      <c r="L1931" s="78">
        <v>2</v>
      </c>
      <c r="M1931" s="78" t="s">
        <v>1017</v>
      </c>
      <c r="N1931" s="78" t="s">
        <v>123</v>
      </c>
      <c r="O1931" s="78">
        <v>-44</v>
      </c>
      <c r="P1931" s="20">
        <v>0.72729999999999995</v>
      </c>
      <c r="Q1931" s="20">
        <v>0.90910000000000002</v>
      </c>
      <c r="R1931" s="20">
        <v>0.72727272727272729</v>
      </c>
      <c r="S1931" s="20" t="s">
        <v>767</v>
      </c>
      <c r="T1931" s="56">
        <v>46</v>
      </c>
      <c r="U1931" s="56">
        <v>9.4499999999999993</v>
      </c>
      <c r="V1931" s="56">
        <v>3.8</v>
      </c>
      <c r="W1931" s="56">
        <f>SUM(V1931/U1931)*100-100</f>
        <v>-59.788359788359784</v>
      </c>
      <c r="X1931" s="34">
        <f>IF(W1931&lt;-66.66,1.96,-1)</f>
        <v>-1</v>
      </c>
      <c r="Y1931" s="32">
        <f>SUM(Y1930+X1931)</f>
        <v>-127.36000000000112</v>
      </c>
      <c r="Z1931" s="34">
        <f>IF(W1931&lt;-49.99,0.98,-1)</f>
        <v>0.98</v>
      </c>
      <c r="AA1931" s="34">
        <f>SUM(AA1930+Table2[[#This Row],[Dob P/L]])</f>
        <v>-149.98000000000025</v>
      </c>
      <c r="AB1931" s="34">
        <f>IF(V1931=1.01,(U1931-1)*98%,-1)</f>
        <v>-1</v>
      </c>
      <c r="AC1931" s="34">
        <f>SUM(AC1930+Table2[[#This Row],[Win P/L]])</f>
        <v>-177.17200000000003</v>
      </c>
    </row>
    <row r="1932" spans="1:29" x14ac:dyDescent="0.25">
      <c r="A1932" s="18">
        <v>43825.590277777781</v>
      </c>
      <c r="B1932" s="17" t="s">
        <v>586</v>
      </c>
      <c r="C1932" s="17" t="s">
        <v>2005</v>
      </c>
      <c r="D1932" s="74">
        <v>21</v>
      </c>
      <c r="E1932" s="74">
        <v>331</v>
      </c>
      <c r="F1932" s="74">
        <v>0</v>
      </c>
      <c r="G1932" s="74">
        <v>85</v>
      </c>
      <c r="H1932" s="17" t="s">
        <v>1812</v>
      </c>
      <c r="I1932" s="74" t="s">
        <v>128</v>
      </c>
      <c r="J1932" s="74">
        <v>11</v>
      </c>
      <c r="K1932" s="21">
        <v>9.0899999999999995E-2</v>
      </c>
      <c r="L1932" s="78">
        <v>3</v>
      </c>
      <c r="M1932" s="78" t="s">
        <v>419</v>
      </c>
      <c r="N1932" s="78" t="s">
        <v>128</v>
      </c>
      <c r="O1932" s="78">
        <v>-21</v>
      </c>
      <c r="P1932" s="20">
        <v>0.72729999999999995</v>
      </c>
      <c r="Q1932" s="20">
        <v>0.81820000000000004</v>
      </c>
      <c r="R1932" s="20">
        <v>0.72727272727272729</v>
      </c>
      <c r="S1932" s="20" t="s">
        <v>767</v>
      </c>
      <c r="T1932" s="56">
        <v>46</v>
      </c>
      <c r="U1932" s="56">
        <v>18</v>
      </c>
      <c r="V1932" s="56">
        <v>1.01</v>
      </c>
      <c r="W1932" s="56">
        <f>SUM(V1932/U1932)*100-100</f>
        <v>-94.388888888888886</v>
      </c>
      <c r="X1932" s="34">
        <f>IF(W1932&lt;-66.66,1.96,-1)</f>
        <v>1.96</v>
      </c>
      <c r="Y1932" s="32">
        <f>SUM(Y1931+X1932)</f>
        <v>-125.40000000000113</v>
      </c>
      <c r="Z1932" s="34">
        <f>IF(W1932&lt;-49.99,0.98,-1)</f>
        <v>0.98</v>
      </c>
      <c r="AA1932" s="34">
        <f>SUM(AA1931+Table2[[#This Row],[Dob P/L]])</f>
        <v>-149.00000000000026</v>
      </c>
      <c r="AB1932" s="34">
        <f>IF(V1932=1.01,(U1932-1)*98%,-1)</f>
        <v>16.66</v>
      </c>
      <c r="AC1932" s="34">
        <f>SUM(AC1931+Table2[[#This Row],[Win P/L]])</f>
        <v>-160.51200000000003</v>
      </c>
    </row>
    <row r="1933" spans="1:29" x14ac:dyDescent="0.25">
      <c r="A1933" s="18">
        <v>43825.597222222219</v>
      </c>
      <c r="B1933" s="17" t="s">
        <v>861</v>
      </c>
      <c r="C1933" s="17" t="s">
        <v>1695</v>
      </c>
      <c r="D1933" s="74">
        <v>7</v>
      </c>
      <c r="E1933" s="74">
        <v>40</v>
      </c>
      <c r="F1933" s="74">
        <v>0</v>
      </c>
      <c r="G1933" s="74">
        <v>150</v>
      </c>
      <c r="H1933" s="17" t="s">
        <v>197</v>
      </c>
      <c r="I1933" s="74" t="s">
        <v>129</v>
      </c>
      <c r="J1933" s="74">
        <v>8</v>
      </c>
      <c r="K1933" s="21">
        <v>0.375</v>
      </c>
      <c r="L1933" s="78">
        <v>2</v>
      </c>
      <c r="M1933" s="78" t="s">
        <v>683</v>
      </c>
      <c r="N1933" s="78" t="s">
        <v>127</v>
      </c>
      <c r="O1933" s="78">
        <v>19</v>
      </c>
      <c r="P1933" s="20">
        <v>0.875</v>
      </c>
      <c r="Q1933" s="20">
        <v>0.875</v>
      </c>
      <c r="R1933" s="20">
        <v>0.875</v>
      </c>
      <c r="S1933" s="20" t="s">
        <v>806</v>
      </c>
      <c r="T1933" s="56">
        <v>56.5</v>
      </c>
      <c r="U1933" s="56">
        <v>12.5</v>
      </c>
      <c r="V1933" s="56">
        <v>1.01</v>
      </c>
      <c r="W1933" s="56">
        <f>SUM(V1933/U1933)*100-100</f>
        <v>-91.92</v>
      </c>
      <c r="X1933" s="34">
        <f>IF(W1933&lt;-66.66,1.96,-1)</f>
        <v>1.96</v>
      </c>
      <c r="Y1933" s="32">
        <f>SUM(Y1932+X1933)</f>
        <v>-123.44000000000113</v>
      </c>
      <c r="Z1933" s="34">
        <f>IF(W1933&lt;-49.99,0.98,-1)</f>
        <v>0.98</v>
      </c>
      <c r="AA1933" s="34">
        <f>SUM(AA1932+Table2[[#This Row],[Dob P/L]])</f>
        <v>-148.02000000000027</v>
      </c>
      <c r="AB1933" s="34">
        <f>IF(V1933=1.01,(U1933-1)*98%,-1)</f>
        <v>11.27</v>
      </c>
      <c r="AC1933" s="34">
        <f>SUM(AC1932+Table2[[#This Row],[Win P/L]])</f>
        <v>-149.24200000000002</v>
      </c>
    </row>
    <row r="1934" spans="1:29" x14ac:dyDescent="0.25">
      <c r="A1934" s="18">
        <v>43825.604166666664</v>
      </c>
      <c r="B1934" s="17" t="s">
        <v>1370</v>
      </c>
      <c r="C1934" s="17" t="s">
        <v>1949</v>
      </c>
      <c r="D1934" s="74">
        <v>17</v>
      </c>
      <c r="E1934" s="74">
        <v>12</v>
      </c>
      <c r="F1934" s="74">
        <v>0</v>
      </c>
      <c r="G1934" s="74">
        <v>150</v>
      </c>
      <c r="H1934" s="17" t="s">
        <v>790</v>
      </c>
      <c r="I1934" s="74" t="s">
        <v>129</v>
      </c>
      <c r="J1934" s="74">
        <v>6</v>
      </c>
      <c r="K1934" s="21">
        <v>0.5</v>
      </c>
      <c r="L1934" s="78">
        <v>2</v>
      </c>
      <c r="M1934" s="78" t="s">
        <v>797</v>
      </c>
      <c r="N1934" s="78" t="s">
        <v>127</v>
      </c>
      <c r="O1934" s="78">
        <v>-11.5</v>
      </c>
      <c r="P1934" s="20">
        <v>1</v>
      </c>
      <c r="Q1934" s="20">
        <v>1</v>
      </c>
      <c r="R1934" s="20">
        <v>1</v>
      </c>
      <c r="S1934" s="20" t="s">
        <v>663</v>
      </c>
      <c r="T1934" s="56">
        <v>57</v>
      </c>
      <c r="U1934" s="56">
        <v>32</v>
      </c>
      <c r="V1934" s="56">
        <v>11</v>
      </c>
      <c r="W1934" s="56">
        <f>SUM(V1934/U1934)*100-100</f>
        <v>-65.625</v>
      </c>
      <c r="X1934" s="34">
        <f>IF(W1934&lt;-66.66,1.96,-1)</f>
        <v>-1</v>
      </c>
      <c r="Y1934" s="32">
        <f>SUM(Y1933+X1934)</f>
        <v>-124.44000000000113</v>
      </c>
      <c r="Z1934" s="34">
        <f>IF(W1934&lt;-49.99,0.98,-1)</f>
        <v>0.98</v>
      </c>
      <c r="AA1934" s="34">
        <f>SUM(AA1933+Table2[[#This Row],[Dob P/L]])</f>
        <v>-147.04000000000028</v>
      </c>
      <c r="AB1934" s="34">
        <f>IF(V1934=1.01,(U1934-1)*98%,-1)</f>
        <v>-1</v>
      </c>
      <c r="AC1934" s="34">
        <f>SUM(AC1933+Table2[[#This Row],[Win P/L]])</f>
        <v>-150.24200000000002</v>
      </c>
    </row>
    <row r="1935" spans="1:29" x14ac:dyDescent="0.25">
      <c r="A1935" s="18">
        <v>43825.604166666664</v>
      </c>
      <c r="B1935" s="17" t="s">
        <v>1370</v>
      </c>
      <c r="C1935" s="17" t="s">
        <v>2000</v>
      </c>
      <c r="D1935" s="74">
        <v>5.5</v>
      </c>
      <c r="E1935" s="74">
        <v>239</v>
      </c>
      <c r="F1935" s="74">
        <v>0</v>
      </c>
      <c r="G1935" s="74">
        <v>162</v>
      </c>
      <c r="H1935" s="17" t="s">
        <v>1333</v>
      </c>
      <c r="I1935" s="74" t="s">
        <v>138</v>
      </c>
      <c r="J1935" s="74">
        <v>21</v>
      </c>
      <c r="K1935" s="21">
        <v>0.38100000000000001</v>
      </c>
      <c r="L1935" s="78">
        <v>3</v>
      </c>
      <c r="M1935" s="78" t="s">
        <v>661</v>
      </c>
      <c r="N1935" s="78" t="s">
        <v>131</v>
      </c>
      <c r="O1935" s="78">
        <v>-23</v>
      </c>
      <c r="P1935" s="20">
        <v>0.8095</v>
      </c>
      <c r="Q1935" s="20">
        <v>0.85709999999999997</v>
      </c>
      <c r="R1935" s="20">
        <v>0.80952380952380953</v>
      </c>
      <c r="S1935" s="20" t="s">
        <v>1924</v>
      </c>
      <c r="T1935" s="56">
        <v>121.5</v>
      </c>
      <c r="U1935" s="56">
        <v>7.8</v>
      </c>
      <c r="V1935" s="56">
        <v>3.05</v>
      </c>
      <c r="W1935" s="56">
        <f>SUM(V1935/U1935)*100-100</f>
        <v>-60.897435897435898</v>
      </c>
      <c r="X1935" s="34">
        <f>IF(W1935&lt;-66.66,1.96,-1)</f>
        <v>-1</v>
      </c>
      <c r="Y1935" s="32">
        <f>SUM(Y1934+X1935)</f>
        <v>-125.44000000000113</v>
      </c>
      <c r="Z1935" s="34">
        <f>IF(W1935&lt;-49.99,0.98,-1)</f>
        <v>0.98</v>
      </c>
      <c r="AA1935" s="34">
        <f>SUM(AA1934+Table2[[#This Row],[Dob P/L]])</f>
        <v>-146.06000000000029</v>
      </c>
      <c r="AB1935" s="34">
        <f>IF(V1935=1.01,(U1935-1)*98%,-1)</f>
        <v>-1</v>
      </c>
      <c r="AC1935" s="34">
        <f>SUM(AC1934+Table2[[#This Row],[Win P/L]])</f>
        <v>-151.24200000000002</v>
      </c>
    </row>
    <row r="1936" spans="1:29" x14ac:dyDescent="0.25">
      <c r="A1936" s="18">
        <v>43825.607638888891</v>
      </c>
      <c r="B1936" s="17" t="s">
        <v>1309</v>
      </c>
      <c r="C1936" s="17" t="s">
        <v>1886</v>
      </c>
      <c r="D1936" s="74">
        <v>34</v>
      </c>
      <c r="E1936" s="74">
        <v>21</v>
      </c>
      <c r="F1936" s="74">
        <v>0</v>
      </c>
      <c r="G1936" s="74">
        <v>103</v>
      </c>
      <c r="H1936" s="17" t="s">
        <v>1565</v>
      </c>
      <c r="I1936" s="74" t="s">
        <v>128</v>
      </c>
      <c r="J1936" s="74">
        <v>9</v>
      </c>
      <c r="K1936" s="21">
        <v>0.1111</v>
      </c>
      <c r="L1936" s="78">
        <v>2</v>
      </c>
      <c r="M1936" s="78" t="s">
        <v>937</v>
      </c>
      <c r="N1936" s="78" t="s">
        <v>129</v>
      </c>
      <c r="O1936" s="78">
        <v>-2</v>
      </c>
      <c r="P1936" s="20">
        <v>0.77780000000000005</v>
      </c>
      <c r="Q1936" s="20">
        <v>0.88890000000000002</v>
      </c>
      <c r="R1936" s="20">
        <v>0.77777777777777779</v>
      </c>
      <c r="S1936" s="20" t="s">
        <v>675</v>
      </c>
      <c r="T1936" s="56">
        <v>46.5</v>
      </c>
      <c r="U1936" s="56">
        <v>28.76</v>
      </c>
      <c r="V1936" s="56">
        <v>8.6</v>
      </c>
      <c r="W1936" s="56">
        <f>SUM(V1936/U1936)*100-100</f>
        <v>-70.097357440890136</v>
      </c>
      <c r="X1936" s="34">
        <f>IF(W1936&lt;-66.66,1.96,-1)</f>
        <v>1.96</v>
      </c>
      <c r="Y1936" s="32">
        <f>SUM(Y1935+X1936)</f>
        <v>-123.48000000000114</v>
      </c>
      <c r="Z1936" s="34">
        <f>IF(W1936&lt;-49.99,0.98,-1)</f>
        <v>0.98</v>
      </c>
      <c r="AA1936" s="34">
        <f>SUM(AA1935+Table2[[#This Row],[Dob P/L]])</f>
        <v>-145.0800000000003</v>
      </c>
      <c r="AB1936" s="34">
        <f>IF(V1936=1.01,(U1936-1)*98%,-1)</f>
        <v>-1</v>
      </c>
      <c r="AC1936" s="34">
        <f>SUM(AC1935+Table2[[#This Row],[Win P/L]])</f>
        <v>-152.24200000000002</v>
      </c>
    </row>
    <row r="1937" spans="1:29" x14ac:dyDescent="0.25">
      <c r="A1937" s="18">
        <v>43825.614583333336</v>
      </c>
      <c r="B1937" s="17" t="s">
        <v>586</v>
      </c>
      <c r="C1937" s="17" t="s">
        <v>1461</v>
      </c>
      <c r="D1937" s="74">
        <v>6</v>
      </c>
      <c r="E1937" s="74">
        <v>60</v>
      </c>
      <c r="F1937" s="74">
        <v>0</v>
      </c>
      <c r="G1937" s="74">
        <v>135</v>
      </c>
      <c r="H1937" s="17" t="s">
        <v>1462</v>
      </c>
      <c r="I1937" s="74" t="s">
        <v>127</v>
      </c>
      <c r="J1937" s="74">
        <v>7</v>
      </c>
      <c r="K1937" s="21">
        <v>0.28570000000000001</v>
      </c>
      <c r="L1937" s="78">
        <v>3</v>
      </c>
      <c r="M1937" s="78" t="s">
        <v>944</v>
      </c>
      <c r="N1937" s="78" t="s">
        <v>128</v>
      </c>
      <c r="O1937" s="78">
        <v>9.5</v>
      </c>
      <c r="P1937" s="20">
        <v>0.71430000000000005</v>
      </c>
      <c r="Q1937" s="20">
        <v>0.85709999999999997</v>
      </c>
      <c r="R1937" s="20">
        <v>0.7142857142857143</v>
      </c>
      <c r="S1937" s="20" t="s">
        <v>681</v>
      </c>
      <c r="T1937" s="56">
        <v>27.5</v>
      </c>
      <c r="U1937" s="56">
        <v>4.33</v>
      </c>
      <c r="V1937" s="56">
        <v>4.2</v>
      </c>
      <c r="W1937" s="56">
        <f>SUM(V1937/U1937)*100-100</f>
        <v>-3.0023094688221761</v>
      </c>
      <c r="X1937" s="34">
        <f>IF(W1937&lt;-66.66,1.96,-1)</f>
        <v>-1</v>
      </c>
      <c r="Y1937" s="32">
        <f>SUM(Y1936+X1937)</f>
        <v>-124.48000000000114</v>
      </c>
      <c r="Z1937" s="34">
        <f>IF(W1937&lt;-49.99,0.98,-1)</f>
        <v>-1</v>
      </c>
      <c r="AA1937" s="34">
        <f>SUM(AA1936+Table2[[#This Row],[Dob P/L]])</f>
        <v>-146.0800000000003</v>
      </c>
      <c r="AB1937" s="34">
        <f>IF(V1937=1.01,(U1937-1)*98%,-1)</f>
        <v>-1</v>
      </c>
      <c r="AC1937" s="34">
        <f>SUM(AC1936+Table2[[#This Row],[Win P/L]])</f>
        <v>-153.24200000000002</v>
      </c>
    </row>
    <row r="1938" spans="1:29" x14ac:dyDescent="0.25">
      <c r="A1938" s="18">
        <v>43825.628472222219</v>
      </c>
      <c r="B1938" s="17" t="s">
        <v>1370</v>
      </c>
      <c r="C1938" s="17" t="s">
        <v>2003</v>
      </c>
      <c r="D1938" s="74">
        <v>11</v>
      </c>
      <c r="E1938" s="74">
        <v>35</v>
      </c>
      <c r="F1938" s="74">
        <v>0</v>
      </c>
      <c r="G1938" s="74">
        <v>165</v>
      </c>
      <c r="H1938" s="17" t="s">
        <v>1384</v>
      </c>
      <c r="I1938" s="74" t="s">
        <v>116</v>
      </c>
      <c r="J1938" s="74">
        <v>19</v>
      </c>
      <c r="K1938" s="21">
        <v>0.47370000000000001</v>
      </c>
      <c r="L1938" s="78">
        <v>2</v>
      </c>
      <c r="M1938" s="78" t="s">
        <v>965</v>
      </c>
      <c r="N1938" s="78" t="s">
        <v>127</v>
      </c>
      <c r="O1938" s="78">
        <v>-11.5</v>
      </c>
      <c r="P1938" s="20">
        <v>0.78949999999999998</v>
      </c>
      <c r="Q1938" s="20">
        <v>0.84209999999999996</v>
      </c>
      <c r="R1938" s="20">
        <v>0.78947368421052633</v>
      </c>
      <c r="S1938" s="20" t="s">
        <v>1490</v>
      </c>
      <c r="T1938" s="56">
        <v>102.5</v>
      </c>
      <c r="U1938" s="56">
        <v>8.0500000000000007</v>
      </c>
      <c r="V1938" s="56">
        <v>4</v>
      </c>
      <c r="W1938" s="56">
        <f>SUM(V1938/U1938)*100-100</f>
        <v>-50.310559006211186</v>
      </c>
      <c r="X1938" s="34">
        <f>IF(W1938&lt;-66.66,1.96,-1)</f>
        <v>-1</v>
      </c>
      <c r="Y1938" s="32">
        <f>SUM(Y1937+X1938)</f>
        <v>-125.48000000000114</v>
      </c>
      <c r="Z1938" s="34">
        <f>IF(W1938&lt;-49.99,0.98,-1)</f>
        <v>0.98</v>
      </c>
      <c r="AA1938" s="34">
        <f>SUM(AA1937+Table2[[#This Row],[Dob P/L]])</f>
        <v>-145.10000000000031</v>
      </c>
      <c r="AB1938" s="34">
        <f>IF(V1938=1.01,(U1938-1)*98%,-1)</f>
        <v>-1</v>
      </c>
      <c r="AC1938" s="34">
        <f>SUM(AC1937+Table2[[#This Row],[Win P/L]])</f>
        <v>-154.24200000000002</v>
      </c>
    </row>
    <row r="1939" spans="1:29" x14ac:dyDescent="0.25">
      <c r="A1939" s="18">
        <v>43825.638888888891</v>
      </c>
      <c r="B1939" s="17" t="s">
        <v>1290</v>
      </c>
      <c r="C1939" s="17" t="s">
        <v>1851</v>
      </c>
      <c r="D1939" s="74">
        <v>6</v>
      </c>
      <c r="E1939" s="74">
        <v>26</v>
      </c>
      <c r="F1939" s="74">
        <v>0</v>
      </c>
      <c r="G1939" s="74">
        <v>117</v>
      </c>
      <c r="H1939" s="17" t="s">
        <v>1413</v>
      </c>
      <c r="I1939" s="74" t="s">
        <v>219</v>
      </c>
      <c r="J1939" s="74">
        <v>6</v>
      </c>
      <c r="K1939" s="21">
        <v>0</v>
      </c>
      <c r="L1939" s="78">
        <v>2</v>
      </c>
      <c r="M1939" s="78" t="s">
        <v>920</v>
      </c>
      <c r="N1939" s="78" t="s">
        <v>127</v>
      </c>
      <c r="O1939" s="78">
        <v>19</v>
      </c>
      <c r="P1939" s="20">
        <v>0.83330000000000004</v>
      </c>
      <c r="Q1939" s="20">
        <v>1</v>
      </c>
      <c r="R1939" s="20">
        <v>0.83333333333333337</v>
      </c>
      <c r="S1939" s="20" t="s">
        <v>671</v>
      </c>
      <c r="T1939" s="56">
        <v>37.5</v>
      </c>
      <c r="U1939" s="56">
        <v>5.98</v>
      </c>
      <c r="V1939" s="56">
        <v>1.64</v>
      </c>
      <c r="W1939" s="56">
        <f>SUM(V1939/U1939)*100-100</f>
        <v>-72.575250836120404</v>
      </c>
      <c r="X1939" s="34">
        <f>IF(W1939&lt;-66.66,1.96,-1)</f>
        <v>1.96</v>
      </c>
      <c r="Y1939" s="32">
        <f>SUM(Y1938+X1939)</f>
        <v>-123.52000000000115</v>
      </c>
      <c r="Z1939" s="34">
        <f>IF(W1939&lt;-49.99,0.98,-1)</f>
        <v>0.98</v>
      </c>
      <c r="AA1939" s="34">
        <f>SUM(AA1938+Table2[[#This Row],[Dob P/L]])</f>
        <v>-144.12000000000032</v>
      </c>
      <c r="AB1939" s="34">
        <f>IF(V1939=1.01,(U1939-1)*98%,-1)</f>
        <v>-1</v>
      </c>
      <c r="AC1939" s="34">
        <f>SUM(AC1938+Table2[[#This Row],[Win P/L]])</f>
        <v>-155.24200000000002</v>
      </c>
    </row>
    <row r="1940" spans="1:29" x14ac:dyDescent="0.25">
      <c r="A1940" s="18">
        <v>43825.642361111109</v>
      </c>
      <c r="B1940" s="17" t="s">
        <v>82</v>
      </c>
      <c r="C1940" s="17" t="s">
        <v>1891</v>
      </c>
      <c r="D1940" s="74">
        <v>17</v>
      </c>
      <c r="E1940" s="74">
        <v>20</v>
      </c>
      <c r="F1940" s="74">
        <v>0</v>
      </c>
      <c r="G1940" s="74">
        <v>104</v>
      </c>
      <c r="H1940" s="17" t="s">
        <v>1334</v>
      </c>
      <c r="I1940" s="74" t="s">
        <v>128</v>
      </c>
      <c r="J1940" s="74">
        <v>7</v>
      </c>
      <c r="K1940" s="21">
        <v>0.1429</v>
      </c>
      <c r="L1940" s="78">
        <v>2</v>
      </c>
      <c r="M1940" s="78" t="s">
        <v>920</v>
      </c>
      <c r="N1940" s="78" t="s">
        <v>128</v>
      </c>
      <c r="O1940" s="78">
        <v>9.5</v>
      </c>
      <c r="P1940" s="20">
        <v>0.71430000000000005</v>
      </c>
      <c r="Q1940" s="20">
        <v>1</v>
      </c>
      <c r="R1940" s="20">
        <v>0.7142857142857143</v>
      </c>
      <c r="S1940" s="20" t="s">
        <v>681</v>
      </c>
      <c r="T1940" s="56">
        <v>27.5</v>
      </c>
      <c r="U1940" s="56">
        <v>40.659999999999997</v>
      </c>
      <c r="V1940" s="56">
        <v>18.5</v>
      </c>
      <c r="W1940" s="56">
        <f>SUM(V1940/U1940)*100-100</f>
        <v>-54.500737825873088</v>
      </c>
      <c r="X1940" s="34">
        <f>IF(W1940&lt;-66.66,1.96,-1)</f>
        <v>-1</v>
      </c>
      <c r="Y1940" s="32">
        <f>SUM(Y1939+X1940)</f>
        <v>-124.52000000000115</v>
      </c>
      <c r="Z1940" s="34">
        <f>IF(W1940&lt;-49.99,0.98,-1)</f>
        <v>0.98</v>
      </c>
      <c r="AA1940" s="34">
        <f>SUM(AA1939+Table2[[#This Row],[Dob P/L]])</f>
        <v>-143.14000000000033</v>
      </c>
      <c r="AB1940" s="34">
        <f>IF(V1940=1.01,(U1940-1)*98%,-1)</f>
        <v>-1</v>
      </c>
      <c r="AC1940" s="34">
        <f>SUM(AC1939+Table2[[#This Row],[Win P/L]])</f>
        <v>-156.24200000000002</v>
      </c>
    </row>
    <row r="1941" spans="1:29" x14ac:dyDescent="0.25">
      <c r="A1941" s="18">
        <v>43825.663194444445</v>
      </c>
      <c r="B1941" s="17" t="s">
        <v>198</v>
      </c>
      <c r="C1941" s="17" t="s">
        <v>2002</v>
      </c>
      <c r="D1941" s="74">
        <v>7</v>
      </c>
      <c r="E1941" s="74">
        <v>141</v>
      </c>
      <c r="F1941" s="74">
        <v>1</v>
      </c>
      <c r="G1941" s="74">
        <v>93</v>
      </c>
      <c r="H1941" s="17" t="s">
        <v>1974</v>
      </c>
      <c r="I1941" s="74" t="s">
        <v>123</v>
      </c>
      <c r="J1941" s="74">
        <v>40</v>
      </c>
      <c r="K1941" s="21">
        <v>0.16669999999999999</v>
      </c>
      <c r="L1941" s="78">
        <v>4</v>
      </c>
      <c r="M1941" s="78" t="s">
        <v>937</v>
      </c>
      <c r="N1941" s="78" t="s">
        <v>116</v>
      </c>
      <c r="O1941" s="78">
        <v>-6</v>
      </c>
      <c r="P1941" s="20">
        <v>0.8</v>
      </c>
      <c r="Q1941" s="20">
        <v>0.86670000000000003</v>
      </c>
      <c r="R1941" s="20">
        <v>0.8</v>
      </c>
      <c r="S1941" s="20" t="s">
        <v>724</v>
      </c>
      <c r="T1941" s="56">
        <v>168</v>
      </c>
      <c r="U1941" s="56">
        <v>21.17</v>
      </c>
      <c r="V1941" s="56">
        <v>6.2</v>
      </c>
      <c r="W1941" s="56">
        <f>SUM(V1941/U1941)*100-100</f>
        <v>-70.713273500236184</v>
      </c>
      <c r="X1941" s="34">
        <f>IF(W1941&lt;-66.66,1.96,-1)</f>
        <v>1.96</v>
      </c>
      <c r="Y1941" s="32">
        <f>SUM(Y1940+X1941)</f>
        <v>-122.56000000000115</v>
      </c>
      <c r="Z1941" s="34">
        <f>IF(W1941&lt;-49.99,0.98,-1)</f>
        <v>0.98</v>
      </c>
      <c r="AA1941" s="34">
        <f>SUM(AA1940+Table2[[#This Row],[Dob P/L]])</f>
        <v>-142.16000000000034</v>
      </c>
      <c r="AB1941" s="34">
        <f>IF(V1941=1.01,(U1941-1)*98%,-1)</f>
        <v>-1</v>
      </c>
      <c r="AC1941" s="34">
        <f>SUM(AC1940+Table2[[#This Row],[Win P/L]])</f>
        <v>-157.24200000000002</v>
      </c>
    </row>
    <row r="1942" spans="1:29" x14ac:dyDescent="0.25">
      <c r="A1942" s="18">
        <v>43826.517361111109</v>
      </c>
      <c r="B1942" s="17" t="s">
        <v>1290</v>
      </c>
      <c r="C1942" s="17" t="s">
        <v>2014</v>
      </c>
      <c r="E1942" s="74">
        <v>615</v>
      </c>
      <c r="F1942" s="74">
        <v>0</v>
      </c>
      <c r="H1942" s="17" t="s">
        <v>281</v>
      </c>
      <c r="I1942" s="74" t="s">
        <v>127</v>
      </c>
      <c r="J1942" s="74">
        <v>3</v>
      </c>
      <c r="K1942" s="21">
        <v>0.66669999999999996</v>
      </c>
      <c r="L1942" s="78">
        <v>3</v>
      </c>
      <c r="M1942" s="78" t="s">
        <v>704</v>
      </c>
      <c r="N1942" s="78" t="s">
        <v>127</v>
      </c>
      <c r="O1942" s="78">
        <v>-11.5</v>
      </c>
      <c r="P1942" s="20">
        <v>1</v>
      </c>
      <c r="Q1942" s="20">
        <v>1</v>
      </c>
      <c r="R1942" s="20">
        <v>1</v>
      </c>
      <c r="S1942" s="20" t="s">
        <v>663</v>
      </c>
      <c r="T1942" s="56">
        <v>28.5</v>
      </c>
      <c r="U1942" s="56">
        <v>4</v>
      </c>
      <c r="V1942" s="56">
        <v>1.01</v>
      </c>
      <c r="W1942" s="56">
        <f>SUM(V1942/U1942)*100-100</f>
        <v>-74.75</v>
      </c>
      <c r="X1942" s="34">
        <f>IF(W1942&lt;-66.66,1.96,-1)</f>
        <v>1.96</v>
      </c>
      <c r="Y1942" s="32">
        <f>SUM(Y1941+X1942)</f>
        <v>-120.60000000000116</v>
      </c>
      <c r="Z1942" s="34">
        <f>IF(W1942&lt;-49.99,0.98,-1)</f>
        <v>0.98</v>
      </c>
      <c r="AA1942" s="34">
        <f>SUM(AA1941+Table2[[#This Row],[Dob P/L]])</f>
        <v>-141.18000000000035</v>
      </c>
      <c r="AB1942" s="34">
        <f>IF(V1942=1.01,(U1942-1)*98%,-1)</f>
        <v>2.94</v>
      </c>
      <c r="AC1942" s="34">
        <f>SUM(AC1941+Table2[[#This Row],[Win P/L]])</f>
        <v>-154.30200000000002</v>
      </c>
    </row>
    <row r="1943" spans="1:29" x14ac:dyDescent="0.25">
      <c r="A1943" s="18">
        <v>43826.517361111109</v>
      </c>
      <c r="B1943" s="17" t="s">
        <v>1290</v>
      </c>
      <c r="C1943" s="17" t="s">
        <v>2015</v>
      </c>
      <c r="E1943" s="74">
        <v>27</v>
      </c>
      <c r="F1943" s="74">
        <v>0</v>
      </c>
      <c r="H1943" s="17" t="s">
        <v>1215</v>
      </c>
      <c r="I1943" s="74" t="s">
        <v>219</v>
      </c>
      <c r="J1943" s="74">
        <v>3</v>
      </c>
      <c r="K1943" s="21">
        <v>0</v>
      </c>
      <c r="L1943" s="78">
        <v>3</v>
      </c>
      <c r="M1943" s="78" t="s">
        <v>920</v>
      </c>
      <c r="N1943" s="78" t="s">
        <v>219</v>
      </c>
      <c r="O1943" s="78">
        <v>0</v>
      </c>
      <c r="P1943" s="20">
        <v>1</v>
      </c>
      <c r="Q1943" s="20">
        <v>1</v>
      </c>
      <c r="R1943" s="20">
        <v>1</v>
      </c>
      <c r="S1943" s="20" t="s">
        <v>663</v>
      </c>
      <c r="T1943" s="56">
        <v>28.5</v>
      </c>
      <c r="U1943" s="56">
        <v>114</v>
      </c>
      <c r="V1943" s="56">
        <v>80</v>
      </c>
      <c r="W1943" s="56">
        <f>SUM(V1943/U1943)*100-100</f>
        <v>-29.824561403508781</v>
      </c>
      <c r="X1943" s="34">
        <f>IF(W1943&lt;-66.66,1.96,-1)</f>
        <v>-1</v>
      </c>
      <c r="Y1943" s="32">
        <f>SUM(Y1942+X1943)</f>
        <v>-121.60000000000116</v>
      </c>
      <c r="Z1943" s="34">
        <f>IF(W1943&lt;-49.99,0.98,-1)</f>
        <v>-1</v>
      </c>
      <c r="AA1943" s="34">
        <f>SUM(AA1942+Table2[[#This Row],[Dob P/L]])</f>
        <v>-142.18000000000035</v>
      </c>
      <c r="AB1943" s="34">
        <f>IF(V1943=1.01,(U1943-1)*98%,-1)</f>
        <v>-1</v>
      </c>
      <c r="AC1943" s="34">
        <f>SUM(AC1942+Table2[[#This Row],[Win P/L]])</f>
        <v>-155.30200000000002</v>
      </c>
    </row>
    <row r="1944" spans="1:29" x14ac:dyDescent="0.25">
      <c r="A1944" s="18">
        <v>43826.520833333336</v>
      </c>
      <c r="B1944" s="17" t="s">
        <v>41</v>
      </c>
      <c r="C1944" s="17" t="s">
        <v>1571</v>
      </c>
      <c r="E1944" s="74">
        <v>20</v>
      </c>
      <c r="F1944" s="74">
        <v>0</v>
      </c>
      <c r="G1944" s="74">
        <v>119</v>
      </c>
      <c r="H1944" s="17"/>
      <c r="I1944" s="74" t="s">
        <v>127</v>
      </c>
      <c r="J1944" s="74">
        <v>6</v>
      </c>
      <c r="K1944" s="21">
        <v>0.33329999999999999</v>
      </c>
      <c r="L1944" s="78">
        <v>2</v>
      </c>
      <c r="M1944" s="78" t="s">
        <v>661</v>
      </c>
      <c r="N1944" s="78" t="s">
        <v>219</v>
      </c>
      <c r="O1944" s="78">
        <v>0</v>
      </c>
      <c r="P1944" s="20">
        <v>0.83330000000000004</v>
      </c>
      <c r="Q1944" s="20">
        <v>1</v>
      </c>
      <c r="R1944" s="20">
        <v>0.83333333333333337</v>
      </c>
      <c r="S1944" s="20" t="s">
        <v>671</v>
      </c>
      <c r="T1944" s="56">
        <v>37.5</v>
      </c>
      <c r="U1944" s="56">
        <v>14</v>
      </c>
      <c r="V1944" s="56">
        <v>14</v>
      </c>
      <c r="W1944" s="56">
        <f>SUM(V1944/U1944)*100-100</f>
        <v>0</v>
      </c>
      <c r="X1944" s="34">
        <f>IF(W1944&lt;-66.66,1.96,-1)</f>
        <v>-1</v>
      </c>
      <c r="Y1944" s="32">
        <f>SUM(Y1943+X1944)</f>
        <v>-122.60000000000116</v>
      </c>
      <c r="Z1944" s="34">
        <f>IF(W1944&lt;-49.99,0.98,-1)</f>
        <v>-1</v>
      </c>
      <c r="AA1944" s="34">
        <f>SUM(AA1943+Table2[[#This Row],[Dob P/L]])</f>
        <v>-143.18000000000035</v>
      </c>
      <c r="AB1944" s="34">
        <f>IF(V1944=1.01,(U1944-1)*98%,-1)</f>
        <v>-1</v>
      </c>
      <c r="AC1944" s="34">
        <f>SUM(AC1943+Table2[[#This Row],[Win P/L]])</f>
        <v>-156.30200000000002</v>
      </c>
    </row>
    <row r="1945" spans="1:29" x14ac:dyDescent="0.25">
      <c r="A1945" s="63">
        <v>43826.524305555555</v>
      </c>
      <c r="B1945" s="44" t="s">
        <v>861</v>
      </c>
      <c r="C1945" s="44" t="s">
        <v>2016</v>
      </c>
      <c r="D1945" s="90"/>
      <c r="E1945" s="90">
        <v>33</v>
      </c>
      <c r="F1945" s="90">
        <v>0</v>
      </c>
      <c r="G1945" s="90"/>
      <c r="H1945" s="44" t="s">
        <v>197</v>
      </c>
      <c r="I1945" s="90" t="s">
        <v>128</v>
      </c>
      <c r="J1945" s="90">
        <v>3</v>
      </c>
      <c r="K1945" s="65">
        <v>0.33329999999999999</v>
      </c>
      <c r="L1945" s="83">
        <v>3</v>
      </c>
      <c r="M1945" s="83" t="s">
        <v>2017</v>
      </c>
      <c r="N1945" s="83" t="s">
        <v>127</v>
      </c>
      <c r="O1945" s="83">
        <v>-11.5</v>
      </c>
      <c r="P1945" s="45">
        <v>1</v>
      </c>
      <c r="Q1945" s="45">
        <v>1</v>
      </c>
      <c r="R1945" s="45">
        <v>1</v>
      </c>
      <c r="S1945" s="45" t="s">
        <v>663</v>
      </c>
      <c r="T1945" s="62">
        <v>28.5</v>
      </c>
      <c r="U1945" s="62">
        <v>13</v>
      </c>
      <c r="V1945" s="62">
        <v>13</v>
      </c>
      <c r="W1945" s="56">
        <f>SUM(V1945/U1945)*100-100</f>
        <v>0</v>
      </c>
      <c r="X1945" s="34">
        <f>IF(W1945&lt;-66.66,1.96,-1)</f>
        <v>-1</v>
      </c>
      <c r="Y1945" s="32">
        <f>SUM(Y1944+X1945)</f>
        <v>-123.60000000000116</v>
      </c>
      <c r="Z1945" s="34">
        <f>IF(W1945&lt;-49.99,0.98,-1)</f>
        <v>-1</v>
      </c>
      <c r="AA1945" s="34">
        <f>SUM(AA1944+Table2[[#This Row],[Dob P/L]])</f>
        <v>-144.18000000000035</v>
      </c>
      <c r="AB1945" s="34">
        <f>IF(V1945=1.01,(U1945-1)*98%,-1)</f>
        <v>-1</v>
      </c>
      <c r="AC1945" s="34">
        <f>SUM(AC1944+Table2[[#This Row],[Win P/L]])</f>
        <v>-157.30200000000002</v>
      </c>
    </row>
    <row r="1946" spans="1:29" x14ac:dyDescent="0.25">
      <c r="A1946" s="18">
        <v>43826.524305555555</v>
      </c>
      <c r="B1946" s="17" t="s">
        <v>861</v>
      </c>
      <c r="C1946" s="17" t="s">
        <v>1696</v>
      </c>
      <c r="E1946" s="74">
        <v>41</v>
      </c>
      <c r="F1946" s="74">
        <v>0</v>
      </c>
      <c r="H1946" s="17"/>
      <c r="I1946" s="74" t="s">
        <v>127</v>
      </c>
      <c r="J1946" s="74">
        <v>6</v>
      </c>
      <c r="K1946" s="21">
        <v>0.33329999999999999</v>
      </c>
      <c r="L1946" s="78">
        <v>2</v>
      </c>
      <c r="M1946" s="78" t="s">
        <v>712</v>
      </c>
      <c r="N1946" s="78" t="s">
        <v>127</v>
      </c>
      <c r="O1946" s="78">
        <v>-11.5</v>
      </c>
      <c r="P1946" s="20">
        <v>0.83330000000000004</v>
      </c>
      <c r="Q1946" s="20">
        <v>1</v>
      </c>
      <c r="R1946" s="20">
        <v>0.83333333333333337</v>
      </c>
      <c r="S1946" s="20" t="s">
        <v>671</v>
      </c>
      <c r="T1946" s="56">
        <v>37.5</v>
      </c>
      <c r="U1946" s="56">
        <v>34</v>
      </c>
      <c r="V1946" s="56">
        <v>11</v>
      </c>
      <c r="W1946" s="56">
        <f>SUM(V1946/U1946)*100-100</f>
        <v>-67.64705882352942</v>
      </c>
      <c r="X1946" s="34">
        <f>IF(W1946&lt;-66.66,1.96,-1)</f>
        <v>1.96</v>
      </c>
      <c r="Y1946" s="32">
        <f>SUM(Y1945+X1946)</f>
        <v>-121.64000000000117</v>
      </c>
      <c r="Z1946" s="34">
        <f>IF(W1946&lt;-49.99,0.98,-1)</f>
        <v>0.98</v>
      </c>
      <c r="AA1946" s="34">
        <f>SUM(AA1945+Table2[[#This Row],[Dob P/L]])</f>
        <v>-143.20000000000036</v>
      </c>
      <c r="AB1946" s="34">
        <f>IF(V1946=1.01,(U1946-1)*98%,-1)</f>
        <v>-1</v>
      </c>
      <c r="AC1946" s="34">
        <f>SUM(AC1945+Table2[[#This Row],[Win P/L]])</f>
        <v>-158.30200000000002</v>
      </c>
    </row>
    <row r="1947" spans="1:29" x14ac:dyDescent="0.25">
      <c r="A1947" s="18">
        <v>43826.524305555555</v>
      </c>
      <c r="B1947" s="17" t="s">
        <v>861</v>
      </c>
      <c r="C1947" s="17" t="s">
        <v>1720</v>
      </c>
      <c r="E1947" s="74">
        <v>40</v>
      </c>
      <c r="F1947" s="74">
        <v>0</v>
      </c>
      <c r="H1947" s="17" t="s">
        <v>1721</v>
      </c>
      <c r="I1947" s="74" t="s">
        <v>127</v>
      </c>
      <c r="J1947" s="74">
        <v>13</v>
      </c>
      <c r="K1947" s="21">
        <v>0.15379999999999999</v>
      </c>
      <c r="L1947" s="78">
        <v>2</v>
      </c>
      <c r="M1947" s="78" t="s">
        <v>172</v>
      </c>
      <c r="N1947" s="78" t="s">
        <v>129</v>
      </c>
      <c r="O1947" s="78">
        <v>-2</v>
      </c>
      <c r="P1947" s="20">
        <v>0.76919999999999999</v>
      </c>
      <c r="Q1947" s="20">
        <v>0.92310000000000003</v>
      </c>
      <c r="R1947" s="20">
        <v>0.76923076923076927</v>
      </c>
      <c r="S1947" s="20" t="s">
        <v>680</v>
      </c>
      <c r="T1947" s="56">
        <v>65</v>
      </c>
      <c r="U1947" s="56">
        <v>24</v>
      </c>
      <c r="V1947" s="56">
        <v>1.33</v>
      </c>
      <c r="W1947" s="56">
        <f>SUM(V1947/U1947)*100-100</f>
        <v>-94.458333333333329</v>
      </c>
      <c r="X1947" s="34">
        <f>IF(W1947&lt;-66.66,1.96,-1)</f>
        <v>1.96</v>
      </c>
      <c r="Y1947" s="32">
        <f>SUM(Y1946+X1947)</f>
        <v>-119.68000000000117</v>
      </c>
      <c r="Z1947" s="34">
        <f>IF(W1947&lt;-49.99,0.98,-1)</f>
        <v>0.98</v>
      </c>
      <c r="AA1947" s="34">
        <f>SUM(AA1946+Table2[[#This Row],[Dob P/L]])</f>
        <v>-142.22000000000037</v>
      </c>
      <c r="AB1947" s="34">
        <f>IF(V1947=1.01,(U1947-1)*98%,-1)</f>
        <v>-1</v>
      </c>
      <c r="AC1947" s="34">
        <f>SUM(AC1946+Table2[[#This Row],[Win P/L]])</f>
        <v>-159.30200000000002</v>
      </c>
    </row>
    <row r="1948" spans="1:29" x14ac:dyDescent="0.25">
      <c r="A1948" s="18">
        <v>43826.534722222219</v>
      </c>
      <c r="B1948" s="17" t="s">
        <v>1247</v>
      </c>
      <c r="C1948" s="17" t="s">
        <v>2029</v>
      </c>
      <c r="D1948" s="74">
        <v>34</v>
      </c>
      <c r="E1948" s="74">
        <v>61</v>
      </c>
      <c r="F1948" s="74">
        <v>0</v>
      </c>
      <c r="G1948" s="74">
        <v>109</v>
      </c>
      <c r="H1948" s="17"/>
      <c r="I1948" s="74" t="s">
        <v>127</v>
      </c>
      <c r="J1948" s="74">
        <v>38</v>
      </c>
      <c r="K1948" s="21">
        <v>6.6699999999999995E-2</v>
      </c>
      <c r="L1948" s="78">
        <v>2</v>
      </c>
      <c r="M1948" s="78" t="s">
        <v>1084</v>
      </c>
      <c r="N1948" s="78" t="s">
        <v>130</v>
      </c>
      <c r="O1948" s="78">
        <v>26.5</v>
      </c>
      <c r="P1948" s="20">
        <v>0.7</v>
      </c>
      <c r="Q1948" s="20">
        <v>0.8</v>
      </c>
      <c r="R1948" s="20">
        <v>0.7</v>
      </c>
      <c r="S1948" s="20" t="s">
        <v>696</v>
      </c>
      <c r="T1948" s="56">
        <v>109.5</v>
      </c>
      <c r="U1948" s="56">
        <v>15</v>
      </c>
      <c r="V1948" s="56">
        <v>2.54</v>
      </c>
      <c r="W1948" s="56">
        <f>SUM(V1948/U1948)*100-100</f>
        <v>-83.066666666666663</v>
      </c>
      <c r="X1948" s="34">
        <f>IF(W1948&lt;-66.66,1.96,-1)</f>
        <v>1.96</v>
      </c>
      <c r="Y1948" s="32">
        <f>SUM(Y1947+X1948)</f>
        <v>-117.72000000000118</v>
      </c>
      <c r="Z1948" s="34">
        <f>IF(W1948&lt;-49.99,0.98,-1)</f>
        <v>0.98</v>
      </c>
      <c r="AA1948" s="34">
        <f>SUM(AA1947+Table2[[#This Row],[Dob P/L]])</f>
        <v>-141.24000000000038</v>
      </c>
      <c r="AB1948" s="34">
        <f>IF(V1948=1.01,(U1948-1)*98%,-1)</f>
        <v>-1</v>
      </c>
      <c r="AC1948" s="34">
        <f>SUM(AC1947+Table2[[#This Row],[Win P/L]])</f>
        <v>-160.30200000000002</v>
      </c>
    </row>
    <row r="1949" spans="1:29" x14ac:dyDescent="0.25">
      <c r="A1949" s="18">
        <v>43826.555555555555</v>
      </c>
      <c r="B1949" s="17" t="s">
        <v>1370</v>
      </c>
      <c r="C1949" s="17" t="s">
        <v>1714</v>
      </c>
      <c r="E1949" s="74">
        <v>40</v>
      </c>
      <c r="F1949" s="74">
        <v>0</v>
      </c>
      <c r="G1949" s="74">
        <v>142</v>
      </c>
      <c r="H1949" s="17" t="s">
        <v>999</v>
      </c>
      <c r="I1949" s="74" t="s">
        <v>123</v>
      </c>
      <c r="J1949" s="74">
        <v>10</v>
      </c>
      <c r="K1949" s="21">
        <v>0.5</v>
      </c>
      <c r="L1949" s="78">
        <v>1</v>
      </c>
      <c r="M1949" s="78" t="s">
        <v>686</v>
      </c>
      <c r="N1949" s="78" t="s">
        <v>128</v>
      </c>
      <c r="O1949" s="78">
        <v>-21</v>
      </c>
      <c r="P1949" s="20">
        <v>0.8</v>
      </c>
      <c r="Q1949" s="20">
        <v>0.9</v>
      </c>
      <c r="R1949" s="20">
        <v>0.8</v>
      </c>
      <c r="S1949" s="20" t="s">
        <v>724</v>
      </c>
      <c r="T1949" s="56">
        <v>56</v>
      </c>
      <c r="U1949" s="56">
        <v>6.73</v>
      </c>
      <c r="V1949" s="56">
        <v>2</v>
      </c>
      <c r="W1949" s="56">
        <f>SUM(V1949/U1949)*100-100</f>
        <v>-70.282317979197614</v>
      </c>
      <c r="X1949" s="34">
        <f>IF(W1949&lt;-66.66,1.96,-1)</f>
        <v>1.96</v>
      </c>
      <c r="Y1949" s="32">
        <f>SUM(Y1948+X1949)</f>
        <v>-115.76000000000118</v>
      </c>
      <c r="Z1949" s="34">
        <f>IF(W1949&lt;-49.99,0.98,-1)</f>
        <v>0.98</v>
      </c>
      <c r="AA1949" s="34">
        <f>SUM(AA1948+Table2[[#This Row],[Dob P/L]])</f>
        <v>-140.26000000000039</v>
      </c>
      <c r="AB1949" s="34">
        <f>IF(V1949=1.01,(U1949-1)*98%,-1)</f>
        <v>-1</v>
      </c>
      <c r="AC1949" s="34">
        <f>SUM(AC1948+Table2[[#This Row],[Win P/L]])</f>
        <v>-161.30200000000002</v>
      </c>
    </row>
    <row r="1950" spans="1:29" x14ac:dyDescent="0.25">
      <c r="A1950" s="18">
        <v>43826.555555555555</v>
      </c>
      <c r="B1950" s="17" t="s">
        <v>1370</v>
      </c>
      <c r="C1950" s="17" t="s">
        <v>2025</v>
      </c>
      <c r="E1950" s="74">
        <v>40</v>
      </c>
      <c r="F1950" s="74">
        <v>0</v>
      </c>
      <c r="G1950" s="74">
        <v>151</v>
      </c>
      <c r="H1950" s="17" t="s">
        <v>90</v>
      </c>
      <c r="I1950" s="74" t="s">
        <v>130</v>
      </c>
      <c r="J1950" s="74">
        <v>11</v>
      </c>
      <c r="K1950" s="21">
        <v>0.54549999999999998</v>
      </c>
      <c r="L1950" s="78">
        <v>3</v>
      </c>
      <c r="M1950" s="78" t="s">
        <v>942</v>
      </c>
      <c r="N1950" s="78" t="s">
        <v>128</v>
      </c>
      <c r="O1950" s="78">
        <v>9.5</v>
      </c>
      <c r="P1950" s="20">
        <v>0.72729999999999995</v>
      </c>
      <c r="Q1950" s="20">
        <v>0.81820000000000004</v>
      </c>
      <c r="R1950" s="20">
        <v>0.72727272727272729</v>
      </c>
      <c r="S1950" s="20" t="s">
        <v>767</v>
      </c>
      <c r="T1950" s="56">
        <v>46</v>
      </c>
      <c r="U1950" s="56">
        <v>4.4000000000000004</v>
      </c>
      <c r="V1950" s="56">
        <v>1.6</v>
      </c>
      <c r="W1950" s="56">
        <f>SUM(V1950/U1950)*100-100</f>
        <v>-63.636363636363633</v>
      </c>
      <c r="X1950" s="34">
        <f>IF(W1950&lt;-66.66,1.96,-1)</f>
        <v>-1</v>
      </c>
      <c r="Y1950" s="32">
        <f>SUM(Y1949+X1950)</f>
        <v>-116.76000000000118</v>
      </c>
      <c r="Z1950" s="34">
        <f>IF(W1950&lt;-49.99,0.98,-1)</f>
        <v>0.98</v>
      </c>
      <c r="AA1950" s="34">
        <f>SUM(AA1949+Table2[[#This Row],[Dob P/L]])</f>
        <v>-139.2800000000004</v>
      </c>
      <c r="AB1950" s="34">
        <f>IF(V1950=1.01,(U1950-1)*98%,-1)</f>
        <v>-1</v>
      </c>
      <c r="AC1950" s="34">
        <f>SUM(AC1949+Table2[[#This Row],[Win P/L]])</f>
        <v>-162.30200000000002</v>
      </c>
    </row>
    <row r="1951" spans="1:29" x14ac:dyDescent="0.25">
      <c r="A1951" s="18">
        <v>43826.565972222219</v>
      </c>
      <c r="B1951" s="17" t="s">
        <v>41</v>
      </c>
      <c r="C1951" s="17" t="s">
        <v>2018</v>
      </c>
      <c r="D1951" s="74">
        <v>3</v>
      </c>
      <c r="E1951" s="74">
        <v>26</v>
      </c>
      <c r="F1951" s="74">
        <v>0</v>
      </c>
      <c r="G1951" s="74">
        <v>141</v>
      </c>
      <c r="H1951" s="17"/>
      <c r="I1951" s="74" t="s">
        <v>127</v>
      </c>
      <c r="J1951" s="74">
        <v>3</v>
      </c>
      <c r="K1951" s="21">
        <v>0.66669999999999996</v>
      </c>
      <c r="L1951" s="78">
        <v>1</v>
      </c>
      <c r="M1951" s="78" t="s">
        <v>2019</v>
      </c>
      <c r="N1951" s="78" t="s">
        <v>128</v>
      </c>
      <c r="O1951" s="78">
        <v>9.5</v>
      </c>
      <c r="P1951" s="20">
        <v>1</v>
      </c>
      <c r="Q1951" s="20">
        <v>1</v>
      </c>
      <c r="R1951" s="20">
        <v>1</v>
      </c>
      <c r="S1951" s="20" t="s">
        <v>663</v>
      </c>
      <c r="T1951" s="56">
        <v>28.5</v>
      </c>
      <c r="U1951" s="56">
        <v>3.57</v>
      </c>
      <c r="V1951" s="56">
        <v>2.1</v>
      </c>
      <c r="W1951" s="56">
        <f>SUM(V1951/U1951)*100-100</f>
        <v>-41.17647058823529</v>
      </c>
      <c r="X1951" s="34">
        <f>IF(W1951&lt;-66.66,1.96,-1)</f>
        <v>-1</v>
      </c>
      <c r="Y1951" s="32">
        <f>SUM(Y1950+X1951)</f>
        <v>-117.76000000000118</v>
      </c>
      <c r="Z1951" s="34">
        <f>IF(W1951&lt;-49.99,0.98,-1)</f>
        <v>-1</v>
      </c>
      <c r="AA1951" s="34">
        <f>SUM(AA1950+Table2[[#This Row],[Dob P/L]])</f>
        <v>-140.2800000000004</v>
      </c>
      <c r="AB1951" s="34">
        <f>IF(V1951=1.01,(U1951-1)*98%,-1)</f>
        <v>-1</v>
      </c>
      <c r="AC1951" s="34">
        <f>SUM(AC1950+Table2[[#This Row],[Win P/L]])</f>
        <v>-163.30200000000002</v>
      </c>
    </row>
    <row r="1952" spans="1:29" x14ac:dyDescent="0.25">
      <c r="A1952" s="18">
        <v>43826.565972222219</v>
      </c>
      <c r="B1952" s="17" t="s">
        <v>41</v>
      </c>
      <c r="C1952" s="17" t="s">
        <v>2020</v>
      </c>
      <c r="D1952" s="74">
        <v>26</v>
      </c>
      <c r="E1952" s="74">
        <v>15</v>
      </c>
      <c r="F1952" s="74">
        <v>0</v>
      </c>
      <c r="H1952" s="17" t="s">
        <v>1117</v>
      </c>
      <c r="I1952" s="74" t="s">
        <v>128</v>
      </c>
      <c r="J1952" s="74">
        <v>3</v>
      </c>
      <c r="K1952" s="21">
        <v>0.33329999999999999</v>
      </c>
      <c r="L1952" s="78">
        <v>2</v>
      </c>
      <c r="M1952" s="78" t="s">
        <v>1243</v>
      </c>
      <c r="N1952" s="78" t="s">
        <v>129</v>
      </c>
      <c r="O1952" s="78">
        <v>-2</v>
      </c>
      <c r="P1952" s="20">
        <v>1</v>
      </c>
      <c r="Q1952" s="20">
        <v>1</v>
      </c>
      <c r="R1952" s="20">
        <v>1</v>
      </c>
      <c r="S1952" s="20" t="s">
        <v>663</v>
      </c>
      <c r="T1952" s="56">
        <v>28.5</v>
      </c>
      <c r="U1952" s="56">
        <v>17</v>
      </c>
      <c r="V1952" s="56">
        <v>12</v>
      </c>
      <c r="W1952" s="56">
        <f>SUM(V1952/U1952)*100-100</f>
        <v>-29.411764705882348</v>
      </c>
      <c r="X1952" s="34">
        <f>IF(W1952&lt;-66.66,1.96,-1)</f>
        <v>-1</v>
      </c>
      <c r="Y1952" s="32">
        <f>SUM(Y1951+X1952)</f>
        <v>-118.76000000000118</v>
      </c>
      <c r="Z1952" s="34">
        <f>IF(W1952&lt;-49.99,0.98,-1)</f>
        <v>-1</v>
      </c>
      <c r="AA1952" s="34">
        <f>SUM(AA1951+Table2[[#This Row],[Dob P/L]])</f>
        <v>-141.2800000000004</v>
      </c>
      <c r="AB1952" s="34">
        <f>IF(V1952=1.01,(U1952-1)*98%,-1)</f>
        <v>-1</v>
      </c>
      <c r="AC1952" s="34">
        <f>SUM(AC1951+Table2[[#This Row],[Win P/L]])</f>
        <v>-164.30200000000002</v>
      </c>
    </row>
    <row r="1953" spans="1:29" x14ac:dyDescent="0.25">
      <c r="A1953" s="18">
        <v>43826.572916666664</v>
      </c>
      <c r="B1953" s="17" t="s">
        <v>861</v>
      </c>
      <c r="C1953" s="17" t="s">
        <v>1635</v>
      </c>
      <c r="D1953" s="74">
        <v>17</v>
      </c>
      <c r="E1953" s="74">
        <v>26</v>
      </c>
      <c r="F1953" s="74">
        <v>0</v>
      </c>
      <c r="G1953" s="74">
        <v>140</v>
      </c>
      <c r="H1953" s="17" t="s">
        <v>1308</v>
      </c>
      <c r="I1953" s="74" t="s">
        <v>127</v>
      </c>
      <c r="J1953" s="74">
        <v>5</v>
      </c>
      <c r="K1953" s="21">
        <v>0.4</v>
      </c>
      <c r="L1953" s="78">
        <v>3</v>
      </c>
      <c r="M1953" s="78" t="s">
        <v>743</v>
      </c>
      <c r="N1953" s="78" t="s">
        <v>127</v>
      </c>
      <c r="O1953" s="78">
        <v>-11.5</v>
      </c>
      <c r="P1953" s="20">
        <v>0.8</v>
      </c>
      <c r="Q1953" s="20">
        <v>0.8</v>
      </c>
      <c r="R1953" s="20">
        <v>0.8</v>
      </c>
      <c r="S1953" s="20" t="s">
        <v>724</v>
      </c>
      <c r="T1953" s="56">
        <v>28</v>
      </c>
      <c r="U1953" s="56">
        <v>6.2</v>
      </c>
      <c r="V1953" s="56">
        <v>6.2</v>
      </c>
      <c r="W1953" s="56">
        <f>SUM(V1953/U1953)*100-100</f>
        <v>0</v>
      </c>
      <c r="X1953" s="34">
        <f>IF(W1953&lt;-66.66,1.96,-1)</f>
        <v>-1</v>
      </c>
      <c r="Y1953" s="32">
        <f>SUM(Y1952+X1953)</f>
        <v>-119.76000000000118</v>
      </c>
      <c r="Z1953" s="34">
        <f>IF(W1953&lt;-49.99,0.98,-1)</f>
        <v>-1</v>
      </c>
      <c r="AA1953" s="34">
        <f>SUM(AA1952+Table2[[#This Row],[Dob P/L]])</f>
        <v>-142.2800000000004</v>
      </c>
      <c r="AB1953" s="34">
        <f>IF(V1953=1.01,(U1953-1)*98%,-1)</f>
        <v>-1</v>
      </c>
      <c r="AC1953" s="34">
        <f>SUM(AC1952+Table2[[#This Row],[Win P/L]])</f>
        <v>-165.30200000000002</v>
      </c>
    </row>
    <row r="1954" spans="1:29" x14ac:dyDescent="0.25">
      <c r="A1954" s="18">
        <v>43826.583333333336</v>
      </c>
      <c r="B1954" s="17" t="s">
        <v>1247</v>
      </c>
      <c r="C1954" s="17" t="s">
        <v>2021</v>
      </c>
      <c r="D1954" s="74">
        <v>9.5</v>
      </c>
      <c r="E1954" s="74">
        <v>68</v>
      </c>
      <c r="F1954" s="74">
        <v>0</v>
      </c>
      <c r="H1954" s="17"/>
      <c r="I1954" s="74" t="s">
        <v>129</v>
      </c>
      <c r="J1954" s="74">
        <v>5</v>
      </c>
      <c r="K1954" s="21">
        <v>0.6</v>
      </c>
      <c r="L1954" s="78">
        <v>1</v>
      </c>
      <c r="M1954" s="78" t="s">
        <v>683</v>
      </c>
      <c r="N1954" s="78" t="s">
        <v>219</v>
      </c>
      <c r="O1954" s="78">
        <v>0</v>
      </c>
      <c r="P1954" s="20">
        <v>0.8</v>
      </c>
      <c r="Q1954" s="20">
        <v>1</v>
      </c>
      <c r="R1954" s="20">
        <v>0.8</v>
      </c>
      <c r="S1954" s="20" t="s">
        <v>724</v>
      </c>
      <c r="T1954" s="56">
        <v>28</v>
      </c>
      <c r="U1954" s="56">
        <v>59.64</v>
      </c>
      <c r="V1954" s="56">
        <v>16</v>
      </c>
      <c r="W1954" s="56">
        <f>SUM(V1954/U1954)*100-100</f>
        <v>-73.172367538564714</v>
      </c>
      <c r="X1954" s="34">
        <f>IF(W1954&lt;-66.66,1.96,-1)</f>
        <v>1.96</v>
      </c>
      <c r="Y1954" s="32">
        <f>SUM(Y1953+X1954)</f>
        <v>-117.80000000000119</v>
      </c>
      <c r="Z1954" s="34">
        <f>IF(W1954&lt;-49.99,0.98,-1)</f>
        <v>0.98</v>
      </c>
      <c r="AA1954" s="34">
        <f>SUM(AA1953+Table2[[#This Row],[Dob P/L]])</f>
        <v>-141.30000000000041</v>
      </c>
      <c r="AB1954" s="34">
        <f>IF(V1954=1.01,(U1954-1)*98%,-1)</f>
        <v>-1</v>
      </c>
      <c r="AC1954" s="34">
        <f>SUM(AC1953+Table2[[#This Row],[Win P/L]])</f>
        <v>-166.30200000000002</v>
      </c>
    </row>
    <row r="1955" spans="1:29" x14ac:dyDescent="0.25">
      <c r="A1955" s="18">
        <v>43826.583333333336</v>
      </c>
      <c r="B1955" s="17" t="s">
        <v>1247</v>
      </c>
      <c r="C1955" s="17" t="s">
        <v>2026</v>
      </c>
      <c r="D1955" s="74">
        <v>13</v>
      </c>
      <c r="E1955" s="74">
        <v>19</v>
      </c>
      <c r="F1955" s="74">
        <v>0</v>
      </c>
      <c r="G1955" s="74">
        <v>130</v>
      </c>
      <c r="H1955" s="17" t="s">
        <v>1811</v>
      </c>
      <c r="I1955" s="74" t="s">
        <v>131</v>
      </c>
      <c r="J1955" s="74">
        <v>7</v>
      </c>
      <c r="K1955" s="21">
        <v>0.57140000000000002</v>
      </c>
      <c r="L1955" s="78">
        <v>3</v>
      </c>
      <c r="M1955" s="78" t="s">
        <v>519</v>
      </c>
      <c r="N1955" s="78" t="s">
        <v>127</v>
      </c>
      <c r="O1955" s="78">
        <v>-11.5</v>
      </c>
      <c r="P1955" s="20">
        <v>0.71430000000000005</v>
      </c>
      <c r="Q1955" s="20">
        <v>0.71430000000000005</v>
      </c>
      <c r="R1955" s="20">
        <v>0.7142857142857143</v>
      </c>
      <c r="S1955" s="20" t="s">
        <v>681</v>
      </c>
      <c r="T1955" s="56">
        <v>27.5</v>
      </c>
      <c r="U1955" s="56">
        <v>5.44</v>
      </c>
      <c r="V1955" s="56">
        <v>4.4000000000000004</v>
      </c>
      <c r="W1955" s="56">
        <f>SUM(V1955/U1955)*100-100</f>
        <v>-19.117647058823522</v>
      </c>
      <c r="X1955" s="34">
        <f>IF(W1955&lt;-66.66,1.96,-1)</f>
        <v>-1</v>
      </c>
      <c r="Y1955" s="32">
        <f>SUM(Y1954+X1955)</f>
        <v>-118.80000000000119</v>
      </c>
      <c r="Z1955" s="34">
        <f>IF(W1955&lt;-49.99,0.98,-1)</f>
        <v>-1</v>
      </c>
      <c r="AA1955" s="34">
        <f>SUM(AA1954+Table2[[#This Row],[Dob P/L]])</f>
        <v>-142.30000000000041</v>
      </c>
      <c r="AB1955" s="34">
        <f>IF(V1955=1.01,(U1955-1)*98%,-1)</f>
        <v>-1</v>
      </c>
      <c r="AC1955" s="34">
        <f>SUM(AC1954+Table2[[#This Row],[Win P/L]])</f>
        <v>-167.30200000000002</v>
      </c>
    </row>
    <row r="1956" spans="1:29" x14ac:dyDescent="0.25">
      <c r="A1956" s="18">
        <v>43826.586805555555</v>
      </c>
      <c r="B1956" s="17" t="s">
        <v>1290</v>
      </c>
      <c r="C1956" s="17" t="s">
        <v>1656</v>
      </c>
      <c r="E1956" s="74">
        <v>27</v>
      </c>
      <c r="F1956" s="74">
        <v>0</v>
      </c>
      <c r="G1956" s="74">
        <v>143</v>
      </c>
      <c r="H1956" s="17" t="s">
        <v>208</v>
      </c>
      <c r="I1956" s="74" t="s">
        <v>139</v>
      </c>
      <c r="J1956" s="74">
        <v>22</v>
      </c>
      <c r="K1956" s="21">
        <v>0.31819999999999998</v>
      </c>
      <c r="L1956" s="78">
        <v>3</v>
      </c>
      <c r="M1956" s="78" t="s">
        <v>942</v>
      </c>
      <c r="N1956" s="78" t="s">
        <v>139</v>
      </c>
      <c r="O1956" s="78">
        <v>-55.5</v>
      </c>
      <c r="P1956" s="20">
        <v>0.72729999999999995</v>
      </c>
      <c r="Q1956" s="20">
        <v>0.86360000000000003</v>
      </c>
      <c r="R1956" s="20">
        <v>0.72727272727272729</v>
      </c>
      <c r="S1956" s="20" t="s">
        <v>767</v>
      </c>
      <c r="T1956" s="56">
        <v>92</v>
      </c>
      <c r="U1956" s="56">
        <v>5.08</v>
      </c>
      <c r="V1956" s="56">
        <v>4.5999999999999996</v>
      </c>
      <c r="W1956" s="56">
        <f>SUM(V1956/U1956)*100-100</f>
        <v>-9.4488188976378069</v>
      </c>
      <c r="X1956" s="34">
        <f>IF(W1956&lt;-66.66,1.96,-1)</f>
        <v>-1</v>
      </c>
      <c r="Y1956" s="32">
        <f>SUM(Y1955+X1956)</f>
        <v>-119.80000000000119</v>
      </c>
      <c r="Z1956" s="34">
        <f>IF(W1956&lt;-49.99,0.98,-1)</f>
        <v>-1</v>
      </c>
      <c r="AA1956" s="34">
        <f>SUM(AA1955+Table2[[#This Row],[Dob P/L]])</f>
        <v>-143.30000000000041</v>
      </c>
      <c r="AB1956" s="34">
        <f>IF(V1956=1.01,(U1956-1)*98%,-1)</f>
        <v>-1</v>
      </c>
      <c r="AC1956" s="34">
        <f>SUM(AC1955+Table2[[#This Row],[Win P/L]])</f>
        <v>-168.30200000000002</v>
      </c>
    </row>
    <row r="1957" spans="1:29" x14ac:dyDescent="0.25">
      <c r="A1957" s="18">
        <v>43826.597222222219</v>
      </c>
      <c r="B1957" s="17" t="s">
        <v>861</v>
      </c>
      <c r="C1957" s="17" t="s">
        <v>2030</v>
      </c>
      <c r="E1957" s="74">
        <v>55</v>
      </c>
      <c r="F1957" s="74">
        <v>0</v>
      </c>
      <c r="G1957" s="74">
        <v>120</v>
      </c>
      <c r="H1957" s="17" t="s">
        <v>266</v>
      </c>
      <c r="I1957" s="74" t="s">
        <v>129</v>
      </c>
      <c r="J1957" s="74">
        <v>10</v>
      </c>
      <c r="K1957" s="21">
        <v>0.3</v>
      </c>
      <c r="L1957" s="78">
        <v>2</v>
      </c>
      <c r="M1957" s="78" t="s">
        <v>689</v>
      </c>
      <c r="N1957" s="78" t="s">
        <v>128</v>
      </c>
      <c r="O1957" s="78">
        <v>9.5</v>
      </c>
      <c r="P1957" s="20">
        <v>0.7</v>
      </c>
      <c r="Q1957" s="20">
        <v>0.9</v>
      </c>
      <c r="R1957" s="20">
        <v>0.7</v>
      </c>
      <c r="S1957" s="20" t="s">
        <v>696</v>
      </c>
      <c r="T1957" s="56">
        <v>36.5</v>
      </c>
      <c r="U1957" s="56">
        <v>32</v>
      </c>
      <c r="V1957" s="56">
        <v>29</v>
      </c>
      <c r="W1957" s="56">
        <f>SUM(V1957/U1957)*100-100</f>
        <v>-9.375</v>
      </c>
      <c r="X1957" s="34">
        <f>IF(W1957&lt;-66.66,1.96,-1)</f>
        <v>-1</v>
      </c>
      <c r="Y1957" s="32">
        <f>SUM(Y1956+X1957)</f>
        <v>-120.80000000000119</v>
      </c>
      <c r="Z1957" s="34">
        <f>IF(W1957&lt;-49.99,0.98,-1)</f>
        <v>-1</v>
      </c>
      <c r="AA1957" s="34">
        <f>SUM(AA1956+Table2[[#This Row],[Dob P/L]])</f>
        <v>-144.30000000000041</v>
      </c>
      <c r="AB1957" s="34">
        <f>IF(V1957=1.01,(U1957-1)*98%,-1)</f>
        <v>-1</v>
      </c>
      <c r="AC1957" s="34">
        <f>SUM(AC1956+Table2[[#This Row],[Win P/L]])</f>
        <v>-169.30200000000002</v>
      </c>
    </row>
    <row r="1958" spans="1:29" x14ac:dyDescent="0.25">
      <c r="A1958" s="18">
        <v>43826.604166666664</v>
      </c>
      <c r="B1958" s="17" t="s">
        <v>1370</v>
      </c>
      <c r="C1958" s="17" t="s">
        <v>1840</v>
      </c>
      <c r="E1958" s="74">
        <v>27</v>
      </c>
      <c r="F1958" s="74">
        <v>0</v>
      </c>
      <c r="G1958" s="74">
        <v>156</v>
      </c>
      <c r="H1958" s="17" t="s">
        <v>213</v>
      </c>
      <c r="I1958" s="74" t="s">
        <v>131</v>
      </c>
      <c r="J1958" s="74">
        <v>19</v>
      </c>
      <c r="K1958" s="21">
        <v>0.21049999999999999</v>
      </c>
      <c r="L1958" s="78">
        <v>2</v>
      </c>
      <c r="M1958" s="78" t="s">
        <v>704</v>
      </c>
      <c r="N1958" s="78" t="s">
        <v>130</v>
      </c>
      <c r="O1958" s="78">
        <v>57</v>
      </c>
      <c r="P1958" s="20">
        <v>0.73680000000000001</v>
      </c>
      <c r="Q1958" s="20">
        <v>0.89470000000000005</v>
      </c>
      <c r="R1958" s="20">
        <v>0.73684210526315785</v>
      </c>
      <c r="S1958" s="20" t="s">
        <v>1212</v>
      </c>
      <c r="T1958" s="56">
        <v>83</v>
      </c>
      <c r="U1958" s="56">
        <v>5.37</v>
      </c>
      <c r="V1958" s="56">
        <v>1.01</v>
      </c>
      <c r="W1958" s="56">
        <f>SUM(V1958/U1958)*100-100</f>
        <v>-81.191806331471128</v>
      </c>
      <c r="X1958" s="34">
        <f>IF(W1958&lt;-66.66,1.96,-1)</f>
        <v>1.96</v>
      </c>
      <c r="Y1958" s="32">
        <f>SUM(Y1957+X1958)</f>
        <v>-118.8400000000012</v>
      </c>
      <c r="Z1958" s="34">
        <f>IF(W1958&lt;-49.99,0.98,-1)</f>
        <v>0.98</v>
      </c>
      <c r="AA1958" s="34">
        <f>SUM(AA1957+Table2[[#This Row],[Dob P/L]])</f>
        <v>-143.32000000000042</v>
      </c>
      <c r="AB1958" s="34">
        <f>IF(V1958=1.01,(U1958-1)*98%,-1)</f>
        <v>4.2826000000000004</v>
      </c>
      <c r="AC1958" s="34">
        <f>SUM(AC1957+Table2[[#This Row],[Win P/L]])</f>
        <v>-165.01940000000002</v>
      </c>
    </row>
    <row r="1959" spans="1:29" x14ac:dyDescent="0.25">
      <c r="A1959" s="18">
        <v>43826.604166666664</v>
      </c>
      <c r="B1959" s="17" t="s">
        <v>1370</v>
      </c>
      <c r="C1959" s="17" t="s">
        <v>1906</v>
      </c>
      <c r="E1959" s="74">
        <v>20</v>
      </c>
      <c r="F1959" s="74">
        <v>0</v>
      </c>
      <c r="G1959" s="74">
        <v>164</v>
      </c>
      <c r="H1959" s="17" t="s">
        <v>1565</v>
      </c>
      <c r="I1959" s="74" t="s">
        <v>167</v>
      </c>
      <c r="J1959" s="74">
        <v>24</v>
      </c>
      <c r="K1959" s="21">
        <v>0.41670000000000001</v>
      </c>
      <c r="L1959" s="78">
        <v>2</v>
      </c>
      <c r="M1959" s="78" t="s">
        <v>937</v>
      </c>
      <c r="N1959" s="78" t="s">
        <v>131</v>
      </c>
      <c r="O1959" s="78">
        <v>-23</v>
      </c>
      <c r="P1959" s="20">
        <v>0.70830000000000004</v>
      </c>
      <c r="Q1959" s="20">
        <v>0.875</v>
      </c>
      <c r="R1959" s="20">
        <v>0.70833333333333337</v>
      </c>
      <c r="S1959" s="20" t="s">
        <v>1432</v>
      </c>
      <c r="T1959" s="56">
        <v>91.5</v>
      </c>
      <c r="U1959" s="56">
        <v>4.8600000000000003</v>
      </c>
      <c r="V1959" s="56">
        <v>1.61</v>
      </c>
      <c r="W1959" s="56">
        <f>SUM(V1959/U1959)*100-100</f>
        <v>-66.872427983539097</v>
      </c>
      <c r="X1959" s="34">
        <f>IF(W1959&lt;-66.66,1.96,-1)</f>
        <v>1.96</v>
      </c>
      <c r="Y1959" s="32">
        <f>SUM(Y1958+X1959)</f>
        <v>-116.8800000000012</v>
      </c>
      <c r="Z1959" s="34">
        <f>IF(W1959&lt;-49.99,0.98,-1)</f>
        <v>0.98</v>
      </c>
      <c r="AA1959" s="34">
        <f>SUM(AA1958+Table2[[#This Row],[Dob P/L]])</f>
        <v>-142.34000000000043</v>
      </c>
      <c r="AB1959" s="34">
        <f>IF(V1959=1.01,(U1959-1)*98%,-1)</f>
        <v>-1</v>
      </c>
      <c r="AC1959" s="34">
        <f>SUM(AC1958+Table2[[#This Row],[Win P/L]])</f>
        <v>-166.01940000000002</v>
      </c>
    </row>
    <row r="1960" spans="1:29" x14ac:dyDescent="0.25">
      <c r="A1960" s="18">
        <v>43826.607638888891</v>
      </c>
      <c r="B1960" s="17" t="s">
        <v>1247</v>
      </c>
      <c r="C1960" s="17" t="s">
        <v>1796</v>
      </c>
      <c r="D1960" s="74">
        <v>11</v>
      </c>
      <c r="E1960" s="74">
        <v>33</v>
      </c>
      <c r="F1960" s="74">
        <v>0</v>
      </c>
      <c r="H1960" s="17" t="s">
        <v>917</v>
      </c>
      <c r="I1960" s="74" t="s">
        <v>128</v>
      </c>
      <c r="J1960" s="74">
        <v>4</v>
      </c>
      <c r="K1960" s="21">
        <v>0.25</v>
      </c>
      <c r="L1960" s="78">
        <v>3</v>
      </c>
      <c r="M1960" s="78" t="s">
        <v>976</v>
      </c>
      <c r="N1960" s="78" t="s">
        <v>128</v>
      </c>
      <c r="O1960" s="78">
        <v>-21</v>
      </c>
      <c r="P1960" s="20">
        <v>1</v>
      </c>
      <c r="Q1960" s="20">
        <v>1</v>
      </c>
      <c r="R1960" s="20">
        <v>1</v>
      </c>
      <c r="S1960" s="20" t="s">
        <v>663</v>
      </c>
      <c r="T1960" s="56">
        <v>38</v>
      </c>
      <c r="U1960" s="56">
        <v>27</v>
      </c>
      <c r="V1960" s="56">
        <v>14</v>
      </c>
      <c r="W1960" s="56">
        <f>SUM(V1960/U1960)*100-100</f>
        <v>-48.148148148148152</v>
      </c>
      <c r="X1960" s="34">
        <f>IF(W1960&lt;-66.66,1.96,-1)</f>
        <v>-1</v>
      </c>
      <c r="Y1960" s="32">
        <f>SUM(Y1959+X1960)</f>
        <v>-117.8800000000012</v>
      </c>
      <c r="Z1960" s="34">
        <f>IF(W1960&lt;-49.99,0.98,-1)</f>
        <v>-1</v>
      </c>
      <c r="AA1960" s="34">
        <f>SUM(AA1959+Table2[[#This Row],[Dob P/L]])</f>
        <v>-143.34000000000043</v>
      </c>
      <c r="AB1960" s="34">
        <f>IF(V1960=1.01,(U1960-1)*98%,-1)</f>
        <v>-1</v>
      </c>
      <c r="AC1960" s="34">
        <f>SUM(AC1959+Table2[[#This Row],[Win P/L]])</f>
        <v>-167.01940000000002</v>
      </c>
    </row>
    <row r="1961" spans="1:29" x14ac:dyDescent="0.25">
      <c r="A1961" s="18">
        <v>43826.621527777781</v>
      </c>
      <c r="B1961" s="17" t="s">
        <v>861</v>
      </c>
      <c r="C1961" s="17" t="s">
        <v>1954</v>
      </c>
      <c r="D1961" s="74">
        <v>15</v>
      </c>
      <c r="E1961" s="74">
        <v>13</v>
      </c>
      <c r="F1961" s="74">
        <v>0</v>
      </c>
      <c r="G1961" s="74">
        <v>146</v>
      </c>
      <c r="H1961" s="17"/>
      <c r="I1961" s="74" t="s">
        <v>116</v>
      </c>
      <c r="J1961" s="74">
        <v>22</v>
      </c>
      <c r="K1961" s="21">
        <v>0.40910000000000002</v>
      </c>
      <c r="L1961" s="78">
        <v>2</v>
      </c>
      <c r="M1961" s="78" t="s">
        <v>731</v>
      </c>
      <c r="N1961" s="78" t="s">
        <v>129</v>
      </c>
      <c r="O1961" s="78">
        <v>28.5</v>
      </c>
      <c r="P1961" s="20">
        <v>0.77270000000000005</v>
      </c>
      <c r="Q1961" s="20">
        <v>0.86360000000000003</v>
      </c>
      <c r="R1961" s="20">
        <v>0.77272727272727271</v>
      </c>
      <c r="S1961" s="20" t="s">
        <v>2023</v>
      </c>
      <c r="T1961" s="56">
        <v>111.5</v>
      </c>
      <c r="U1961" s="56">
        <v>25</v>
      </c>
      <c r="V1961" s="56">
        <v>2.2000000000000002</v>
      </c>
      <c r="W1961" s="56">
        <f>SUM(V1961/U1961)*100-100</f>
        <v>-91.2</v>
      </c>
      <c r="X1961" s="34">
        <f>IF(W1961&lt;-66.66,1.96,-1)</f>
        <v>1.96</v>
      </c>
      <c r="Y1961" s="32">
        <f>SUM(Y1960+X1961)</f>
        <v>-115.92000000000121</v>
      </c>
      <c r="Z1961" s="34">
        <f>IF(W1961&lt;-49.99,0.98,-1)</f>
        <v>0.98</v>
      </c>
      <c r="AA1961" s="34">
        <f>SUM(AA1960+Table2[[#This Row],[Dob P/L]])</f>
        <v>-142.36000000000044</v>
      </c>
      <c r="AB1961" s="34">
        <f>IF(V1961=1.01,(U1961-1)*98%,-1)</f>
        <v>-1</v>
      </c>
      <c r="AC1961" s="34">
        <f>SUM(AC1960+Table2[[#This Row],[Win P/L]])</f>
        <v>-168.01940000000002</v>
      </c>
    </row>
    <row r="1962" spans="1:29" x14ac:dyDescent="0.25">
      <c r="A1962" s="18">
        <v>43826.621527777781</v>
      </c>
      <c r="B1962" s="17" t="s">
        <v>861</v>
      </c>
      <c r="C1962" s="17" t="s">
        <v>2024</v>
      </c>
      <c r="D1962" s="74">
        <v>21</v>
      </c>
      <c r="E1962" s="74">
        <v>240</v>
      </c>
      <c r="F1962" s="74">
        <v>0</v>
      </c>
      <c r="G1962" s="74">
        <v>144</v>
      </c>
      <c r="H1962" s="17"/>
      <c r="I1962" s="74" t="s">
        <v>129</v>
      </c>
      <c r="J1962" s="74">
        <v>19</v>
      </c>
      <c r="K1962" s="21">
        <v>0.15790000000000001</v>
      </c>
      <c r="L1962" s="78">
        <v>2</v>
      </c>
      <c r="M1962" s="78" t="s">
        <v>310</v>
      </c>
      <c r="N1962" s="78" t="s">
        <v>129</v>
      </c>
      <c r="O1962" s="78">
        <v>28.5</v>
      </c>
      <c r="P1962" s="20">
        <v>0.73680000000000001</v>
      </c>
      <c r="Q1962" s="20">
        <v>0.89470000000000005</v>
      </c>
      <c r="R1962" s="20">
        <v>0.73684210526315785</v>
      </c>
      <c r="S1962" s="20" t="s">
        <v>1212</v>
      </c>
      <c r="T1962" s="56">
        <v>83</v>
      </c>
      <c r="U1962" s="56">
        <v>183</v>
      </c>
      <c r="V1962" s="56">
        <v>60</v>
      </c>
      <c r="W1962" s="56">
        <f>SUM(V1962/U1962)*100-100</f>
        <v>-67.21311475409837</v>
      </c>
      <c r="X1962" s="34">
        <f>IF(W1962&lt;-66.66,1.96,-1)</f>
        <v>1.96</v>
      </c>
      <c r="Y1962" s="32">
        <f>SUM(Y1961+X1962)</f>
        <v>-113.96000000000122</v>
      </c>
      <c r="Z1962" s="34">
        <f>IF(W1962&lt;-49.99,0.98,-1)</f>
        <v>0.98</v>
      </c>
      <c r="AA1962" s="34">
        <f>SUM(AA1961+Table2[[#This Row],[Dob P/L]])</f>
        <v>-141.38000000000045</v>
      </c>
      <c r="AB1962" s="34">
        <f>IF(V1962=1.01,(U1962-1)*98%,-1)</f>
        <v>-1</v>
      </c>
      <c r="AC1962" s="34">
        <f>SUM(AC1961+Table2[[#This Row],[Win P/L]])</f>
        <v>-169.01940000000002</v>
      </c>
    </row>
    <row r="1963" spans="1:29" x14ac:dyDescent="0.25">
      <c r="A1963" s="18">
        <v>43826.621527777781</v>
      </c>
      <c r="B1963" s="17" t="s">
        <v>861</v>
      </c>
      <c r="C1963" s="17" t="s">
        <v>2027</v>
      </c>
      <c r="D1963" s="74">
        <v>15</v>
      </c>
      <c r="E1963" s="74">
        <v>61</v>
      </c>
      <c r="F1963" s="74">
        <v>0</v>
      </c>
      <c r="G1963" s="74">
        <v>135</v>
      </c>
      <c r="H1963" s="17" t="s">
        <v>960</v>
      </c>
      <c r="I1963" s="74" t="s">
        <v>131</v>
      </c>
      <c r="J1963" s="74">
        <v>14</v>
      </c>
      <c r="K1963" s="21">
        <v>0.28570000000000001</v>
      </c>
      <c r="L1963" s="78">
        <v>2</v>
      </c>
      <c r="M1963" s="78" t="s">
        <v>519</v>
      </c>
      <c r="N1963" s="78" t="s">
        <v>123</v>
      </c>
      <c r="O1963" s="78">
        <v>17</v>
      </c>
      <c r="P1963" s="20">
        <v>0.71430000000000005</v>
      </c>
      <c r="Q1963" s="20">
        <v>0.85709999999999997</v>
      </c>
      <c r="R1963" s="20">
        <v>0.7142857142857143</v>
      </c>
      <c r="S1963" s="20" t="s">
        <v>681</v>
      </c>
      <c r="T1963" s="56">
        <v>55</v>
      </c>
      <c r="U1963" s="56">
        <v>29</v>
      </c>
      <c r="V1963" s="56">
        <v>1.3</v>
      </c>
      <c r="W1963" s="56">
        <f>SUM(V1963/U1963)*100-100</f>
        <v>-95.517241379310349</v>
      </c>
      <c r="X1963" s="34">
        <f>IF(W1963&lt;-66.66,1.96,-1)</f>
        <v>1.96</v>
      </c>
      <c r="Y1963" s="32">
        <f>SUM(Y1962+X1963)</f>
        <v>-112.00000000000122</v>
      </c>
      <c r="Z1963" s="34">
        <f>IF(W1963&lt;-49.99,0.98,-1)</f>
        <v>0.98</v>
      </c>
      <c r="AA1963" s="34">
        <f>SUM(AA1962+Table2[[#This Row],[Dob P/L]])</f>
        <v>-140.40000000000046</v>
      </c>
      <c r="AB1963" s="34">
        <f>IF(V1963=1.01,(U1963-1)*98%,-1)</f>
        <v>-1</v>
      </c>
      <c r="AC1963" s="34">
        <f>SUM(AC1962+Table2[[#This Row],[Win P/L]])</f>
        <v>-170.01940000000002</v>
      </c>
    </row>
    <row r="1964" spans="1:29" x14ac:dyDescent="0.25">
      <c r="A1964" s="18">
        <v>43826.621527777781</v>
      </c>
      <c r="B1964" s="17" t="s">
        <v>861</v>
      </c>
      <c r="C1964" s="17" t="s">
        <v>1663</v>
      </c>
      <c r="D1964" s="74">
        <v>9</v>
      </c>
      <c r="E1964" s="74">
        <v>27</v>
      </c>
      <c r="F1964" s="74">
        <v>0</v>
      </c>
      <c r="G1964" s="74">
        <v>136</v>
      </c>
      <c r="H1964" s="17" t="s">
        <v>266</v>
      </c>
      <c r="I1964" s="74" t="s">
        <v>131</v>
      </c>
      <c r="J1964" s="74">
        <v>17</v>
      </c>
      <c r="K1964" s="21">
        <v>0.23530000000000001</v>
      </c>
      <c r="L1964" s="78">
        <v>3</v>
      </c>
      <c r="M1964" s="78" t="s">
        <v>745</v>
      </c>
      <c r="N1964" s="78" t="s">
        <v>131</v>
      </c>
      <c r="O1964" s="78">
        <v>38</v>
      </c>
      <c r="P1964" s="20">
        <v>0.70589999999999997</v>
      </c>
      <c r="Q1964" s="20">
        <v>0.70589999999999997</v>
      </c>
      <c r="R1964" s="20">
        <v>0.70588235294117652</v>
      </c>
      <c r="S1964" s="20" t="s">
        <v>891</v>
      </c>
      <c r="T1964" s="56">
        <v>64</v>
      </c>
      <c r="U1964" s="56">
        <v>10.5</v>
      </c>
      <c r="V1964" s="56">
        <v>6.2</v>
      </c>
      <c r="W1964" s="56">
        <f>SUM(V1964/U1964)*100-100</f>
        <v>-40.952380952380949</v>
      </c>
      <c r="X1964" s="34">
        <f>IF(W1964&lt;-66.66,1.96,-1)</f>
        <v>-1</v>
      </c>
      <c r="Y1964" s="32">
        <f>SUM(Y1963+X1964)</f>
        <v>-113.00000000000122</v>
      </c>
      <c r="Z1964" s="34">
        <f>IF(W1964&lt;-49.99,0.98,-1)</f>
        <v>-1</v>
      </c>
      <c r="AA1964" s="34">
        <f>SUM(AA1963+Table2[[#This Row],[Dob P/L]])</f>
        <v>-141.40000000000046</v>
      </c>
      <c r="AB1964" s="34">
        <f>IF(V1964=1.01,(U1964-1)*98%,-1)</f>
        <v>-1</v>
      </c>
      <c r="AC1964" s="34">
        <f>SUM(AC1963+Table2[[#This Row],[Win P/L]])</f>
        <v>-171.01940000000002</v>
      </c>
    </row>
    <row r="1965" spans="1:29" x14ac:dyDescent="0.25">
      <c r="A1965" s="18">
        <v>43826.628472222219</v>
      </c>
      <c r="B1965" s="17" t="s">
        <v>1370</v>
      </c>
      <c r="C1965" s="17" t="s">
        <v>1892</v>
      </c>
      <c r="E1965" s="74">
        <v>21</v>
      </c>
      <c r="F1965" s="74">
        <v>0</v>
      </c>
      <c r="G1965" s="74">
        <v>135</v>
      </c>
      <c r="H1965" s="17" t="s">
        <v>90</v>
      </c>
      <c r="I1965" s="74" t="s">
        <v>139</v>
      </c>
      <c r="J1965" s="74">
        <v>36</v>
      </c>
      <c r="K1965" s="21">
        <v>0.23330000000000001</v>
      </c>
      <c r="L1965" s="78">
        <v>2</v>
      </c>
      <c r="M1965" s="78" t="s">
        <v>745</v>
      </c>
      <c r="N1965" s="78" t="s">
        <v>116</v>
      </c>
      <c r="O1965" s="78">
        <v>-36.5</v>
      </c>
      <c r="P1965" s="20">
        <v>0.73329999999999995</v>
      </c>
      <c r="Q1965" s="20">
        <v>0.86670000000000003</v>
      </c>
      <c r="R1965" s="20">
        <v>0.73333333333333328</v>
      </c>
      <c r="S1965" s="20" t="s">
        <v>748</v>
      </c>
      <c r="T1965" s="56">
        <v>129</v>
      </c>
      <c r="U1965" s="56">
        <v>23</v>
      </c>
      <c r="V1965" s="56">
        <v>14</v>
      </c>
      <c r="W1965" s="56">
        <f>SUM(V1965/U1965)*100-100</f>
        <v>-39.130434782608688</v>
      </c>
      <c r="X1965" s="34">
        <f>IF(W1965&lt;-66.66,1.96,-1)</f>
        <v>-1</v>
      </c>
      <c r="Y1965" s="32">
        <f>SUM(Y1964+X1965)</f>
        <v>-114.00000000000122</v>
      </c>
      <c r="Z1965" s="34">
        <f>IF(W1965&lt;-49.99,0.98,-1)</f>
        <v>-1</v>
      </c>
      <c r="AA1965" s="34">
        <f>SUM(AA1964+Table2[[#This Row],[Dob P/L]])</f>
        <v>-142.40000000000046</v>
      </c>
      <c r="AB1965" s="34">
        <f>IF(V1965=1.01,(U1965-1)*98%,-1)</f>
        <v>-1</v>
      </c>
      <c r="AC1965" s="34">
        <f>SUM(AC1964+Table2[[#This Row],[Win P/L]])</f>
        <v>-172.01940000000002</v>
      </c>
    </row>
    <row r="1966" spans="1:29" x14ac:dyDescent="0.25">
      <c r="A1966" s="18">
        <v>43826.628472222219</v>
      </c>
      <c r="B1966" s="17" t="s">
        <v>1370</v>
      </c>
      <c r="C1966" s="17" t="s">
        <v>2028</v>
      </c>
      <c r="E1966" s="74">
        <v>17</v>
      </c>
      <c r="F1966" s="74">
        <v>0</v>
      </c>
      <c r="G1966" s="74">
        <v>135</v>
      </c>
      <c r="H1966" s="17" t="s">
        <v>939</v>
      </c>
      <c r="I1966" s="74" t="s">
        <v>123</v>
      </c>
      <c r="J1966" s="74">
        <v>21</v>
      </c>
      <c r="K1966" s="21">
        <v>0.23810000000000001</v>
      </c>
      <c r="L1966" s="78">
        <v>3</v>
      </c>
      <c r="M1966" s="78" t="s">
        <v>722</v>
      </c>
      <c r="N1966" s="78" t="s">
        <v>127</v>
      </c>
      <c r="O1966" s="78">
        <v>19</v>
      </c>
      <c r="P1966" s="20">
        <v>0.71430000000000005</v>
      </c>
      <c r="Q1966" s="20">
        <v>0.95240000000000002</v>
      </c>
      <c r="R1966" s="20">
        <v>0.7142857142857143</v>
      </c>
      <c r="S1966" s="20" t="s">
        <v>681</v>
      </c>
      <c r="T1966" s="56">
        <v>82.5</v>
      </c>
      <c r="U1966" s="56">
        <v>8.5399999999999991</v>
      </c>
      <c r="V1966" s="56">
        <v>2.1</v>
      </c>
      <c r="W1966" s="56">
        <f>SUM(V1966/U1966)*100-100</f>
        <v>-75.409836065573771</v>
      </c>
      <c r="X1966" s="34">
        <f>IF(W1966&lt;-66.66,1.96,-1)</f>
        <v>1.96</v>
      </c>
      <c r="Y1966" s="32">
        <f>SUM(Y1965+X1966)</f>
        <v>-112.04000000000123</v>
      </c>
      <c r="Z1966" s="34">
        <f>IF(W1966&lt;-49.99,0.98,-1)</f>
        <v>0.98</v>
      </c>
      <c r="AA1966" s="34">
        <f>SUM(AA1965+Table2[[#This Row],[Dob P/L]])</f>
        <v>-141.42000000000047</v>
      </c>
      <c r="AB1966" s="34">
        <f>IF(V1966=1.01,(U1966-1)*98%,-1)</f>
        <v>-1</v>
      </c>
      <c r="AC1966" s="34">
        <f>SUM(AC1965+Table2[[#This Row],[Win P/L]])</f>
        <v>-173.01940000000002</v>
      </c>
    </row>
    <row r="1967" spans="1:29" x14ac:dyDescent="0.25">
      <c r="A1967" s="18">
        <v>43826.642361111109</v>
      </c>
      <c r="B1967" s="17" t="s">
        <v>41</v>
      </c>
      <c r="C1967" s="17" t="s">
        <v>1480</v>
      </c>
      <c r="D1967" s="74">
        <v>11</v>
      </c>
      <c r="E1967" s="74">
        <v>31</v>
      </c>
      <c r="F1967" s="74">
        <v>0</v>
      </c>
      <c r="G1967" s="74">
        <v>120</v>
      </c>
      <c r="H1967" s="17" t="s">
        <v>293</v>
      </c>
      <c r="I1967" s="74" t="s">
        <v>128</v>
      </c>
      <c r="J1967" s="74">
        <v>7</v>
      </c>
      <c r="K1967" s="21">
        <v>0.1429</v>
      </c>
      <c r="L1967" s="78">
        <v>1</v>
      </c>
      <c r="M1967" s="78" t="s">
        <v>727</v>
      </c>
      <c r="N1967" s="78" t="s">
        <v>219</v>
      </c>
      <c r="O1967" s="78">
        <v>0</v>
      </c>
      <c r="P1967" s="20">
        <v>0.71430000000000005</v>
      </c>
      <c r="Q1967" s="20">
        <v>0.85709999999999997</v>
      </c>
      <c r="R1967" s="20">
        <v>0.7142857142857143</v>
      </c>
      <c r="S1967" s="20" t="s">
        <v>681</v>
      </c>
      <c r="T1967" s="56">
        <v>27.5</v>
      </c>
      <c r="U1967" s="56">
        <v>7.57</v>
      </c>
      <c r="V1967" s="56">
        <v>7.2</v>
      </c>
      <c r="W1967" s="56">
        <f>SUM(V1967/U1967)*100-100</f>
        <v>-4.8877146631439956</v>
      </c>
      <c r="X1967" s="34">
        <f>IF(W1967&lt;-66.66,1.96,-1)</f>
        <v>-1</v>
      </c>
      <c r="Y1967" s="32">
        <f>SUM(Y1966+X1967)</f>
        <v>-113.04000000000123</v>
      </c>
      <c r="Z1967" s="34">
        <f>IF(W1967&lt;-49.99,0.98,-1)</f>
        <v>-1</v>
      </c>
      <c r="AA1967" s="34">
        <f>SUM(AA1966+Table2[[#This Row],[Dob P/L]])</f>
        <v>-142.42000000000047</v>
      </c>
      <c r="AB1967" s="34">
        <f>IF(V1967=1.01,(U1967-1)*98%,-1)</f>
        <v>-1</v>
      </c>
      <c r="AC1967" s="34">
        <f>SUM(AC1966+Table2[[#This Row],[Win P/L]])</f>
        <v>-174.01940000000002</v>
      </c>
    </row>
    <row r="1968" spans="1:29" x14ac:dyDescent="0.25">
      <c r="A1968" s="18">
        <v>43826.649305555555</v>
      </c>
      <c r="B1968" s="17" t="s">
        <v>1370</v>
      </c>
      <c r="C1968" s="17" t="s">
        <v>1662</v>
      </c>
      <c r="E1968" s="74">
        <v>45</v>
      </c>
      <c r="F1968" s="74">
        <v>0</v>
      </c>
      <c r="G1968" s="74">
        <v>120</v>
      </c>
      <c r="H1968" s="17" t="s">
        <v>1493</v>
      </c>
      <c r="I1968" s="74" t="s">
        <v>123</v>
      </c>
      <c r="J1968" s="74">
        <v>34</v>
      </c>
      <c r="K1968" s="21">
        <v>0.16669999999999999</v>
      </c>
      <c r="L1968" s="78">
        <v>3</v>
      </c>
      <c r="M1968" s="78" t="s">
        <v>638</v>
      </c>
      <c r="N1968" s="78" t="s">
        <v>123</v>
      </c>
      <c r="O1968" s="78">
        <v>-13.5</v>
      </c>
      <c r="P1968" s="20">
        <v>0.76670000000000005</v>
      </c>
      <c r="Q1968" s="20">
        <v>0.86670000000000003</v>
      </c>
      <c r="R1968" s="20">
        <v>0.76666666666666672</v>
      </c>
      <c r="S1968" s="20" t="s">
        <v>805</v>
      </c>
      <c r="T1968" s="56">
        <v>148.5</v>
      </c>
      <c r="U1968" s="56">
        <v>8.1999999999999993</v>
      </c>
      <c r="V1968" s="56">
        <v>1.67</v>
      </c>
      <c r="W1968" s="56">
        <f>SUM(V1968/U1968)*100-100</f>
        <v>-79.634146341463406</v>
      </c>
      <c r="X1968" s="34">
        <f>IF(W1968&lt;-66.66,1.96,-1)</f>
        <v>1.96</v>
      </c>
      <c r="Y1968" s="32">
        <f>SUM(Y1967+X1968)</f>
        <v>-111.08000000000123</v>
      </c>
      <c r="Z1968" s="34">
        <f>IF(W1968&lt;-49.99,0.98,-1)</f>
        <v>0.98</v>
      </c>
      <c r="AA1968" s="34">
        <f>SUM(AA1967+Table2[[#This Row],[Dob P/L]])</f>
        <v>-141.44000000000048</v>
      </c>
      <c r="AB1968" s="34">
        <f>IF(V1968=1.01,(U1968-1)*98%,-1)</f>
        <v>-1</v>
      </c>
      <c r="AC1968" s="34">
        <f>SUM(AC1967+Table2[[#This Row],[Win P/L]])</f>
        <v>-175.01940000000002</v>
      </c>
    </row>
    <row r="1969" spans="1:29" x14ac:dyDescent="0.25">
      <c r="A1969" s="18">
        <v>43826.652777777781</v>
      </c>
      <c r="B1969" s="17" t="s">
        <v>198</v>
      </c>
      <c r="C1969" s="17" t="s">
        <v>363</v>
      </c>
      <c r="E1969" s="74">
        <v>16</v>
      </c>
      <c r="F1969" s="74">
        <v>6</v>
      </c>
      <c r="G1969" s="74">
        <v>76</v>
      </c>
      <c r="H1969" s="17" t="s">
        <v>329</v>
      </c>
      <c r="I1969" s="74" t="s">
        <v>128</v>
      </c>
      <c r="J1969" s="74">
        <v>8</v>
      </c>
      <c r="K1969" s="21">
        <v>0.125</v>
      </c>
      <c r="L1969" s="78">
        <v>2</v>
      </c>
      <c r="M1969" s="78" t="s">
        <v>650</v>
      </c>
      <c r="N1969" s="78" t="s">
        <v>127</v>
      </c>
      <c r="O1969" s="78">
        <v>19</v>
      </c>
      <c r="P1969" s="20">
        <v>0.875</v>
      </c>
      <c r="Q1969" s="20">
        <v>0.875</v>
      </c>
      <c r="R1969" s="20">
        <v>0.875</v>
      </c>
      <c r="S1969" s="20" t="s">
        <v>806</v>
      </c>
      <c r="T1969" s="56">
        <v>56.5</v>
      </c>
      <c r="U1969" s="56">
        <v>6.48</v>
      </c>
      <c r="V1969" s="56">
        <v>1.01</v>
      </c>
      <c r="W1969" s="56">
        <f>SUM(V1969/U1969)*100-100</f>
        <v>-84.413580246913583</v>
      </c>
      <c r="X1969" s="34">
        <f>IF(W1969&lt;-66.66,1.96,-1)</f>
        <v>1.96</v>
      </c>
      <c r="Y1969" s="32">
        <f>SUM(Y1968+X1969)</f>
        <v>-109.12000000000124</v>
      </c>
      <c r="Z1969" s="34">
        <f>IF(W1969&lt;-49.99,0.98,-1)</f>
        <v>0.98</v>
      </c>
      <c r="AA1969" s="34">
        <f>SUM(AA1968+Table2[[#This Row],[Dob P/L]])</f>
        <v>-140.46000000000049</v>
      </c>
      <c r="AB1969" s="34">
        <f>IF(V1969=1.01,(U1969-1)*98%,-1)</f>
        <v>5.3704000000000001</v>
      </c>
      <c r="AC1969" s="34">
        <f>SUM(AC1968+Table2[[#This Row],[Win P/L]])</f>
        <v>-169.64900000000003</v>
      </c>
    </row>
    <row r="1970" spans="1:29" x14ac:dyDescent="0.25">
      <c r="A1970" s="18">
        <v>43826.715277777781</v>
      </c>
      <c r="B1970" s="17" t="s">
        <v>198</v>
      </c>
      <c r="C1970" s="17" t="s">
        <v>2022</v>
      </c>
      <c r="E1970" s="74">
        <v>271</v>
      </c>
      <c r="F1970" s="74">
        <v>9</v>
      </c>
      <c r="G1970" s="74">
        <v>79</v>
      </c>
      <c r="H1970" s="17" t="s">
        <v>77</v>
      </c>
      <c r="I1970" s="74" t="s">
        <v>127</v>
      </c>
      <c r="J1970" s="74">
        <v>5</v>
      </c>
      <c r="K1970" s="21">
        <v>0.4</v>
      </c>
      <c r="L1970" s="78">
        <v>2</v>
      </c>
      <c r="M1970" s="78" t="s">
        <v>778</v>
      </c>
      <c r="N1970" s="78" t="s">
        <v>129</v>
      </c>
      <c r="O1970" s="78">
        <v>-32.5</v>
      </c>
      <c r="P1970" s="20">
        <v>0.8</v>
      </c>
      <c r="Q1970" s="20">
        <v>1</v>
      </c>
      <c r="R1970" s="20">
        <v>0.8</v>
      </c>
      <c r="S1970" s="20" t="s">
        <v>724</v>
      </c>
      <c r="T1970" s="56">
        <v>28</v>
      </c>
      <c r="U1970" s="56">
        <v>15.5</v>
      </c>
      <c r="V1970" s="56">
        <v>2</v>
      </c>
      <c r="W1970" s="56">
        <f>SUM(V1970/U1970)*100-100</f>
        <v>-87.096774193548384</v>
      </c>
      <c r="X1970" s="34">
        <f>IF(W1970&lt;-66.66,1.96,-1)</f>
        <v>1.96</v>
      </c>
      <c r="Y1970" s="32">
        <f>SUM(Y1969+X1970)</f>
        <v>-107.16000000000125</v>
      </c>
      <c r="Z1970" s="34">
        <f>IF(W1970&lt;-49.99,0.98,-1)</f>
        <v>0.98</v>
      </c>
      <c r="AA1970" s="34">
        <f>SUM(AA1969+Table2[[#This Row],[Dob P/L]])</f>
        <v>-139.4800000000005</v>
      </c>
      <c r="AB1970" s="34">
        <f>IF(V1970=1.01,(U1970-1)*98%,-1)</f>
        <v>-1</v>
      </c>
      <c r="AC1970" s="34">
        <f>SUM(AC1969+Table2[[#This Row],[Win P/L]])</f>
        <v>-170.64900000000003</v>
      </c>
    </row>
    <row r="1971" spans="1:29" x14ac:dyDescent="0.25">
      <c r="A1971" s="18">
        <v>43826.715277777781</v>
      </c>
      <c r="B1971" s="17" t="s">
        <v>198</v>
      </c>
      <c r="C1971" s="17" t="s">
        <v>200</v>
      </c>
      <c r="E1971" s="74">
        <v>13</v>
      </c>
      <c r="F1971" s="74">
        <v>6</v>
      </c>
      <c r="G1971" s="74">
        <v>71</v>
      </c>
      <c r="H1971" s="17"/>
      <c r="I1971" s="74" t="s">
        <v>130</v>
      </c>
      <c r="J1971" s="74">
        <v>37</v>
      </c>
      <c r="K1971" s="21">
        <v>0.2</v>
      </c>
      <c r="L1971" s="78">
        <v>2</v>
      </c>
      <c r="M1971" s="78" t="s">
        <v>937</v>
      </c>
      <c r="N1971" s="78" t="s">
        <v>130</v>
      </c>
      <c r="O1971" s="78">
        <v>-65</v>
      </c>
      <c r="P1971" s="20">
        <v>0.76670000000000005</v>
      </c>
      <c r="Q1971" s="20">
        <v>0.83330000000000004</v>
      </c>
      <c r="R1971" s="20">
        <v>0.76666666666666672</v>
      </c>
      <c r="S1971" s="20" t="s">
        <v>805</v>
      </c>
      <c r="T1971" s="56">
        <v>148.5</v>
      </c>
      <c r="U1971" s="56">
        <v>74</v>
      </c>
      <c r="V1971" s="56">
        <v>50</v>
      </c>
      <c r="W1971" s="56">
        <f>SUM(V1971/U1971)*100-100</f>
        <v>-32.432432432432435</v>
      </c>
      <c r="X1971" s="34">
        <f>IF(W1971&lt;-66.66,1.96,-1)</f>
        <v>-1</v>
      </c>
      <c r="Y1971" s="32">
        <f>SUM(Y1970+X1971)</f>
        <v>-108.16000000000125</v>
      </c>
      <c r="Z1971" s="34">
        <f>IF(W1971&lt;-49.99,0.98,-1)</f>
        <v>-1</v>
      </c>
      <c r="AA1971" s="34">
        <f>SUM(AA1970+Table2[[#This Row],[Dob P/L]])</f>
        <v>-140.4800000000005</v>
      </c>
      <c r="AB1971" s="34">
        <f>IF(V1971=1.01,(U1971-1)*98%,-1)</f>
        <v>-1</v>
      </c>
      <c r="AC1971" s="34">
        <f>SUM(AC1970+Table2[[#This Row],[Win P/L]])</f>
        <v>-171.64900000000003</v>
      </c>
    </row>
    <row r="1972" spans="1:29" x14ac:dyDescent="0.25">
      <c r="A1972" s="18">
        <v>43827.503472222219</v>
      </c>
      <c r="B1972" s="17" t="s">
        <v>18</v>
      </c>
      <c r="C1972" s="17" t="s">
        <v>1823</v>
      </c>
      <c r="E1972" s="74">
        <v>30</v>
      </c>
      <c r="F1972" s="74">
        <v>0</v>
      </c>
      <c r="G1972" s="74">
        <v>112</v>
      </c>
      <c r="H1972" s="17" t="s">
        <v>137</v>
      </c>
      <c r="I1972" s="74" t="s">
        <v>129</v>
      </c>
      <c r="J1972" s="74">
        <v>18</v>
      </c>
      <c r="K1972" s="21">
        <v>0.16669999999999999</v>
      </c>
      <c r="L1972" s="78">
        <v>3</v>
      </c>
      <c r="M1972" s="78" t="s">
        <v>668</v>
      </c>
      <c r="N1972" s="78" t="s">
        <v>123</v>
      </c>
      <c r="O1972" s="78">
        <v>17</v>
      </c>
      <c r="P1972" s="20">
        <v>0.77780000000000005</v>
      </c>
      <c r="Q1972" s="20">
        <v>0.94440000000000002</v>
      </c>
      <c r="R1972" s="20">
        <v>0.77777777777777779</v>
      </c>
      <c r="S1972" s="20" t="s">
        <v>675</v>
      </c>
      <c r="T1972" s="56">
        <v>93</v>
      </c>
      <c r="U1972" s="56">
        <v>38</v>
      </c>
      <c r="V1972" s="56">
        <v>30</v>
      </c>
      <c r="W1972" s="56">
        <f>SUM(V1972/U1972)*100-100</f>
        <v>-21.05263157894737</v>
      </c>
      <c r="X1972" s="34">
        <f>IF(W1972&lt;-66.66,1.96,-1)</f>
        <v>-1</v>
      </c>
      <c r="Y1972" s="32">
        <f>SUM(Y1971+X1972)</f>
        <v>-109.16000000000125</v>
      </c>
      <c r="Z1972" s="34">
        <f>IF(W1972&lt;-49.99,0.98,-1)</f>
        <v>-1</v>
      </c>
      <c r="AA1972" s="34">
        <f>SUM(AA1971+Table2[[#This Row],[Dob P/L]])</f>
        <v>-141.4800000000005</v>
      </c>
      <c r="AB1972" s="34">
        <f>IF(V1972=1.01,(U1972-1)*98%,-1)</f>
        <v>-1</v>
      </c>
      <c r="AC1972" s="34">
        <f>SUM(AC1971+Table2[[#This Row],[Win P/L]])</f>
        <v>-172.64900000000003</v>
      </c>
    </row>
    <row r="1973" spans="1:29" x14ac:dyDescent="0.25">
      <c r="A1973" s="41">
        <v>43827.503472222219</v>
      </c>
      <c r="B1973" s="17" t="s">
        <v>18</v>
      </c>
      <c r="C1973" s="17" t="s">
        <v>1911</v>
      </c>
      <c r="E1973" s="74">
        <v>21</v>
      </c>
      <c r="F1973" s="74">
        <v>0</v>
      </c>
      <c r="G1973" s="74">
        <v>123</v>
      </c>
      <c r="H1973" s="17" t="s">
        <v>1048</v>
      </c>
      <c r="I1973" s="74" t="s">
        <v>127</v>
      </c>
      <c r="J1973" s="74">
        <v>8</v>
      </c>
      <c r="K1973" s="21">
        <v>0.25</v>
      </c>
      <c r="L1973" s="78">
        <v>1</v>
      </c>
      <c r="M1973" s="78" t="s">
        <v>712</v>
      </c>
      <c r="N1973" s="78" t="s">
        <v>131</v>
      </c>
      <c r="O1973" s="78">
        <v>-23</v>
      </c>
      <c r="P1973" s="20">
        <v>0.75</v>
      </c>
      <c r="Q1973" s="20">
        <v>0.75</v>
      </c>
      <c r="R1973" s="20">
        <v>0.75</v>
      </c>
      <c r="S1973" s="20" t="s">
        <v>740</v>
      </c>
      <c r="T1973" s="56">
        <v>37</v>
      </c>
      <c r="U1973" s="56">
        <v>35</v>
      </c>
      <c r="V1973" s="56">
        <v>16</v>
      </c>
      <c r="W1973" s="56">
        <f>SUM(V1973/U1973)*100-100</f>
        <v>-54.285714285714285</v>
      </c>
      <c r="X1973" s="34">
        <f>IF(W1973&lt;-66.66,1.96,-1)</f>
        <v>-1</v>
      </c>
      <c r="Y1973" s="32">
        <f>SUM(Y1972+X1973)</f>
        <v>-110.16000000000125</v>
      </c>
      <c r="Z1973" s="34">
        <f>IF(W1973&lt;-49.99,0.98,-1)</f>
        <v>0.98</v>
      </c>
      <c r="AA1973" s="34">
        <f>SUM(AA1972+Table2[[#This Row],[Dob P/L]])</f>
        <v>-140.50000000000051</v>
      </c>
      <c r="AB1973" s="34">
        <f>IF(V1973=1.01,(U1973-1)*98%,-1)</f>
        <v>-1</v>
      </c>
      <c r="AC1973" s="34">
        <f>SUM(AC1972+Table2[[#This Row],[Win P/L]])</f>
        <v>-173.64900000000003</v>
      </c>
    </row>
    <row r="1974" spans="1:29" x14ac:dyDescent="0.25">
      <c r="A1974" s="18">
        <v>43827.517361111109</v>
      </c>
      <c r="B1974" s="17" t="s">
        <v>233</v>
      </c>
      <c r="C1974" s="17" t="s">
        <v>1592</v>
      </c>
      <c r="D1974" s="74">
        <v>21</v>
      </c>
      <c r="E1974" s="74">
        <v>16</v>
      </c>
      <c r="F1974" s="74">
        <v>13</v>
      </c>
      <c r="G1974" s="74">
        <v>56</v>
      </c>
      <c r="H1974" s="17" t="s">
        <v>2040</v>
      </c>
      <c r="I1974" s="74" t="s">
        <v>219</v>
      </c>
      <c r="J1974" s="74">
        <v>8</v>
      </c>
      <c r="K1974" s="21">
        <v>0</v>
      </c>
      <c r="L1974" s="78">
        <v>3</v>
      </c>
      <c r="M1974" s="78" t="s">
        <v>173</v>
      </c>
      <c r="N1974" s="78" t="s">
        <v>127</v>
      </c>
      <c r="O1974" s="78">
        <v>19</v>
      </c>
      <c r="P1974" s="20">
        <v>0.75</v>
      </c>
      <c r="Q1974" s="20">
        <v>0.875</v>
      </c>
      <c r="R1974" s="20">
        <v>0.75</v>
      </c>
      <c r="S1974" s="20" t="s">
        <v>740</v>
      </c>
      <c r="T1974" s="56">
        <v>37</v>
      </c>
      <c r="U1974" s="56">
        <v>29</v>
      </c>
      <c r="V1974" s="56">
        <v>17</v>
      </c>
      <c r="W1974" s="56">
        <f>SUM(V1974/U1974)*100-100</f>
        <v>-41.379310344827594</v>
      </c>
      <c r="X1974" s="34">
        <f>IF(W1974&lt;-66.66,1.96,-1)</f>
        <v>-1</v>
      </c>
      <c r="Y1974" s="32">
        <f>SUM(Y1973+X1974)</f>
        <v>-111.16000000000125</v>
      </c>
      <c r="Z1974" s="34">
        <f>IF(W1974&lt;-49.99,0.98,-1)</f>
        <v>-1</v>
      </c>
      <c r="AA1974" s="34">
        <f>SUM(AA1973+Table2[[#This Row],[Dob P/L]])</f>
        <v>-141.50000000000051</v>
      </c>
      <c r="AB1974" s="34">
        <f>IF(V1974=1.01,(U1974-1)*98%,-1)</f>
        <v>-1</v>
      </c>
      <c r="AC1974" s="34">
        <f>SUM(AC1973+Table2[[#This Row],[Win P/L]])</f>
        <v>-174.64900000000003</v>
      </c>
    </row>
    <row r="1975" spans="1:29" x14ac:dyDescent="0.25">
      <c r="A1975" s="18">
        <v>43827.534722222219</v>
      </c>
      <c r="B1975" s="17" t="s">
        <v>861</v>
      </c>
      <c r="C1975" s="17" t="s">
        <v>1624</v>
      </c>
      <c r="D1975" s="74">
        <v>21</v>
      </c>
      <c r="E1975" s="74">
        <v>20</v>
      </c>
      <c r="F1975" s="74">
        <v>0</v>
      </c>
      <c r="G1975" s="74">
        <v>125</v>
      </c>
      <c r="H1975" s="17" t="s">
        <v>444</v>
      </c>
      <c r="I1975" s="74" t="s">
        <v>128</v>
      </c>
      <c r="J1975" s="74">
        <v>10</v>
      </c>
      <c r="K1975" s="21">
        <v>0.1</v>
      </c>
      <c r="L1975" s="78">
        <v>2</v>
      </c>
      <c r="M1975" s="78" t="s">
        <v>962</v>
      </c>
      <c r="N1975" s="78" t="s">
        <v>128</v>
      </c>
      <c r="O1975" s="78">
        <v>9.5</v>
      </c>
      <c r="P1975" s="20">
        <v>0.7</v>
      </c>
      <c r="Q1975" s="20">
        <v>0.8</v>
      </c>
      <c r="R1975" s="20">
        <v>0.7</v>
      </c>
      <c r="S1975" s="20" t="s">
        <v>696</v>
      </c>
      <c r="T1975" s="56">
        <v>36.5</v>
      </c>
      <c r="U1975" s="56">
        <v>130</v>
      </c>
      <c r="V1975" s="56">
        <v>26</v>
      </c>
      <c r="W1975" s="56">
        <f>SUM(V1975/U1975)*100-100</f>
        <v>-80</v>
      </c>
      <c r="X1975" s="34">
        <f>IF(W1975&lt;-66.66,1.96,-1)</f>
        <v>1.96</v>
      </c>
      <c r="Y1975" s="32">
        <f>SUM(Y1974+X1975)</f>
        <v>-109.20000000000125</v>
      </c>
      <c r="Z1975" s="34">
        <f>IF(W1975&lt;-49.99,0.98,-1)</f>
        <v>0.98</v>
      </c>
      <c r="AA1975" s="34">
        <f>SUM(AA1974+Table2[[#This Row],[Dob P/L]])</f>
        <v>-140.52000000000052</v>
      </c>
      <c r="AB1975" s="34">
        <f>IF(V1975=1.01,(U1975-1)*98%,-1)</f>
        <v>-1</v>
      </c>
      <c r="AC1975" s="34">
        <f>SUM(AC1974+Table2[[#This Row],[Win P/L]])</f>
        <v>-175.64900000000003</v>
      </c>
    </row>
    <row r="1976" spans="1:29" x14ac:dyDescent="0.25">
      <c r="A1976" s="18">
        <v>43827.538194444445</v>
      </c>
      <c r="B1976" s="17" t="s">
        <v>76</v>
      </c>
      <c r="C1976" s="17" t="s">
        <v>2031</v>
      </c>
      <c r="E1976" s="74">
        <v>23</v>
      </c>
      <c r="F1976" s="74">
        <v>0</v>
      </c>
      <c r="H1976" s="17" t="s">
        <v>1671</v>
      </c>
      <c r="I1976" s="74" t="s">
        <v>219</v>
      </c>
      <c r="J1976" s="74">
        <v>3</v>
      </c>
      <c r="K1976" s="21">
        <v>0</v>
      </c>
      <c r="L1976" s="78">
        <v>2</v>
      </c>
      <c r="M1976" s="78" t="s">
        <v>1011</v>
      </c>
      <c r="N1976" s="78" t="s">
        <v>219</v>
      </c>
      <c r="O1976" s="78">
        <v>0</v>
      </c>
      <c r="P1976" s="20">
        <v>1</v>
      </c>
      <c r="Q1976" s="20">
        <v>1</v>
      </c>
      <c r="R1976" s="20">
        <v>1</v>
      </c>
      <c r="S1976" s="20" t="s">
        <v>663</v>
      </c>
      <c r="T1976" s="56">
        <v>28.5</v>
      </c>
      <c r="U1976" s="56">
        <v>16</v>
      </c>
      <c r="V1976" s="56">
        <v>11</v>
      </c>
      <c r="W1976" s="56">
        <f>SUM(V1976/U1976)*100-100</f>
        <v>-31.25</v>
      </c>
      <c r="X1976" s="34">
        <f>IF(W1976&lt;-66.66,1.96,-1)</f>
        <v>-1</v>
      </c>
      <c r="Y1976" s="32">
        <f>SUM(Y1975+X1976)</f>
        <v>-110.20000000000125</v>
      </c>
      <c r="Z1976" s="34">
        <f>IF(W1976&lt;-49.99,0.98,-1)</f>
        <v>-1</v>
      </c>
      <c r="AA1976" s="34">
        <f>SUM(AA1975+Table2[[#This Row],[Dob P/L]])</f>
        <v>-141.52000000000052</v>
      </c>
      <c r="AB1976" s="34">
        <f>IF(V1976=1.01,(U1976-1)*98%,-1)</f>
        <v>-1</v>
      </c>
      <c r="AC1976" s="34">
        <f>SUM(AC1975+Table2[[#This Row],[Win P/L]])</f>
        <v>-176.64900000000003</v>
      </c>
    </row>
    <row r="1977" spans="1:29" x14ac:dyDescent="0.25">
      <c r="A1977" s="18">
        <v>43827.552083333336</v>
      </c>
      <c r="B1977" s="17" t="s">
        <v>18</v>
      </c>
      <c r="C1977" s="17" t="s">
        <v>1613</v>
      </c>
      <c r="E1977" s="74">
        <v>21</v>
      </c>
      <c r="F1977" s="74">
        <v>0</v>
      </c>
      <c r="G1977" s="74">
        <v>124</v>
      </c>
      <c r="H1977" s="17" t="s">
        <v>287</v>
      </c>
      <c r="I1977" s="74" t="s">
        <v>128</v>
      </c>
      <c r="J1977" s="74">
        <v>9</v>
      </c>
      <c r="K1977" s="21">
        <v>0.1111</v>
      </c>
      <c r="L1977" s="78">
        <v>2</v>
      </c>
      <c r="M1977" s="78" t="s">
        <v>937</v>
      </c>
      <c r="N1977" s="78" t="s">
        <v>129</v>
      </c>
      <c r="O1977" s="78">
        <v>-2</v>
      </c>
      <c r="P1977" s="20">
        <v>0.77780000000000005</v>
      </c>
      <c r="Q1977" s="20">
        <v>1</v>
      </c>
      <c r="R1977" s="20">
        <v>0.77777777777777779</v>
      </c>
      <c r="S1977" s="20" t="s">
        <v>675</v>
      </c>
      <c r="T1977" s="56">
        <v>46.5</v>
      </c>
      <c r="U1977" s="56">
        <v>5.4</v>
      </c>
      <c r="V1977" s="56">
        <v>1.5</v>
      </c>
      <c r="W1977" s="56">
        <f>SUM(V1977/U1977)*100-100</f>
        <v>-72.222222222222229</v>
      </c>
      <c r="X1977" s="34">
        <f>IF(W1977&lt;-66.66,1.96,-1)</f>
        <v>1.96</v>
      </c>
      <c r="Y1977" s="32">
        <f>SUM(Y1976+X1977)</f>
        <v>-108.24000000000126</v>
      </c>
      <c r="Z1977" s="34">
        <f>IF(W1977&lt;-49.99,0.98,-1)</f>
        <v>0.98</v>
      </c>
      <c r="AA1977" s="34">
        <f>SUM(AA1976+Table2[[#This Row],[Dob P/L]])</f>
        <v>-140.54000000000053</v>
      </c>
      <c r="AB1977" s="34">
        <f>IF(V1977=1.01,(U1977-1)*98%,-1)</f>
        <v>-1</v>
      </c>
      <c r="AC1977" s="34">
        <f>SUM(AC1976+Table2[[#This Row],[Win P/L]])</f>
        <v>-177.64900000000003</v>
      </c>
    </row>
    <row r="1978" spans="1:29" x14ac:dyDescent="0.25">
      <c r="A1978" s="18">
        <v>43827.552083333336</v>
      </c>
      <c r="B1978" s="17" t="s">
        <v>18</v>
      </c>
      <c r="C1978" s="17" t="s">
        <v>2041</v>
      </c>
      <c r="E1978" s="74">
        <v>258</v>
      </c>
      <c r="F1978" s="74">
        <v>0</v>
      </c>
      <c r="G1978" s="74">
        <v>110</v>
      </c>
      <c r="H1978" s="17" t="s">
        <v>1565</v>
      </c>
      <c r="I1978" s="74" t="s">
        <v>128</v>
      </c>
      <c r="J1978" s="74">
        <v>8</v>
      </c>
      <c r="K1978" s="21">
        <v>0.125</v>
      </c>
      <c r="L1978" s="78">
        <v>3</v>
      </c>
      <c r="M1978" s="78" t="s">
        <v>551</v>
      </c>
      <c r="N1978" s="78" t="s">
        <v>129</v>
      </c>
      <c r="O1978" s="78">
        <v>-2</v>
      </c>
      <c r="P1978" s="20">
        <v>0.75</v>
      </c>
      <c r="Q1978" s="20">
        <v>1</v>
      </c>
      <c r="R1978" s="20">
        <v>0.75</v>
      </c>
      <c r="S1978" s="20" t="s">
        <v>740</v>
      </c>
      <c r="T1978" s="56">
        <v>37</v>
      </c>
      <c r="U1978" s="56">
        <v>45</v>
      </c>
      <c r="V1978" s="56">
        <v>26</v>
      </c>
      <c r="W1978" s="56">
        <f>SUM(V1978/U1978)*100-100</f>
        <v>-42.222222222222229</v>
      </c>
      <c r="X1978" s="34">
        <f>IF(W1978&lt;-66.66,1.96,-1)</f>
        <v>-1</v>
      </c>
      <c r="Y1978" s="32">
        <f>SUM(Y1977+X1978)</f>
        <v>-109.24000000000126</v>
      </c>
      <c r="Z1978" s="34">
        <f>IF(W1978&lt;-49.99,0.98,-1)</f>
        <v>-1</v>
      </c>
      <c r="AA1978" s="34">
        <f>SUM(AA1977+Table2[[#This Row],[Dob P/L]])</f>
        <v>-141.54000000000053</v>
      </c>
      <c r="AB1978" s="34">
        <f>IF(V1978=1.01,(U1978-1)*98%,-1)</f>
        <v>-1</v>
      </c>
      <c r="AC1978" s="34">
        <f>SUM(AC1977+Table2[[#This Row],[Win P/L]])</f>
        <v>-178.64900000000003</v>
      </c>
    </row>
    <row r="1979" spans="1:29" x14ac:dyDescent="0.25">
      <c r="A1979" s="18">
        <v>43827.552083333336</v>
      </c>
      <c r="B1979" s="17" t="s">
        <v>18</v>
      </c>
      <c r="C1979" s="17" t="s">
        <v>1527</v>
      </c>
      <c r="E1979" s="74">
        <v>29</v>
      </c>
      <c r="F1979" s="74">
        <v>0</v>
      </c>
      <c r="G1979" s="74">
        <v>126</v>
      </c>
      <c r="H1979" s="17" t="s">
        <v>60</v>
      </c>
      <c r="I1979" s="74" t="s">
        <v>127</v>
      </c>
      <c r="J1979" s="74">
        <v>11</v>
      </c>
      <c r="K1979" s="21">
        <v>0.18179999999999999</v>
      </c>
      <c r="L1979" s="78">
        <v>2</v>
      </c>
      <c r="M1979" s="78" t="s">
        <v>976</v>
      </c>
      <c r="N1979" s="78" t="s">
        <v>127</v>
      </c>
      <c r="O1979" s="78">
        <v>-11.5</v>
      </c>
      <c r="P1979" s="20">
        <v>0.72729999999999995</v>
      </c>
      <c r="Q1979" s="20">
        <v>0.90910000000000002</v>
      </c>
      <c r="R1979" s="20">
        <v>0.72727272727272729</v>
      </c>
      <c r="S1979" s="20" t="s">
        <v>767</v>
      </c>
      <c r="T1979" s="56">
        <v>46</v>
      </c>
      <c r="U1979" s="56">
        <v>10</v>
      </c>
      <c r="V1979" s="56">
        <v>7.6</v>
      </c>
      <c r="W1979" s="56">
        <f>SUM(V1979/U1979)*100-100</f>
        <v>-24</v>
      </c>
      <c r="X1979" s="34">
        <f>IF(W1979&lt;-66.66,1.96,-1)</f>
        <v>-1</v>
      </c>
      <c r="Y1979" s="32">
        <f>SUM(Y1978+X1979)</f>
        <v>-110.24000000000126</v>
      </c>
      <c r="Z1979" s="34">
        <f>IF(W1979&lt;-49.99,0.98,-1)</f>
        <v>-1</v>
      </c>
      <c r="AA1979" s="34">
        <f>SUM(AA1978+Table2[[#This Row],[Dob P/L]])</f>
        <v>-142.54000000000053</v>
      </c>
      <c r="AB1979" s="34">
        <f>IF(V1979=1.01,(U1979-1)*98%,-1)</f>
        <v>-1</v>
      </c>
      <c r="AC1979" s="34">
        <f>SUM(AC1978+Table2[[#This Row],[Win P/L]])</f>
        <v>-179.64900000000003</v>
      </c>
    </row>
    <row r="1980" spans="1:29" x14ac:dyDescent="0.25">
      <c r="A1980" s="18">
        <v>43827.552083333336</v>
      </c>
      <c r="B1980" s="17" t="s">
        <v>18</v>
      </c>
      <c r="C1980" s="17" t="s">
        <v>1874</v>
      </c>
      <c r="E1980" s="74">
        <v>11</v>
      </c>
      <c r="F1980" s="74">
        <v>0</v>
      </c>
      <c r="G1980" s="74">
        <v>116</v>
      </c>
      <c r="H1980" s="17" t="s">
        <v>1558</v>
      </c>
      <c r="I1980" s="74" t="s">
        <v>128</v>
      </c>
      <c r="J1980" s="74">
        <v>7</v>
      </c>
      <c r="K1980" s="21">
        <v>0.1429</v>
      </c>
      <c r="L1980" s="78">
        <v>2</v>
      </c>
      <c r="M1980" s="78" t="s">
        <v>520</v>
      </c>
      <c r="N1980" s="78" t="s">
        <v>219</v>
      </c>
      <c r="O1980" s="78">
        <v>0</v>
      </c>
      <c r="P1980" s="20">
        <v>0.71430000000000005</v>
      </c>
      <c r="Q1980" s="20">
        <v>0.85709999999999997</v>
      </c>
      <c r="R1980" s="20">
        <v>0.7142857142857143</v>
      </c>
      <c r="S1980" s="20" t="s">
        <v>681</v>
      </c>
      <c r="T1980" s="56">
        <v>27.5</v>
      </c>
      <c r="U1980" s="56">
        <v>30</v>
      </c>
      <c r="V1980" s="56">
        <v>3.35</v>
      </c>
      <c r="W1980" s="56">
        <f>SUM(V1980/U1980)*100-100</f>
        <v>-88.833333333333329</v>
      </c>
      <c r="X1980" s="34">
        <f>IF(W1980&lt;-66.66,1.96,-1)</f>
        <v>1.96</v>
      </c>
      <c r="Y1980" s="32">
        <f>SUM(Y1979+X1980)</f>
        <v>-108.28000000000127</v>
      </c>
      <c r="Z1980" s="34">
        <f>IF(W1980&lt;-49.99,0.98,-1)</f>
        <v>0.98</v>
      </c>
      <c r="AA1980" s="34">
        <f>SUM(AA1979+Table2[[#This Row],[Dob P/L]])</f>
        <v>-141.56000000000054</v>
      </c>
      <c r="AB1980" s="34">
        <f>IF(V1980=1.01,(U1980-1)*98%,-1)</f>
        <v>-1</v>
      </c>
      <c r="AC1980" s="34">
        <f>SUM(AC1979+Table2[[#This Row],[Win P/L]])</f>
        <v>-180.64900000000003</v>
      </c>
    </row>
    <row r="1981" spans="1:29" x14ac:dyDescent="0.25">
      <c r="A1981" s="18">
        <v>43827.555555555555</v>
      </c>
      <c r="B1981" s="17" t="s">
        <v>34</v>
      </c>
      <c r="C1981" s="17" t="s">
        <v>1256</v>
      </c>
      <c r="E1981" s="74">
        <v>13</v>
      </c>
      <c r="F1981" s="74">
        <v>0</v>
      </c>
      <c r="G1981" s="74">
        <v>100</v>
      </c>
      <c r="H1981" s="17" t="s">
        <v>1119</v>
      </c>
      <c r="I1981" s="74" t="s">
        <v>219</v>
      </c>
      <c r="J1981" s="74">
        <v>11</v>
      </c>
      <c r="K1981" s="21">
        <v>0</v>
      </c>
      <c r="L1981" s="78">
        <v>2</v>
      </c>
      <c r="M1981" s="78" t="s">
        <v>168</v>
      </c>
      <c r="N1981" s="78" t="s">
        <v>128</v>
      </c>
      <c r="O1981" s="78">
        <v>9.5</v>
      </c>
      <c r="P1981" s="20">
        <v>0.81820000000000004</v>
      </c>
      <c r="Q1981" s="20">
        <v>0.90910000000000002</v>
      </c>
      <c r="R1981" s="20">
        <v>0.81818181818181823</v>
      </c>
      <c r="S1981" s="20" t="s">
        <v>871</v>
      </c>
      <c r="T1981" s="56">
        <v>65.5</v>
      </c>
      <c r="U1981" s="56">
        <v>4.0999999999999996</v>
      </c>
      <c r="V1981" s="56">
        <v>2.54</v>
      </c>
      <c r="W1981" s="56">
        <f>SUM(V1981/U1981)*100-100</f>
        <v>-38.048780487804869</v>
      </c>
      <c r="X1981" s="34">
        <f>IF(W1981&lt;-66.66,1.96,-1)</f>
        <v>-1</v>
      </c>
      <c r="Y1981" s="32">
        <f>SUM(Y1980+X1981)</f>
        <v>-109.28000000000127</v>
      </c>
      <c r="Z1981" s="34">
        <f>IF(W1981&lt;-49.99,0.98,-1)</f>
        <v>-1</v>
      </c>
      <c r="AA1981" s="34">
        <f>SUM(AA1980+Table2[[#This Row],[Dob P/L]])</f>
        <v>-142.56000000000054</v>
      </c>
      <c r="AB1981" s="34">
        <f>IF(V1981=1.01,(U1981-1)*98%,-1)</f>
        <v>-1</v>
      </c>
      <c r="AC1981" s="34">
        <f>SUM(AC1980+Table2[[#This Row],[Win P/L]])</f>
        <v>-181.64900000000003</v>
      </c>
    </row>
    <row r="1982" spans="1:29" x14ac:dyDescent="0.25">
      <c r="A1982" s="18">
        <v>43827.555555555555</v>
      </c>
      <c r="B1982" s="17" t="s">
        <v>34</v>
      </c>
      <c r="C1982" s="17" t="s">
        <v>2042</v>
      </c>
      <c r="E1982" s="74">
        <v>673</v>
      </c>
      <c r="F1982" s="74">
        <v>0</v>
      </c>
      <c r="G1982" s="74">
        <v>104</v>
      </c>
      <c r="H1982" s="17" t="s">
        <v>1410</v>
      </c>
      <c r="I1982" s="74" t="s">
        <v>128</v>
      </c>
      <c r="J1982" s="74">
        <v>8</v>
      </c>
      <c r="K1982" s="21">
        <v>0.125</v>
      </c>
      <c r="L1982" s="78">
        <v>3</v>
      </c>
      <c r="M1982" s="78" t="s">
        <v>689</v>
      </c>
      <c r="N1982" s="78" t="s">
        <v>219</v>
      </c>
      <c r="O1982" s="78">
        <v>0</v>
      </c>
      <c r="P1982" s="20">
        <v>0.75</v>
      </c>
      <c r="Q1982" s="20">
        <v>0.875</v>
      </c>
      <c r="R1982" s="20">
        <v>0.75</v>
      </c>
      <c r="S1982" s="20" t="s">
        <v>740</v>
      </c>
      <c r="T1982" s="56">
        <v>37</v>
      </c>
      <c r="U1982" s="56">
        <v>6.2</v>
      </c>
      <c r="V1982" s="56">
        <v>1.01</v>
      </c>
      <c r="W1982" s="56">
        <f>SUM(V1982/U1982)*100-100</f>
        <v>-83.709677419354847</v>
      </c>
      <c r="X1982" s="34">
        <f>IF(W1982&lt;-66.66,1.96,-1)</f>
        <v>1.96</v>
      </c>
      <c r="Y1982" s="32">
        <f>SUM(Y1981+X1982)</f>
        <v>-107.32000000000127</v>
      </c>
      <c r="Z1982" s="34">
        <f>IF(W1982&lt;-49.99,0.98,-1)</f>
        <v>0.98</v>
      </c>
      <c r="AA1982" s="34">
        <f>SUM(AA1981+Table2[[#This Row],[Dob P/L]])</f>
        <v>-141.58000000000055</v>
      </c>
      <c r="AB1982" s="34">
        <f>IF(V1982=1.01,(U1982-1)*98%,-1)</f>
        <v>5.0960000000000001</v>
      </c>
      <c r="AC1982" s="34">
        <f>SUM(AC1981+Table2[[#This Row],[Win P/L]])</f>
        <v>-176.55300000000003</v>
      </c>
    </row>
    <row r="1983" spans="1:29" x14ac:dyDescent="0.25">
      <c r="A1983" s="18">
        <v>43827.555555555555</v>
      </c>
      <c r="B1983" s="17" t="s">
        <v>34</v>
      </c>
      <c r="C1983" s="17" t="s">
        <v>1358</v>
      </c>
      <c r="E1983" s="74">
        <v>32</v>
      </c>
      <c r="F1983" s="74">
        <v>0</v>
      </c>
      <c r="G1983" s="74">
        <v>85</v>
      </c>
      <c r="H1983" s="17" t="s">
        <v>1529</v>
      </c>
      <c r="I1983" s="74" t="s">
        <v>219</v>
      </c>
      <c r="J1983" s="74">
        <v>7</v>
      </c>
      <c r="K1983" s="21">
        <v>0</v>
      </c>
      <c r="L1983" s="78">
        <v>3</v>
      </c>
      <c r="M1983" s="78" t="s">
        <v>991</v>
      </c>
      <c r="N1983" s="78" t="s">
        <v>128</v>
      </c>
      <c r="O1983" s="78">
        <v>9.5</v>
      </c>
      <c r="P1983" s="20">
        <v>0.71430000000000005</v>
      </c>
      <c r="Q1983" s="20">
        <v>0.85709999999999997</v>
      </c>
      <c r="R1983" s="20">
        <v>0.7142857142857143</v>
      </c>
      <c r="S1983" s="20" t="s">
        <v>681</v>
      </c>
      <c r="T1983" s="56">
        <v>27.5</v>
      </c>
      <c r="U1983" s="56">
        <v>4.5</v>
      </c>
      <c r="V1983" s="56">
        <v>4.3</v>
      </c>
      <c r="W1983" s="56">
        <f>SUM(V1983/U1983)*100-100</f>
        <v>-4.4444444444444571</v>
      </c>
      <c r="X1983" s="34">
        <f>IF(W1983&lt;-66.66,1.96,-1)</f>
        <v>-1</v>
      </c>
      <c r="Y1983" s="32">
        <f>SUM(Y1982+X1983)</f>
        <v>-108.32000000000127</v>
      </c>
      <c r="Z1983" s="34">
        <f>IF(W1983&lt;-49.99,0.98,-1)</f>
        <v>-1</v>
      </c>
      <c r="AA1983" s="34">
        <f>SUM(AA1982+Table2[[#This Row],[Dob P/L]])</f>
        <v>-142.58000000000055</v>
      </c>
      <c r="AB1983" s="34">
        <f>IF(V1983=1.01,(U1983-1)*98%,-1)</f>
        <v>-1</v>
      </c>
      <c r="AC1983" s="34">
        <f>SUM(AC1982+Table2[[#This Row],[Win P/L]])</f>
        <v>-177.55300000000003</v>
      </c>
    </row>
    <row r="1984" spans="1:29" x14ac:dyDescent="0.25">
      <c r="A1984" s="18">
        <v>43827.559027777781</v>
      </c>
      <c r="B1984" s="17" t="s">
        <v>861</v>
      </c>
      <c r="C1984" s="17" t="s">
        <v>1900</v>
      </c>
      <c r="D1984" s="74">
        <v>11</v>
      </c>
      <c r="E1984" s="74">
        <v>21</v>
      </c>
      <c r="F1984" s="74">
        <v>0</v>
      </c>
      <c r="H1984" s="17" t="s">
        <v>1178</v>
      </c>
      <c r="I1984" s="74" t="s">
        <v>129</v>
      </c>
      <c r="J1984" s="74">
        <v>12</v>
      </c>
      <c r="K1984" s="21">
        <v>0.25</v>
      </c>
      <c r="L1984" s="78">
        <v>3</v>
      </c>
      <c r="M1984" s="78" t="s">
        <v>948</v>
      </c>
      <c r="N1984" s="78" t="s">
        <v>129</v>
      </c>
      <c r="O1984" s="78">
        <v>-2</v>
      </c>
      <c r="P1984" s="20">
        <v>0.83330000000000004</v>
      </c>
      <c r="Q1984" s="20">
        <v>0.91669999999999996</v>
      </c>
      <c r="R1984" s="20">
        <v>0.83333333333333337</v>
      </c>
      <c r="S1984" s="20" t="s">
        <v>671</v>
      </c>
      <c r="T1984" s="56">
        <v>75</v>
      </c>
      <c r="U1984" s="56">
        <v>16.510000000000002</v>
      </c>
      <c r="V1984" s="56">
        <v>11</v>
      </c>
      <c r="W1984" s="56">
        <f>SUM(V1984/U1984)*100-100</f>
        <v>-33.373712901271972</v>
      </c>
      <c r="X1984" s="34">
        <f>IF(W1984&lt;-66.66,1.96,-1)</f>
        <v>-1</v>
      </c>
      <c r="Y1984" s="32">
        <f>SUM(Y1983+X1984)</f>
        <v>-109.32000000000127</v>
      </c>
      <c r="Z1984" s="34">
        <f>IF(W1984&lt;-49.99,0.98,-1)</f>
        <v>-1</v>
      </c>
      <c r="AA1984" s="34">
        <f>SUM(AA1983+Table2[[#This Row],[Dob P/L]])</f>
        <v>-143.58000000000055</v>
      </c>
      <c r="AB1984" s="34">
        <f>IF(V1984=1.01,(U1984-1)*98%,-1)</f>
        <v>-1</v>
      </c>
      <c r="AC1984" s="34">
        <f>SUM(AC1983+Table2[[#This Row],[Win P/L]])</f>
        <v>-178.55300000000003</v>
      </c>
    </row>
    <row r="1985" spans="1:29" x14ac:dyDescent="0.25">
      <c r="A1985" s="18">
        <v>43827.5625</v>
      </c>
      <c r="B1985" s="17" t="s">
        <v>76</v>
      </c>
      <c r="C1985" s="17" t="s">
        <v>2035</v>
      </c>
      <c r="E1985" s="74">
        <v>30</v>
      </c>
      <c r="F1985" s="74">
        <v>0</v>
      </c>
      <c r="H1985" s="17" t="s">
        <v>1631</v>
      </c>
      <c r="I1985" s="74" t="s">
        <v>219</v>
      </c>
      <c r="J1985" s="74">
        <v>5</v>
      </c>
      <c r="K1985" s="21">
        <v>0</v>
      </c>
      <c r="L1985" s="78">
        <v>3</v>
      </c>
      <c r="M1985" s="78" t="s">
        <v>221</v>
      </c>
      <c r="N1985" s="78" t="s">
        <v>219</v>
      </c>
      <c r="O1985" s="78">
        <v>0</v>
      </c>
      <c r="P1985" s="20">
        <v>0.8</v>
      </c>
      <c r="Q1985" s="20">
        <v>0.8</v>
      </c>
      <c r="R1985" s="20">
        <v>0.8</v>
      </c>
      <c r="S1985" s="20" t="s">
        <v>724</v>
      </c>
      <c r="T1985" s="56">
        <v>28</v>
      </c>
      <c r="U1985" s="56">
        <v>738</v>
      </c>
      <c r="V1985" s="56">
        <v>40</v>
      </c>
      <c r="W1985" s="56">
        <f>SUM(V1985/U1985)*100-100</f>
        <v>-94.579945799457988</v>
      </c>
      <c r="X1985" s="34">
        <f>IF(W1985&lt;-66.66,1.96,-1)</f>
        <v>1.96</v>
      </c>
      <c r="Y1985" s="32">
        <f>SUM(Y1984+X1985)</f>
        <v>-107.36000000000128</v>
      </c>
      <c r="Z1985" s="34">
        <f>IF(W1985&lt;-49.99,0.98,-1)</f>
        <v>0.98</v>
      </c>
      <c r="AA1985" s="34">
        <f>SUM(AA1984+Table2[[#This Row],[Dob P/L]])</f>
        <v>-142.60000000000056</v>
      </c>
      <c r="AB1985" s="34">
        <f>IF(V1985=1.01,(U1985-1)*98%,-1)</f>
        <v>-1</v>
      </c>
      <c r="AC1985" s="34">
        <f>SUM(AC1984+Table2[[#This Row],[Win P/L]])</f>
        <v>-179.55300000000003</v>
      </c>
    </row>
    <row r="1986" spans="1:29" x14ac:dyDescent="0.25">
      <c r="A1986" s="18">
        <v>43827.576388888891</v>
      </c>
      <c r="B1986" s="17" t="s">
        <v>18</v>
      </c>
      <c r="C1986" s="17" t="s">
        <v>1845</v>
      </c>
      <c r="E1986" s="74">
        <v>14</v>
      </c>
      <c r="F1986" s="74">
        <v>0</v>
      </c>
      <c r="G1986" s="74">
        <v>127</v>
      </c>
      <c r="H1986" s="17" t="s">
        <v>624</v>
      </c>
      <c r="I1986" s="74" t="s">
        <v>131</v>
      </c>
      <c r="J1986" s="74">
        <v>18</v>
      </c>
      <c r="K1986" s="21">
        <v>0.22220000000000001</v>
      </c>
      <c r="L1986" s="78">
        <v>3</v>
      </c>
      <c r="M1986" s="78" t="s">
        <v>1022</v>
      </c>
      <c r="N1986" s="78" t="s">
        <v>131</v>
      </c>
      <c r="O1986" s="78">
        <v>7.5</v>
      </c>
      <c r="P1986" s="20">
        <v>0.77780000000000005</v>
      </c>
      <c r="Q1986" s="20">
        <v>0.88890000000000002</v>
      </c>
      <c r="R1986" s="20">
        <v>0.77777777777777779</v>
      </c>
      <c r="S1986" s="20" t="s">
        <v>675</v>
      </c>
      <c r="T1986" s="56">
        <v>93</v>
      </c>
      <c r="U1986" s="56">
        <v>75</v>
      </c>
      <c r="V1986" s="56">
        <v>55</v>
      </c>
      <c r="W1986" s="56">
        <f>SUM(V1986/U1986)*100-100</f>
        <v>-26.666666666666671</v>
      </c>
      <c r="X1986" s="34">
        <f>IF(W1986&lt;-66.66,1.96,-1)</f>
        <v>-1</v>
      </c>
      <c r="Y1986" s="32">
        <f>SUM(Y1985+X1986)</f>
        <v>-108.36000000000128</v>
      </c>
      <c r="Z1986" s="34">
        <f>IF(W1986&lt;-49.99,0.98,-1)</f>
        <v>-1</v>
      </c>
      <c r="AA1986" s="34">
        <f>SUM(AA1985+Table2[[#This Row],[Dob P/L]])</f>
        <v>-143.60000000000056</v>
      </c>
      <c r="AB1986" s="34">
        <f>IF(V1986=1.01,(U1986-1)*98%,-1)</f>
        <v>-1</v>
      </c>
      <c r="AC1986" s="34">
        <f>SUM(AC1985+Table2[[#This Row],[Win P/L]])</f>
        <v>-180.55300000000003</v>
      </c>
    </row>
    <row r="1987" spans="1:29" x14ac:dyDescent="0.25">
      <c r="A1987" s="18">
        <v>43827.576388888891</v>
      </c>
      <c r="B1987" s="17" t="s">
        <v>18</v>
      </c>
      <c r="C1987" s="17" t="s">
        <v>2044</v>
      </c>
      <c r="E1987" s="74">
        <v>50</v>
      </c>
      <c r="F1987" s="74">
        <v>0</v>
      </c>
      <c r="G1987" s="74">
        <v>124</v>
      </c>
      <c r="H1987" s="17" t="s">
        <v>83</v>
      </c>
      <c r="I1987" s="74" t="s">
        <v>129</v>
      </c>
      <c r="J1987" s="74">
        <v>7</v>
      </c>
      <c r="K1987" s="21">
        <v>0.42859999999999998</v>
      </c>
      <c r="L1987" s="78">
        <v>2</v>
      </c>
      <c r="M1987" s="78" t="s">
        <v>745</v>
      </c>
      <c r="N1987" s="78" t="s">
        <v>128</v>
      </c>
      <c r="O1987" s="78">
        <v>9.5</v>
      </c>
      <c r="P1987" s="20">
        <v>0.71430000000000005</v>
      </c>
      <c r="Q1987" s="20">
        <v>0.85709999999999997</v>
      </c>
      <c r="R1987" s="20">
        <v>0.7142857142857143</v>
      </c>
      <c r="S1987" s="20" t="s">
        <v>681</v>
      </c>
      <c r="T1987" s="56">
        <v>27.5</v>
      </c>
      <c r="U1987" s="56">
        <v>7</v>
      </c>
      <c r="V1987" s="56">
        <v>6</v>
      </c>
      <c r="W1987" s="56">
        <f>SUM(V1987/U1987)*100-100</f>
        <v>-14.285714285714292</v>
      </c>
      <c r="X1987" s="34">
        <f>IF(W1987&lt;-66.66,1.96,-1)</f>
        <v>-1</v>
      </c>
      <c r="Y1987" s="32">
        <f>SUM(Y1986+X1987)</f>
        <v>-109.36000000000128</v>
      </c>
      <c r="Z1987" s="34">
        <f>IF(W1987&lt;-49.99,0.98,-1)</f>
        <v>-1</v>
      </c>
      <c r="AA1987" s="34">
        <f>SUM(AA1986+Table2[[#This Row],[Dob P/L]])</f>
        <v>-144.60000000000056</v>
      </c>
      <c r="AB1987" s="34">
        <f>IF(V1987=1.01,(U1987-1)*98%,-1)</f>
        <v>-1</v>
      </c>
      <c r="AC1987" s="34">
        <f>SUM(AC1986+Table2[[#This Row],[Win P/L]])</f>
        <v>-181.55300000000003</v>
      </c>
    </row>
    <row r="1988" spans="1:29" x14ac:dyDescent="0.25">
      <c r="A1988" s="18">
        <v>43827.579861111109</v>
      </c>
      <c r="B1988" s="17" t="s">
        <v>34</v>
      </c>
      <c r="C1988" s="17" t="s">
        <v>1629</v>
      </c>
      <c r="E1988" s="74">
        <v>50</v>
      </c>
      <c r="F1988" s="74">
        <v>0</v>
      </c>
      <c r="G1988" s="74">
        <v>83</v>
      </c>
      <c r="H1988" s="17" t="s">
        <v>1435</v>
      </c>
      <c r="I1988" s="74" t="s">
        <v>219</v>
      </c>
      <c r="J1988" s="74">
        <v>6</v>
      </c>
      <c r="K1988" s="21">
        <v>0</v>
      </c>
      <c r="L1988" s="78">
        <v>3</v>
      </c>
      <c r="M1988" s="78" t="s">
        <v>144</v>
      </c>
      <c r="N1988" s="78" t="s">
        <v>219</v>
      </c>
      <c r="O1988" s="78">
        <v>0</v>
      </c>
      <c r="P1988" s="20">
        <v>0.83330000000000004</v>
      </c>
      <c r="Q1988" s="20">
        <v>0.83330000000000004</v>
      </c>
      <c r="R1988" s="20">
        <v>0.83333333333333337</v>
      </c>
      <c r="S1988" s="20" t="s">
        <v>671</v>
      </c>
      <c r="T1988" s="56">
        <v>37.5</v>
      </c>
      <c r="U1988" s="56">
        <v>1000</v>
      </c>
      <c r="V1988" s="56">
        <v>46</v>
      </c>
      <c r="W1988" s="56">
        <f>SUM(V1988/U1988)*100-100</f>
        <v>-95.4</v>
      </c>
      <c r="X1988" s="34">
        <f>IF(W1988&lt;-66.66,1.96,-1)</f>
        <v>1.96</v>
      </c>
      <c r="Y1988" s="32">
        <f>SUM(Y1987+X1988)</f>
        <v>-107.40000000000128</v>
      </c>
      <c r="Z1988" s="34">
        <f>IF(W1988&lt;-49.99,0.98,-1)</f>
        <v>0.98</v>
      </c>
      <c r="AA1988" s="34">
        <f>SUM(AA1987+Table2[[#This Row],[Dob P/L]])</f>
        <v>-143.62000000000057</v>
      </c>
      <c r="AB1988" s="34">
        <f>IF(V1988=1.01,(U1988-1)*98%,-1)</f>
        <v>-1</v>
      </c>
      <c r="AC1988" s="34">
        <f>SUM(AC1987+Table2[[#This Row],[Win P/L]])</f>
        <v>-182.55300000000003</v>
      </c>
    </row>
    <row r="1989" spans="1:29" x14ac:dyDescent="0.25">
      <c r="A1989" s="18">
        <v>43827.583333333336</v>
      </c>
      <c r="B1989" s="17" t="s">
        <v>861</v>
      </c>
      <c r="C1989" s="17" t="s">
        <v>1866</v>
      </c>
      <c r="D1989" s="74">
        <v>5.5</v>
      </c>
      <c r="E1989" s="74">
        <v>27</v>
      </c>
      <c r="F1989" s="74">
        <v>0</v>
      </c>
      <c r="G1989" s="74">
        <v>158</v>
      </c>
      <c r="H1989" s="17"/>
      <c r="I1989" s="74" t="s">
        <v>139</v>
      </c>
      <c r="J1989" s="74">
        <v>12</v>
      </c>
      <c r="K1989" s="21">
        <v>0.58330000000000004</v>
      </c>
      <c r="L1989" s="78">
        <v>3</v>
      </c>
      <c r="M1989" s="78" t="s">
        <v>1146</v>
      </c>
      <c r="N1989" s="78" t="s">
        <v>129</v>
      </c>
      <c r="O1989" s="78">
        <v>-63</v>
      </c>
      <c r="P1989" s="20">
        <v>0.75</v>
      </c>
      <c r="Q1989" s="20">
        <v>0.83330000000000004</v>
      </c>
      <c r="R1989" s="20">
        <v>0.75</v>
      </c>
      <c r="S1989" s="20" t="s">
        <v>740</v>
      </c>
      <c r="T1989" s="56">
        <v>55.5</v>
      </c>
      <c r="U1989" s="56">
        <v>8.8000000000000007</v>
      </c>
      <c r="V1989" s="56">
        <v>3.95</v>
      </c>
      <c r="W1989" s="56">
        <f>SUM(V1989/U1989)*100-100</f>
        <v>-55.113636363636367</v>
      </c>
      <c r="X1989" s="34">
        <f>IF(W1989&lt;-66.66,1.96,-1)</f>
        <v>-1</v>
      </c>
      <c r="Y1989" s="32">
        <f>SUM(Y1988+X1989)</f>
        <v>-108.40000000000128</v>
      </c>
      <c r="Z1989" s="34">
        <f>IF(W1989&lt;-49.99,0.98,-1)</f>
        <v>0.98</v>
      </c>
      <c r="AA1989" s="34">
        <f>SUM(AA1988+Table2[[#This Row],[Dob P/L]])</f>
        <v>-142.64000000000058</v>
      </c>
      <c r="AB1989" s="34">
        <f>IF(V1989=1.01,(U1989-1)*98%,-1)</f>
        <v>-1</v>
      </c>
      <c r="AC1989" s="34">
        <f>SUM(AC1988+Table2[[#This Row],[Win P/L]])</f>
        <v>-183.55300000000003</v>
      </c>
    </row>
    <row r="1990" spans="1:29" x14ac:dyDescent="0.25">
      <c r="A1990" s="18">
        <v>43827.583333333336</v>
      </c>
      <c r="B1990" s="17" t="s">
        <v>861</v>
      </c>
      <c r="C1990" s="17" t="s">
        <v>2046</v>
      </c>
      <c r="D1990" s="74">
        <v>101</v>
      </c>
      <c r="E1990" s="74">
        <v>238</v>
      </c>
      <c r="F1990" s="74">
        <v>0</v>
      </c>
      <c r="G1990" s="74">
        <v>125</v>
      </c>
      <c r="H1990" s="17" t="s">
        <v>1811</v>
      </c>
      <c r="I1990" s="74" t="s">
        <v>129</v>
      </c>
      <c r="J1990" s="74">
        <v>27</v>
      </c>
      <c r="K1990" s="21">
        <v>0.1111</v>
      </c>
      <c r="L1990" s="78">
        <v>2</v>
      </c>
      <c r="M1990" s="78" t="s">
        <v>923</v>
      </c>
      <c r="N1990" s="78" t="s">
        <v>131</v>
      </c>
      <c r="O1990" s="78">
        <v>7.5</v>
      </c>
      <c r="P1990" s="20">
        <v>0.70369999999999999</v>
      </c>
      <c r="Q1990" s="20">
        <v>0.85189999999999999</v>
      </c>
      <c r="R1990" s="20">
        <v>0.70370370370370372</v>
      </c>
      <c r="S1990" s="20" t="s">
        <v>986</v>
      </c>
      <c r="T1990" s="56">
        <v>100.5</v>
      </c>
      <c r="U1990" s="56">
        <v>909</v>
      </c>
      <c r="V1990" s="56">
        <v>660</v>
      </c>
      <c r="W1990" s="56">
        <f>SUM(V1990/U1990)*100-100</f>
        <v>-27.39273927392739</v>
      </c>
      <c r="X1990" s="34">
        <f>IF(W1990&lt;-66.66,1.96,-1)</f>
        <v>-1</v>
      </c>
      <c r="Y1990" s="32">
        <f>SUM(Y1989+X1990)</f>
        <v>-109.40000000000128</v>
      </c>
      <c r="Z1990" s="34">
        <f>IF(W1990&lt;-49.99,0.98,-1)</f>
        <v>-1</v>
      </c>
      <c r="AA1990" s="34">
        <f>SUM(AA1989+Table2[[#This Row],[Dob P/L]])</f>
        <v>-143.64000000000058</v>
      </c>
      <c r="AB1990" s="34">
        <f>IF(V1990=1.01,(U1990-1)*98%,-1)</f>
        <v>-1</v>
      </c>
      <c r="AC1990" s="34">
        <f>SUM(AC1989+Table2[[#This Row],[Win P/L]])</f>
        <v>-184.55300000000003</v>
      </c>
    </row>
    <row r="1991" spans="1:29" x14ac:dyDescent="0.25">
      <c r="A1991" s="18">
        <v>43827.600694444445</v>
      </c>
      <c r="B1991" s="17" t="s">
        <v>18</v>
      </c>
      <c r="C1991" s="17" t="s">
        <v>2043</v>
      </c>
      <c r="E1991" s="74">
        <v>280</v>
      </c>
      <c r="F1991" s="74">
        <v>0</v>
      </c>
      <c r="G1991" s="74">
        <v>135</v>
      </c>
      <c r="H1991" s="17" t="s">
        <v>15</v>
      </c>
      <c r="I1991" s="74" t="s">
        <v>129</v>
      </c>
      <c r="J1991" s="74">
        <v>8</v>
      </c>
      <c r="K1991" s="21">
        <v>0.375</v>
      </c>
      <c r="L1991" s="78">
        <v>1</v>
      </c>
      <c r="M1991" s="78" t="s">
        <v>727</v>
      </c>
      <c r="N1991" s="78" t="s">
        <v>127</v>
      </c>
      <c r="O1991" s="78">
        <v>-11.5</v>
      </c>
      <c r="P1991" s="20">
        <v>0.75</v>
      </c>
      <c r="Q1991" s="20">
        <v>0.75</v>
      </c>
      <c r="R1991" s="20">
        <v>0.75</v>
      </c>
      <c r="S1991" s="20" t="s">
        <v>740</v>
      </c>
      <c r="T1991" s="56">
        <v>37</v>
      </c>
      <c r="U1991" s="56">
        <v>13</v>
      </c>
      <c r="V1991" s="56">
        <v>6</v>
      </c>
      <c r="W1991" s="56">
        <f>SUM(V1991/U1991)*100-100</f>
        <v>-53.846153846153847</v>
      </c>
      <c r="X1991" s="34">
        <f>IF(W1991&lt;-66.66,1.96,-1)</f>
        <v>-1</v>
      </c>
      <c r="Y1991" s="32">
        <f>SUM(Y1990+X1991)</f>
        <v>-110.40000000000128</v>
      </c>
      <c r="Z1991" s="34">
        <f>IF(W1991&lt;-49.99,0.98,-1)</f>
        <v>0.98</v>
      </c>
      <c r="AA1991" s="34">
        <f>SUM(AA1990+Table2[[#This Row],[Dob P/L]])</f>
        <v>-142.66000000000059</v>
      </c>
      <c r="AB1991" s="34">
        <f>IF(V1991=1.01,(U1991-1)*98%,-1)</f>
        <v>-1</v>
      </c>
      <c r="AC1991" s="34">
        <f>SUM(AC1990+Table2[[#This Row],[Win P/L]])</f>
        <v>-185.55300000000003</v>
      </c>
    </row>
    <row r="1992" spans="1:29" x14ac:dyDescent="0.25">
      <c r="A1992" s="18">
        <v>43827.618055555555</v>
      </c>
      <c r="B1992" s="17" t="s">
        <v>1247</v>
      </c>
      <c r="C1992" s="17" t="s">
        <v>2038</v>
      </c>
      <c r="D1992" s="74">
        <v>15</v>
      </c>
      <c r="E1992" s="74">
        <v>200</v>
      </c>
      <c r="F1992" s="74">
        <v>0</v>
      </c>
      <c r="G1992" s="74">
        <v>127</v>
      </c>
      <c r="H1992" s="17" t="s">
        <v>667</v>
      </c>
      <c r="I1992" s="74" t="s">
        <v>129</v>
      </c>
      <c r="J1992" s="74">
        <v>23</v>
      </c>
      <c r="K1992" s="21">
        <v>0.13039999999999999</v>
      </c>
      <c r="L1992" s="78">
        <v>2</v>
      </c>
      <c r="M1992" s="78" t="s">
        <v>166</v>
      </c>
      <c r="N1992" s="78" t="s">
        <v>130</v>
      </c>
      <c r="O1992" s="78">
        <v>26.5</v>
      </c>
      <c r="P1992" s="20">
        <v>0.78259999999999996</v>
      </c>
      <c r="Q1992" s="20">
        <v>1</v>
      </c>
      <c r="R1992" s="20">
        <v>0.78260869565217395</v>
      </c>
      <c r="S1992" s="20" t="s">
        <v>2039</v>
      </c>
      <c r="T1992" s="56">
        <v>121</v>
      </c>
      <c r="U1992" s="56">
        <v>11</v>
      </c>
      <c r="V1992" s="56">
        <v>8</v>
      </c>
      <c r="W1992" s="56">
        <f>SUM(V1992/U1992)*100-100</f>
        <v>-27.272727272727266</v>
      </c>
      <c r="X1992" s="34">
        <f>IF(W1992&lt;-66.66,1.96,-1)</f>
        <v>-1</v>
      </c>
      <c r="Y1992" s="32">
        <f>SUM(Y1991+X1992)</f>
        <v>-111.40000000000128</v>
      </c>
      <c r="Z1992" s="34">
        <f>IF(W1992&lt;-49.99,0.98,-1)</f>
        <v>-1</v>
      </c>
      <c r="AA1992" s="34">
        <f>SUM(AA1991+Table2[[#This Row],[Dob P/L]])</f>
        <v>-143.66000000000059</v>
      </c>
      <c r="AB1992" s="34">
        <f>IF(V1992=1.01,(U1992-1)*98%,-1)</f>
        <v>-1</v>
      </c>
      <c r="AC1992" s="34">
        <f>SUM(AC1991+Table2[[#This Row],[Win P/L]])</f>
        <v>-186.55300000000003</v>
      </c>
    </row>
    <row r="1993" spans="1:29" x14ac:dyDescent="0.25">
      <c r="A1993" s="18">
        <v>43827.618055555555</v>
      </c>
      <c r="B1993" s="17" t="s">
        <v>1247</v>
      </c>
      <c r="C1993" s="17" t="s">
        <v>1375</v>
      </c>
      <c r="D1993" s="74">
        <v>9.5</v>
      </c>
      <c r="E1993" s="74">
        <v>27</v>
      </c>
      <c r="F1993" s="74">
        <v>0</v>
      </c>
      <c r="G1993" s="74">
        <v>148</v>
      </c>
      <c r="H1993" s="17" t="s">
        <v>960</v>
      </c>
      <c r="I1993" s="74" t="s">
        <v>131</v>
      </c>
      <c r="J1993" s="74">
        <v>17</v>
      </c>
      <c r="K1993" s="21">
        <v>0.23530000000000001</v>
      </c>
      <c r="L1993" s="78">
        <v>2</v>
      </c>
      <c r="M1993" s="78" t="s">
        <v>512</v>
      </c>
      <c r="N1993" s="78" t="s">
        <v>131</v>
      </c>
      <c r="O1993" s="78">
        <v>7.5</v>
      </c>
      <c r="P1993" s="20">
        <v>0.70589999999999997</v>
      </c>
      <c r="Q1993" s="20">
        <v>0.76470000000000005</v>
      </c>
      <c r="R1993" s="20">
        <v>0.70588235294117652</v>
      </c>
      <c r="S1993" s="20" t="s">
        <v>891</v>
      </c>
      <c r="T1993" s="56">
        <v>64</v>
      </c>
      <c r="U1993" s="56">
        <v>8.84</v>
      </c>
      <c r="V1993" s="56">
        <v>6.2</v>
      </c>
      <c r="W1993" s="56">
        <f>SUM(V1993/U1993)*100-100</f>
        <v>-29.864253393665152</v>
      </c>
      <c r="X1993" s="34">
        <f>IF(W1993&lt;-66.66,1.96,-1)</f>
        <v>-1</v>
      </c>
      <c r="Y1993" s="32">
        <f>SUM(Y1992+X1993)</f>
        <v>-112.40000000000128</v>
      </c>
      <c r="Z1993" s="34">
        <f>IF(W1993&lt;-49.99,0.98,-1)</f>
        <v>-1</v>
      </c>
      <c r="AA1993" s="34">
        <f>SUM(AA1992+Table2[[#This Row],[Dob P/L]])</f>
        <v>-144.66000000000059</v>
      </c>
      <c r="AB1993" s="34">
        <f>IF(V1993=1.01,(U1993-1)*98%,-1)</f>
        <v>-1</v>
      </c>
      <c r="AC1993" s="34">
        <f>SUM(AC1992+Table2[[#This Row],[Win P/L]])</f>
        <v>-187.55300000000003</v>
      </c>
    </row>
    <row r="1994" spans="1:29" x14ac:dyDescent="0.25">
      <c r="A1994" s="18">
        <v>43827.625</v>
      </c>
      <c r="B1994" s="17" t="s">
        <v>18</v>
      </c>
      <c r="C1994" s="17" t="s">
        <v>2032</v>
      </c>
      <c r="E1994" s="74">
        <v>30</v>
      </c>
      <c r="F1994" s="74">
        <v>0</v>
      </c>
      <c r="G1994" s="74">
        <v>124</v>
      </c>
      <c r="H1994" s="17" t="s">
        <v>999</v>
      </c>
      <c r="I1994" s="74" t="s">
        <v>127</v>
      </c>
      <c r="J1994" s="74">
        <v>4</v>
      </c>
      <c r="K1994" s="21">
        <v>0.5</v>
      </c>
      <c r="L1994" s="78">
        <v>2</v>
      </c>
      <c r="M1994" s="78" t="s">
        <v>2007</v>
      </c>
      <c r="N1994" s="78" t="s">
        <v>219</v>
      </c>
      <c r="O1994" s="78">
        <v>0</v>
      </c>
      <c r="P1994" s="20">
        <v>1</v>
      </c>
      <c r="Q1994" s="20">
        <v>1</v>
      </c>
      <c r="R1994" s="20">
        <v>1</v>
      </c>
      <c r="S1994" s="20" t="s">
        <v>663</v>
      </c>
      <c r="T1994" s="56">
        <v>38</v>
      </c>
      <c r="U1994" s="56">
        <v>33</v>
      </c>
      <c r="V1994" s="56">
        <v>32</v>
      </c>
      <c r="W1994" s="56">
        <f>SUM(V1994/U1994)*100-100</f>
        <v>-3.0303030303030312</v>
      </c>
      <c r="X1994" s="34">
        <f>IF(W1994&lt;-66.66,1.96,-1)</f>
        <v>-1</v>
      </c>
      <c r="Y1994" s="32">
        <f>SUM(Y1993+X1994)</f>
        <v>-113.40000000000128</v>
      </c>
      <c r="Z1994" s="34">
        <f>IF(W1994&lt;-49.99,0.98,-1)</f>
        <v>-1</v>
      </c>
      <c r="AA1994" s="34">
        <f>SUM(AA1993+Table2[[#This Row],[Dob P/L]])</f>
        <v>-145.66000000000059</v>
      </c>
      <c r="AB1994" s="34">
        <f>IF(V1994=1.01,(U1994-1)*98%,-1)</f>
        <v>-1</v>
      </c>
      <c r="AC1994" s="34">
        <f>SUM(AC1993+Table2[[#This Row],[Win P/L]])</f>
        <v>-188.55300000000003</v>
      </c>
    </row>
    <row r="1995" spans="1:29" x14ac:dyDescent="0.25">
      <c r="A1995" s="18">
        <v>43827.625</v>
      </c>
      <c r="B1995" s="17" t="s">
        <v>18</v>
      </c>
      <c r="C1995" s="17" t="s">
        <v>2036</v>
      </c>
      <c r="E1995" s="74">
        <v>28</v>
      </c>
      <c r="F1995" s="74">
        <v>0</v>
      </c>
      <c r="G1995" s="74">
        <v>143</v>
      </c>
      <c r="H1995" s="17" t="s">
        <v>1333</v>
      </c>
      <c r="I1995" s="74" t="s">
        <v>127</v>
      </c>
      <c r="J1995" s="74">
        <v>5</v>
      </c>
      <c r="K1995" s="21">
        <v>0.4</v>
      </c>
      <c r="L1995" s="78">
        <v>1</v>
      </c>
      <c r="M1995" s="78" t="s">
        <v>718</v>
      </c>
      <c r="N1995" s="78" t="s">
        <v>127</v>
      </c>
      <c r="O1995" s="78">
        <v>-11.5</v>
      </c>
      <c r="P1995" s="20">
        <v>0.8</v>
      </c>
      <c r="Q1995" s="20">
        <v>0.8</v>
      </c>
      <c r="R1995" s="20">
        <v>0.8</v>
      </c>
      <c r="S1995" s="20" t="s">
        <v>724</v>
      </c>
      <c r="T1995" s="56">
        <v>28</v>
      </c>
      <c r="U1995" s="56">
        <v>3.9</v>
      </c>
      <c r="V1995" s="56">
        <v>1.7</v>
      </c>
      <c r="W1995" s="56">
        <f>SUM(V1995/U1995)*100-100</f>
        <v>-56.410256410256409</v>
      </c>
      <c r="X1995" s="34">
        <f>IF(W1995&lt;-66.66,1.96,-1)</f>
        <v>-1</v>
      </c>
      <c r="Y1995" s="32">
        <f>SUM(Y1994+X1995)</f>
        <v>-114.40000000000128</v>
      </c>
      <c r="Z1995" s="34">
        <f>IF(W1995&lt;-49.99,0.98,-1)</f>
        <v>0.98</v>
      </c>
      <c r="AA1995" s="34">
        <f>SUM(AA1994+Table2[[#This Row],[Dob P/L]])</f>
        <v>-144.6800000000006</v>
      </c>
      <c r="AB1995" s="34">
        <f>IF(V1995=1.01,(U1995-1)*98%,-1)</f>
        <v>-1</v>
      </c>
      <c r="AC1995" s="34">
        <f>SUM(AC1994+Table2[[#This Row],[Win P/L]])</f>
        <v>-189.55300000000003</v>
      </c>
    </row>
    <row r="1996" spans="1:29" x14ac:dyDescent="0.25">
      <c r="A1996" s="18">
        <v>43827.628472222219</v>
      </c>
      <c r="B1996" s="17" t="s">
        <v>34</v>
      </c>
      <c r="C1996" s="17" t="s">
        <v>2037</v>
      </c>
      <c r="E1996" s="74">
        <v>23</v>
      </c>
      <c r="F1996" s="74">
        <v>0</v>
      </c>
      <c r="G1996" s="74">
        <v>109</v>
      </c>
      <c r="H1996" s="17" t="s">
        <v>835</v>
      </c>
      <c r="I1996" s="74" t="s">
        <v>219</v>
      </c>
      <c r="J1996" s="74">
        <v>5</v>
      </c>
      <c r="K1996" s="21">
        <v>0</v>
      </c>
      <c r="L1996" s="78">
        <v>2</v>
      </c>
      <c r="M1996" s="78" t="s">
        <v>144</v>
      </c>
      <c r="N1996" s="78" t="s">
        <v>219</v>
      </c>
      <c r="O1996" s="78">
        <v>0</v>
      </c>
      <c r="P1996" s="20">
        <v>0.8</v>
      </c>
      <c r="Q1996" s="20">
        <v>0.8</v>
      </c>
      <c r="R1996" s="20">
        <v>0.8</v>
      </c>
      <c r="S1996" s="20" t="s">
        <v>724</v>
      </c>
      <c r="T1996" s="56">
        <v>28</v>
      </c>
      <c r="U1996" s="56">
        <v>6.25</v>
      </c>
      <c r="V1996" s="56">
        <v>4.5999999999999996</v>
      </c>
      <c r="W1996" s="56">
        <f>SUM(V1996/U1996)*100-100</f>
        <v>-26.400000000000006</v>
      </c>
      <c r="X1996" s="34">
        <f>IF(W1996&lt;-66.66,1.96,-1)</f>
        <v>-1</v>
      </c>
      <c r="Y1996" s="32">
        <f>SUM(Y1995+X1996)</f>
        <v>-115.40000000000128</v>
      </c>
      <c r="Z1996" s="34">
        <f>IF(W1996&lt;-49.99,0.98,-1)</f>
        <v>-1</v>
      </c>
      <c r="AA1996" s="34">
        <f>SUM(AA1995+Table2[[#This Row],[Dob P/L]])</f>
        <v>-145.6800000000006</v>
      </c>
      <c r="AB1996" s="34">
        <f>IF(V1996=1.01,(U1996-1)*98%,-1)</f>
        <v>-1</v>
      </c>
      <c r="AC1996" s="34">
        <f>SUM(AC1995+Table2[[#This Row],[Win P/L]])</f>
        <v>-190.55300000000003</v>
      </c>
    </row>
    <row r="1997" spans="1:29" x14ac:dyDescent="0.25">
      <c r="A1997" s="18">
        <v>43827.635416666664</v>
      </c>
      <c r="B1997" s="17" t="s">
        <v>76</v>
      </c>
      <c r="C1997" s="17" t="s">
        <v>2033</v>
      </c>
      <c r="D1997" s="74">
        <v>4.5</v>
      </c>
      <c r="E1997" s="74">
        <v>22</v>
      </c>
      <c r="F1997" s="74">
        <v>0</v>
      </c>
      <c r="G1997" s="74">
        <v>123</v>
      </c>
      <c r="H1997" s="17" t="s">
        <v>928</v>
      </c>
      <c r="I1997" s="74" t="s">
        <v>127</v>
      </c>
      <c r="J1997" s="74">
        <v>3</v>
      </c>
      <c r="K1997" s="21">
        <v>0.66669999999999996</v>
      </c>
      <c r="L1997" s="78">
        <v>2</v>
      </c>
      <c r="M1997" s="78" t="s">
        <v>2019</v>
      </c>
      <c r="N1997" s="78" t="s">
        <v>127</v>
      </c>
      <c r="O1997" s="78">
        <v>-11.5</v>
      </c>
      <c r="P1997" s="20">
        <v>1</v>
      </c>
      <c r="Q1997" s="20">
        <v>1</v>
      </c>
      <c r="R1997" s="20">
        <v>1</v>
      </c>
      <c r="S1997" s="20" t="s">
        <v>663</v>
      </c>
      <c r="T1997" s="56">
        <v>28.5</v>
      </c>
      <c r="U1997" s="56">
        <v>7</v>
      </c>
      <c r="V1997" s="56">
        <v>3</v>
      </c>
      <c r="W1997" s="56">
        <f>SUM(V1997/U1997)*100-100</f>
        <v>-57.142857142857146</v>
      </c>
      <c r="X1997" s="34">
        <f>IF(W1997&lt;-66.66,1.96,-1)</f>
        <v>-1</v>
      </c>
      <c r="Y1997" s="32">
        <f>SUM(Y1996+X1997)</f>
        <v>-116.40000000000128</v>
      </c>
      <c r="Z1997" s="34">
        <f>IF(W1997&lt;-49.99,0.98,-1)</f>
        <v>0.98</v>
      </c>
      <c r="AA1997" s="34">
        <f>SUM(AA1996+Table2[[#This Row],[Dob P/L]])</f>
        <v>-144.70000000000061</v>
      </c>
      <c r="AB1997" s="34">
        <f>IF(V1997=1.01,(U1997-1)*98%,-1)</f>
        <v>-1</v>
      </c>
      <c r="AC1997" s="34">
        <f>SUM(AC1996+Table2[[#This Row],[Win P/L]])</f>
        <v>-191.55300000000003</v>
      </c>
    </row>
    <row r="1998" spans="1:29" x14ac:dyDescent="0.25">
      <c r="A1998" s="18">
        <v>43827.649305555555</v>
      </c>
      <c r="B1998" s="17" t="s">
        <v>18</v>
      </c>
      <c r="C1998" s="17" t="s">
        <v>2034</v>
      </c>
      <c r="E1998" s="74">
        <v>1051</v>
      </c>
      <c r="F1998" s="74">
        <v>0</v>
      </c>
      <c r="G1998" s="74">
        <v>125</v>
      </c>
      <c r="H1998" s="17" t="s">
        <v>83</v>
      </c>
      <c r="I1998" s="74" t="s">
        <v>128</v>
      </c>
      <c r="J1998" s="74">
        <v>4</v>
      </c>
      <c r="K1998" s="21">
        <v>0.25</v>
      </c>
      <c r="L1998" s="78">
        <v>2</v>
      </c>
      <c r="M1998" s="78" t="s">
        <v>714</v>
      </c>
      <c r="N1998" s="78" t="s">
        <v>127</v>
      </c>
      <c r="O1998" s="78">
        <v>-11.5</v>
      </c>
      <c r="P1998" s="20">
        <v>1</v>
      </c>
      <c r="Q1998" s="20">
        <v>1</v>
      </c>
      <c r="R1998" s="20">
        <v>1</v>
      </c>
      <c r="S1998" s="20" t="s">
        <v>663</v>
      </c>
      <c r="T1998" s="56">
        <v>38</v>
      </c>
      <c r="U1998" s="56">
        <v>60</v>
      </c>
      <c r="V1998" s="56">
        <v>10.5</v>
      </c>
      <c r="W1998" s="56">
        <f>SUM(V1998/U1998)*100-100</f>
        <v>-82.5</v>
      </c>
      <c r="X1998" s="34">
        <f>IF(W1998&lt;-66.66,1.96,-1)</f>
        <v>1.96</v>
      </c>
      <c r="Y1998" s="32">
        <f>SUM(Y1997+X1998)</f>
        <v>-114.44000000000129</v>
      </c>
      <c r="Z1998" s="34">
        <f>IF(W1998&lt;-49.99,0.98,-1)</f>
        <v>0.98</v>
      </c>
      <c r="AA1998" s="34">
        <f>SUM(AA1997+Table2[[#This Row],[Dob P/L]])</f>
        <v>-143.72000000000062</v>
      </c>
      <c r="AB1998" s="34">
        <f>IF(V1998=1.01,(U1998-1)*98%,-1)</f>
        <v>-1</v>
      </c>
      <c r="AC1998" s="34">
        <f>SUM(AC1997+Table2[[#This Row],[Win P/L]])</f>
        <v>-192.55300000000003</v>
      </c>
    </row>
    <row r="1999" spans="1:29" x14ac:dyDescent="0.25">
      <c r="A1999" s="18">
        <v>43827.649305555555</v>
      </c>
      <c r="B1999" s="17" t="s">
        <v>18</v>
      </c>
      <c r="C1999" s="17" t="s">
        <v>2045</v>
      </c>
      <c r="E1999" s="74">
        <v>47</v>
      </c>
      <c r="F1999" s="74">
        <v>0</v>
      </c>
      <c r="G1999" s="74">
        <v>126</v>
      </c>
      <c r="H1999" s="17" t="s">
        <v>1380</v>
      </c>
      <c r="I1999" s="74" t="s">
        <v>127</v>
      </c>
      <c r="J1999" s="74">
        <v>7</v>
      </c>
      <c r="K1999" s="21">
        <v>0.28570000000000001</v>
      </c>
      <c r="L1999" s="78">
        <v>2</v>
      </c>
      <c r="M1999" s="78" t="s">
        <v>944</v>
      </c>
      <c r="N1999" s="78" t="s">
        <v>128</v>
      </c>
      <c r="O1999" s="78">
        <v>-21</v>
      </c>
      <c r="P1999" s="20">
        <v>0.71430000000000005</v>
      </c>
      <c r="Q1999" s="20">
        <v>1</v>
      </c>
      <c r="R1999" s="20">
        <v>0.7142857142857143</v>
      </c>
      <c r="S1999" s="20" t="s">
        <v>681</v>
      </c>
      <c r="T1999" s="56">
        <v>27.5</v>
      </c>
      <c r="U1999" s="56">
        <v>5.43</v>
      </c>
      <c r="V1999" s="56">
        <v>4</v>
      </c>
      <c r="W1999" s="56">
        <f>SUM(V1999/U1999)*100-100</f>
        <v>-26.335174953959481</v>
      </c>
      <c r="X1999" s="34">
        <f>IF(W1999&lt;-66.66,1.96,-1)</f>
        <v>-1</v>
      </c>
      <c r="Y1999" s="32">
        <f>SUM(Y1998+X1999)</f>
        <v>-115.44000000000129</v>
      </c>
      <c r="Z1999" s="34">
        <f>IF(W1999&lt;-49.99,0.98,-1)</f>
        <v>-1</v>
      </c>
      <c r="AA1999" s="34">
        <f>SUM(AA1998+Table2[[#This Row],[Dob P/L]])</f>
        <v>-144.72000000000062</v>
      </c>
      <c r="AB1999" s="34">
        <f>IF(V1999=1.01,(U1999-1)*98%,-1)</f>
        <v>-1</v>
      </c>
      <c r="AC1999" s="34">
        <f>SUM(AC1998+Table2[[#This Row],[Win P/L]])</f>
        <v>-193.55300000000003</v>
      </c>
    </row>
    <row r="2000" spans="1:29" x14ac:dyDescent="0.25">
      <c r="A2000" s="18">
        <v>43827.65625</v>
      </c>
      <c r="B2000" s="17" t="s">
        <v>76</v>
      </c>
      <c r="C2000" s="17" t="s">
        <v>1650</v>
      </c>
      <c r="E2000" s="74">
        <v>35</v>
      </c>
      <c r="F2000" s="74">
        <v>0</v>
      </c>
      <c r="G2000" s="74">
        <v>112</v>
      </c>
      <c r="H2000" s="17" t="s">
        <v>1782</v>
      </c>
      <c r="I2000" s="74" t="s">
        <v>128</v>
      </c>
      <c r="J2000" s="74">
        <v>11</v>
      </c>
      <c r="K2000" s="21">
        <v>9.0899999999999995E-2</v>
      </c>
      <c r="L2000" s="78">
        <v>2</v>
      </c>
      <c r="M2000" s="78" t="s">
        <v>745</v>
      </c>
      <c r="N2000" s="78" t="s">
        <v>128</v>
      </c>
      <c r="O2000" s="78">
        <v>9.5</v>
      </c>
      <c r="P2000" s="20">
        <v>0.72729999999999995</v>
      </c>
      <c r="Q2000" s="20">
        <v>0.72729999999999995</v>
      </c>
      <c r="R2000" s="20">
        <v>0.72727272727272729</v>
      </c>
      <c r="S2000" s="20" t="s">
        <v>767</v>
      </c>
      <c r="T2000" s="56">
        <v>46</v>
      </c>
      <c r="U2000" s="56">
        <v>7.96</v>
      </c>
      <c r="V2000" s="56">
        <v>1.01</v>
      </c>
      <c r="W2000" s="56">
        <f>SUM(V2000/U2000)*100-100</f>
        <v>-87.311557788944725</v>
      </c>
      <c r="X2000" s="34">
        <f>IF(W2000&lt;-66.66,1.96,-1)</f>
        <v>1.96</v>
      </c>
      <c r="Y2000" s="32">
        <f>SUM(Y1999+X2000)</f>
        <v>-113.4800000000013</v>
      </c>
      <c r="Z2000" s="34">
        <f>IF(W2000&lt;-49.99,0.98,-1)</f>
        <v>0.98</v>
      </c>
      <c r="AA2000" s="34">
        <f>SUM(AA1999+Table2[[#This Row],[Dob P/L]])</f>
        <v>-143.74000000000063</v>
      </c>
      <c r="AB2000" s="34">
        <f>IF(V2000=1.01,(U2000-1)*98%,-1)</f>
        <v>6.8208000000000002</v>
      </c>
      <c r="AC2000" s="34">
        <f>SUM(AC1999+Table2[[#This Row],[Win P/L]])</f>
        <v>-186.73220000000003</v>
      </c>
    </row>
    <row r="2001" spans="1:29" x14ac:dyDescent="0.25">
      <c r="A2001" s="18">
        <v>43827.65625</v>
      </c>
      <c r="B2001" s="17" t="s">
        <v>76</v>
      </c>
      <c r="C2001" s="17" t="s">
        <v>1395</v>
      </c>
      <c r="E2001" s="74">
        <v>25</v>
      </c>
      <c r="F2001" s="74">
        <v>0</v>
      </c>
      <c r="G2001" s="74">
        <v>106</v>
      </c>
      <c r="H2001" s="17" t="s">
        <v>1048</v>
      </c>
      <c r="I2001" s="74" t="s">
        <v>138</v>
      </c>
      <c r="J2001" s="74">
        <v>31</v>
      </c>
      <c r="K2001" s="21">
        <v>0.26669999999999999</v>
      </c>
      <c r="L2001" s="78">
        <v>3</v>
      </c>
      <c r="M2001" s="78" t="s">
        <v>172</v>
      </c>
      <c r="N2001" s="78" t="s">
        <v>138</v>
      </c>
      <c r="O2001" s="78">
        <v>15</v>
      </c>
      <c r="P2001" s="20">
        <v>0.7</v>
      </c>
      <c r="Q2001" s="20">
        <v>0.83330000000000004</v>
      </c>
      <c r="R2001" s="20">
        <v>0.7</v>
      </c>
      <c r="S2001" s="20" t="s">
        <v>696</v>
      </c>
      <c r="T2001" s="56">
        <v>109.5</v>
      </c>
      <c r="U2001" s="56">
        <v>8.5299999999999994</v>
      </c>
      <c r="V2001" s="56">
        <v>2.1800000000000002</v>
      </c>
      <c r="W2001" s="56">
        <f>SUM(V2001/U2001)*100-100</f>
        <v>-74.443141852286047</v>
      </c>
      <c r="X2001" s="34">
        <f>IF(W2001&lt;-66.66,1.96,-1)</f>
        <v>1.96</v>
      </c>
      <c r="Y2001" s="32">
        <f>SUM(Y2000+X2001)</f>
        <v>-111.5200000000013</v>
      </c>
      <c r="Z2001" s="34">
        <f>IF(W2001&lt;-49.99,0.98,-1)</f>
        <v>0.98</v>
      </c>
      <c r="AA2001" s="34">
        <f>SUM(AA2000+Table2[[#This Row],[Dob P/L]])</f>
        <v>-142.76000000000064</v>
      </c>
      <c r="AB2001" s="34">
        <f>IF(V2001=1.01,(U2001-1)*98%,-1)</f>
        <v>-1</v>
      </c>
      <c r="AC2001" s="34">
        <f>SUM(AC2000+Table2[[#This Row],[Win P/L]])</f>
        <v>-187.73220000000003</v>
      </c>
    </row>
    <row r="2002" spans="1:29" x14ac:dyDescent="0.25">
      <c r="A2002" s="63">
        <v>43828.506944444445</v>
      </c>
      <c r="B2002" s="44" t="s">
        <v>861</v>
      </c>
      <c r="C2002" s="44" t="s">
        <v>2056</v>
      </c>
      <c r="D2002" s="90">
        <v>6</v>
      </c>
      <c r="E2002" s="90">
        <v>16</v>
      </c>
      <c r="F2002" s="90">
        <v>0</v>
      </c>
      <c r="G2002" s="90">
        <v>122</v>
      </c>
      <c r="H2002" s="44" t="s">
        <v>309</v>
      </c>
      <c r="I2002" s="90" t="s">
        <v>127</v>
      </c>
      <c r="J2002" s="90">
        <v>14</v>
      </c>
      <c r="K2002" s="65">
        <v>0.1429</v>
      </c>
      <c r="L2002" s="83">
        <v>3</v>
      </c>
      <c r="M2002" s="83" t="s">
        <v>421</v>
      </c>
      <c r="N2002" s="83" t="s">
        <v>129</v>
      </c>
      <c r="O2002" s="83">
        <v>-2</v>
      </c>
      <c r="P2002" s="45">
        <v>0.71430000000000005</v>
      </c>
      <c r="Q2002" s="45">
        <v>0.78569999999999995</v>
      </c>
      <c r="R2002" s="45">
        <v>0.7142857142857143</v>
      </c>
      <c r="S2002" s="45" t="s">
        <v>681</v>
      </c>
      <c r="T2002" s="62">
        <v>55</v>
      </c>
      <c r="U2002" s="62">
        <v>7.73</v>
      </c>
      <c r="V2002" s="62">
        <v>5</v>
      </c>
      <c r="W2002" s="56">
        <f>SUM(V2002/U2002)*100-100</f>
        <v>-35.316946959896512</v>
      </c>
      <c r="X2002" s="34">
        <f>IF(W2002&lt;-66.66,1.96,-1)</f>
        <v>-1</v>
      </c>
      <c r="Y2002" s="32">
        <f>SUM(Y2001+X2002)</f>
        <v>-112.5200000000013</v>
      </c>
      <c r="Z2002" s="34">
        <f>IF(W2002&lt;-49.99,0.98,-1)</f>
        <v>-1</v>
      </c>
      <c r="AA2002" s="34">
        <f>SUM(AA2001+Table2[[#This Row],[Dob P/L]])</f>
        <v>-143.76000000000064</v>
      </c>
      <c r="AB2002" s="34">
        <f>IF(V2002=1.01,(U2002-1)*98%,-1)</f>
        <v>-1</v>
      </c>
      <c r="AC2002" s="34">
        <f>SUM(AC2001+Table2[[#This Row],[Win P/L]])</f>
        <v>-188.73220000000003</v>
      </c>
    </row>
    <row r="2003" spans="1:29" x14ac:dyDescent="0.25">
      <c r="A2003" s="18">
        <v>43828.510416666664</v>
      </c>
      <c r="B2003" s="17" t="s">
        <v>782</v>
      </c>
      <c r="C2003" s="17" t="s">
        <v>1160</v>
      </c>
      <c r="D2003" s="74">
        <v>13</v>
      </c>
      <c r="E2003" s="74">
        <v>56</v>
      </c>
      <c r="F2003" s="74">
        <v>0</v>
      </c>
      <c r="G2003" s="74">
        <v>117</v>
      </c>
      <c r="H2003" s="17" t="s">
        <v>1435</v>
      </c>
      <c r="I2003" s="74" t="s">
        <v>127</v>
      </c>
      <c r="J2003" s="74">
        <v>7</v>
      </c>
      <c r="K2003" s="21">
        <v>0.28570000000000001</v>
      </c>
      <c r="L2003" s="78">
        <v>3</v>
      </c>
      <c r="M2003" s="78" t="s">
        <v>962</v>
      </c>
      <c r="N2003" s="78" t="s">
        <v>128</v>
      </c>
      <c r="O2003" s="78">
        <v>-21</v>
      </c>
      <c r="P2003" s="20">
        <v>0.71430000000000005</v>
      </c>
      <c r="Q2003" s="20">
        <v>1</v>
      </c>
      <c r="R2003" s="20">
        <v>0.7142857142857143</v>
      </c>
      <c r="S2003" s="20" t="s">
        <v>681</v>
      </c>
      <c r="T2003" s="56">
        <v>27.5</v>
      </c>
      <c r="U2003" s="56">
        <v>28</v>
      </c>
      <c r="V2003" s="56">
        <v>13</v>
      </c>
      <c r="W2003" s="56">
        <f>SUM(V2003/U2003)*100-100</f>
        <v>-53.571428571428569</v>
      </c>
      <c r="X2003" s="34">
        <f>IF(W2003&lt;-66.66,1.96,-1)</f>
        <v>-1</v>
      </c>
      <c r="Y2003" s="32">
        <f>SUM(Y2002+X2003)</f>
        <v>-113.5200000000013</v>
      </c>
      <c r="Z2003" s="34">
        <f>IF(W2003&lt;-49.99,0.98,-1)</f>
        <v>0.98</v>
      </c>
      <c r="AA2003" s="34">
        <f>SUM(AA2002+Table2[[#This Row],[Dob P/L]])</f>
        <v>-142.78000000000065</v>
      </c>
      <c r="AB2003" s="34">
        <f>IF(V2003=1.01,(U2003-1)*98%,-1)</f>
        <v>-1</v>
      </c>
      <c r="AC2003" s="34">
        <f>SUM(AC2002+Table2[[#This Row],[Win P/L]])</f>
        <v>-189.73220000000003</v>
      </c>
    </row>
    <row r="2004" spans="1:29" x14ac:dyDescent="0.25">
      <c r="A2004" s="18">
        <v>43828.517361111109</v>
      </c>
      <c r="B2004" s="17" t="s">
        <v>29</v>
      </c>
      <c r="C2004" s="17" t="s">
        <v>2053</v>
      </c>
      <c r="D2004" s="74">
        <v>2.5</v>
      </c>
      <c r="E2004" s="74">
        <v>51</v>
      </c>
      <c r="F2004" s="74">
        <v>0</v>
      </c>
      <c r="G2004" s="74">
        <v>141</v>
      </c>
      <c r="H2004" s="17" t="s">
        <v>287</v>
      </c>
      <c r="I2004" s="74" t="s">
        <v>131</v>
      </c>
      <c r="J2004" s="74">
        <v>6</v>
      </c>
      <c r="K2004" s="21">
        <v>0.66669999999999996</v>
      </c>
      <c r="L2004" s="78">
        <v>1</v>
      </c>
      <c r="M2004" s="78" t="s">
        <v>981</v>
      </c>
      <c r="N2004" s="78" t="s">
        <v>219</v>
      </c>
      <c r="O2004" s="78">
        <v>0</v>
      </c>
      <c r="P2004" s="20">
        <v>0.83330000000000004</v>
      </c>
      <c r="Q2004" s="20">
        <v>0.83330000000000004</v>
      </c>
      <c r="R2004" s="20">
        <v>0.83333333333333337</v>
      </c>
      <c r="S2004" s="20" t="s">
        <v>671</v>
      </c>
      <c r="T2004" s="56">
        <v>37.5</v>
      </c>
      <c r="U2004" s="56">
        <v>5.0999999999999996</v>
      </c>
      <c r="V2004" s="56">
        <v>1.01</v>
      </c>
      <c r="W2004" s="56">
        <f>SUM(V2004/U2004)*100-100</f>
        <v>-80.196078431372541</v>
      </c>
      <c r="X2004" s="34">
        <f>IF(W2004&lt;-66.66,1.96,-1)</f>
        <v>1.96</v>
      </c>
      <c r="Y2004" s="32">
        <f>SUM(Y2003+X2004)</f>
        <v>-111.56000000000131</v>
      </c>
      <c r="Z2004" s="34">
        <f>IF(W2004&lt;-49.99,0.98,-1)</f>
        <v>0.98</v>
      </c>
      <c r="AA2004" s="34">
        <f>SUM(AA2003+Table2[[#This Row],[Dob P/L]])</f>
        <v>-141.80000000000067</v>
      </c>
      <c r="AB2004" s="34">
        <f>IF(V2004=1.01,(U2004-1)*98%,-1)</f>
        <v>4.0179999999999998</v>
      </c>
      <c r="AC2004" s="34">
        <f>SUM(AC2003+Table2[[#This Row],[Win P/L]])</f>
        <v>-185.71420000000003</v>
      </c>
    </row>
    <row r="2005" spans="1:29" x14ac:dyDescent="0.25">
      <c r="A2005" s="18">
        <v>43828.548611111109</v>
      </c>
      <c r="B2005" s="17" t="s">
        <v>1247</v>
      </c>
      <c r="C2005" s="17" t="s">
        <v>1986</v>
      </c>
      <c r="D2005" s="74">
        <v>26</v>
      </c>
      <c r="E2005" s="74">
        <v>151</v>
      </c>
      <c r="F2005" s="74">
        <v>0</v>
      </c>
      <c r="H2005" s="17" t="s">
        <v>800</v>
      </c>
      <c r="I2005" s="74" t="s">
        <v>128</v>
      </c>
      <c r="J2005" s="74">
        <v>7</v>
      </c>
      <c r="K2005" s="21">
        <v>0.1429</v>
      </c>
      <c r="L2005" s="78">
        <v>3</v>
      </c>
      <c r="M2005" s="78" t="s">
        <v>1036</v>
      </c>
      <c r="N2005" s="78" t="s">
        <v>128</v>
      </c>
      <c r="O2005" s="78">
        <v>-21</v>
      </c>
      <c r="P2005" s="20">
        <v>0.71430000000000005</v>
      </c>
      <c r="Q2005" s="20">
        <v>0.85709999999999997</v>
      </c>
      <c r="R2005" s="20">
        <v>0.7142857142857143</v>
      </c>
      <c r="S2005" s="20" t="s">
        <v>681</v>
      </c>
      <c r="T2005" s="56">
        <v>27.5</v>
      </c>
      <c r="U2005" s="56">
        <v>48</v>
      </c>
      <c r="V2005" s="56">
        <v>12</v>
      </c>
      <c r="W2005" s="56">
        <f>SUM(V2005/U2005)*100-100</f>
        <v>-75</v>
      </c>
      <c r="X2005" s="34">
        <f>IF(W2005&lt;-66.66,1.96,-1)</f>
        <v>1.96</v>
      </c>
      <c r="Y2005" s="32">
        <f>SUM(Y2004+X2005)</f>
        <v>-109.60000000000132</v>
      </c>
      <c r="Z2005" s="34">
        <f>IF(W2005&lt;-49.99,0.98,-1)</f>
        <v>0.98</v>
      </c>
      <c r="AA2005" s="34">
        <f>SUM(AA2004+Table2[[#This Row],[Dob P/L]])</f>
        <v>-140.82000000000068</v>
      </c>
      <c r="AB2005" s="34">
        <f>IF(V2005=1.01,(U2005-1)*98%,-1)</f>
        <v>-1</v>
      </c>
      <c r="AC2005" s="34">
        <f>SUM(AC2004+Table2[[#This Row],[Win P/L]])</f>
        <v>-186.71420000000003</v>
      </c>
    </row>
    <row r="2006" spans="1:29" x14ac:dyDescent="0.25">
      <c r="A2006" s="18">
        <v>43828.555555555555</v>
      </c>
      <c r="B2006" s="17" t="s">
        <v>861</v>
      </c>
      <c r="C2006" s="17" t="s">
        <v>2054</v>
      </c>
      <c r="D2006" s="74">
        <v>11</v>
      </c>
      <c r="E2006" s="74">
        <v>31</v>
      </c>
      <c r="F2006" s="74">
        <v>0</v>
      </c>
      <c r="G2006" s="74">
        <v>140</v>
      </c>
      <c r="H2006" s="17" t="s">
        <v>790</v>
      </c>
      <c r="I2006" s="74" t="s">
        <v>129</v>
      </c>
      <c r="J2006" s="74">
        <v>5</v>
      </c>
      <c r="K2006" s="21">
        <v>0.6</v>
      </c>
      <c r="L2006" s="78">
        <v>2</v>
      </c>
      <c r="M2006" s="78" t="s">
        <v>962</v>
      </c>
      <c r="N2006" s="78" t="s">
        <v>219</v>
      </c>
      <c r="O2006" s="78">
        <v>0</v>
      </c>
      <c r="P2006" s="20">
        <v>0.8</v>
      </c>
      <c r="Q2006" s="20">
        <v>1</v>
      </c>
      <c r="R2006" s="20">
        <v>0.8</v>
      </c>
      <c r="S2006" s="20" t="s">
        <v>724</v>
      </c>
      <c r="T2006" s="56">
        <v>28</v>
      </c>
      <c r="U2006" s="56">
        <v>6</v>
      </c>
      <c r="V2006" s="56">
        <v>3</v>
      </c>
      <c r="W2006" s="56">
        <f>SUM(V2006/U2006)*100-100</f>
        <v>-50</v>
      </c>
      <c r="X2006" s="34">
        <f>IF(W2006&lt;-66.66,1.96,-1)</f>
        <v>-1</v>
      </c>
      <c r="Y2006" s="32">
        <f>SUM(Y2005+X2006)</f>
        <v>-110.60000000000132</v>
      </c>
      <c r="Z2006" s="34">
        <f>IF(W2006&lt;-49.99,0.98,-1)</f>
        <v>0.98</v>
      </c>
      <c r="AA2006" s="34">
        <f>SUM(AA2005+Table2[[#This Row],[Dob P/L]])</f>
        <v>-139.84000000000069</v>
      </c>
      <c r="AB2006" s="34">
        <f>IF(V2006=1.01,(U2006-1)*98%,-1)</f>
        <v>-1</v>
      </c>
      <c r="AC2006" s="34">
        <f>SUM(AC2005+Table2[[#This Row],[Win P/L]])</f>
        <v>-187.71420000000003</v>
      </c>
    </row>
    <row r="2007" spans="1:29" x14ac:dyDescent="0.25">
      <c r="A2007" s="18">
        <v>43828.555555555555</v>
      </c>
      <c r="B2007" s="17" t="s">
        <v>861</v>
      </c>
      <c r="C2007" s="17" t="s">
        <v>1063</v>
      </c>
      <c r="D2007" s="74">
        <v>11</v>
      </c>
      <c r="E2007" s="74">
        <v>42</v>
      </c>
      <c r="F2007" s="74">
        <v>0</v>
      </c>
      <c r="G2007" s="74">
        <v>133</v>
      </c>
      <c r="H2007" s="17" t="s">
        <v>1251</v>
      </c>
      <c r="I2007" s="74" t="s">
        <v>127</v>
      </c>
      <c r="J2007" s="74">
        <v>12</v>
      </c>
      <c r="K2007" s="21">
        <v>0.16669999999999999</v>
      </c>
      <c r="L2007" s="78">
        <v>2</v>
      </c>
      <c r="M2007" s="78" t="s">
        <v>629</v>
      </c>
      <c r="N2007" s="78" t="s">
        <v>131</v>
      </c>
      <c r="O2007" s="78">
        <v>38</v>
      </c>
      <c r="P2007" s="20">
        <v>0.75</v>
      </c>
      <c r="Q2007" s="20">
        <v>0.75</v>
      </c>
      <c r="R2007" s="20">
        <v>0.75</v>
      </c>
      <c r="S2007" s="20" t="s">
        <v>740</v>
      </c>
      <c r="T2007" s="56">
        <v>55.5</v>
      </c>
      <c r="U2007" s="56">
        <v>14</v>
      </c>
      <c r="V2007" s="56">
        <v>11</v>
      </c>
      <c r="W2007" s="56">
        <f>SUM(V2007/U2007)*100-100</f>
        <v>-21.428571428571431</v>
      </c>
      <c r="X2007" s="34">
        <f>IF(W2007&lt;-66.66,1.96,-1)</f>
        <v>-1</v>
      </c>
      <c r="Y2007" s="32">
        <f>SUM(Y2006+X2007)</f>
        <v>-111.60000000000132</v>
      </c>
      <c r="Z2007" s="34">
        <f>IF(W2007&lt;-49.99,0.98,-1)</f>
        <v>-1</v>
      </c>
      <c r="AA2007" s="34">
        <f>SUM(AA2006+Table2[[#This Row],[Dob P/L]])</f>
        <v>-140.84000000000069</v>
      </c>
      <c r="AB2007" s="34">
        <f>IF(V2007=1.01,(U2007-1)*98%,-1)</f>
        <v>-1</v>
      </c>
      <c r="AC2007" s="34">
        <f>SUM(AC2006+Table2[[#This Row],[Win P/L]])</f>
        <v>-188.71420000000003</v>
      </c>
    </row>
    <row r="2008" spans="1:29" x14ac:dyDescent="0.25">
      <c r="A2008" s="63">
        <v>43828.559027777781</v>
      </c>
      <c r="B2008" s="44" t="s">
        <v>782</v>
      </c>
      <c r="C2008" s="44" t="s">
        <v>2047</v>
      </c>
      <c r="D2008" s="90">
        <v>34</v>
      </c>
      <c r="E2008" s="90">
        <v>53</v>
      </c>
      <c r="F2008" s="90">
        <v>0</v>
      </c>
      <c r="G2008" s="90">
        <v>0</v>
      </c>
      <c r="H2008" s="44" t="s">
        <v>1024</v>
      </c>
      <c r="I2008" s="90" t="s">
        <v>219</v>
      </c>
      <c r="J2008" s="90">
        <v>3</v>
      </c>
      <c r="K2008" s="65">
        <v>0</v>
      </c>
      <c r="L2008" s="83">
        <v>3</v>
      </c>
      <c r="M2008" s="83" t="s">
        <v>173</v>
      </c>
      <c r="N2008" s="83" t="s">
        <v>219</v>
      </c>
      <c r="O2008" s="83">
        <v>0</v>
      </c>
      <c r="P2008" s="45">
        <v>1</v>
      </c>
      <c r="Q2008" s="45">
        <v>1</v>
      </c>
      <c r="R2008" s="45">
        <v>1</v>
      </c>
      <c r="S2008" s="45" t="s">
        <v>663</v>
      </c>
      <c r="T2008" s="62">
        <v>28.5</v>
      </c>
      <c r="U2008" s="62">
        <v>180</v>
      </c>
      <c r="V2008" s="62">
        <v>60</v>
      </c>
      <c r="W2008" s="56">
        <f>SUM(V2008/U2008)*100-100</f>
        <v>-66.666666666666671</v>
      </c>
      <c r="X2008" s="34">
        <f>IF(W2008&lt;-66.66,1.96,-1)</f>
        <v>1.96</v>
      </c>
      <c r="Y2008" s="32">
        <f>SUM(Y2007+X2008)</f>
        <v>-109.64000000000132</v>
      </c>
      <c r="Z2008" s="34">
        <f>IF(W2008&lt;-49.99,0.98,-1)</f>
        <v>0.98</v>
      </c>
      <c r="AA2008" s="34">
        <f>SUM(AA2007+Table2[[#This Row],[Dob P/L]])</f>
        <v>-139.8600000000007</v>
      </c>
      <c r="AB2008" s="34">
        <f>IF(V2008=1.01,(U2008-1)*98%,-1)</f>
        <v>-1</v>
      </c>
      <c r="AC2008" s="34">
        <f>SUM(AC2007+Table2[[#This Row],[Win P/L]])</f>
        <v>-189.71420000000003</v>
      </c>
    </row>
    <row r="2009" spans="1:29" x14ac:dyDescent="0.25">
      <c r="A2009" s="18">
        <v>43828.565972222219</v>
      </c>
      <c r="B2009" s="17" t="s">
        <v>29</v>
      </c>
      <c r="C2009" s="17" t="s">
        <v>1849</v>
      </c>
      <c r="D2009" s="74">
        <v>4.5</v>
      </c>
      <c r="E2009" s="74">
        <v>29</v>
      </c>
      <c r="F2009" s="74">
        <v>0</v>
      </c>
      <c r="G2009" s="74">
        <v>149</v>
      </c>
      <c r="H2009" s="17" t="s">
        <v>1530</v>
      </c>
      <c r="I2009" s="74" t="s">
        <v>156</v>
      </c>
      <c r="J2009" s="74">
        <v>29</v>
      </c>
      <c r="K2009" s="21">
        <v>0.44829999999999998</v>
      </c>
      <c r="L2009" s="78">
        <v>2</v>
      </c>
      <c r="M2009" s="78" t="s">
        <v>709</v>
      </c>
      <c r="N2009" s="78" t="s">
        <v>130</v>
      </c>
      <c r="O2009" s="78">
        <v>-4</v>
      </c>
      <c r="P2009" s="20">
        <v>0.72409999999999997</v>
      </c>
      <c r="Q2009" s="20">
        <v>0.89659999999999995</v>
      </c>
      <c r="R2009" s="20">
        <v>0.72413793103448276</v>
      </c>
      <c r="S2009" s="20" t="s">
        <v>2055</v>
      </c>
      <c r="T2009" s="56">
        <v>119.5</v>
      </c>
      <c r="U2009" s="56">
        <v>4.3</v>
      </c>
      <c r="V2009" s="56">
        <v>1.01</v>
      </c>
      <c r="W2009" s="56">
        <f>SUM(V2009/U2009)*100-100</f>
        <v>-76.511627906976742</v>
      </c>
      <c r="X2009" s="34">
        <f>IF(W2009&lt;-66.66,1.96,-1)</f>
        <v>1.96</v>
      </c>
      <c r="Y2009" s="32">
        <f>SUM(Y2008+X2009)</f>
        <v>-107.68000000000133</v>
      </c>
      <c r="Z2009" s="34">
        <f>IF(W2009&lt;-49.99,0.98,-1)</f>
        <v>0.98</v>
      </c>
      <c r="AA2009" s="34">
        <f>SUM(AA2008+Table2[[#This Row],[Dob P/L]])</f>
        <v>-138.88000000000071</v>
      </c>
      <c r="AB2009" s="34">
        <f>IF(V2009=1.01,(U2009-1)*98%,-1)</f>
        <v>3.234</v>
      </c>
      <c r="AC2009" s="34">
        <f>SUM(AC2008+Table2[[#This Row],[Win P/L]])</f>
        <v>-186.48020000000002</v>
      </c>
    </row>
    <row r="2010" spans="1:29" x14ac:dyDescent="0.25">
      <c r="A2010" s="18">
        <v>43828.572916666664</v>
      </c>
      <c r="B2010" s="17" t="s">
        <v>1247</v>
      </c>
      <c r="C2010" s="17" t="s">
        <v>2048</v>
      </c>
      <c r="D2010" s="74">
        <v>7</v>
      </c>
      <c r="E2010" s="74">
        <v>70</v>
      </c>
      <c r="F2010" s="74">
        <v>0</v>
      </c>
      <c r="H2010" s="17" t="s">
        <v>813</v>
      </c>
      <c r="I2010" s="74" t="s">
        <v>127</v>
      </c>
      <c r="J2010" s="74">
        <v>3</v>
      </c>
      <c r="K2010" s="21">
        <v>0.66669999999999996</v>
      </c>
      <c r="L2010" s="78">
        <v>2</v>
      </c>
      <c r="M2010" s="78" t="s">
        <v>704</v>
      </c>
      <c r="N2010" s="78" t="s">
        <v>219</v>
      </c>
      <c r="O2010" s="78">
        <v>0</v>
      </c>
      <c r="P2010" s="20">
        <v>1</v>
      </c>
      <c r="Q2010" s="20">
        <v>1</v>
      </c>
      <c r="R2010" s="20">
        <v>1</v>
      </c>
      <c r="S2010" s="20" t="s">
        <v>663</v>
      </c>
      <c r="T2010" s="56">
        <v>28.5</v>
      </c>
      <c r="U2010" s="56">
        <v>50</v>
      </c>
      <c r="V2010" s="56">
        <v>12.5</v>
      </c>
      <c r="W2010" s="56">
        <f>SUM(V2010/U2010)*100-100</f>
        <v>-75</v>
      </c>
      <c r="X2010" s="34">
        <f>IF(W2010&lt;-66.66,1.96,-1)</f>
        <v>1.96</v>
      </c>
      <c r="Y2010" s="32">
        <f>SUM(Y2009+X2010)</f>
        <v>-105.72000000000133</v>
      </c>
      <c r="Z2010" s="34">
        <f>IF(W2010&lt;-49.99,0.98,-1)</f>
        <v>0.98</v>
      </c>
      <c r="AA2010" s="34">
        <f>SUM(AA2009+Table2[[#This Row],[Dob P/L]])</f>
        <v>-137.90000000000072</v>
      </c>
      <c r="AB2010" s="34">
        <f>IF(V2010=1.01,(U2010-1)*98%,-1)</f>
        <v>-1</v>
      </c>
      <c r="AC2010" s="34">
        <f>SUM(AC2009+Table2[[#This Row],[Win P/L]])</f>
        <v>-187.48020000000002</v>
      </c>
    </row>
    <row r="2011" spans="1:29" x14ac:dyDescent="0.25">
      <c r="A2011" s="18">
        <v>43828.576388888891</v>
      </c>
      <c r="B2011" s="17" t="s">
        <v>524</v>
      </c>
      <c r="C2011" s="17" t="s">
        <v>2049</v>
      </c>
      <c r="D2011" s="74">
        <v>11</v>
      </c>
      <c r="E2011" s="74">
        <v>20</v>
      </c>
      <c r="F2011" s="74">
        <v>5</v>
      </c>
      <c r="G2011" s="74">
        <v>52</v>
      </c>
      <c r="H2011" s="17" t="s">
        <v>75</v>
      </c>
      <c r="I2011" s="74" t="s">
        <v>219</v>
      </c>
      <c r="J2011" s="74">
        <v>3</v>
      </c>
      <c r="K2011" s="21">
        <v>0</v>
      </c>
      <c r="L2011" s="78">
        <v>2</v>
      </c>
      <c r="M2011" s="78" t="s">
        <v>150</v>
      </c>
      <c r="N2011" s="78" t="s">
        <v>219</v>
      </c>
      <c r="O2011" s="78">
        <v>0</v>
      </c>
      <c r="P2011" s="20">
        <v>1</v>
      </c>
      <c r="Q2011" s="20">
        <v>1</v>
      </c>
      <c r="R2011" s="20">
        <v>1</v>
      </c>
      <c r="S2011" s="20" t="s">
        <v>663</v>
      </c>
      <c r="T2011" s="56">
        <v>28.5</v>
      </c>
      <c r="U2011" s="56">
        <v>8.93</v>
      </c>
      <c r="V2011" s="56">
        <v>1.01</v>
      </c>
      <c r="W2011" s="56">
        <f>SUM(V2011/U2011)*100-100</f>
        <v>-88.689809630459123</v>
      </c>
      <c r="X2011" s="34">
        <f>IF(W2011&lt;-66.66,1.96,-1)</f>
        <v>1.96</v>
      </c>
      <c r="Y2011" s="32">
        <f>SUM(Y2010+X2011)</f>
        <v>-103.76000000000134</v>
      </c>
      <c r="Z2011" s="34">
        <f>IF(W2011&lt;-49.99,0.98,-1)</f>
        <v>0.98</v>
      </c>
      <c r="AA2011" s="34">
        <f>SUM(AA2010+Table2[[#This Row],[Dob P/L]])</f>
        <v>-136.92000000000073</v>
      </c>
      <c r="AB2011" s="34">
        <f>IF(V2011=1.01,(U2011-1)*98%,-1)</f>
        <v>7.7713999999999999</v>
      </c>
      <c r="AC2011" s="34">
        <f>SUM(AC2010+Table2[[#This Row],[Win P/L]])</f>
        <v>-179.70880000000002</v>
      </c>
    </row>
    <row r="2012" spans="1:29" x14ac:dyDescent="0.25">
      <c r="A2012" s="18">
        <v>43828.583333333336</v>
      </c>
      <c r="B2012" s="17" t="s">
        <v>782</v>
      </c>
      <c r="C2012" s="17" t="s">
        <v>1834</v>
      </c>
      <c r="D2012" s="74">
        <v>6</v>
      </c>
      <c r="E2012" s="74">
        <v>30</v>
      </c>
      <c r="F2012" s="74">
        <v>0</v>
      </c>
      <c r="G2012" s="74">
        <v>126</v>
      </c>
      <c r="H2012" s="17" t="s">
        <v>120</v>
      </c>
      <c r="I2012" s="74" t="s">
        <v>127</v>
      </c>
      <c r="J2012" s="74">
        <v>10</v>
      </c>
      <c r="K2012" s="21">
        <v>0.2</v>
      </c>
      <c r="L2012" s="78">
        <v>2</v>
      </c>
      <c r="M2012" s="78" t="s">
        <v>1042</v>
      </c>
      <c r="N2012" s="78" t="s">
        <v>129</v>
      </c>
      <c r="O2012" s="78">
        <v>-2</v>
      </c>
      <c r="P2012" s="20">
        <v>0.7</v>
      </c>
      <c r="Q2012" s="20">
        <v>0.8</v>
      </c>
      <c r="R2012" s="20">
        <v>0.7</v>
      </c>
      <c r="S2012" s="20" t="s">
        <v>696</v>
      </c>
      <c r="T2012" s="56">
        <v>36.5</v>
      </c>
      <c r="U2012" s="56">
        <v>4</v>
      </c>
      <c r="V2012" s="56">
        <v>1.01</v>
      </c>
      <c r="W2012" s="56">
        <f>SUM(V2012/U2012)*100-100</f>
        <v>-74.75</v>
      </c>
      <c r="X2012" s="34">
        <f>IF(W2012&lt;-66.66,1.96,-1)</f>
        <v>1.96</v>
      </c>
      <c r="Y2012" s="32">
        <f>SUM(Y2011+X2012)</f>
        <v>-101.80000000000135</v>
      </c>
      <c r="Z2012" s="34">
        <f>IF(W2012&lt;-49.99,0.98,-1)</f>
        <v>0.98</v>
      </c>
      <c r="AA2012" s="34">
        <f>SUM(AA2011+Table2[[#This Row],[Dob P/L]])</f>
        <v>-135.94000000000074</v>
      </c>
      <c r="AB2012" s="34">
        <f>IF(V2012=1.01,(U2012-1)*98%,-1)</f>
        <v>2.94</v>
      </c>
      <c r="AC2012" s="34">
        <f>SUM(AC2011+Table2[[#This Row],[Win P/L]])</f>
        <v>-176.76880000000003</v>
      </c>
    </row>
    <row r="2013" spans="1:29" x14ac:dyDescent="0.25">
      <c r="A2013" s="18">
        <v>43828.604166666664</v>
      </c>
      <c r="B2013" s="17" t="s">
        <v>861</v>
      </c>
      <c r="C2013" s="17" t="s">
        <v>2052</v>
      </c>
      <c r="D2013" s="74">
        <v>4</v>
      </c>
      <c r="E2013" s="74">
        <v>58</v>
      </c>
      <c r="F2013" s="74">
        <v>0</v>
      </c>
      <c r="G2013" s="74">
        <v>155</v>
      </c>
      <c r="H2013" s="17" t="s">
        <v>1251</v>
      </c>
      <c r="I2013" s="74" t="s">
        <v>127</v>
      </c>
      <c r="J2013" s="74">
        <v>7</v>
      </c>
      <c r="K2013" s="21">
        <v>0.28570000000000001</v>
      </c>
      <c r="L2013" s="78">
        <v>2</v>
      </c>
      <c r="M2013" s="78" t="s">
        <v>966</v>
      </c>
      <c r="N2013" s="78" t="s">
        <v>128</v>
      </c>
      <c r="O2013" s="78">
        <v>9.5</v>
      </c>
      <c r="P2013" s="20">
        <v>0.85709999999999997</v>
      </c>
      <c r="Q2013" s="20">
        <v>1</v>
      </c>
      <c r="R2013" s="20">
        <v>0.8571428571428571</v>
      </c>
      <c r="S2013" s="20" t="s">
        <v>716</v>
      </c>
      <c r="T2013" s="56">
        <v>47</v>
      </c>
      <c r="U2013" s="56">
        <v>4.5</v>
      </c>
      <c r="V2013" s="56">
        <v>2.72</v>
      </c>
      <c r="W2013" s="56">
        <f>SUM(V2013/U2013)*100-100</f>
        <v>-39.555555555555557</v>
      </c>
      <c r="X2013" s="34">
        <f>IF(W2013&lt;-66.66,1.96,-1)</f>
        <v>-1</v>
      </c>
      <c r="Y2013" s="32">
        <f>SUM(Y2012+X2013)</f>
        <v>-102.80000000000135</v>
      </c>
      <c r="Z2013" s="34">
        <f>IF(W2013&lt;-49.99,0.98,-1)</f>
        <v>-1</v>
      </c>
      <c r="AA2013" s="34">
        <f>SUM(AA2012+Table2[[#This Row],[Dob P/L]])</f>
        <v>-136.94000000000074</v>
      </c>
      <c r="AB2013" s="34">
        <f>IF(V2013=1.01,(U2013-1)*98%,-1)</f>
        <v>-1</v>
      </c>
      <c r="AC2013" s="34">
        <f>SUM(AC2012+Table2[[#This Row],[Win P/L]])</f>
        <v>-177.76880000000003</v>
      </c>
    </row>
    <row r="2014" spans="1:29" x14ac:dyDescent="0.25">
      <c r="A2014" s="18">
        <v>43828.607638888891</v>
      </c>
      <c r="B2014" s="17" t="s">
        <v>782</v>
      </c>
      <c r="C2014" s="17" t="s">
        <v>1975</v>
      </c>
      <c r="D2014" s="74">
        <v>4</v>
      </c>
      <c r="E2014" s="74">
        <v>18</v>
      </c>
      <c r="F2014" s="74">
        <v>0</v>
      </c>
      <c r="G2014" s="74">
        <v>115</v>
      </c>
      <c r="H2014" s="17" t="s">
        <v>1665</v>
      </c>
      <c r="I2014" s="74" t="s">
        <v>128</v>
      </c>
      <c r="J2014" s="74">
        <v>5</v>
      </c>
      <c r="K2014" s="21">
        <v>0.2</v>
      </c>
      <c r="L2014" s="78">
        <v>1</v>
      </c>
      <c r="M2014" s="78" t="s">
        <v>951</v>
      </c>
      <c r="N2014" s="78" t="s">
        <v>127</v>
      </c>
      <c r="O2014" s="78">
        <v>19</v>
      </c>
      <c r="P2014" s="20">
        <v>0.8</v>
      </c>
      <c r="Q2014" s="20">
        <v>0.8</v>
      </c>
      <c r="R2014" s="20">
        <v>0.8</v>
      </c>
      <c r="S2014" s="20" t="s">
        <v>724</v>
      </c>
      <c r="T2014" s="56">
        <v>28</v>
      </c>
      <c r="U2014" s="56">
        <v>5</v>
      </c>
      <c r="V2014" s="56">
        <v>4.5</v>
      </c>
      <c r="W2014" s="56">
        <f>SUM(V2014/U2014)*100-100</f>
        <v>-10</v>
      </c>
      <c r="X2014" s="34">
        <f>IF(W2014&lt;-66.66,1.96,-1)</f>
        <v>-1</v>
      </c>
      <c r="Y2014" s="32">
        <f>SUM(Y2013+X2014)</f>
        <v>-103.80000000000135</v>
      </c>
      <c r="Z2014" s="34">
        <f>IF(W2014&lt;-49.99,0.98,-1)</f>
        <v>-1</v>
      </c>
      <c r="AA2014" s="34">
        <f>SUM(AA2013+Table2[[#This Row],[Dob P/L]])</f>
        <v>-137.94000000000074</v>
      </c>
      <c r="AB2014" s="34">
        <f>IF(V2014=1.01,(U2014-1)*98%,-1)</f>
        <v>-1</v>
      </c>
      <c r="AC2014" s="34">
        <f>SUM(AC2013+Table2[[#This Row],[Win P/L]])</f>
        <v>-178.76880000000003</v>
      </c>
    </row>
    <row r="2015" spans="1:29" x14ac:dyDescent="0.25">
      <c r="A2015" s="18">
        <v>43828.628472222219</v>
      </c>
      <c r="B2015" s="17" t="s">
        <v>861</v>
      </c>
      <c r="C2015" s="17" t="s">
        <v>2050</v>
      </c>
      <c r="D2015" s="74">
        <v>6</v>
      </c>
      <c r="E2015" s="74">
        <v>33</v>
      </c>
      <c r="F2015" s="74">
        <v>0</v>
      </c>
      <c r="G2015" s="74">
        <v>123</v>
      </c>
      <c r="H2015" s="17" t="s">
        <v>197</v>
      </c>
      <c r="I2015" s="74" t="s">
        <v>127</v>
      </c>
      <c r="J2015" s="74">
        <v>3</v>
      </c>
      <c r="K2015" s="21">
        <v>0.66669999999999996</v>
      </c>
      <c r="L2015" s="78">
        <v>1</v>
      </c>
      <c r="M2015" s="78" t="s">
        <v>2051</v>
      </c>
      <c r="N2015" s="78" t="s">
        <v>127</v>
      </c>
      <c r="O2015" s="78">
        <v>-42</v>
      </c>
      <c r="P2015" s="20">
        <v>1</v>
      </c>
      <c r="Q2015" s="20">
        <v>1</v>
      </c>
      <c r="R2015" s="20">
        <v>1</v>
      </c>
      <c r="S2015" s="20" t="s">
        <v>663</v>
      </c>
      <c r="T2015" s="56">
        <v>28.5</v>
      </c>
      <c r="U2015" s="56">
        <v>4.8</v>
      </c>
      <c r="V2015" s="56">
        <v>2.16</v>
      </c>
      <c r="W2015" s="56">
        <f>SUM(V2015/U2015)*100-100</f>
        <v>-54.999999999999993</v>
      </c>
      <c r="X2015" s="34">
        <f>IF(W2015&lt;-66.66,1.96,-1)</f>
        <v>-1</v>
      </c>
      <c r="Y2015" s="32">
        <f>SUM(Y2014+X2015)</f>
        <v>-104.80000000000135</v>
      </c>
      <c r="Z2015" s="34">
        <f>IF(W2015&lt;-49.99,0.98,-1)</f>
        <v>0.98</v>
      </c>
      <c r="AA2015" s="34">
        <f>SUM(AA2014+Table2[[#This Row],[Dob P/L]])</f>
        <v>-136.96000000000075</v>
      </c>
      <c r="AB2015" s="34">
        <f>IF(V2015=1.01,(U2015-1)*98%,-1)</f>
        <v>-1</v>
      </c>
      <c r="AC2015" s="34">
        <f>SUM(AC2014+Table2[[#This Row],[Win P/L]])</f>
        <v>-179.76880000000003</v>
      </c>
    </row>
    <row r="2016" spans="1:29" x14ac:dyDescent="0.25">
      <c r="A2016" s="18">
        <v>43829.517361111109</v>
      </c>
      <c r="B2016" s="17" t="s">
        <v>70</v>
      </c>
      <c r="C2016" s="17" t="s">
        <v>1595</v>
      </c>
      <c r="D2016" s="74">
        <v>4.5</v>
      </c>
      <c r="E2016" s="74">
        <v>16</v>
      </c>
      <c r="F2016" s="74">
        <v>0</v>
      </c>
      <c r="G2016" s="74">
        <v>113</v>
      </c>
      <c r="H2016" s="17" t="s">
        <v>624</v>
      </c>
      <c r="I2016" s="74" t="s">
        <v>127</v>
      </c>
      <c r="J2016" s="74">
        <v>10</v>
      </c>
      <c r="K2016" s="21">
        <v>0.2</v>
      </c>
      <c r="L2016" s="78">
        <v>3</v>
      </c>
      <c r="M2016" s="78" t="s">
        <v>668</v>
      </c>
      <c r="N2016" s="78" t="s">
        <v>128</v>
      </c>
      <c r="O2016" s="78">
        <v>-21</v>
      </c>
      <c r="P2016" s="20">
        <v>0.8</v>
      </c>
      <c r="Q2016" s="20">
        <v>0.9</v>
      </c>
      <c r="R2016" s="20">
        <v>0.8</v>
      </c>
      <c r="S2016" s="20" t="s">
        <v>724</v>
      </c>
      <c r="T2016" s="56">
        <v>56</v>
      </c>
      <c r="U2016" s="56">
        <v>5.66</v>
      </c>
      <c r="V2016" s="56">
        <v>1.01</v>
      </c>
      <c r="W2016" s="56">
        <f>SUM(V2016/U2016)*100-100</f>
        <v>-82.155477031802121</v>
      </c>
      <c r="X2016" s="34">
        <f>IF(W2016&lt;-66.66,1.96,-1)</f>
        <v>1.96</v>
      </c>
      <c r="Y2016" s="32">
        <f>SUM(Y2015+X2016)</f>
        <v>-102.84000000000135</v>
      </c>
      <c r="Z2016" s="34">
        <f>IF(W2016&lt;-49.99,0.98,-1)</f>
        <v>0.98</v>
      </c>
      <c r="AA2016" s="34">
        <f>SUM(AA2015+Table2[[#This Row],[Dob P/L]])</f>
        <v>-135.98000000000076</v>
      </c>
      <c r="AB2016" s="34">
        <f>IF(V2016=1.01,(U2016-1)*98%,-1)</f>
        <v>4.5667999999999997</v>
      </c>
      <c r="AC2016" s="34">
        <f>SUM(AC2015+Table2[[#This Row],[Win P/L]])</f>
        <v>-175.20200000000003</v>
      </c>
    </row>
    <row r="2017" spans="1:29" x14ac:dyDescent="0.25">
      <c r="A2017" s="18">
        <v>43829.517361111109</v>
      </c>
      <c r="B2017" s="17" t="s">
        <v>70</v>
      </c>
      <c r="C2017" s="17" t="s">
        <v>1659</v>
      </c>
      <c r="D2017" s="74">
        <v>5</v>
      </c>
      <c r="E2017" s="74">
        <v>23</v>
      </c>
      <c r="F2017" s="74">
        <v>0</v>
      </c>
      <c r="G2017" s="74">
        <v>113</v>
      </c>
      <c r="H2017" s="17" t="s">
        <v>1529</v>
      </c>
      <c r="I2017" s="74" t="s">
        <v>127</v>
      </c>
      <c r="J2017" s="74">
        <v>7</v>
      </c>
      <c r="K2017" s="21">
        <v>0.28570000000000001</v>
      </c>
      <c r="L2017" s="78">
        <v>3</v>
      </c>
      <c r="M2017" s="78" t="s">
        <v>165</v>
      </c>
      <c r="N2017" s="78" t="s">
        <v>128</v>
      </c>
      <c r="O2017" s="78">
        <v>9.5</v>
      </c>
      <c r="P2017" s="20">
        <v>0.71430000000000005</v>
      </c>
      <c r="Q2017" s="20">
        <v>0.71430000000000005</v>
      </c>
      <c r="R2017" s="20">
        <v>0.7142857142857143</v>
      </c>
      <c r="S2017" s="20" t="s">
        <v>681</v>
      </c>
      <c r="T2017" s="56">
        <v>27.5</v>
      </c>
      <c r="U2017" s="56">
        <v>6.4</v>
      </c>
      <c r="V2017" s="56">
        <v>2.1</v>
      </c>
      <c r="W2017" s="56">
        <f>SUM(V2017/U2017)*100-100</f>
        <v>-67.1875</v>
      </c>
      <c r="X2017" s="34">
        <f>IF(W2017&lt;-66.66,1.96,-1)</f>
        <v>1.96</v>
      </c>
      <c r="Y2017" s="32">
        <f>SUM(Y2016+X2017)</f>
        <v>-100.88000000000136</v>
      </c>
      <c r="Z2017" s="34">
        <f>IF(W2017&lt;-49.99,0.98,-1)</f>
        <v>0.98</v>
      </c>
      <c r="AA2017" s="34">
        <f>SUM(AA2016+Table2[[#This Row],[Dob P/L]])</f>
        <v>-135.00000000000077</v>
      </c>
      <c r="AB2017" s="34">
        <f>IF(V2017=1.01,(U2017-1)*98%,-1)</f>
        <v>-1</v>
      </c>
      <c r="AC2017" s="34">
        <f>SUM(AC2016+Table2[[#This Row],[Win P/L]])</f>
        <v>-176.20200000000003</v>
      </c>
    </row>
    <row r="2018" spans="1:29" x14ac:dyDescent="0.25">
      <c r="A2018" s="18">
        <v>43829.590277777781</v>
      </c>
      <c r="B2018" s="17" t="s">
        <v>233</v>
      </c>
      <c r="C2018" s="17" t="s">
        <v>2057</v>
      </c>
      <c r="D2018" s="74">
        <v>26</v>
      </c>
      <c r="E2018" s="74">
        <v>23</v>
      </c>
      <c r="F2018" s="74">
        <v>5</v>
      </c>
      <c r="G2018" s="74">
        <v>75</v>
      </c>
      <c r="H2018" s="17" t="s">
        <v>42</v>
      </c>
      <c r="I2018" s="74" t="s">
        <v>128</v>
      </c>
      <c r="J2018" s="74">
        <v>3</v>
      </c>
      <c r="K2018" s="21">
        <v>0.33329999999999999</v>
      </c>
      <c r="L2018" s="78">
        <v>3</v>
      </c>
      <c r="M2018" s="78" t="s">
        <v>731</v>
      </c>
      <c r="N2018" s="78" t="s">
        <v>219</v>
      </c>
      <c r="O2018" s="78">
        <v>0</v>
      </c>
      <c r="P2018" s="20">
        <v>1</v>
      </c>
      <c r="Q2018" s="20">
        <v>1</v>
      </c>
      <c r="R2018" s="20">
        <v>1</v>
      </c>
      <c r="S2018" s="20" t="s">
        <v>663</v>
      </c>
      <c r="T2018" s="56">
        <v>28.5</v>
      </c>
      <c r="U2018" s="56">
        <v>38</v>
      </c>
      <c r="V2018" s="56">
        <v>3.4</v>
      </c>
      <c r="W2018" s="56">
        <f>SUM(V2018/U2018)*100-100</f>
        <v>-91.05263157894737</v>
      </c>
      <c r="X2018" s="34">
        <f>IF(W2018&lt;-66.66,1.96,-1)</f>
        <v>1.96</v>
      </c>
      <c r="Y2018" s="32">
        <f>SUM(Y2017+X2018)</f>
        <v>-98.920000000001366</v>
      </c>
      <c r="Z2018" s="34">
        <f>IF(W2018&lt;-49.99,0.98,-1)</f>
        <v>0.98</v>
      </c>
      <c r="AA2018" s="34">
        <f>SUM(AA2017+Table2[[#This Row],[Dob P/L]])</f>
        <v>-134.02000000000078</v>
      </c>
      <c r="AB2018" s="34">
        <f>IF(V2018=1.01,(U2018-1)*98%,-1)</f>
        <v>-1</v>
      </c>
      <c r="AC2018" s="34">
        <f>SUM(AC2017+Table2[[#This Row],[Win P/L]])</f>
        <v>-177.20200000000003</v>
      </c>
    </row>
    <row r="2019" spans="1:29" x14ac:dyDescent="0.25">
      <c r="A2019" s="18">
        <v>43829.600694444445</v>
      </c>
      <c r="B2019" s="17" t="s">
        <v>1486</v>
      </c>
      <c r="C2019" s="17" t="s">
        <v>1953</v>
      </c>
      <c r="D2019" s="74">
        <v>9</v>
      </c>
      <c r="E2019" s="74">
        <v>16</v>
      </c>
      <c r="F2019" s="74">
        <v>0</v>
      </c>
      <c r="G2019" s="74">
        <v>127</v>
      </c>
      <c r="H2019" s="17" t="s">
        <v>344</v>
      </c>
      <c r="I2019" s="74" t="s">
        <v>127</v>
      </c>
      <c r="J2019" s="74">
        <v>6</v>
      </c>
      <c r="K2019" s="21">
        <v>0.33329999999999999</v>
      </c>
      <c r="L2019" s="78">
        <v>2</v>
      </c>
      <c r="M2019" s="78" t="s">
        <v>668</v>
      </c>
      <c r="N2019" s="78" t="s">
        <v>128</v>
      </c>
      <c r="O2019" s="78">
        <v>9.5</v>
      </c>
      <c r="P2019" s="20">
        <v>0.83330000000000004</v>
      </c>
      <c r="Q2019" s="20">
        <v>0.83330000000000004</v>
      </c>
      <c r="R2019" s="20">
        <v>0.83333333333333337</v>
      </c>
      <c r="S2019" s="20" t="s">
        <v>671</v>
      </c>
      <c r="T2019" s="56">
        <v>37.5</v>
      </c>
      <c r="U2019" s="56">
        <v>6.2</v>
      </c>
      <c r="V2019" s="56">
        <v>4</v>
      </c>
      <c r="W2019" s="56">
        <f>SUM(V2019/U2019)*100-100</f>
        <v>-35.483870967741936</v>
      </c>
      <c r="X2019" s="34">
        <f>IF(W2019&lt;-66.66,1.96,-1)</f>
        <v>-1</v>
      </c>
      <c r="Y2019" s="32">
        <f>SUM(Y2018+X2019)</f>
        <v>-99.920000000001366</v>
      </c>
      <c r="Z2019" s="34">
        <f>IF(W2019&lt;-49.99,0.98,-1)</f>
        <v>-1</v>
      </c>
      <c r="AA2019" s="34">
        <f>SUM(AA2018+Table2[[#This Row],[Dob P/L]])</f>
        <v>-135.02000000000078</v>
      </c>
      <c r="AB2019" s="34">
        <f>IF(V2019=1.01,(U2019-1)*98%,-1)</f>
        <v>-1</v>
      </c>
      <c r="AC2019" s="34">
        <f>SUM(AC2018+Table2[[#This Row],[Win P/L]])</f>
        <v>-178.20200000000003</v>
      </c>
    </row>
    <row r="2020" spans="1:29" x14ac:dyDescent="0.25">
      <c r="A2020" s="18">
        <v>43829.607638888891</v>
      </c>
      <c r="B2020" s="17" t="s">
        <v>70</v>
      </c>
      <c r="C2020" s="17" t="s">
        <v>1739</v>
      </c>
      <c r="D2020" s="74">
        <v>4.5</v>
      </c>
      <c r="E2020" s="74">
        <v>40</v>
      </c>
      <c r="F2020" s="74">
        <v>0</v>
      </c>
      <c r="G2020" s="74">
        <v>119</v>
      </c>
      <c r="H2020" s="17" t="s">
        <v>1209</v>
      </c>
      <c r="I2020" s="74" t="s">
        <v>128</v>
      </c>
      <c r="J2020" s="74">
        <v>4</v>
      </c>
      <c r="K2020" s="21">
        <v>0.25</v>
      </c>
      <c r="L2020" s="78">
        <v>2</v>
      </c>
      <c r="M2020" s="78" t="s">
        <v>686</v>
      </c>
      <c r="N2020" s="78" t="s">
        <v>128</v>
      </c>
      <c r="O2020" s="78">
        <v>9.5</v>
      </c>
      <c r="P2020" s="20">
        <v>1</v>
      </c>
      <c r="Q2020" s="20">
        <v>1</v>
      </c>
      <c r="R2020" s="20">
        <v>1</v>
      </c>
      <c r="S2020" s="20" t="s">
        <v>663</v>
      </c>
      <c r="T2020" s="56">
        <v>38</v>
      </c>
      <c r="U2020" s="56">
        <v>7.2</v>
      </c>
      <c r="V2020" s="56">
        <v>1.01</v>
      </c>
      <c r="W2020" s="56">
        <f>SUM(V2020/U2020)*100-100</f>
        <v>-85.972222222222229</v>
      </c>
      <c r="X2020" s="34">
        <f>IF(W2020&lt;-66.66,1.96,-1)</f>
        <v>1.96</v>
      </c>
      <c r="Y2020" s="32">
        <f>SUM(Y2019+X2020)</f>
        <v>-97.960000000001372</v>
      </c>
      <c r="Z2020" s="34">
        <f>IF(W2020&lt;-49.99,0.98,-1)</f>
        <v>0.98</v>
      </c>
      <c r="AA2020" s="34">
        <f>SUM(AA2019+Table2[[#This Row],[Dob P/L]])</f>
        <v>-134.04000000000079</v>
      </c>
      <c r="AB2020" s="34">
        <f>IF(V2020=1.01,(U2020-1)*98%,-1)</f>
        <v>6.0759999999999996</v>
      </c>
      <c r="AC2020" s="34">
        <f>SUM(AC2019+Table2[[#This Row],[Win P/L]])</f>
        <v>-172.12600000000003</v>
      </c>
    </row>
    <row r="2021" spans="1:29" x14ac:dyDescent="0.25">
      <c r="A2021" s="18">
        <v>43829.607638888891</v>
      </c>
      <c r="B2021" s="17" t="s">
        <v>70</v>
      </c>
      <c r="C2021" s="17" t="s">
        <v>1367</v>
      </c>
      <c r="D2021" s="74">
        <v>17</v>
      </c>
      <c r="E2021" s="74">
        <v>37</v>
      </c>
      <c r="F2021" s="74">
        <v>0</v>
      </c>
      <c r="G2021" s="74">
        <v>114</v>
      </c>
      <c r="H2021" s="17" t="s">
        <v>477</v>
      </c>
      <c r="I2021" s="74" t="s">
        <v>127</v>
      </c>
      <c r="J2021" s="74">
        <v>10</v>
      </c>
      <c r="K2021" s="21">
        <v>0.2</v>
      </c>
      <c r="L2021" s="78">
        <v>3</v>
      </c>
      <c r="M2021" s="78" t="s">
        <v>956</v>
      </c>
      <c r="N2021" s="78" t="s">
        <v>128</v>
      </c>
      <c r="O2021" s="78">
        <v>-21</v>
      </c>
      <c r="P2021" s="20">
        <v>0.7</v>
      </c>
      <c r="Q2021" s="20">
        <v>0.9</v>
      </c>
      <c r="R2021" s="20">
        <v>0.7</v>
      </c>
      <c r="S2021" s="20" t="s">
        <v>696</v>
      </c>
      <c r="T2021" s="56">
        <v>36.5</v>
      </c>
      <c r="U2021" s="56">
        <v>11</v>
      </c>
      <c r="V2021" s="56">
        <v>9</v>
      </c>
      <c r="W2021" s="56">
        <f>SUM(V2021/U2021)*100-100</f>
        <v>-18.181818181818173</v>
      </c>
      <c r="X2021" s="34">
        <f>IF(W2021&lt;-66.66,1.96,-1)</f>
        <v>-1</v>
      </c>
      <c r="Y2021" s="32">
        <f>SUM(Y2020+X2021)</f>
        <v>-98.960000000001372</v>
      </c>
      <c r="Z2021" s="34">
        <f>IF(W2021&lt;-49.99,0.98,-1)</f>
        <v>-1</v>
      </c>
      <c r="AA2021" s="34">
        <f>SUM(AA2020+Table2[[#This Row],[Dob P/L]])</f>
        <v>-135.04000000000079</v>
      </c>
      <c r="AB2021" s="34">
        <f>IF(V2021=1.01,(U2021-1)*98%,-1)</f>
        <v>-1</v>
      </c>
      <c r="AC2021" s="34">
        <f>SUM(AC2020+Table2[[#This Row],[Win P/L]])</f>
        <v>-173.12600000000003</v>
      </c>
    </row>
    <row r="2022" spans="1:29" x14ac:dyDescent="0.25">
      <c r="A2022" s="18">
        <v>43829.621527777781</v>
      </c>
      <c r="B2022" s="17" t="s">
        <v>1486</v>
      </c>
      <c r="C2022" s="17" t="s">
        <v>1496</v>
      </c>
      <c r="D2022" s="74">
        <v>13</v>
      </c>
      <c r="E2022" s="74">
        <v>46</v>
      </c>
      <c r="F2022" s="74">
        <v>0</v>
      </c>
      <c r="G2022" s="74">
        <v>79</v>
      </c>
      <c r="H2022" s="17" t="s">
        <v>1197</v>
      </c>
      <c r="I2022" s="74" t="s">
        <v>219</v>
      </c>
      <c r="J2022" s="74">
        <v>9</v>
      </c>
      <c r="K2022" s="21">
        <v>0</v>
      </c>
      <c r="L2022" s="78">
        <v>2</v>
      </c>
      <c r="M2022" s="78" t="s">
        <v>419</v>
      </c>
      <c r="N2022" s="78" t="s">
        <v>127</v>
      </c>
      <c r="O2022" s="78">
        <v>19</v>
      </c>
      <c r="P2022" s="20">
        <v>0.77780000000000005</v>
      </c>
      <c r="Q2022" s="20">
        <v>0.88890000000000002</v>
      </c>
      <c r="R2022" s="20">
        <v>0.77777777777777779</v>
      </c>
      <c r="S2022" s="20" t="s">
        <v>675</v>
      </c>
      <c r="T2022" s="56">
        <v>46.5</v>
      </c>
      <c r="U2022" s="56">
        <v>17</v>
      </c>
      <c r="V2022" s="56">
        <v>8</v>
      </c>
      <c r="W2022" s="56">
        <f>SUM(V2022/U2022)*100-100</f>
        <v>-52.941176470588239</v>
      </c>
      <c r="X2022" s="34">
        <f>IF(W2022&lt;-66.66,1.96,-1)</f>
        <v>-1</v>
      </c>
      <c r="Y2022" s="32">
        <f>SUM(Y2021+X2022)</f>
        <v>-99.960000000001372</v>
      </c>
      <c r="Z2022" s="34">
        <f>IF(W2022&lt;-49.99,0.98,-1)</f>
        <v>0.98</v>
      </c>
      <c r="AA2022" s="34">
        <f>SUM(AA2021+Table2[[#This Row],[Dob P/L]])</f>
        <v>-134.0600000000008</v>
      </c>
      <c r="AB2022" s="34">
        <f>IF(V2022=1.01,(U2022-1)*98%,-1)</f>
        <v>-1</v>
      </c>
      <c r="AC2022" s="34">
        <f>SUM(AC2021+Table2[[#This Row],[Win P/L]])</f>
        <v>-174.12600000000003</v>
      </c>
    </row>
    <row r="2023" spans="1:29" x14ac:dyDescent="0.25">
      <c r="A2023" s="18">
        <v>43829.645833333336</v>
      </c>
      <c r="B2023" s="17" t="s">
        <v>1486</v>
      </c>
      <c r="C2023" s="17" t="s">
        <v>1762</v>
      </c>
      <c r="D2023" s="74">
        <v>15</v>
      </c>
      <c r="E2023" s="74">
        <v>38</v>
      </c>
      <c r="F2023" s="74">
        <v>0</v>
      </c>
      <c r="G2023" s="74">
        <v>108</v>
      </c>
      <c r="H2023" s="17" t="s">
        <v>1763</v>
      </c>
      <c r="I2023" s="74" t="s">
        <v>131</v>
      </c>
      <c r="J2023" s="74">
        <v>26</v>
      </c>
      <c r="K2023" s="21">
        <v>0.15379999999999999</v>
      </c>
      <c r="L2023" s="78">
        <v>3</v>
      </c>
      <c r="M2023" s="78" t="s">
        <v>930</v>
      </c>
      <c r="N2023" s="78" t="s">
        <v>131</v>
      </c>
      <c r="O2023" s="78">
        <v>7.5</v>
      </c>
      <c r="P2023" s="20">
        <v>0.73080000000000001</v>
      </c>
      <c r="Q2023" s="20">
        <v>0.84619999999999995</v>
      </c>
      <c r="R2023" s="20">
        <v>0.73076923076923073</v>
      </c>
      <c r="S2023" s="20" t="s">
        <v>881</v>
      </c>
      <c r="T2023" s="56">
        <v>110.5</v>
      </c>
      <c r="U2023" s="56">
        <v>16</v>
      </c>
      <c r="V2023" s="56">
        <v>8</v>
      </c>
      <c r="W2023" s="56">
        <f>SUM(V2023/U2023)*100-100</f>
        <v>-50</v>
      </c>
      <c r="X2023" s="34">
        <f>IF(W2023&lt;-66.66,1.96,-1)</f>
        <v>-1</v>
      </c>
      <c r="Y2023" s="32">
        <f>SUM(Y2022+X2023)</f>
        <v>-100.96000000000137</v>
      </c>
      <c r="Z2023" s="34">
        <f>IF(W2023&lt;-49.99,0.98,-1)</f>
        <v>0.98</v>
      </c>
      <c r="AA2023" s="34">
        <f>SUM(AA2022+Table2[[#This Row],[Dob P/L]])</f>
        <v>-133.08000000000081</v>
      </c>
      <c r="AB2023" s="34">
        <f>IF(V2023=1.01,(U2023-1)*98%,-1)</f>
        <v>-1</v>
      </c>
      <c r="AC2023" s="34">
        <f>SUM(AC2022+Table2[[#This Row],[Win P/L]])</f>
        <v>-175.12600000000003</v>
      </c>
    </row>
    <row r="2024" spans="1:29" x14ac:dyDescent="0.25">
      <c r="A2024" s="18">
        <v>43829.666666666664</v>
      </c>
      <c r="B2024" s="17" t="s">
        <v>1486</v>
      </c>
      <c r="C2024" s="17" t="s">
        <v>1939</v>
      </c>
      <c r="D2024" s="74">
        <v>34</v>
      </c>
      <c r="E2024" s="74">
        <v>18</v>
      </c>
      <c r="F2024" s="74">
        <v>0</v>
      </c>
      <c r="G2024" s="74">
        <v>86</v>
      </c>
      <c r="H2024" s="17" t="s">
        <v>2058</v>
      </c>
      <c r="I2024" s="74" t="s">
        <v>128</v>
      </c>
      <c r="J2024" s="74">
        <v>14</v>
      </c>
      <c r="K2024" s="21">
        <v>7.1400000000000005E-2</v>
      </c>
      <c r="L2024" s="78">
        <v>3</v>
      </c>
      <c r="M2024" s="78" t="s">
        <v>544</v>
      </c>
      <c r="N2024" s="78" t="s">
        <v>129</v>
      </c>
      <c r="O2024" s="78">
        <v>-2</v>
      </c>
      <c r="P2024" s="20">
        <v>0.78569999999999995</v>
      </c>
      <c r="Q2024" s="20">
        <v>0.85709999999999997</v>
      </c>
      <c r="R2024" s="20">
        <v>0.7857142857142857</v>
      </c>
      <c r="S2024" s="20" t="s">
        <v>814</v>
      </c>
      <c r="T2024" s="56">
        <v>74.5</v>
      </c>
      <c r="U2024" s="56">
        <v>120</v>
      </c>
      <c r="V2024" s="56">
        <v>130</v>
      </c>
      <c r="W2024" s="56">
        <f>SUM(V2024/U2024)*100-100</f>
        <v>8.3333333333333286</v>
      </c>
      <c r="X2024" s="34">
        <f>IF(W2024&lt;-66.66,1.96,-1)</f>
        <v>-1</v>
      </c>
      <c r="Y2024" s="32">
        <f>SUM(Y2023+X2024)</f>
        <v>-101.96000000000137</v>
      </c>
      <c r="Z2024" s="34">
        <f>IF(W2024&lt;-49.99,0.98,-1)</f>
        <v>-1</v>
      </c>
      <c r="AA2024" s="34">
        <f>SUM(AA2023+Table2[[#This Row],[Dob P/L]])</f>
        <v>-134.08000000000081</v>
      </c>
      <c r="AB2024" s="34">
        <f>IF(V2024=1.01,(U2024-1)*98%,-1)</f>
        <v>-1</v>
      </c>
      <c r="AC2024" s="34">
        <f>SUM(AC2023+Table2[[#This Row],[Win P/L]])</f>
        <v>-176.12600000000003</v>
      </c>
    </row>
    <row r="2025" spans="1:29" x14ac:dyDescent="0.25">
      <c r="A2025" s="18">
        <v>43830.5</v>
      </c>
      <c r="B2025" s="17" t="s">
        <v>233</v>
      </c>
      <c r="C2025" s="17" t="s">
        <v>1813</v>
      </c>
      <c r="D2025" s="74">
        <v>7</v>
      </c>
      <c r="E2025" s="74">
        <v>29</v>
      </c>
      <c r="F2025" s="74">
        <v>6</v>
      </c>
      <c r="G2025" s="74">
        <v>52</v>
      </c>
      <c r="H2025" s="17" t="s">
        <v>77</v>
      </c>
      <c r="I2025" s="74" t="s">
        <v>219</v>
      </c>
      <c r="J2025" s="74">
        <v>5</v>
      </c>
      <c r="K2025" s="21">
        <v>0</v>
      </c>
      <c r="L2025" s="78">
        <v>2</v>
      </c>
      <c r="M2025" s="78" t="s">
        <v>779</v>
      </c>
      <c r="N2025" s="78" t="s">
        <v>129</v>
      </c>
      <c r="O2025" s="78">
        <v>28.5</v>
      </c>
      <c r="P2025" s="20">
        <v>1</v>
      </c>
      <c r="Q2025" s="20">
        <v>1</v>
      </c>
      <c r="R2025" s="20">
        <v>1</v>
      </c>
      <c r="S2025" s="20" t="s">
        <v>663</v>
      </c>
      <c r="T2025" s="56">
        <v>47.5</v>
      </c>
      <c r="U2025" s="56">
        <v>7.74</v>
      </c>
      <c r="V2025" s="56">
        <v>1.54</v>
      </c>
      <c r="W2025" s="56">
        <f>SUM(V2025/U2025)*100-100</f>
        <v>-80.10335917312662</v>
      </c>
      <c r="X2025" s="34">
        <f>IF(W2025&lt;-66.66,1.96,-1)</f>
        <v>1.96</v>
      </c>
      <c r="Y2025" s="32">
        <f>SUM(Y2024+X2025)</f>
        <v>-100.00000000000138</v>
      </c>
      <c r="Z2025" s="34">
        <f>IF(W2025&lt;-49.99,0.98,-1)</f>
        <v>0.98</v>
      </c>
      <c r="AA2025" s="34">
        <f>SUM(AA2024+Table2[[#This Row],[Dob P/L]])</f>
        <v>-133.10000000000082</v>
      </c>
      <c r="AB2025" s="34">
        <f>IF(V2025=1.01,(U2025-1)*98%,-1)</f>
        <v>-1</v>
      </c>
      <c r="AC2025" s="34">
        <f>SUM(AC2024+Table2[[#This Row],[Win P/L]])</f>
        <v>-177.12600000000003</v>
      </c>
    </row>
    <row r="2026" spans="1:29" x14ac:dyDescent="0.25">
      <c r="A2026" s="18">
        <v>43830.503472222219</v>
      </c>
      <c r="B2026" s="17" t="s">
        <v>1282</v>
      </c>
      <c r="C2026" s="17" t="s">
        <v>1250</v>
      </c>
      <c r="D2026" s="74">
        <v>3.75</v>
      </c>
      <c r="E2026" s="74">
        <v>31</v>
      </c>
      <c r="F2026" s="74">
        <v>0</v>
      </c>
      <c r="H2026" s="17" t="s">
        <v>532</v>
      </c>
      <c r="I2026" s="74" t="s">
        <v>128</v>
      </c>
      <c r="J2026" s="74">
        <v>8</v>
      </c>
      <c r="K2026" s="21">
        <v>0.125</v>
      </c>
      <c r="L2026" s="78">
        <v>3</v>
      </c>
      <c r="M2026" s="78" t="s">
        <v>956</v>
      </c>
      <c r="N2026" s="78" t="s">
        <v>219</v>
      </c>
      <c r="O2026" s="78">
        <v>0</v>
      </c>
      <c r="P2026" s="20">
        <v>0.75</v>
      </c>
      <c r="Q2026" s="20">
        <v>0.875</v>
      </c>
      <c r="R2026" s="20">
        <v>0.75</v>
      </c>
      <c r="S2026" s="20" t="s">
        <v>740</v>
      </c>
      <c r="T2026" s="56">
        <v>37</v>
      </c>
      <c r="U2026" s="56">
        <v>6</v>
      </c>
      <c r="V2026" s="56">
        <v>4</v>
      </c>
      <c r="W2026" s="56">
        <f>SUM(V2026/U2026)*100-100</f>
        <v>-33.333333333333343</v>
      </c>
      <c r="X2026" s="34">
        <f>IF(W2026&lt;-66.66,1.96,-1)</f>
        <v>-1</v>
      </c>
      <c r="Y2026" s="32">
        <f>SUM(Y2025+X2026)</f>
        <v>-101.00000000000138</v>
      </c>
      <c r="Z2026" s="34">
        <f>IF(W2026&lt;-49.99,0.98,-1)</f>
        <v>-1</v>
      </c>
      <c r="AA2026" s="34">
        <f>SUM(AA2025+Table2[[#This Row],[Dob P/L]])</f>
        <v>-134.10000000000082</v>
      </c>
      <c r="AB2026" s="34">
        <f>IF(V2026=1.01,(U2026-1)*98%,-1)</f>
        <v>-1</v>
      </c>
      <c r="AC2026" s="34">
        <f>SUM(AC2025+Table2[[#This Row],[Win P/L]])</f>
        <v>-178.12600000000003</v>
      </c>
    </row>
    <row r="2027" spans="1:29" x14ac:dyDescent="0.25">
      <c r="A2027" s="18">
        <v>43830.524305555555</v>
      </c>
      <c r="B2027" s="17" t="s">
        <v>233</v>
      </c>
      <c r="C2027" s="17" t="s">
        <v>2059</v>
      </c>
      <c r="D2027" s="74">
        <v>8</v>
      </c>
      <c r="E2027" s="74">
        <v>19</v>
      </c>
      <c r="F2027" s="74">
        <v>3</v>
      </c>
      <c r="G2027" s="74">
        <v>71</v>
      </c>
      <c r="H2027" s="17" t="s">
        <v>40</v>
      </c>
      <c r="I2027" s="74" t="s">
        <v>219</v>
      </c>
      <c r="J2027" s="74">
        <v>5</v>
      </c>
      <c r="K2027" s="21">
        <v>0</v>
      </c>
      <c r="L2027" s="78">
        <v>2</v>
      </c>
      <c r="M2027" s="78" t="s">
        <v>512</v>
      </c>
      <c r="N2027" s="78" t="s">
        <v>127</v>
      </c>
      <c r="O2027" s="78">
        <v>19</v>
      </c>
      <c r="P2027" s="20">
        <v>0.8</v>
      </c>
      <c r="Q2027" s="20">
        <v>1</v>
      </c>
      <c r="R2027" s="20">
        <v>0.8</v>
      </c>
      <c r="S2027" s="20" t="s">
        <v>724</v>
      </c>
      <c r="T2027" s="56">
        <v>28</v>
      </c>
      <c r="U2027" s="56">
        <v>17</v>
      </c>
      <c r="V2027" s="56">
        <v>10</v>
      </c>
      <c r="W2027" s="56">
        <f>SUM(V2027/U2027)*100-100</f>
        <v>-41.17647058823529</v>
      </c>
      <c r="X2027" s="34">
        <f>IF(W2027&lt;-66.66,1.96,-1)</f>
        <v>-1</v>
      </c>
      <c r="Y2027" s="32">
        <f>SUM(Y2026+X2027)</f>
        <v>-102.00000000000138</v>
      </c>
      <c r="Z2027" s="34">
        <f>IF(W2027&lt;-49.99,0.98,-1)</f>
        <v>-1</v>
      </c>
      <c r="AA2027" s="34">
        <f>SUM(AA2026+Table2[[#This Row],[Dob P/L]])</f>
        <v>-135.10000000000082</v>
      </c>
      <c r="AB2027" s="34">
        <f>IF(V2027=1.01,(U2027-1)*98%,-1)</f>
        <v>-1</v>
      </c>
      <c r="AC2027" s="34">
        <f>SUM(AC2026+Table2[[#This Row],[Win P/L]])</f>
        <v>-179.12600000000003</v>
      </c>
    </row>
    <row r="2028" spans="1:29" x14ac:dyDescent="0.25">
      <c r="A2028" s="63">
        <v>43830.576388888891</v>
      </c>
      <c r="B2028" s="44" t="s">
        <v>89</v>
      </c>
      <c r="C2028" s="44" t="s">
        <v>1478</v>
      </c>
      <c r="D2028" s="90"/>
      <c r="E2028" s="90">
        <v>35</v>
      </c>
      <c r="F2028" s="90">
        <v>0</v>
      </c>
      <c r="G2028" s="90">
        <v>112</v>
      </c>
      <c r="H2028" s="44" t="s">
        <v>60</v>
      </c>
      <c r="I2028" s="90" t="s">
        <v>219</v>
      </c>
      <c r="J2028" s="90">
        <v>5</v>
      </c>
      <c r="K2028" s="65">
        <v>0</v>
      </c>
      <c r="L2028" s="83">
        <v>2</v>
      </c>
      <c r="M2028" s="83" t="s">
        <v>150</v>
      </c>
      <c r="N2028" s="83" t="s">
        <v>219</v>
      </c>
      <c r="O2028" s="83">
        <v>0</v>
      </c>
      <c r="P2028" s="45">
        <v>0.8</v>
      </c>
      <c r="Q2028" s="45">
        <v>0.8</v>
      </c>
      <c r="R2028" s="45">
        <v>0.8</v>
      </c>
      <c r="S2028" s="45" t="s">
        <v>724</v>
      </c>
      <c r="T2028" s="62">
        <v>28</v>
      </c>
      <c r="U2028" s="62">
        <v>5.2</v>
      </c>
      <c r="V2028" s="62">
        <v>4.8</v>
      </c>
      <c r="W2028" s="56">
        <f>SUM(V2028/U2028)*100-100</f>
        <v>-7.6923076923076934</v>
      </c>
      <c r="X2028" s="34">
        <f>IF(W2028&lt;-66.66,1.96,-1)</f>
        <v>-1</v>
      </c>
      <c r="Y2028" s="32">
        <f>SUM(Y2027+X2028)</f>
        <v>-103.00000000000138</v>
      </c>
      <c r="Z2028" s="34">
        <f>IF(W2028&lt;-49.99,0.98,-1)</f>
        <v>-1</v>
      </c>
      <c r="AA2028" s="34">
        <f>SUM(AA2027+Table2[[#This Row],[Dob P/L]])</f>
        <v>-136.10000000000082</v>
      </c>
      <c r="AB2028" s="34">
        <f>IF(V2028=1.01,(U2028-1)*98%,-1)</f>
        <v>-1</v>
      </c>
      <c r="AC2028" s="34">
        <f>SUM(AC2027+Table2[[#This Row],[Win P/L]])</f>
        <v>-180.12600000000003</v>
      </c>
    </row>
    <row r="2029" spans="1:29" x14ac:dyDescent="0.25">
      <c r="A2029" s="18">
        <v>43830.607638888891</v>
      </c>
      <c r="B2029" s="17" t="s">
        <v>995</v>
      </c>
      <c r="C2029" s="17" t="s">
        <v>1808</v>
      </c>
      <c r="E2029" s="74">
        <v>36</v>
      </c>
      <c r="F2029" s="74">
        <v>0</v>
      </c>
      <c r="G2029" s="74">
        <v>114</v>
      </c>
      <c r="H2029" s="17" t="s">
        <v>1209</v>
      </c>
      <c r="I2029" s="74" t="s">
        <v>127</v>
      </c>
      <c r="J2029" s="74">
        <v>12</v>
      </c>
      <c r="K2029" s="21">
        <v>0.16669999999999999</v>
      </c>
      <c r="L2029" s="78">
        <v>2</v>
      </c>
      <c r="M2029" s="78" t="s">
        <v>942</v>
      </c>
      <c r="N2029" s="78" t="s">
        <v>131</v>
      </c>
      <c r="O2029" s="78">
        <v>38</v>
      </c>
      <c r="P2029" s="20">
        <v>0.75</v>
      </c>
      <c r="Q2029" s="20">
        <v>0.83330000000000004</v>
      </c>
      <c r="R2029" s="20">
        <v>0.75</v>
      </c>
      <c r="S2029" s="20" t="s">
        <v>740</v>
      </c>
      <c r="T2029" s="56">
        <v>55.5</v>
      </c>
      <c r="U2029" s="56">
        <v>15</v>
      </c>
      <c r="V2029" s="56">
        <v>13</v>
      </c>
      <c r="W2029" s="56">
        <f>SUM(V2029/U2029)*100-100</f>
        <v>-13.333333333333329</v>
      </c>
      <c r="X2029" s="34">
        <f>IF(W2029&lt;-66.66,1.96,-1)</f>
        <v>-1</v>
      </c>
      <c r="Y2029" s="32">
        <f>SUM(Y2028+X2029)</f>
        <v>-104.00000000000138</v>
      </c>
      <c r="Z2029" s="34">
        <f>IF(W2029&lt;-49.99,0.98,-1)</f>
        <v>-1</v>
      </c>
      <c r="AA2029" s="34">
        <f>SUM(AA2028+Table2[[#This Row],[Dob P/L]])</f>
        <v>-137.10000000000082</v>
      </c>
      <c r="AB2029" s="34">
        <f>IF(V2029=1.01,(U2029-1)*98%,-1)</f>
        <v>-1</v>
      </c>
      <c r="AC2029" s="34">
        <f>SUM(AC2028+Table2[[#This Row],[Win P/L]])</f>
        <v>-181.12600000000003</v>
      </c>
    </row>
    <row r="2030" spans="1:29" x14ac:dyDescent="0.25">
      <c r="A2030" s="18">
        <v>43830.614583333336</v>
      </c>
      <c r="B2030" s="17" t="s">
        <v>233</v>
      </c>
      <c r="C2030" s="17" t="s">
        <v>1930</v>
      </c>
      <c r="D2030" s="74">
        <v>5.5</v>
      </c>
      <c r="E2030" s="74">
        <v>13</v>
      </c>
      <c r="F2030" s="74">
        <v>3</v>
      </c>
      <c r="G2030" s="74">
        <v>86</v>
      </c>
      <c r="H2030" s="17" t="s">
        <v>514</v>
      </c>
      <c r="I2030" s="74" t="s">
        <v>127</v>
      </c>
      <c r="J2030" s="74">
        <v>7</v>
      </c>
      <c r="K2030" s="21">
        <v>0.28570000000000001</v>
      </c>
      <c r="L2030" s="78">
        <v>2</v>
      </c>
      <c r="M2030" s="78" t="s">
        <v>743</v>
      </c>
      <c r="N2030" s="78" t="s">
        <v>128</v>
      </c>
      <c r="O2030" s="78">
        <v>9.5</v>
      </c>
      <c r="P2030" s="20">
        <v>0.85709999999999997</v>
      </c>
      <c r="Q2030" s="20">
        <v>0.85709999999999997</v>
      </c>
      <c r="R2030" s="20">
        <v>0.8571428571428571</v>
      </c>
      <c r="S2030" s="20" t="s">
        <v>716</v>
      </c>
      <c r="T2030" s="56">
        <v>47</v>
      </c>
      <c r="U2030" s="56">
        <v>4</v>
      </c>
      <c r="V2030" s="56">
        <v>1.01</v>
      </c>
      <c r="W2030" s="56">
        <f>SUM(V2030/U2030)*100-100</f>
        <v>-74.75</v>
      </c>
      <c r="X2030" s="34">
        <f>IF(W2030&lt;-66.66,1.96,-1)</f>
        <v>1.96</v>
      </c>
      <c r="Y2030" s="32">
        <f>SUM(Y2029+X2030)</f>
        <v>-102.04000000000138</v>
      </c>
      <c r="Z2030" s="34">
        <f>IF(W2030&lt;-49.99,0.98,-1)</f>
        <v>0.98</v>
      </c>
      <c r="AA2030" s="34">
        <f>SUM(AA2029+Table2[[#This Row],[Dob P/L]])</f>
        <v>-136.12000000000083</v>
      </c>
      <c r="AB2030" s="34">
        <f>IF(V2030=1.01,(U2030-1)*98%,-1)</f>
        <v>2.94</v>
      </c>
      <c r="AC2030" s="34">
        <f>SUM(AC2029+Table2[[#This Row],[Win P/L]])</f>
        <v>-178.18600000000004</v>
      </c>
    </row>
    <row r="2031" spans="1:29" x14ac:dyDescent="0.25">
      <c r="A2031" s="18">
        <v>43831.503472222219</v>
      </c>
      <c r="B2031" s="17" t="s">
        <v>1484</v>
      </c>
      <c r="C2031" s="17" t="s">
        <v>2072</v>
      </c>
      <c r="D2031" s="74">
        <v>7</v>
      </c>
      <c r="E2031" s="74">
        <v>21</v>
      </c>
      <c r="F2031" s="74">
        <v>0</v>
      </c>
      <c r="G2031" s="74">
        <v>98</v>
      </c>
      <c r="H2031" s="17" t="s">
        <v>603</v>
      </c>
      <c r="I2031" s="74" t="s">
        <v>129</v>
      </c>
      <c r="J2031" s="74">
        <v>24</v>
      </c>
      <c r="K2031" s="21">
        <v>0.125</v>
      </c>
      <c r="L2031" s="78">
        <v>2</v>
      </c>
      <c r="M2031" s="78" t="s">
        <v>172</v>
      </c>
      <c r="N2031" s="78" t="s">
        <v>139</v>
      </c>
      <c r="O2031" s="78">
        <v>5.5</v>
      </c>
      <c r="P2031" s="20">
        <v>0.70830000000000004</v>
      </c>
      <c r="Q2031" s="20">
        <v>0.875</v>
      </c>
      <c r="R2031" s="20">
        <v>0.70833333333333337</v>
      </c>
      <c r="S2031" s="20" t="s">
        <v>1432</v>
      </c>
      <c r="T2031" s="56">
        <v>91.5</v>
      </c>
      <c r="U2031" s="56">
        <v>7.91</v>
      </c>
      <c r="V2031" s="56">
        <v>2.2000000000000002</v>
      </c>
      <c r="W2031" s="56">
        <f>SUM(V2031/U2031)*100-100</f>
        <v>-72.187104930467768</v>
      </c>
      <c r="X2031" s="34">
        <f>IF(W2031&lt;-66.66,1.96,-1)</f>
        <v>1.96</v>
      </c>
      <c r="Y2031" s="32">
        <f>SUM(Y2030+X2031)</f>
        <v>-100.08000000000139</v>
      </c>
      <c r="Z2031" s="34">
        <f>IF(W2031&lt;-49.99,0.98,-1)</f>
        <v>0.98</v>
      </c>
      <c r="AA2031" s="34">
        <f>SUM(AA2030+Table2[[#This Row],[Dob P/L]])</f>
        <v>-135.14000000000084</v>
      </c>
      <c r="AB2031" s="34">
        <f>IF(V2031=1.01,(U2031-1)*98%,-1)</f>
        <v>-1</v>
      </c>
      <c r="AC2031" s="34">
        <f>SUM(AC2030+Table2[[#This Row],[Win P/L]])</f>
        <v>-179.18600000000004</v>
      </c>
    </row>
    <row r="2032" spans="1:29" x14ac:dyDescent="0.25">
      <c r="A2032" s="18">
        <v>43831.513888888891</v>
      </c>
      <c r="B2032" s="17" t="s">
        <v>1003</v>
      </c>
      <c r="C2032" s="17" t="s">
        <v>2060</v>
      </c>
      <c r="D2032" s="74">
        <v>7</v>
      </c>
      <c r="E2032" s="74">
        <v>16</v>
      </c>
      <c r="F2032" s="74">
        <v>0</v>
      </c>
      <c r="H2032" s="17" t="s">
        <v>1308</v>
      </c>
      <c r="I2032" s="74" t="s">
        <v>127</v>
      </c>
      <c r="J2032" s="74">
        <v>3</v>
      </c>
      <c r="K2032" s="21">
        <v>0.66669999999999996</v>
      </c>
      <c r="L2032" s="78">
        <v>2</v>
      </c>
      <c r="M2032" s="78" t="s">
        <v>1867</v>
      </c>
      <c r="N2032" s="78" t="s">
        <v>219</v>
      </c>
      <c r="O2032" s="78">
        <v>0</v>
      </c>
      <c r="P2032" s="20">
        <v>1</v>
      </c>
      <c r="Q2032" s="20">
        <v>1</v>
      </c>
      <c r="R2032" s="20">
        <v>1</v>
      </c>
      <c r="S2032" s="20" t="s">
        <v>663</v>
      </c>
      <c r="T2032" s="56">
        <v>28.5</v>
      </c>
      <c r="U2032" s="56">
        <v>4.2</v>
      </c>
      <c r="V2032" s="56">
        <v>1.01</v>
      </c>
      <c r="W2032" s="56">
        <f>SUM(V2032/U2032)*100-100</f>
        <v>-75.952380952380963</v>
      </c>
      <c r="X2032" s="34">
        <f>IF(W2032&lt;-66.66,1.96,-1)</f>
        <v>1.96</v>
      </c>
      <c r="Y2032" s="32">
        <f>SUM(Y2031+X2032)</f>
        <v>-98.120000000001397</v>
      </c>
      <c r="Z2032" s="34">
        <f>IF(W2032&lt;-49.99,0.98,-1)</f>
        <v>0.98</v>
      </c>
      <c r="AA2032" s="34">
        <f>SUM(AA2031+Table2[[#This Row],[Dob P/L]])</f>
        <v>-134.16000000000085</v>
      </c>
      <c r="AB2032" s="34">
        <f>IF(V2032=1.01,(U2032-1)*98%,-1)</f>
        <v>3.1360000000000001</v>
      </c>
      <c r="AC2032" s="34">
        <f>SUM(AC2031+Table2[[#This Row],[Win P/L]])</f>
        <v>-176.05000000000004</v>
      </c>
    </row>
    <row r="2033" spans="1:29" x14ac:dyDescent="0.25">
      <c r="A2033" s="18">
        <v>43831.524305555555</v>
      </c>
      <c r="B2033" s="17" t="s">
        <v>217</v>
      </c>
      <c r="C2033" s="17" t="s">
        <v>1266</v>
      </c>
      <c r="D2033" s="74">
        <v>11</v>
      </c>
      <c r="E2033" s="74">
        <v>47</v>
      </c>
      <c r="F2033" s="74">
        <v>0</v>
      </c>
      <c r="G2033" s="74">
        <v>100</v>
      </c>
      <c r="H2033" s="17" t="s">
        <v>1105</v>
      </c>
      <c r="I2033" s="74" t="s">
        <v>128</v>
      </c>
      <c r="J2033" s="74">
        <v>8</v>
      </c>
      <c r="K2033" s="21">
        <v>0.125</v>
      </c>
      <c r="L2033" s="78">
        <v>3</v>
      </c>
      <c r="M2033" s="78" t="s">
        <v>165</v>
      </c>
      <c r="N2033" s="78" t="s">
        <v>128</v>
      </c>
      <c r="O2033" s="78">
        <v>-21</v>
      </c>
      <c r="P2033" s="20">
        <v>0.75</v>
      </c>
      <c r="Q2033" s="20">
        <v>1</v>
      </c>
      <c r="R2033" s="20">
        <v>0.75</v>
      </c>
      <c r="S2033" s="20" t="s">
        <v>740</v>
      </c>
      <c r="T2033" s="56">
        <v>37</v>
      </c>
      <c r="U2033" s="56">
        <v>31</v>
      </c>
      <c r="V2033" s="56">
        <v>34</v>
      </c>
      <c r="W2033" s="56">
        <f>SUM(V2033/U2033)*100-100</f>
        <v>9.6774193548387046</v>
      </c>
      <c r="X2033" s="34">
        <f>IF(W2033&lt;-66.66,1.96,-1)</f>
        <v>-1</v>
      </c>
      <c r="Y2033" s="32">
        <f>SUM(Y2032+X2033)</f>
        <v>-99.120000000001397</v>
      </c>
      <c r="Z2033" s="34">
        <f>IF(W2033&lt;-49.99,0.98,-1)</f>
        <v>-1</v>
      </c>
      <c r="AA2033" s="34">
        <f>SUM(AA2032+Table2[[#This Row],[Dob P/L]])</f>
        <v>-135.16000000000085</v>
      </c>
      <c r="AB2033" s="34">
        <f>IF(V2033=1.01,(U2033-1)*98%,-1)</f>
        <v>-1</v>
      </c>
      <c r="AC2033" s="34">
        <f>SUM(AC2032+Table2[[#This Row],[Win P/L]])</f>
        <v>-177.05000000000004</v>
      </c>
    </row>
    <row r="2034" spans="1:29" x14ac:dyDescent="0.25">
      <c r="A2034" s="18">
        <v>43831.534722222219</v>
      </c>
      <c r="B2034" s="17" t="s">
        <v>1416</v>
      </c>
      <c r="C2034" s="17" t="s">
        <v>1674</v>
      </c>
      <c r="D2034" s="74">
        <v>9</v>
      </c>
      <c r="E2034" s="74">
        <v>32</v>
      </c>
      <c r="F2034" s="74">
        <v>0</v>
      </c>
      <c r="G2034" s="74">
        <v>135</v>
      </c>
      <c r="H2034" s="17" t="s">
        <v>1665</v>
      </c>
      <c r="I2034" s="74" t="s">
        <v>127</v>
      </c>
      <c r="J2034" s="74">
        <v>10</v>
      </c>
      <c r="K2034" s="21">
        <v>0.2</v>
      </c>
      <c r="L2034" s="78">
        <v>2</v>
      </c>
      <c r="M2034" s="78" t="s">
        <v>937</v>
      </c>
      <c r="N2034" s="78" t="s">
        <v>129</v>
      </c>
      <c r="O2034" s="78">
        <v>-2</v>
      </c>
      <c r="P2034" s="20">
        <v>0.7</v>
      </c>
      <c r="Q2034" s="20">
        <v>0.8</v>
      </c>
      <c r="R2034" s="20">
        <v>0.7</v>
      </c>
      <c r="S2034" s="20" t="s">
        <v>696</v>
      </c>
      <c r="T2034" s="56">
        <v>36.5</v>
      </c>
      <c r="U2034" s="56">
        <v>9.1999999999999993</v>
      </c>
      <c r="V2034" s="56">
        <v>4.7</v>
      </c>
      <c r="W2034" s="56">
        <f>SUM(V2034/U2034)*100-100</f>
        <v>-48.913043478260867</v>
      </c>
      <c r="X2034" s="34">
        <f>IF(W2034&lt;-66.66,1.96,-1)</f>
        <v>-1</v>
      </c>
      <c r="Y2034" s="32">
        <f>SUM(Y2033+X2034)</f>
        <v>-100.1200000000014</v>
      </c>
      <c r="Z2034" s="34">
        <f>IF(W2034&lt;-49.99,0.98,-1)</f>
        <v>-1</v>
      </c>
      <c r="AA2034" s="34">
        <f>SUM(AA2033+Table2[[#This Row],[Dob P/L]])</f>
        <v>-136.16000000000085</v>
      </c>
      <c r="AB2034" s="34">
        <f>IF(V2034=1.01,(U2034-1)*98%,-1)</f>
        <v>-1</v>
      </c>
      <c r="AC2034" s="34">
        <f>SUM(AC2033+Table2[[#This Row],[Win P/L]])</f>
        <v>-178.05000000000004</v>
      </c>
    </row>
    <row r="2035" spans="1:29" x14ac:dyDescent="0.25">
      <c r="A2035" s="18">
        <v>43831.541666666664</v>
      </c>
      <c r="B2035" s="17" t="s">
        <v>34</v>
      </c>
      <c r="C2035" s="17" t="s">
        <v>1800</v>
      </c>
      <c r="D2035" s="74">
        <v>51</v>
      </c>
      <c r="E2035" s="74">
        <v>20</v>
      </c>
      <c r="F2035" s="74">
        <v>0</v>
      </c>
      <c r="G2035" s="74">
        <v>80</v>
      </c>
      <c r="H2035" s="17" t="s">
        <v>636</v>
      </c>
      <c r="I2035" s="74" t="s">
        <v>219</v>
      </c>
      <c r="J2035" s="74">
        <v>5</v>
      </c>
      <c r="K2035" s="21">
        <v>0</v>
      </c>
      <c r="L2035" s="78">
        <v>2</v>
      </c>
      <c r="M2035" s="78" t="s">
        <v>694</v>
      </c>
      <c r="N2035" s="78" t="s">
        <v>219</v>
      </c>
      <c r="O2035" s="78">
        <v>0</v>
      </c>
      <c r="P2035" s="20">
        <v>1</v>
      </c>
      <c r="Q2035" s="20">
        <v>1</v>
      </c>
      <c r="R2035" s="20">
        <v>1</v>
      </c>
      <c r="S2035" s="20" t="s">
        <v>663</v>
      </c>
      <c r="T2035" s="56">
        <v>47.5</v>
      </c>
      <c r="U2035" s="56">
        <v>95</v>
      </c>
      <c r="V2035" s="56">
        <v>60</v>
      </c>
      <c r="W2035" s="56">
        <f>SUM(V2035/U2035)*100-100</f>
        <v>-36.842105263157897</v>
      </c>
      <c r="X2035" s="34">
        <f>IF(W2035&lt;-66.66,1.96,-1)</f>
        <v>-1</v>
      </c>
      <c r="Y2035" s="32">
        <f>SUM(Y2034+X2035)</f>
        <v>-101.1200000000014</v>
      </c>
      <c r="Z2035" s="34">
        <f>IF(W2035&lt;-49.99,0.98,-1)</f>
        <v>-1</v>
      </c>
      <c r="AA2035" s="34">
        <f>SUM(AA2034+Table2[[#This Row],[Dob P/L]])</f>
        <v>-137.16000000000085</v>
      </c>
      <c r="AB2035" s="34">
        <f>IF(V2035=1.01,(U2035-1)*98%,-1)</f>
        <v>-1</v>
      </c>
      <c r="AC2035" s="34">
        <f>SUM(AC2034+Table2[[#This Row],[Win P/L]])</f>
        <v>-179.05000000000004</v>
      </c>
    </row>
    <row r="2036" spans="1:29" x14ac:dyDescent="0.25">
      <c r="A2036" s="18">
        <v>43831.541666666664</v>
      </c>
      <c r="B2036" s="17" t="s">
        <v>34</v>
      </c>
      <c r="C2036" s="17" t="s">
        <v>207</v>
      </c>
      <c r="D2036" s="74">
        <v>5</v>
      </c>
      <c r="E2036" s="74">
        <v>51</v>
      </c>
      <c r="F2036" s="74">
        <v>0</v>
      </c>
      <c r="G2036" s="74">
        <v>104</v>
      </c>
      <c r="H2036" s="17" t="s">
        <v>1209</v>
      </c>
      <c r="I2036" s="74" t="s">
        <v>128</v>
      </c>
      <c r="J2036" s="74">
        <v>10</v>
      </c>
      <c r="K2036" s="21">
        <v>0.1</v>
      </c>
      <c r="L2036" s="78">
        <v>2</v>
      </c>
      <c r="M2036" s="78" t="s">
        <v>745</v>
      </c>
      <c r="N2036" s="78" t="s">
        <v>129</v>
      </c>
      <c r="O2036" s="78">
        <v>-2</v>
      </c>
      <c r="P2036" s="20">
        <v>0.8</v>
      </c>
      <c r="Q2036" s="20">
        <v>1</v>
      </c>
      <c r="R2036" s="20">
        <v>0.8</v>
      </c>
      <c r="S2036" s="20" t="s">
        <v>724</v>
      </c>
      <c r="T2036" s="56">
        <v>56</v>
      </c>
      <c r="U2036" s="56">
        <v>12.83</v>
      </c>
      <c r="V2036" s="56">
        <v>6.6</v>
      </c>
      <c r="W2036" s="56">
        <f>SUM(V2036/U2036)*100-100</f>
        <v>-48.55806703039751</v>
      </c>
      <c r="X2036" s="34">
        <f>IF(W2036&lt;-66.66,1.96,-1)</f>
        <v>-1</v>
      </c>
      <c r="Y2036" s="32">
        <f>SUM(Y2035+X2036)</f>
        <v>-102.1200000000014</v>
      </c>
      <c r="Z2036" s="34">
        <f>IF(W2036&lt;-49.99,0.98,-1)</f>
        <v>-1</v>
      </c>
      <c r="AA2036" s="34">
        <f>SUM(AA2035+Table2[[#This Row],[Dob P/L]])</f>
        <v>-138.16000000000085</v>
      </c>
      <c r="AB2036" s="34">
        <f>IF(V2036=1.01,(U2036-1)*98%,-1)</f>
        <v>-1</v>
      </c>
      <c r="AC2036" s="34">
        <f>SUM(AC2035+Table2[[#This Row],[Win P/L]])</f>
        <v>-180.05000000000004</v>
      </c>
    </row>
    <row r="2037" spans="1:29" x14ac:dyDescent="0.25">
      <c r="A2037" s="18">
        <v>43831.541666666664</v>
      </c>
      <c r="B2037" s="17" t="s">
        <v>34</v>
      </c>
      <c r="C2037" s="17" t="s">
        <v>2064</v>
      </c>
      <c r="D2037" s="74">
        <v>26</v>
      </c>
      <c r="E2037" s="74">
        <v>36</v>
      </c>
      <c r="F2037" s="74">
        <v>0</v>
      </c>
      <c r="G2037" s="74">
        <v>102</v>
      </c>
      <c r="H2037" s="17" t="s">
        <v>2065</v>
      </c>
      <c r="I2037" s="74" t="s">
        <v>219</v>
      </c>
      <c r="J2037" s="74">
        <v>5</v>
      </c>
      <c r="K2037" s="21">
        <v>0</v>
      </c>
      <c r="L2037" s="78">
        <v>2</v>
      </c>
      <c r="M2037" s="78" t="s">
        <v>764</v>
      </c>
      <c r="N2037" s="78" t="s">
        <v>219</v>
      </c>
      <c r="O2037" s="78">
        <v>0</v>
      </c>
      <c r="P2037" s="20">
        <v>0.8</v>
      </c>
      <c r="Q2037" s="20">
        <v>1</v>
      </c>
      <c r="R2037" s="20">
        <v>0.8</v>
      </c>
      <c r="S2037" s="20" t="s">
        <v>724</v>
      </c>
      <c r="T2037" s="56">
        <v>28</v>
      </c>
      <c r="U2037" s="56">
        <v>85.87</v>
      </c>
      <c r="V2037" s="56">
        <v>30</v>
      </c>
      <c r="W2037" s="56">
        <f>SUM(V2037/U2037)*100-100</f>
        <v>-65.063468033073249</v>
      </c>
      <c r="X2037" s="34">
        <f>IF(W2037&lt;-66.66,1.96,-1)</f>
        <v>-1</v>
      </c>
      <c r="Y2037" s="32">
        <f>SUM(Y2036+X2037)</f>
        <v>-103.1200000000014</v>
      </c>
      <c r="Z2037" s="34">
        <f>IF(W2037&lt;-49.99,0.98,-1)</f>
        <v>0.98</v>
      </c>
      <c r="AA2037" s="34">
        <f>SUM(AA2036+Table2[[#This Row],[Dob P/L]])</f>
        <v>-137.18000000000086</v>
      </c>
      <c r="AB2037" s="34">
        <f>IF(V2037=1.01,(U2037-1)*98%,-1)</f>
        <v>-1</v>
      </c>
      <c r="AC2037" s="34">
        <f>SUM(AC2036+Table2[[#This Row],[Win P/L]])</f>
        <v>-181.05000000000004</v>
      </c>
    </row>
    <row r="2038" spans="1:29" x14ac:dyDescent="0.25">
      <c r="A2038" s="18">
        <v>43831.548611111109</v>
      </c>
      <c r="B2038" s="17" t="s">
        <v>1484</v>
      </c>
      <c r="C2038" s="17" t="s">
        <v>2066</v>
      </c>
      <c r="D2038" s="74">
        <v>7.5</v>
      </c>
      <c r="E2038" s="74">
        <v>25</v>
      </c>
      <c r="F2038" s="74">
        <v>0</v>
      </c>
      <c r="G2038" s="74">
        <v>110</v>
      </c>
      <c r="H2038" s="17" t="s">
        <v>1413</v>
      </c>
      <c r="I2038" s="74" t="s">
        <v>219</v>
      </c>
      <c r="J2038" s="74">
        <v>5</v>
      </c>
      <c r="K2038" s="21">
        <v>0</v>
      </c>
      <c r="L2038" s="78">
        <v>3</v>
      </c>
      <c r="M2038" s="78" t="s">
        <v>1204</v>
      </c>
      <c r="N2038" s="78" t="s">
        <v>128</v>
      </c>
      <c r="O2038" s="78">
        <v>9.5</v>
      </c>
      <c r="P2038" s="20">
        <v>0.8</v>
      </c>
      <c r="Q2038" s="20">
        <v>1</v>
      </c>
      <c r="R2038" s="20">
        <v>0.8</v>
      </c>
      <c r="S2038" s="20" t="s">
        <v>724</v>
      </c>
      <c r="T2038" s="56">
        <v>28</v>
      </c>
      <c r="U2038" s="56">
        <v>8.1999999999999993</v>
      </c>
      <c r="V2038" s="56">
        <v>10.5</v>
      </c>
      <c r="W2038" s="56">
        <f>SUM(V2038/U2038)*100-100</f>
        <v>28.048780487804891</v>
      </c>
      <c r="X2038" s="34">
        <f>IF(W2038&lt;-66.66,1.96,-1)</f>
        <v>-1</v>
      </c>
      <c r="Y2038" s="32">
        <f>SUM(Y2037+X2038)</f>
        <v>-104.1200000000014</v>
      </c>
      <c r="Z2038" s="34">
        <f>IF(W2038&lt;-49.99,0.98,-1)</f>
        <v>-1</v>
      </c>
      <c r="AA2038" s="34">
        <f>SUM(AA2037+Table2[[#This Row],[Dob P/L]])</f>
        <v>-138.18000000000086</v>
      </c>
      <c r="AB2038" s="34">
        <f>IF(V2038=1.01,(U2038-1)*98%,-1)</f>
        <v>-1</v>
      </c>
      <c r="AC2038" s="34">
        <f>SUM(AC2037+Table2[[#This Row],[Win P/L]])</f>
        <v>-182.05000000000004</v>
      </c>
    </row>
    <row r="2039" spans="1:29" x14ac:dyDescent="0.25">
      <c r="A2039" s="18">
        <v>43831.548611111109</v>
      </c>
      <c r="B2039" s="17" t="s">
        <v>1484</v>
      </c>
      <c r="C2039" s="17" t="s">
        <v>2067</v>
      </c>
      <c r="D2039" s="74">
        <v>8</v>
      </c>
      <c r="E2039" s="74">
        <v>26</v>
      </c>
      <c r="F2039" s="74">
        <v>0</v>
      </c>
      <c r="G2039" s="74">
        <v>101</v>
      </c>
      <c r="H2039" s="17" t="s">
        <v>1117</v>
      </c>
      <c r="I2039" s="74" t="s">
        <v>219</v>
      </c>
      <c r="J2039" s="74">
        <v>5</v>
      </c>
      <c r="K2039" s="21">
        <v>0</v>
      </c>
      <c r="L2039" s="78">
        <v>2</v>
      </c>
      <c r="M2039" s="78" t="s">
        <v>173</v>
      </c>
      <c r="N2039" s="78" t="s">
        <v>219</v>
      </c>
      <c r="O2039" s="78">
        <v>0</v>
      </c>
      <c r="P2039" s="20">
        <v>0.8</v>
      </c>
      <c r="Q2039" s="20">
        <v>0.8</v>
      </c>
      <c r="R2039" s="20">
        <v>0.8</v>
      </c>
      <c r="S2039" s="20" t="s">
        <v>724</v>
      </c>
      <c r="T2039" s="56">
        <v>28</v>
      </c>
      <c r="U2039" s="56">
        <v>16.04</v>
      </c>
      <c r="V2039" s="56">
        <v>8</v>
      </c>
      <c r="W2039" s="56">
        <f>SUM(V2039/U2039)*100-100</f>
        <v>-50.124688279301743</v>
      </c>
      <c r="X2039" s="34">
        <f>IF(W2039&lt;-66.66,1.96,-1)</f>
        <v>-1</v>
      </c>
      <c r="Y2039" s="32">
        <f>SUM(Y2038+X2039)</f>
        <v>-105.1200000000014</v>
      </c>
      <c r="Z2039" s="34">
        <f>IF(W2039&lt;-49.99,0.98,-1)</f>
        <v>0.98</v>
      </c>
      <c r="AA2039" s="34">
        <f>SUM(AA2038+Table2[[#This Row],[Dob P/L]])</f>
        <v>-137.20000000000087</v>
      </c>
      <c r="AB2039" s="34">
        <f>IF(V2039=1.01,(U2039-1)*98%,-1)</f>
        <v>-1</v>
      </c>
      <c r="AC2039" s="34">
        <f>SUM(AC2038+Table2[[#This Row],[Win P/L]])</f>
        <v>-183.05000000000004</v>
      </c>
    </row>
    <row r="2040" spans="1:29" x14ac:dyDescent="0.25">
      <c r="A2040" s="18">
        <v>43831.548611111109</v>
      </c>
      <c r="B2040" s="17" t="s">
        <v>1484</v>
      </c>
      <c r="C2040" s="17" t="s">
        <v>1821</v>
      </c>
      <c r="D2040" s="74">
        <v>8.5</v>
      </c>
      <c r="E2040" s="74">
        <v>22</v>
      </c>
      <c r="F2040" s="74">
        <v>0</v>
      </c>
      <c r="G2040" s="74">
        <v>112</v>
      </c>
      <c r="H2040" s="17" t="s">
        <v>1397</v>
      </c>
      <c r="I2040" s="74" t="s">
        <v>127</v>
      </c>
      <c r="J2040" s="74">
        <v>7</v>
      </c>
      <c r="K2040" s="21">
        <v>0.28570000000000001</v>
      </c>
      <c r="L2040" s="78">
        <v>2</v>
      </c>
      <c r="M2040" s="78" t="s">
        <v>512</v>
      </c>
      <c r="N2040" s="78" t="s">
        <v>127</v>
      </c>
      <c r="O2040" s="78">
        <v>-11.5</v>
      </c>
      <c r="P2040" s="20">
        <v>0.71430000000000005</v>
      </c>
      <c r="Q2040" s="20">
        <v>0.71430000000000005</v>
      </c>
      <c r="R2040" s="20">
        <v>0.7142857142857143</v>
      </c>
      <c r="S2040" s="20" t="s">
        <v>681</v>
      </c>
      <c r="T2040" s="56">
        <v>27.5</v>
      </c>
      <c r="U2040" s="56">
        <v>36</v>
      </c>
      <c r="V2040" s="56">
        <v>7.2</v>
      </c>
      <c r="W2040" s="56">
        <f>SUM(V2040/U2040)*100-100</f>
        <v>-80</v>
      </c>
      <c r="X2040" s="34">
        <f>IF(W2040&lt;-66.66,1.96,-1)</f>
        <v>1.96</v>
      </c>
      <c r="Y2040" s="32">
        <f>SUM(Y2039+X2040)</f>
        <v>-103.1600000000014</v>
      </c>
      <c r="Z2040" s="34">
        <f>IF(W2040&lt;-49.99,0.98,-1)</f>
        <v>0.98</v>
      </c>
      <c r="AA2040" s="34">
        <f>SUM(AA2039+Table2[[#This Row],[Dob P/L]])</f>
        <v>-136.22000000000088</v>
      </c>
      <c r="AB2040" s="34">
        <f>IF(V2040=1.01,(U2040-1)*98%,-1)</f>
        <v>-1</v>
      </c>
      <c r="AC2040" s="34">
        <f>SUM(AC2039+Table2[[#This Row],[Win P/L]])</f>
        <v>-184.05000000000004</v>
      </c>
    </row>
    <row r="2041" spans="1:29" x14ac:dyDescent="0.25">
      <c r="A2041" s="18">
        <v>43831.5625</v>
      </c>
      <c r="B2041" s="17" t="s">
        <v>1003</v>
      </c>
      <c r="C2041" s="17" t="s">
        <v>1736</v>
      </c>
      <c r="D2041" s="74">
        <v>5.5</v>
      </c>
      <c r="E2041" s="74">
        <v>43</v>
      </c>
      <c r="F2041" s="74">
        <v>0</v>
      </c>
      <c r="G2041" s="74">
        <v>100</v>
      </c>
      <c r="H2041" s="17"/>
      <c r="I2041" s="74" t="s">
        <v>219</v>
      </c>
      <c r="J2041" s="74">
        <v>6</v>
      </c>
      <c r="K2041" s="21">
        <v>0</v>
      </c>
      <c r="L2041" s="78">
        <v>2</v>
      </c>
      <c r="M2041" s="78" t="s">
        <v>340</v>
      </c>
      <c r="N2041" s="78" t="s">
        <v>219</v>
      </c>
      <c r="O2041" s="78">
        <v>0</v>
      </c>
      <c r="P2041" s="20">
        <v>0.83330000000000004</v>
      </c>
      <c r="Q2041" s="20">
        <v>1</v>
      </c>
      <c r="R2041" s="20">
        <v>0.83333333333333337</v>
      </c>
      <c r="S2041" s="20" t="s">
        <v>671</v>
      </c>
      <c r="T2041" s="56">
        <v>37.5</v>
      </c>
      <c r="U2041" s="56">
        <v>6.75</v>
      </c>
      <c r="V2041" s="56">
        <v>2.4</v>
      </c>
      <c r="W2041" s="56">
        <f>SUM(V2041/U2041)*100-100</f>
        <v>-64.444444444444443</v>
      </c>
      <c r="X2041" s="34">
        <f>IF(W2041&lt;-66.66,1.96,-1)</f>
        <v>-1</v>
      </c>
      <c r="Y2041" s="32">
        <f>SUM(Y2040+X2041)</f>
        <v>-104.1600000000014</v>
      </c>
      <c r="Z2041" s="34">
        <f>IF(W2041&lt;-49.99,0.98,-1)</f>
        <v>0.98</v>
      </c>
      <c r="AA2041" s="34">
        <f>SUM(AA2040+Table2[[#This Row],[Dob P/L]])</f>
        <v>-135.24000000000089</v>
      </c>
      <c r="AB2041" s="34">
        <f>IF(V2041=1.01,(U2041-1)*98%,-1)</f>
        <v>-1</v>
      </c>
      <c r="AC2041" s="34">
        <f>SUM(AC2040+Table2[[#This Row],[Win P/L]])</f>
        <v>-185.05000000000004</v>
      </c>
    </row>
    <row r="2042" spans="1:29" x14ac:dyDescent="0.25">
      <c r="A2042" s="18">
        <v>43831.565972222219</v>
      </c>
      <c r="B2042" s="17" t="s">
        <v>34</v>
      </c>
      <c r="C2042" s="17" t="s">
        <v>2069</v>
      </c>
      <c r="D2042" s="74">
        <v>8</v>
      </c>
      <c r="E2042" s="74">
        <v>20</v>
      </c>
      <c r="F2042" s="74">
        <v>0</v>
      </c>
      <c r="G2042" s="74">
        <v>85</v>
      </c>
      <c r="H2042" s="17" t="s">
        <v>1088</v>
      </c>
      <c r="I2042" s="74" t="s">
        <v>219</v>
      </c>
      <c r="J2042" s="74">
        <v>7</v>
      </c>
      <c r="K2042" s="21">
        <v>0</v>
      </c>
      <c r="L2042" s="78">
        <v>3</v>
      </c>
      <c r="M2042" s="78" t="s">
        <v>218</v>
      </c>
      <c r="N2042" s="78" t="s">
        <v>219</v>
      </c>
      <c r="O2042" s="78">
        <v>0</v>
      </c>
      <c r="P2042" s="20">
        <v>0.71430000000000005</v>
      </c>
      <c r="Q2042" s="20">
        <v>0.85709999999999997</v>
      </c>
      <c r="R2042" s="20">
        <v>0.7142857142857143</v>
      </c>
      <c r="S2042" s="20" t="s">
        <v>681</v>
      </c>
      <c r="T2042" s="56">
        <v>27.5</v>
      </c>
      <c r="U2042" s="56">
        <v>7.54</v>
      </c>
      <c r="V2042" s="56">
        <v>7.8</v>
      </c>
      <c r="W2042" s="56">
        <f>SUM(V2042/U2042)*100-100</f>
        <v>3.448275862068968</v>
      </c>
      <c r="X2042" s="34">
        <f>IF(W2042&lt;-66.66,1.96,-1)</f>
        <v>-1</v>
      </c>
      <c r="Y2042" s="32">
        <f>SUM(Y2041+X2042)</f>
        <v>-105.1600000000014</v>
      </c>
      <c r="Z2042" s="34">
        <f>IF(W2042&lt;-49.99,0.98,-1)</f>
        <v>-1</v>
      </c>
      <c r="AA2042" s="34">
        <f>SUM(AA2041+Table2[[#This Row],[Dob P/L]])</f>
        <v>-136.24000000000089</v>
      </c>
      <c r="AB2042" s="34">
        <f>IF(V2042=1.01,(U2042-1)*98%,-1)</f>
        <v>-1</v>
      </c>
      <c r="AC2042" s="34">
        <f>SUM(AC2041+Table2[[#This Row],[Win P/L]])</f>
        <v>-186.05000000000004</v>
      </c>
    </row>
    <row r="2043" spans="1:29" x14ac:dyDescent="0.25">
      <c r="A2043" s="18">
        <v>43831.569444444445</v>
      </c>
      <c r="B2043" s="17" t="s">
        <v>62</v>
      </c>
      <c r="C2043" s="17" t="s">
        <v>618</v>
      </c>
      <c r="D2043" s="74">
        <v>5.5</v>
      </c>
      <c r="E2043" s="74">
        <v>32</v>
      </c>
      <c r="F2043" s="74">
        <v>0</v>
      </c>
      <c r="G2043" s="74">
        <v>129</v>
      </c>
      <c r="H2043" s="17" t="s">
        <v>939</v>
      </c>
      <c r="I2043" s="74" t="s">
        <v>123</v>
      </c>
      <c r="J2043" s="74">
        <v>19</v>
      </c>
      <c r="K2043" s="21">
        <v>0.26319999999999999</v>
      </c>
      <c r="L2043" s="78">
        <v>3</v>
      </c>
      <c r="M2043" s="78" t="s">
        <v>966</v>
      </c>
      <c r="N2043" s="78" t="s">
        <v>130</v>
      </c>
      <c r="O2043" s="78">
        <v>-4</v>
      </c>
      <c r="P2043" s="20">
        <v>0.84209999999999996</v>
      </c>
      <c r="Q2043" s="20">
        <v>0.89470000000000005</v>
      </c>
      <c r="R2043" s="20">
        <v>0.84210526315789469</v>
      </c>
      <c r="S2043" s="20" t="s">
        <v>2063</v>
      </c>
      <c r="T2043" s="56">
        <v>122</v>
      </c>
      <c r="U2043" s="56">
        <v>6.94</v>
      </c>
      <c r="V2043" s="56">
        <v>4.7</v>
      </c>
      <c r="W2043" s="56">
        <f>SUM(V2043/U2043)*100-100</f>
        <v>-32.27665706051873</v>
      </c>
      <c r="X2043" s="34">
        <f>IF(W2043&lt;-66.66,1.96,-1)</f>
        <v>-1</v>
      </c>
      <c r="Y2043" s="32">
        <f>SUM(Y2042+X2043)</f>
        <v>-106.1600000000014</v>
      </c>
      <c r="Z2043" s="34">
        <f>IF(W2043&lt;-49.99,0.98,-1)</f>
        <v>-1</v>
      </c>
      <c r="AA2043" s="34">
        <f>SUM(AA2042+Table2[[#This Row],[Dob P/L]])</f>
        <v>-137.24000000000089</v>
      </c>
      <c r="AB2043" s="34">
        <f>IF(V2043=1.01,(U2043-1)*98%,-1)</f>
        <v>-1</v>
      </c>
      <c r="AC2043" s="34">
        <f>SUM(AC2042+Table2[[#This Row],[Win P/L]])</f>
        <v>-187.05000000000004</v>
      </c>
    </row>
    <row r="2044" spans="1:29" x14ac:dyDescent="0.25">
      <c r="A2044" s="18">
        <v>43831.576388888891</v>
      </c>
      <c r="B2044" s="17" t="s">
        <v>1198</v>
      </c>
      <c r="C2044" s="17" t="s">
        <v>1961</v>
      </c>
      <c r="D2044" s="74">
        <v>3.75</v>
      </c>
      <c r="E2044" s="74">
        <v>17</v>
      </c>
      <c r="F2044" s="74">
        <v>0</v>
      </c>
      <c r="G2044" s="74">
        <v>125</v>
      </c>
      <c r="H2044" s="17" t="s">
        <v>1671</v>
      </c>
      <c r="I2044" s="74" t="s">
        <v>127</v>
      </c>
      <c r="J2044" s="74">
        <v>8</v>
      </c>
      <c r="K2044" s="21">
        <v>0.25</v>
      </c>
      <c r="L2044" s="78">
        <v>2</v>
      </c>
      <c r="M2044" s="78" t="s">
        <v>166</v>
      </c>
      <c r="N2044" s="78" t="s">
        <v>128</v>
      </c>
      <c r="O2044" s="78">
        <v>9.5</v>
      </c>
      <c r="P2044" s="20">
        <v>0.75</v>
      </c>
      <c r="Q2044" s="20">
        <v>0.75</v>
      </c>
      <c r="R2044" s="20">
        <v>0.75</v>
      </c>
      <c r="S2044" s="20" t="s">
        <v>740</v>
      </c>
      <c r="T2044" s="56">
        <v>37</v>
      </c>
      <c r="U2044" s="56">
        <v>4.8</v>
      </c>
      <c r="V2044" s="56">
        <v>5.0999999999999996</v>
      </c>
      <c r="W2044" s="56">
        <f>SUM(V2044/U2044)*100-100</f>
        <v>6.25</v>
      </c>
      <c r="X2044" s="34">
        <f>IF(W2044&lt;-66.66,1.96,-1)</f>
        <v>-1</v>
      </c>
      <c r="Y2044" s="32">
        <f>SUM(Y2043+X2044)</f>
        <v>-107.1600000000014</v>
      </c>
      <c r="Z2044" s="34">
        <f>IF(W2044&lt;-49.99,0.98,-1)</f>
        <v>-1</v>
      </c>
      <c r="AA2044" s="34">
        <f>SUM(AA2043+Table2[[#This Row],[Dob P/L]])</f>
        <v>-138.24000000000089</v>
      </c>
      <c r="AB2044" s="34">
        <f>IF(V2044=1.01,(U2044-1)*98%,-1)</f>
        <v>-1</v>
      </c>
      <c r="AC2044" s="34">
        <f>SUM(AC2043+Table2[[#This Row],[Win P/L]])</f>
        <v>-188.05000000000004</v>
      </c>
    </row>
    <row r="2045" spans="1:29" x14ac:dyDescent="0.25">
      <c r="A2045" s="18">
        <v>43831.583333333336</v>
      </c>
      <c r="B2045" s="17" t="s">
        <v>1416</v>
      </c>
      <c r="C2045" s="17" t="s">
        <v>1583</v>
      </c>
      <c r="D2045" s="74">
        <v>9</v>
      </c>
      <c r="E2045" s="74">
        <v>45</v>
      </c>
      <c r="F2045" s="74">
        <v>0</v>
      </c>
      <c r="G2045" s="74">
        <v>147</v>
      </c>
      <c r="H2045" s="17" t="s">
        <v>1722</v>
      </c>
      <c r="I2045" s="74" t="s">
        <v>129</v>
      </c>
      <c r="J2045" s="74">
        <v>16</v>
      </c>
      <c r="K2045" s="21">
        <v>0.1875</v>
      </c>
      <c r="L2045" s="78">
        <v>2</v>
      </c>
      <c r="M2045" s="78" t="s">
        <v>683</v>
      </c>
      <c r="N2045" s="78" t="s">
        <v>131</v>
      </c>
      <c r="O2045" s="78">
        <v>7.5</v>
      </c>
      <c r="P2045" s="20">
        <v>0.75</v>
      </c>
      <c r="Q2045" s="20">
        <v>0.9375</v>
      </c>
      <c r="R2045" s="20">
        <v>0.75</v>
      </c>
      <c r="S2045" s="20" t="s">
        <v>740</v>
      </c>
      <c r="T2045" s="56">
        <v>74</v>
      </c>
      <c r="U2045" s="56">
        <v>6.93</v>
      </c>
      <c r="V2045" s="56">
        <v>2.5</v>
      </c>
      <c r="W2045" s="56">
        <f>SUM(V2045/U2045)*100-100</f>
        <v>-63.924963924963926</v>
      </c>
      <c r="X2045" s="34">
        <f>IF(W2045&lt;-66.66,1.96,-1)</f>
        <v>-1</v>
      </c>
      <c r="Y2045" s="32">
        <f>SUM(Y2044+X2045)</f>
        <v>-108.1600000000014</v>
      </c>
      <c r="Z2045" s="34">
        <f>IF(W2045&lt;-49.99,0.98,-1)</f>
        <v>0.98</v>
      </c>
      <c r="AA2045" s="34">
        <f>SUM(AA2044+Table2[[#This Row],[Dob P/L]])</f>
        <v>-137.2600000000009</v>
      </c>
      <c r="AB2045" s="34">
        <f>IF(V2045=1.01,(U2045-1)*98%,-1)</f>
        <v>-1</v>
      </c>
      <c r="AC2045" s="34">
        <f>SUM(AC2044+Table2[[#This Row],[Win P/L]])</f>
        <v>-189.05000000000004</v>
      </c>
    </row>
    <row r="2046" spans="1:29" x14ac:dyDescent="0.25">
      <c r="A2046" s="18">
        <v>43831.59375</v>
      </c>
      <c r="B2046" s="17" t="s">
        <v>62</v>
      </c>
      <c r="C2046" s="17" t="s">
        <v>1345</v>
      </c>
      <c r="D2046" s="74">
        <v>26</v>
      </c>
      <c r="E2046" s="74">
        <v>33</v>
      </c>
      <c r="F2046" s="74">
        <v>0</v>
      </c>
      <c r="G2046" s="74">
        <v>142</v>
      </c>
      <c r="H2046" s="17" t="s">
        <v>537</v>
      </c>
      <c r="I2046" s="74" t="s">
        <v>131</v>
      </c>
      <c r="J2046" s="74">
        <v>7</v>
      </c>
      <c r="K2046" s="21">
        <v>0.57140000000000002</v>
      </c>
      <c r="L2046" s="78">
        <v>2</v>
      </c>
      <c r="M2046" s="78" t="s">
        <v>661</v>
      </c>
      <c r="N2046" s="78" t="s">
        <v>127</v>
      </c>
      <c r="O2046" s="78">
        <v>-11.5</v>
      </c>
      <c r="P2046" s="20">
        <v>0.71430000000000005</v>
      </c>
      <c r="Q2046" s="20">
        <v>1</v>
      </c>
      <c r="R2046" s="20">
        <v>0.7142857142857143</v>
      </c>
      <c r="S2046" s="20" t="s">
        <v>681</v>
      </c>
      <c r="T2046" s="56">
        <v>27.5</v>
      </c>
      <c r="U2046" s="56">
        <v>70</v>
      </c>
      <c r="V2046" s="56">
        <v>11</v>
      </c>
      <c r="W2046" s="56">
        <f>SUM(V2046/U2046)*100-100</f>
        <v>-84.285714285714292</v>
      </c>
      <c r="X2046" s="34">
        <f>IF(W2046&lt;-66.66,1.96,-1)</f>
        <v>1.96</v>
      </c>
      <c r="Y2046" s="32">
        <f>SUM(Y2045+X2046)</f>
        <v>-106.20000000000141</v>
      </c>
      <c r="Z2046" s="34">
        <f>IF(W2046&lt;-49.99,0.98,-1)</f>
        <v>0.98</v>
      </c>
      <c r="AA2046" s="34">
        <f>SUM(AA2045+Table2[[#This Row],[Dob P/L]])</f>
        <v>-136.28000000000091</v>
      </c>
      <c r="AB2046" s="34">
        <f>IF(V2046=1.01,(U2046-1)*98%,-1)</f>
        <v>-1</v>
      </c>
      <c r="AC2046" s="34">
        <f>SUM(AC2045+Table2[[#This Row],[Win P/L]])</f>
        <v>-190.05000000000004</v>
      </c>
    </row>
    <row r="2047" spans="1:29" x14ac:dyDescent="0.25">
      <c r="A2047" s="18">
        <v>43831.604166666664</v>
      </c>
      <c r="B2047" s="17" t="s">
        <v>524</v>
      </c>
      <c r="C2047" s="17" t="s">
        <v>1199</v>
      </c>
      <c r="D2047" s="74">
        <v>7</v>
      </c>
      <c r="E2047" s="74">
        <v>33</v>
      </c>
      <c r="F2047" s="74">
        <v>9</v>
      </c>
      <c r="G2047" s="74">
        <v>61</v>
      </c>
      <c r="H2047" s="17" t="s">
        <v>91</v>
      </c>
      <c r="I2047" s="74" t="s">
        <v>129</v>
      </c>
      <c r="J2047" s="74">
        <v>37</v>
      </c>
      <c r="K2047" s="21">
        <v>0.1</v>
      </c>
      <c r="L2047" s="78">
        <v>2</v>
      </c>
      <c r="M2047" s="78" t="s">
        <v>650</v>
      </c>
      <c r="N2047" s="78" t="s">
        <v>143</v>
      </c>
      <c r="O2047" s="78">
        <v>43.5</v>
      </c>
      <c r="P2047" s="20">
        <v>0.73329999999999995</v>
      </c>
      <c r="Q2047" s="20">
        <v>0.83330000000000004</v>
      </c>
      <c r="R2047" s="20">
        <v>0.73333333333333328</v>
      </c>
      <c r="S2047" s="20" t="s">
        <v>748</v>
      </c>
      <c r="T2047" s="56">
        <v>129</v>
      </c>
      <c r="U2047" s="56">
        <v>16</v>
      </c>
      <c r="V2047" s="56">
        <v>10</v>
      </c>
      <c r="W2047" s="56">
        <f>SUM(V2047/U2047)*100-100</f>
        <v>-37.5</v>
      </c>
      <c r="X2047" s="34">
        <f>IF(W2047&lt;-66.66,1.96,-1)</f>
        <v>-1</v>
      </c>
      <c r="Y2047" s="32">
        <f>SUM(Y2046+X2047)</f>
        <v>-107.20000000000141</v>
      </c>
      <c r="Z2047" s="34">
        <f>IF(W2047&lt;-49.99,0.98,-1)</f>
        <v>-1</v>
      </c>
      <c r="AA2047" s="34">
        <f>SUM(AA2046+Table2[[#This Row],[Dob P/L]])</f>
        <v>-137.28000000000091</v>
      </c>
      <c r="AB2047" s="34">
        <f>IF(V2047=1.01,(U2047-1)*98%,-1)</f>
        <v>-1</v>
      </c>
      <c r="AC2047" s="34">
        <f>SUM(AC2046+Table2[[#This Row],[Win P/L]])</f>
        <v>-191.05000000000004</v>
      </c>
    </row>
    <row r="2048" spans="1:29" x14ac:dyDescent="0.25">
      <c r="A2048" s="18">
        <v>43831.607638888891</v>
      </c>
      <c r="B2048" s="17" t="s">
        <v>1416</v>
      </c>
      <c r="C2048" s="17" t="s">
        <v>1944</v>
      </c>
      <c r="D2048" s="74">
        <v>10</v>
      </c>
      <c r="E2048" s="74">
        <v>19</v>
      </c>
      <c r="F2048" s="74">
        <v>0</v>
      </c>
      <c r="G2048" s="74">
        <v>143</v>
      </c>
      <c r="H2048" s="17" t="s">
        <v>1223</v>
      </c>
      <c r="I2048" s="74" t="s">
        <v>131</v>
      </c>
      <c r="J2048" s="74">
        <v>11</v>
      </c>
      <c r="K2048" s="21">
        <v>0.36359999999999998</v>
      </c>
      <c r="L2048" s="78">
        <v>2</v>
      </c>
      <c r="M2048" s="78" t="s">
        <v>981</v>
      </c>
      <c r="N2048" s="78" t="s">
        <v>131</v>
      </c>
      <c r="O2048" s="78">
        <v>7.5</v>
      </c>
      <c r="P2048" s="20">
        <v>0.81820000000000004</v>
      </c>
      <c r="Q2048" s="20">
        <v>1</v>
      </c>
      <c r="R2048" s="20">
        <v>0.81818181818181823</v>
      </c>
      <c r="S2048" s="20" t="s">
        <v>871</v>
      </c>
      <c r="T2048" s="56">
        <v>65.5</v>
      </c>
      <c r="U2048" s="56">
        <v>10.14</v>
      </c>
      <c r="V2048" s="56">
        <v>2.04</v>
      </c>
      <c r="W2048" s="56">
        <f>SUM(V2048/U2048)*100-100</f>
        <v>-79.881656804733723</v>
      </c>
      <c r="X2048" s="34">
        <f>IF(W2048&lt;-66.66,1.96,-1)</f>
        <v>1.96</v>
      </c>
      <c r="Y2048" s="32">
        <f>SUM(Y2047+X2048)</f>
        <v>-105.24000000000142</v>
      </c>
      <c r="Z2048" s="34">
        <f>IF(W2048&lt;-49.99,0.98,-1)</f>
        <v>0.98</v>
      </c>
      <c r="AA2048" s="34">
        <f>SUM(AA2047+Table2[[#This Row],[Dob P/L]])</f>
        <v>-136.30000000000092</v>
      </c>
      <c r="AB2048" s="34">
        <f>IF(V2048=1.01,(U2048-1)*98%,-1)</f>
        <v>-1</v>
      </c>
      <c r="AC2048" s="34">
        <f>SUM(AC2047+Table2[[#This Row],[Win P/L]])</f>
        <v>-192.05000000000004</v>
      </c>
    </row>
    <row r="2049" spans="1:29" x14ac:dyDescent="0.25">
      <c r="A2049" s="18">
        <v>43831.607638888891</v>
      </c>
      <c r="B2049" s="17" t="s">
        <v>1416</v>
      </c>
      <c r="C2049" s="17" t="s">
        <v>1551</v>
      </c>
      <c r="D2049" s="74">
        <v>11</v>
      </c>
      <c r="E2049" s="74">
        <v>25</v>
      </c>
      <c r="F2049" s="74">
        <v>0</v>
      </c>
      <c r="G2049" s="74">
        <v>133</v>
      </c>
      <c r="H2049" s="17" t="s">
        <v>1311</v>
      </c>
      <c r="I2049" s="74" t="s">
        <v>129</v>
      </c>
      <c r="J2049" s="74">
        <v>14</v>
      </c>
      <c r="K2049" s="21">
        <v>0.21429999999999999</v>
      </c>
      <c r="L2049" s="78">
        <v>2</v>
      </c>
      <c r="M2049" s="78" t="s">
        <v>168</v>
      </c>
      <c r="N2049" s="78" t="s">
        <v>128</v>
      </c>
      <c r="O2049" s="78">
        <v>9.5</v>
      </c>
      <c r="P2049" s="20">
        <v>0.78569999999999995</v>
      </c>
      <c r="Q2049" s="20">
        <v>0.92859999999999998</v>
      </c>
      <c r="R2049" s="20">
        <v>0.7857142857142857</v>
      </c>
      <c r="S2049" s="20" t="s">
        <v>814</v>
      </c>
      <c r="T2049" s="56">
        <v>74.5</v>
      </c>
      <c r="U2049" s="56">
        <v>16</v>
      </c>
      <c r="V2049" s="56">
        <v>8</v>
      </c>
      <c r="W2049" s="56">
        <f>SUM(V2049/U2049)*100-100</f>
        <v>-50</v>
      </c>
      <c r="X2049" s="34">
        <f>IF(W2049&lt;-66.66,1.96,-1)</f>
        <v>-1</v>
      </c>
      <c r="Y2049" s="32">
        <f>SUM(Y2048+X2049)</f>
        <v>-106.24000000000142</v>
      </c>
      <c r="Z2049" s="34">
        <f>IF(W2049&lt;-49.99,0.98,-1)</f>
        <v>0.98</v>
      </c>
      <c r="AA2049" s="34">
        <f>SUM(AA2048+Table2[[#This Row],[Dob P/L]])</f>
        <v>-135.32000000000093</v>
      </c>
      <c r="AB2049" s="34">
        <f>IF(V2049=1.01,(U2049-1)*98%,-1)</f>
        <v>-1</v>
      </c>
      <c r="AC2049" s="34">
        <f>SUM(AC2048+Table2[[#This Row],[Win P/L]])</f>
        <v>-193.05000000000004</v>
      </c>
    </row>
    <row r="2050" spans="1:29" x14ac:dyDescent="0.25">
      <c r="A2050" s="18">
        <v>43831.607638888891</v>
      </c>
      <c r="B2050" s="17" t="s">
        <v>1416</v>
      </c>
      <c r="C2050" s="17" t="s">
        <v>2073</v>
      </c>
      <c r="D2050" s="74">
        <v>7.5</v>
      </c>
      <c r="E2050" s="74">
        <v>25</v>
      </c>
      <c r="F2050" s="74">
        <v>0</v>
      </c>
      <c r="G2050" s="74">
        <v>160</v>
      </c>
      <c r="H2050" s="17" t="s">
        <v>1380</v>
      </c>
      <c r="I2050" s="74" t="s">
        <v>167</v>
      </c>
      <c r="J2050" s="74">
        <v>20</v>
      </c>
      <c r="K2050" s="21">
        <v>0.5</v>
      </c>
      <c r="L2050" s="78">
        <v>2</v>
      </c>
      <c r="M2050" s="78" t="s">
        <v>665</v>
      </c>
      <c r="N2050" s="78" t="s">
        <v>127</v>
      </c>
      <c r="O2050" s="78">
        <v>-11.5</v>
      </c>
      <c r="P2050" s="20">
        <v>0.7</v>
      </c>
      <c r="Q2050" s="20">
        <v>0.95</v>
      </c>
      <c r="R2050" s="20">
        <v>0.7</v>
      </c>
      <c r="S2050" s="20" t="s">
        <v>696</v>
      </c>
      <c r="T2050" s="56">
        <v>73</v>
      </c>
      <c r="U2050" s="56">
        <v>18</v>
      </c>
      <c r="V2050" s="56">
        <v>9</v>
      </c>
      <c r="W2050" s="56">
        <f>SUM(V2050/U2050)*100-100</f>
        <v>-50</v>
      </c>
      <c r="X2050" s="34">
        <f>IF(W2050&lt;-66.66,1.96,-1)</f>
        <v>-1</v>
      </c>
      <c r="Y2050" s="32">
        <f>SUM(Y2049+X2050)</f>
        <v>-107.24000000000142</v>
      </c>
      <c r="Z2050" s="34">
        <f>IF(W2050&lt;-49.99,0.98,-1)</f>
        <v>0.98</v>
      </c>
      <c r="AA2050" s="34">
        <f>SUM(AA2049+Table2[[#This Row],[Dob P/L]])</f>
        <v>-134.34000000000094</v>
      </c>
      <c r="AB2050" s="34">
        <f>IF(V2050=1.01,(U2050-1)*98%,-1)</f>
        <v>-1</v>
      </c>
      <c r="AC2050" s="34">
        <f>SUM(AC2049+Table2[[#This Row],[Win P/L]])</f>
        <v>-194.05000000000004</v>
      </c>
    </row>
    <row r="2051" spans="1:29" x14ac:dyDescent="0.25">
      <c r="A2051" s="18">
        <v>43831.618055555555</v>
      </c>
      <c r="B2051" s="17" t="s">
        <v>62</v>
      </c>
      <c r="C2051" s="17" t="s">
        <v>2070</v>
      </c>
      <c r="D2051" s="74">
        <v>13</v>
      </c>
      <c r="E2051" s="74">
        <v>53</v>
      </c>
      <c r="F2051" s="74">
        <v>0</v>
      </c>
      <c r="G2051" s="74">
        <v>105</v>
      </c>
      <c r="H2051" s="17" t="s">
        <v>2071</v>
      </c>
      <c r="I2051" s="74" t="s">
        <v>219</v>
      </c>
      <c r="J2051" s="74">
        <v>7</v>
      </c>
      <c r="K2051" s="21">
        <v>0</v>
      </c>
      <c r="L2051" s="78">
        <v>2</v>
      </c>
      <c r="M2051" s="78" t="s">
        <v>520</v>
      </c>
      <c r="N2051" s="78" t="s">
        <v>219</v>
      </c>
      <c r="O2051" s="78">
        <v>0</v>
      </c>
      <c r="P2051" s="20">
        <v>0.71430000000000005</v>
      </c>
      <c r="Q2051" s="20">
        <v>0.71430000000000005</v>
      </c>
      <c r="R2051" s="20">
        <v>0.7142857142857143</v>
      </c>
      <c r="S2051" s="20" t="s">
        <v>681</v>
      </c>
      <c r="T2051" s="56">
        <v>27.5</v>
      </c>
      <c r="U2051" s="56">
        <v>11.5</v>
      </c>
      <c r="V2051" s="56">
        <v>10.5</v>
      </c>
      <c r="W2051" s="56">
        <f>SUM(V2051/U2051)*100-100</f>
        <v>-8.6956521739130466</v>
      </c>
      <c r="X2051" s="34">
        <f>IF(W2051&lt;-66.66,1.96,-1)</f>
        <v>-1</v>
      </c>
      <c r="Y2051" s="32">
        <f>SUM(Y2050+X2051)</f>
        <v>-108.24000000000142</v>
      </c>
      <c r="Z2051" s="34">
        <f>IF(W2051&lt;-49.99,0.98,-1)</f>
        <v>-1</v>
      </c>
      <c r="AA2051" s="34">
        <f>SUM(AA2050+Table2[[#This Row],[Dob P/L]])</f>
        <v>-135.34000000000094</v>
      </c>
      <c r="AB2051" s="34">
        <f>IF(V2051=1.01,(U2051-1)*98%,-1)</f>
        <v>-1</v>
      </c>
      <c r="AC2051" s="34">
        <f>SUM(AC2050+Table2[[#This Row],[Win P/L]])</f>
        <v>-195.05000000000004</v>
      </c>
    </row>
    <row r="2052" spans="1:29" x14ac:dyDescent="0.25">
      <c r="A2052" s="18">
        <v>43831.621527777781</v>
      </c>
      <c r="B2052" s="17" t="s">
        <v>1484</v>
      </c>
      <c r="C2052" s="17" t="s">
        <v>2061</v>
      </c>
      <c r="D2052" s="74">
        <v>67</v>
      </c>
      <c r="E2052" s="74">
        <v>15</v>
      </c>
      <c r="F2052" s="74">
        <v>0</v>
      </c>
      <c r="H2052" s="17"/>
      <c r="I2052" s="74" t="s">
        <v>219</v>
      </c>
      <c r="J2052" s="74">
        <v>3</v>
      </c>
      <c r="K2052" s="21">
        <v>0</v>
      </c>
      <c r="L2052" s="78">
        <v>3</v>
      </c>
      <c r="M2052" s="78" t="s">
        <v>630</v>
      </c>
      <c r="N2052" s="78" t="s">
        <v>219</v>
      </c>
      <c r="O2052" s="78">
        <v>0</v>
      </c>
      <c r="P2052" s="20">
        <v>1</v>
      </c>
      <c r="Q2052" s="20">
        <v>1</v>
      </c>
      <c r="R2052" s="20">
        <v>1</v>
      </c>
      <c r="S2052" s="20" t="s">
        <v>663</v>
      </c>
      <c r="T2052" s="56">
        <v>28.5</v>
      </c>
      <c r="U2052" s="56">
        <v>230</v>
      </c>
      <c r="V2052" s="56">
        <v>40</v>
      </c>
      <c r="W2052" s="56">
        <f>SUM(V2052/U2052)*100-100</f>
        <v>-82.608695652173907</v>
      </c>
      <c r="X2052" s="34">
        <f>IF(W2052&lt;-66.66,1.96,-1)</f>
        <v>1.96</v>
      </c>
      <c r="Y2052" s="32">
        <f>SUM(Y2051+X2052)</f>
        <v>-106.28000000000142</v>
      </c>
      <c r="Z2052" s="34">
        <f>IF(W2052&lt;-49.99,0.98,-1)</f>
        <v>0.98</v>
      </c>
      <c r="AA2052" s="34">
        <f>SUM(AA2051+Table2[[#This Row],[Dob P/L]])</f>
        <v>-134.36000000000095</v>
      </c>
      <c r="AB2052" s="34">
        <f>IF(V2052=1.01,(U2052-1)*98%,-1)</f>
        <v>-1</v>
      </c>
      <c r="AC2052" s="34">
        <f>SUM(AC2051+Table2[[#This Row],[Win P/L]])</f>
        <v>-196.05000000000004</v>
      </c>
    </row>
    <row r="2053" spans="1:29" x14ac:dyDescent="0.25">
      <c r="A2053" s="18">
        <v>43831.621527777781</v>
      </c>
      <c r="B2053" s="17" t="s">
        <v>1484</v>
      </c>
      <c r="C2053" s="17" t="s">
        <v>2068</v>
      </c>
      <c r="D2053" s="74">
        <v>21</v>
      </c>
      <c r="E2053" s="74">
        <v>27</v>
      </c>
      <c r="F2053" s="74">
        <v>0</v>
      </c>
      <c r="H2053" s="17" t="s">
        <v>1408</v>
      </c>
      <c r="I2053" s="74" t="s">
        <v>128</v>
      </c>
      <c r="J2053" s="74">
        <v>5</v>
      </c>
      <c r="K2053" s="21">
        <v>0.2</v>
      </c>
      <c r="L2053" s="78">
        <v>2</v>
      </c>
      <c r="M2053" s="78" t="s">
        <v>955</v>
      </c>
      <c r="N2053" s="78" t="s">
        <v>128</v>
      </c>
      <c r="O2053" s="78">
        <v>9.5</v>
      </c>
      <c r="P2053" s="20">
        <v>0.8</v>
      </c>
      <c r="Q2053" s="20">
        <v>0.8</v>
      </c>
      <c r="R2053" s="20">
        <v>0.8</v>
      </c>
      <c r="S2053" s="20" t="s">
        <v>724</v>
      </c>
      <c r="T2053" s="56">
        <v>28</v>
      </c>
      <c r="U2053" s="56">
        <v>50</v>
      </c>
      <c r="V2053" s="56">
        <v>40</v>
      </c>
      <c r="W2053" s="56">
        <f>SUM(V2053/U2053)*100-100</f>
        <v>-20</v>
      </c>
      <c r="X2053" s="34">
        <f>IF(W2053&lt;-66.66,1.96,-1)</f>
        <v>-1</v>
      </c>
      <c r="Y2053" s="32">
        <f>SUM(Y2052+X2053)</f>
        <v>-107.28000000000142</v>
      </c>
      <c r="Z2053" s="34">
        <f>IF(W2053&lt;-49.99,0.98,-1)</f>
        <v>-1</v>
      </c>
      <c r="AA2053" s="34">
        <f>SUM(AA2052+Table2[[#This Row],[Dob P/L]])</f>
        <v>-135.36000000000095</v>
      </c>
      <c r="AB2053" s="34">
        <f>IF(V2053=1.01,(U2053-1)*98%,-1)</f>
        <v>-1</v>
      </c>
      <c r="AC2053" s="34">
        <f>SUM(AC2052+Table2[[#This Row],[Win P/L]])</f>
        <v>-197.05000000000004</v>
      </c>
    </row>
    <row r="2054" spans="1:29" x14ac:dyDescent="0.25">
      <c r="A2054" s="63">
        <v>43831.631944444445</v>
      </c>
      <c r="B2054" s="44" t="s">
        <v>1416</v>
      </c>
      <c r="C2054" s="44" t="s">
        <v>2062</v>
      </c>
      <c r="D2054" s="90">
        <v>3.75</v>
      </c>
      <c r="E2054" s="90">
        <v>271</v>
      </c>
      <c r="F2054" s="90">
        <v>0</v>
      </c>
      <c r="G2054" s="90">
        <v>147</v>
      </c>
      <c r="H2054" s="44" t="s">
        <v>999</v>
      </c>
      <c r="I2054" s="90" t="s">
        <v>131</v>
      </c>
      <c r="J2054" s="90">
        <v>5</v>
      </c>
      <c r="K2054" s="65">
        <v>0.8</v>
      </c>
      <c r="L2054" s="83">
        <v>3</v>
      </c>
      <c r="M2054" s="83" t="s">
        <v>734</v>
      </c>
      <c r="N2054" s="83" t="s">
        <v>128</v>
      </c>
      <c r="O2054" s="83">
        <v>9.5</v>
      </c>
      <c r="P2054" s="45">
        <v>1</v>
      </c>
      <c r="Q2054" s="45">
        <v>1</v>
      </c>
      <c r="R2054" s="45">
        <v>1</v>
      </c>
      <c r="S2054" s="45" t="s">
        <v>663</v>
      </c>
      <c r="T2054" s="62">
        <v>47.5</v>
      </c>
      <c r="U2054" s="62">
        <v>3.8</v>
      </c>
      <c r="V2054" s="62">
        <v>3.6</v>
      </c>
      <c r="W2054" s="56">
        <f>SUM(V2054/U2054)*100-100</f>
        <v>-5.2631578947368354</v>
      </c>
      <c r="X2054" s="34">
        <f>IF(W2054&lt;-66.66,1.96,-1)</f>
        <v>-1</v>
      </c>
      <c r="Y2054" s="32">
        <f>SUM(Y2053+X2054)</f>
        <v>-108.28000000000142</v>
      </c>
      <c r="Z2054" s="34">
        <f>IF(W2054&lt;-49.99,0.98,-1)</f>
        <v>-1</v>
      </c>
      <c r="AA2054" s="34">
        <f>SUM(AA2053+Table2[[#This Row],[Dob P/L]])</f>
        <v>-136.36000000000095</v>
      </c>
      <c r="AB2054" s="34">
        <f>IF(V2054=1.01,(U2054-1)*98%,-1)</f>
        <v>-1</v>
      </c>
      <c r="AC2054" s="34">
        <f>SUM(AC2053+Table2[[#This Row],[Win P/L]])</f>
        <v>-198.05000000000004</v>
      </c>
    </row>
    <row r="2055" spans="1:29" x14ac:dyDescent="0.25">
      <c r="A2055" s="41">
        <v>43831.631944444445</v>
      </c>
      <c r="B2055" s="17" t="s">
        <v>1416</v>
      </c>
      <c r="C2055" s="17" t="s">
        <v>1439</v>
      </c>
      <c r="D2055" s="74">
        <v>21</v>
      </c>
      <c r="E2055" s="74">
        <v>45</v>
      </c>
      <c r="F2055" s="74">
        <v>0</v>
      </c>
      <c r="G2055" s="74">
        <v>146</v>
      </c>
      <c r="H2055" s="17" t="s">
        <v>1223</v>
      </c>
      <c r="I2055" s="74" t="s">
        <v>130</v>
      </c>
      <c r="J2055" s="74">
        <v>9</v>
      </c>
      <c r="K2055" s="21">
        <v>0.66669999999999996</v>
      </c>
      <c r="L2055" s="78">
        <v>1</v>
      </c>
      <c r="M2055" s="78" t="s">
        <v>731</v>
      </c>
      <c r="N2055" s="78" t="s">
        <v>219</v>
      </c>
      <c r="O2055" s="78">
        <v>0</v>
      </c>
      <c r="P2055" s="20">
        <v>0.88890000000000002</v>
      </c>
      <c r="Q2055" s="20">
        <v>1</v>
      </c>
      <c r="R2055" s="20">
        <v>0.88888888888888884</v>
      </c>
      <c r="S2055" s="20" t="s">
        <v>669</v>
      </c>
      <c r="T2055" s="56">
        <v>66</v>
      </c>
      <c r="U2055" s="56">
        <v>16</v>
      </c>
      <c r="V2055" s="56">
        <v>10</v>
      </c>
      <c r="W2055" s="56">
        <f>SUM(V2055/U2055)*100-100</f>
        <v>-37.5</v>
      </c>
      <c r="X2055" s="34">
        <f>IF(W2055&lt;-66.66,1.96,-1)</f>
        <v>-1</v>
      </c>
      <c r="Y2055" s="32">
        <f>SUM(Y2054+X2055)</f>
        <v>-109.28000000000142</v>
      </c>
      <c r="Z2055" s="34">
        <f>IF(W2055&lt;-49.99,0.98,-1)</f>
        <v>-1</v>
      </c>
      <c r="AA2055" s="34">
        <f>SUM(AA2054+Table2[[#This Row],[Dob P/L]])</f>
        <v>-137.36000000000095</v>
      </c>
      <c r="AB2055" s="34">
        <f>IF(V2055=1.01,(U2055-1)*98%,-1)</f>
        <v>-1</v>
      </c>
      <c r="AC2055" s="34">
        <f>SUM(AC2054+Table2[[#This Row],[Win P/L]])</f>
        <v>-199.05000000000004</v>
      </c>
    </row>
    <row r="2056" spans="1:29" x14ac:dyDescent="0.25">
      <c r="A2056" s="18">
        <v>43831.631944444445</v>
      </c>
      <c r="B2056" s="17" t="s">
        <v>1416</v>
      </c>
      <c r="C2056" s="17" t="s">
        <v>1783</v>
      </c>
      <c r="D2056" s="74">
        <v>6</v>
      </c>
      <c r="E2056" s="74">
        <v>39</v>
      </c>
      <c r="F2056" s="74">
        <v>0</v>
      </c>
      <c r="G2056" s="74">
        <v>151</v>
      </c>
      <c r="H2056" s="17" t="s">
        <v>287</v>
      </c>
      <c r="I2056" s="74" t="s">
        <v>131</v>
      </c>
      <c r="J2056" s="74">
        <v>11</v>
      </c>
      <c r="K2056" s="21">
        <v>0.36359999999999998</v>
      </c>
      <c r="L2056" s="78">
        <v>3</v>
      </c>
      <c r="M2056" s="78" t="s">
        <v>1863</v>
      </c>
      <c r="N2056" s="78" t="s">
        <v>130</v>
      </c>
      <c r="O2056" s="78">
        <v>-4</v>
      </c>
      <c r="P2056" s="20">
        <v>0.72729999999999995</v>
      </c>
      <c r="Q2056" s="20">
        <v>0.81820000000000004</v>
      </c>
      <c r="R2056" s="20">
        <v>0.72727272727272729</v>
      </c>
      <c r="S2056" s="20" t="s">
        <v>767</v>
      </c>
      <c r="T2056" s="56">
        <v>46</v>
      </c>
      <c r="U2056" s="56">
        <v>4.6900000000000004</v>
      </c>
      <c r="V2056" s="56">
        <v>2</v>
      </c>
      <c r="W2056" s="56">
        <f>SUM(V2056/U2056)*100-100</f>
        <v>-57.356076759061835</v>
      </c>
      <c r="X2056" s="34">
        <f>IF(W2056&lt;-66.66,1.96,-1)</f>
        <v>-1</v>
      </c>
      <c r="Y2056" s="32">
        <f>SUM(Y2055+X2056)</f>
        <v>-110.28000000000142</v>
      </c>
      <c r="Z2056" s="34">
        <f>IF(W2056&lt;-49.99,0.98,-1)</f>
        <v>0.98</v>
      </c>
      <c r="AA2056" s="34">
        <f>SUM(AA2055+Table2[[#This Row],[Dob P/L]])</f>
        <v>-136.38000000000096</v>
      </c>
      <c r="AB2056" s="34">
        <f>IF(V2056=1.01,(U2056-1)*98%,-1)</f>
        <v>-1</v>
      </c>
      <c r="AC2056" s="34">
        <f>SUM(AC2055+Table2[[#This Row],[Win P/L]])</f>
        <v>-200.05000000000004</v>
      </c>
    </row>
    <row r="2057" spans="1:29" x14ac:dyDescent="0.25">
      <c r="A2057" s="18">
        <v>43832.489583333336</v>
      </c>
      <c r="B2057" s="17" t="s">
        <v>233</v>
      </c>
      <c r="C2057" s="17" t="s">
        <v>1761</v>
      </c>
      <c r="D2057" s="74">
        <v>8</v>
      </c>
      <c r="E2057" s="74">
        <v>13</v>
      </c>
      <c r="F2057" s="74">
        <v>4</v>
      </c>
      <c r="G2057" s="74">
        <v>63</v>
      </c>
      <c r="H2057" s="17" t="s">
        <v>103</v>
      </c>
      <c r="I2057" s="74" t="s">
        <v>219</v>
      </c>
      <c r="J2057" s="74">
        <v>7</v>
      </c>
      <c r="K2057" s="21">
        <v>0</v>
      </c>
      <c r="L2057" s="78">
        <v>1</v>
      </c>
      <c r="M2057" s="78" t="s">
        <v>1036</v>
      </c>
      <c r="N2057" s="78" t="s">
        <v>128</v>
      </c>
      <c r="O2057" s="78">
        <v>9.5</v>
      </c>
      <c r="P2057" s="20">
        <v>0.71430000000000005</v>
      </c>
      <c r="Q2057" s="20">
        <v>0.71430000000000005</v>
      </c>
      <c r="R2057" s="20">
        <v>0.7142857142857143</v>
      </c>
      <c r="S2057" s="20" t="s">
        <v>681</v>
      </c>
      <c r="T2057" s="56">
        <v>27.5</v>
      </c>
      <c r="U2057" s="56">
        <v>9.1999999999999993</v>
      </c>
      <c r="V2057" s="56">
        <v>3.15</v>
      </c>
      <c r="W2057" s="56">
        <f>SUM(V2057/U2057)*100-100</f>
        <v>-65.760869565217391</v>
      </c>
      <c r="X2057" s="34">
        <f>IF(W2057&lt;-66.66,1.96,-1)</f>
        <v>-1</v>
      </c>
      <c r="Y2057" s="32">
        <f>SUM(Y2056+X2057)</f>
        <v>-111.28000000000142</v>
      </c>
      <c r="Z2057" s="34">
        <f>IF(W2057&lt;-49.99,0.98,-1)</f>
        <v>0.98</v>
      </c>
      <c r="AA2057" s="34">
        <f>SUM(AA2056+Table2[[#This Row],[Dob P/L]])</f>
        <v>-135.40000000000097</v>
      </c>
      <c r="AB2057" s="34">
        <f>IF(V2057=1.01,(U2057-1)*98%,-1)</f>
        <v>-1</v>
      </c>
      <c r="AC2057" s="34">
        <f>SUM(AC2056+Table2[[#This Row],[Win P/L]])</f>
        <v>-201.05000000000004</v>
      </c>
    </row>
    <row r="2058" spans="1:29" x14ac:dyDescent="0.25">
      <c r="A2058" s="18">
        <v>43832.53125</v>
      </c>
      <c r="B2058" s="17" t="s">
        <v>233</v>
      </c>
      <c r="C2058" s="17" t="s">
        <v>553</v>
      </c>
      <c r="D2058" s="74">
        <v>17</v>
      </c>
      <c r="E2058" s="74">
        <v>29</v>
      </c>
      <c r="F2058" s="74">
        <v>5</v>
      </c>
      <c r="G2058" s="74">
        <v>71</v>
      </c>
      <c r="H2058" s="17" t="s">
        <v>329</v>
      </c>
      <c r="I2058" s="74" t="s">
        <v>127</v>
      </c>
      <c r="J2058" s="74">
        <v>7</v>
      </c>
      <c r="K2058" s="21">
        <v>0.28570000000000001</v>
      </c>
      <c r="L2058" s="78">
        <v>2</v>
      </c>
      <c r="M2058" s="78" t="s">
        <v>955</v>
      </c>
      <c r="N2058" s="78" t="s">
        <v>128</v>
      </c>
      <c r="O2058" s="78">
        <v>-21</v>
      </c>
      <c r="P2058" s="20">
        <v>0.71430000000000005</v>
      </c>
      <c r="Q2058" s="20">
        <v>1</v>
      </c>
      <c r="R2058" s="20">
        <v>0.7142857142857143</v>
      </c>
      <c r="S2058" s="20" t="s">
        <v>681</v>
      </c>
      <c r="T2058" s="56">
        <v>27.5</v>
      </c>
      <c r="U2058" s="56">
        <v>20</v>
      </c>
      <c r="V2058" s="56">
        <v>19</v>
      </c>
      <c r="W2058" s="56">
        <f>SUM(V2058/U2058)*100-100</f>
        <v>-5</v>
      </c>
      <c r="X2058" s="34">
        <f>IF(W2058&lt;-66.66,1.96,-1)</f>
        <v>-1</v>
      </c>
      <c r="Y2058" s="32">
        <f>SUM(Y2057+X2058)</f>
        <v>-112.28000000000142</v>
      </c>
      <c r="Z2058" s="34">
        <f>IF(W2058&lt;-49.99,0.98,-1)</f>
        <v>-1</v>
      </c>
      <c r="AA2058" s="34">
        <f>SUM(AA2057+Table2[[#This Row],[Dob P/L]])</f>
        <v>-136.40000000000097</v>
      </c>
      <c r="AB2058" s="34">
        <f>IF(V2058=1.01,(U2058-1)*98%,-1)</f>
        <v>-1</v>
      </c>
      <c r="AC2058" s="34">
        <f>SUM(AC2057+Table2[[#This Row],[Win P/L]])</f>
        <v>-202.05000000000004</v>
      </c>
    </row>
    <row r="2059" spans="1:29" x14ac:dyDescent="0.25">
      <c r="A2059" s="18">
        <v>43832.552083333336</v>
      </c>
      <c r="B2059" s="17" t="s">
        <v>233</v>
      </c>
      <c r="C2059" s="17" t="s">
        <v>1969</v>
      </c>
      <c r="D2059" s="74">
        <v>4.5</v>
      </c>
      <c r="E2059" s="74">
        <v>15</v>
      </c>
      <c r="F2059" s="74">
        <v>3</v>
      </c>
      <c r="G2059" s="74">
        <v>68</v>
      </c>
      <c r="H2059" s="17" t="s">
        <v>84</v>
      </c>
      <c r="I2059" s="74" t="s">
        <v>219</v>
      </c>
      <c r="J2059" s="74">
        <v>6</v>
      </c>
      <c r="K2059" s="21">
        <v>0</v>
      </c>
      <c r="L2059" s="78">
        <v>2</v>
      </c>
      <c r="M2059" s="78" t="s">
        <v>709</v>
      </c>
      <c r="N2059" s="78" t="s">
        <v>129</v>
      </c>
      <c r="O2059" s="78">
        <v>28.5</v>
      </c>
      <c r="P2059" s="20">
        <v>0.83330000000000004</v>
      </c>
      <c r="Q2059" s="20">
        <v>0.83330000000000004</v>
      </c>
      <c r="R2059" s="20">
        <v>0.83333333333333337</v>
      </c>
      <c r="S2059" s="20" t="s">
        <v>671</v>
      </c>
      <c r="T2059" s="56">
        <v>37.5</v>
      </c>
      <c r="U2059" s="56">
        <v>3.87</v>
      </c>
      <c r="V2059" s="56">
        <v>1.01</v>
      </c>
      <c r="W2059" s="56">
        <f>SUM(V2059/U2059)*100-100</f>
        <v>-73.90180878552971</v>
      </c>
      <c r="X2059" s="34">
        <f>IF(W2059&lt;-66.66,1.96,-1)</f>
        <v>1.96</v>
      </c>
      <c r="Y2059" s="32">
        <f>SUM(Y2058+X2059)</f>
        <v>-110.32000000000143</v>
      </c>
      <c r="Z2059" s="34">
        <f>IF(W2059&lt;-49.99,0.98,-1)</f>
        <v>0.98</v>
      </c>
      <c r="AA2059" s="34">
        <f>SUM(AA2058+Table2[[#This Row],[Dob P/L]])</f>
        <v>-135.42000000000098</v>
      </c>
      <c r="AB2059" s="34">
        <f>IF(V2059=1.01,(U2059-1)*98%,-1)</f>
        <v>2.8126000000000002</v>
      </c>
      <c r="AC2059" s="34">
        <f>SUM(AC2058+Table2[[#This Row],[Win P/L]])</f>
        <v>-199.23740000000004</v>
      </c>
    </row>
    <row r="2060" spans="1:29" x14ac:dyDescent="0.25">
      <c r="A2060" s="18">
        <v>43832.590277777781</v>
      </c>
      <c r="B2060" s="17" t="s">
        <v>81</v>
      </c>
      <c r="C2060" s="17" t="s">
        <v>1914</v>
      </c>
      <c r="E2060" s="74">
        <v>25</v>
      </c>
      <c r="F2060" s="74">
        <v>0</v>
      </c>
      <c r="G2060" s="74">
        <v>115</v>
      </c>
      <c r="H2060" s="17" t="s">
        <v>1240</v>
      </c>
      <c r="I2060" s="74" t="s">
        <v>219</v>
      </c>
      <c r="J2060" s="74">
        <v>4</v>
      </c>
      <c r="K2060" s="21">
        <v>0</v>
      </c>
      <c r="L2060" s="78">
        <v>2</v>
      </c>
      <c r="M2060" s="78" t="s">
        <v>944</v>
      </c>
      <c r="N2060" s="78" t="s">
        <v>128</v>
      </c>
      <c r="O2060" s="78">
        <v>9.5</v>
      </c>
      <c r="P2060" s="20">
        <v>1</v>
      </c>
      <c r="Q2060" s="20">
        <v>1</v>
      </c>
      <c r="R2060" s="20">
        <v>1</v>
      </c>
      <c r="S2060" s="20" t="s">
        <v>663</v>
      </c>
      <c r="T2060" s="56">
        <v>38</v>
      </c>
      <c r="U2060" s="56">
        <v>8.8000000000000007</v>
      </c>
      <c r="V2060" s="56">
        <v>1.01</v>
      </c>
      <c r="W2060" s="56">
        <f>SUM(V2060/U2060)*100-100</f>
        <v>-88.52272727272728</v>
      </c>
      <c r="X2060" s="34">
        <f>IF(W2060&lt;-66.66,1.96,-1)</f>
        <v>1.96</v>
      </c>
      <c r="Y2060" s="32">
        <f>SUM(Y2059+X2060)</f>
        <v>-108.36000000000143</v>
      </c>
      <c r="Z2060" s="34">
        <f>IF(W2060&lt;-49.99,0.98,-1)</f>
        <v>0.98</v>
      </c>
      <c r="AA2060" s="34">
        <f>SUM(AA2059+Table2[[#This Row],[Dob P/L]])</f>
        <v>-134.44000000000099</v>
      </c>
      <c r="AB2060" s="34">
        <f>IF(V2060=1.01,(U2060-1)*98%,-1)</f>
        <v>7.6440000000000001</v>
      </c>
      <c r="AC2060" s="34">
        <f>SUM(AC2059+Table2[[#This Row],[Win P/L]])</f>
        <v>-191.59340000000003</v>
      </c>
    </row>
    <row r="2061" spans="1:29" x14ac:dyDescent="0.25">
      <c r="A2061" s="18">
        <v>43832.590277777781</v>
      </c>
      <c r="B2061" s="17" t="s">
        <v>81</v>
      </c>
      <c r="C2061" s="17" t="s">
        <v>1436</v>
      </c>
      <c r="E2061" s="74">
        <v>16</v>
      </c>
      <c r="F2061" s="74">
        <v>0</v>
      </c>
      <c r="G2061" s="74">
        <v>109</v>
      </c>
      <c r="H2061" s="17" t="s">
        <v>619</v>
      </c>
      <c r="I2061" s="74" t="s">
        <v>131</v>
      </c>
      <c r="J2061" s="74">
        <v>30</v>
      </c>
      <c r="K2061" s="21">
        <v>0.1333</v>
      </c>
      <c r="L2061" s="78">
        <v>2</v>
      </c>
      <c r="M2061" s="78" t="s">
        <v>650</v>
      </c>
      <c r="N2061" s="78" t="s">
        <v>138</v>
      </c>
      <c r="O2061" s="78">
        <v>45.5</v>
      </c>
      <c r="P2061" s="20">
        <v>0.83330000000000004</v>
      </c>
      <c r="Q2061" s="20">
        <v>0.9667</v>
      </c>
      <c r="R2061" s="20">
        <v>0.83333333333333337</v>
      </c>
      <c r="S2061" s="20" t="s">
        <v>671</v>
      </c>
      <c r="T2061" s="56">
        <v>187.5</v>
      </c>
      <c r="U2061" s="56">
        <v>6.32</v>
      </c>
      <c r="V2061" s="56">
        <v>3.5</v>
      </c>
      <c r="W2061" s="56">
        <f>SUM(V2061/U2061)*100-100</f>
        <v>-44.620253164556964</v>
      </c>
      <c r="X2061" s="34">
        <f>IF(W2061&lt;-66.66,1.96,-1)</f>
        <v>-1</v>
      </c>
      <c r="Y2061" s="32">
        <f>SUM(Y2060+X2061)</f>
        <v>-109.36000000000143</v>
      </c>
      <c r="Z2061" s="34">
        <f>IF(W2061&lt;-49.99,0.98,-1)</f>
        <v>-1</v>
      </c>
      <c r="AA2061" s="34">
        <f>SUM(AA2060+Table2[[#This Row],[Dob P/L]])</f>
        <v>-135.44000000000099</v>
      </c>
      <c r="AB2061" s="34">
        <f>IF(V2061=1.01,(U2061-1)*98%,-1)</f>
        <v>-1</v>
      </c>
      <c r="AC2061" s="34">
        <f>SUM(AC2060+Table2[[#This Row],[Win P/L]])</f>
        <v>-192.59340000000003</v>
      </c>
    </row>
    <row r="2062" spans="1:29" x14ac:dyDescent="0.25">
      <c r="A2062" s="63">
        <v>43832.611111111109</v>
      </c>
      <c r="B2062" s="44" t="s">
        <v>81</v>
      </c>
      <c r="C2062" s="44" t="s">
        <v>2075</v>
      </c>
      <c r="D2062" s="90"/>
      <c r="E2062" s="90">
        <v>365</v>
      </c>
      <c r="F2062" s="90">
        <v>0</v>
      </c>
      <c r="G2062" s="90">
        <v>130</v>
      </c>
      <c r="H2062" s="44" t="s">
        <v>1410</v>
      </c>
      <c r="I2062" s="90" t="s">
        <v>138</v>
      </c>
      <c r="J2062" s="90">
        <v>29</v>
      </c>
      <c r="K2062" s="65">
        <v>0.27589999999999998</v>
      </c>
      <c r="L2062" s="83">
        <v>3</v>
      </c>
      <c r="M2062" s="83" t="s">
        <v>965</v>
      </c>
      <c r="N2062" s="83" t="s">
        <v>139</v>
      </c>
      <c r="O2062" s="83">
        <v>5.5</v>
      </c>
      <c r="P2062" s="45">
        <v>0.72409999999999997</v>
      </c>
      <c r="Q2062" s="45">
        <v>0.93100000000000005</v>
      </c>
      <c r="R2062" s="45">
        <v>0.72413793103448276</v>
      </c>
      <c r="S2062" s="45" t="s">
        <v>2055</v>
      </c>
      <c r="T2062" s="62">
        <v>119.5</v>
      </c>
      <c r="U2062" s="62">
        <v>77.900000000000006</v>
      </c>
      <c r="V2062" s="62">
        <v>7.4</v>
      </c>
      <c r="W2062" s="56">
        <f>SUM(V2062/U2062)*100-100</f>
        <v>-90.500641848523742</v>
      </c>
      <c r="X2062" s="34">
        <f>IF(W2062&lt;-66.66,1.96,-1)</f>
        <v>1.96</v>
      </c>
      <c r="Y2062" s="32">
        <f>SUM(Y2061+X2062)</f>
        <v>-107.40000000000144</v>
      </c>
      <c r="Z2062" s="34">
        <f>IF(W2062&lt;-49.99,0.98,-1)</f>
        <v>0.98</v>
      </c>
      <c r="AA2062" s="34">
        <f>SUM(AA2061+Table2[[#This Row],[Dob P/L]])</f>
        <v>-134.460000000001</v>
      </c>
      <c r="AB2062" s="34">
        <f>IF(V2062=1.01,(U2062-1)*98%,-1)</f>
        <v>-1</v>
      </c>
      <c r="AC2062" s="34">
        <f>SUM(AC2061+Table2[[#This Row],[Win P/L]])</f>
        <v>-193.59340000000003</v>
      </c>
    </row>
    <row r="2063" spans="1:29" x14ac:dyDescent="0.25">
      <c r="A2063" s="18">
        <v>43832.621527777781</v>
      </c>
      <c r="B2063" s="17" t="s">
        <v>233</v>
      </c>
      <c r="C2063" s="17" t="s">
        <v>1872</v>
      </c>
      <c r="D2063" s="74">
        <v>4.5</v>
      </c>
      <c r="E2063" s="74">
        <v>22</v>
      </c>
      <c r="F2063" s="74">
        <v>1</v>
      </c>
      <c r="G2063" s="74">
        <v>78</v>
      </c>
      <c r="H2063" s="17" t="s">
        <v>84</v>
      </c>
      <c r="I2063" s="74" t="s">
        <v>129</v>
      </c>
      <c r="J2063" s="74">
        <v>13</v>
      </c>
      <c r="K2063" s="21">
        <v>0.23080000000000001</v>
      </c>
      <c r="L2063" s="78">
        <v>2</v>
      </c>
      <c r="M2063" s="78" t="s">
        <v>734</v>
      </c>
      <c r="N2063" s="78" t="s">
        <v>123</v>
      </c>
      <c r="O2063" s="78">
        <v>47.5</v>
      </c>
      <c r="P2063" s="20">
        <v>0.76919999999999999</v>
      </c>
      <c r="Q2063" s="20">
        <v>0.84619999999999995</v>
      </c>
      <c r="R2063" s="20">
        <v>0.76923076923076927</v>
      </c>
      <c r="S2063" s="20" t="s">
        <v>680</v>
      </c>
      <c r="T2063" s="56">
        <v>65</v>
      </c>
      <c r="U2063" s="56">
        <v>5.13</v>
      </c>
      <c r="V2063" s="56">
        <v>3.1</v>
      </c>
      <c r="W2063" s="56">
        <f>SUM(V2063/U2063)*100-100</f>
        <v>-39.571150097465882</v>
      </c>
      <c r="X2063" s="34">
        <f>IF(W2063&lt;-66.66,1.96,-1)</f>
        <v>-1</v>
      </c>
      <c r="Y2063" s="32">
        <f>SUM(Y2062+X2063)</f>
        <v>-108.40000000000144</v>
      </c>
      <c r="Z2063" s="34">
        <f>IF(W2063&lt;-49.99,0.98,-1)</f>
        <v>-1</v>
      </c>
      <c r="AA2063" s="34">
        <f>SUM(AA2062+Table2[[#This Row],[Dob P/L]])</f>
        <v>-135.460000000001</v>
      </c>
      <c r="AB2063" s="34">
        <f>IF(V2063=1.01,(U2063-1)*98%,-1)</f>
        <v>-1</v>
      </c>
      <c r="AC2063" s="34">
        <f>SUM(AC2062+Table2[[#This Row],[Win P/L]])</f>
        <v>-194.59340000000003</v>
      </c>
    </row>
    <row r="2064" spans="1:29" x14ac:dyDescent="0.25">
      <c r="A2064" s="18">
        <v>43832.666666666664</v>
      </c>
      <c r="B2064" s="17" t="s">
        <v>248</v>
      </c>
      <c r="C2064" s="17" t="s">
        <v>2074</v>
      </c>
      <c r="D2064" s="74">
        <v>34</v>
      </c>
      <c r="E2064" s="74">
        <v>23</v>
      </c>
      <c r="F2064" s="74">
        <v>7</v>
      </c>
      <c r="G2064" s="74">
        <v>49</v>
      </c>
      <c r="H2064" s="17" t="s">
        <v>606</v>
      </c>
      <c r="I2064" s="74" t="s">
        <v>219</v>
      </c>
      <c r="J2064" s="74">
        <v>6</v>
      </c>
      <c r="K2064" s="21">
        <v>0</v>
      </c>
      <c r="L2064" s="78">
        <v>2</v>
      </c>
      <c r="M2064" s="78" t="s">
        <v>649</v>
      </c>
      <c r="N2064" s="78" t="s">
        <v>128</v>
      </c>
      <c r="O2064" s="78">
        <v>9.5</v>
      </c>
      <c r="P2064" s="20">
        <v>0.83330000000000004</v>
      </c>
      <c r="Q2064" s="20">
        <v>1</v>
      </c>
      <c r="R2064" s="20">
        <v>0.83333333333333337</v>
      </c>
      <c r="S2064" s="20" t="s">
        <v>671</v>
      </c>
      <c r="T2064" s="56">
        <v>37.5</v>
      </c>
      <c r="U2064" s="56">
        <v>431</v>
      </c>
      <c r="V2064" s="56">
        <v>200</v>
      </c>
      <c r="W2064" s="56">
        <f>SUM(V2064/U2064)*100-100</f>
        <v>-53.596287703016245</v>
      </c>
      <c r="X2064" s="34">
        <f>IF(W2064&lt;-66.66,1.96,-1)</f>
        <v>-1</v>
      </c>
      <c r="Y2064" s="32">
        <f>SUM(Y2063+X2064)</f>
        <v>-109.40000000000144</v>
      </c>
      <c r="Z2064" s="34">
        <f>IF(W2064&lt;-49.99,0.98,-1)</f>
        <v>0.98</v>
      </c>
      <c r="AA2064" s="34">
        <f>SUM(AA2063+Table2[[#This Row],[Dob P/L]])</f>
        <v>-134.48000000000101</v>
      </c>
      <c r="AB2064" s="34">
        <f>IF(V2064=1.01,(U2064-1)*98%,-1)</f>
        <v>-1</v>
      </c>
      <c r="AC2064" s="34">
        <f>SUM(AC2063+Table2[[#This Row],[Win P/L]])</f>
        <v>-195.59340000000003</v>
      </c>
    </row>
    <row r="2065" spans="1:29" x14ac:dyDescent="0.25">
      <c r="A2065" s="18">
        <v>43833.513888888891</v>
      </c>
      <c r="B2065" s="17" t="s">
        <v>62</v>
      </c>
      <c r="C2065" s="17" t="s">
        <v>2076</v>
      </c>
      <c r="D2065" s="74">
        <v>21</v>
      </c>
      <c r="E2065" s="74">
        <v>34</v>
      </c>
      <c r="F2065" s="74">
        <v>0</v>
      </c>
      <c r="H2065" s="17" t="s">
        <v>1273</v>
      </c>
      <c r="I2065" s="74" t="s">
        <v>219</v>
      </c>
      <c r="J2065" s="74">
        <v>3</v>
      </c>
      <c r="K2065" s="21">
        <v>0</v>
      </c>
      <c r="L2065" s="78">
        <v>2</v>
      </c>
      <c r="M2065" s="78" t="s">
        <v>423</v>
      </c>
      <c r="N2065" s="78" t="s">
        <v>219</v>
      </c>
      <c r="O2065" s="78">
        <v>0</v>
      </c>
      <c r="P2065" s="20">
        <v>1</v>
      </c>
      <c r="Q2065" s="20">
        <v>1</v>
      </c>
      <c r="R2065" s="20">
        <v>1</v>
      </c>
      <c r="S2065" s="20" t="s">
        <v>663</v>
      </c>
      <c r="T2065" s="56">
        <v>28.5</v>
      </c>
      <c r="U2065" s="56">
        <v>21</v>
      </c>
      <c r="V2065" s="56">
        <v>2</v>
      </c>
      <c r="W2065" s="56">
        <f>SUM(V2065/U2065)*100-100</f>
        <v>-90.476190476190482</v>
      </c>
      <c r="X2065" s="34">
        <f>IF(W2065&lt;-66.66,1.96,-1)</f>
        <v>1.96</v>
      </c>
      <c r="Y2065" s="32">
        <f>SUM(Y2064+X2065)</f>
        <v>-107.44000000000145</v>
      </c>
      <c r="Z2065" s="34">
        <f>IF(W2065&lt;-49.99,0.98,-1)</f>
        <v>0.98</v>
      </c>
      <c r="AA2065" s="34">
        <f>SUM(AA2064+Table2[[#This Row],[Dob P/L]])</f>
        <v>-133.50000000000102</v>
      </c>
      <c r="AB2065" s="34">
        <f>IF(V2065=1.01,(U2065-1)*98%,-1)</f>
        <v>-1</v>
      </c>
      <c r="AC2065" s="34">
        <f>SUM(AC2064+Table2[[#This Row],[Win P/L]])</f>
        <v>-196.59340000000003</v>
      </c>
    </row>
    <row r="2066" spans="1:29" x14ac:dyDescent="0.25">
      <c r="A2066" s="18">
        <v>43833.548611111109</v>
      </c>
      <c r="B2066" s="17" t="s">
        <v>1279</v>
      </c>
      <c r="C2066" s="17" t="s">
        <v>1718</v>
      </c>
      <c r="D2066" s="74">
        <v>4</v>
      </c>
      <c r="E2066" s="74">
        <v>47</v>
      </c>
      <c r="F2066" s="74">
        <v>0</v>
      </c>
      <c r="G2066" s="74">
        <v>91</v>
      </c>
      <c r="H2066" s="17" t="s">
        <v>1190</v>
      </c>
      <c r="I2066" s="74" t="s">
        <v>219</v>
      </c>
      <c r="J2066" s="74">
        <v>6</v>
      </c>
      <c r="K2066" s="21">
        <v>0</v>
      </c>
      <c r="L2066" s="78">
        <v>2</v>
      </c>
      <c r="M2066" s="78" t="s">
        <v>150</v>
      </c>
      <c r="N2066" s="78" t="s">
        <v>219</v>
      </c>
      <c r="O2066" s="78">
        <v>0</v>
      </c>
      <c r="P2066" s="20">
        <v>0.83330000000000004</v>
      </c>
      <c r="Q2066" s="20">
        <v>0.83330000000000004</v>
      </c>
      <c r="R2066" s="20">
        <v>0.83333333333333337</v>
      </c>
      <c r="S2066" s="20" t="s">
        <v>671</v>
      </c>
      <c r="T2066" s="56">
        <v>37.5</v>
      </c>
      <c r="U2066" s="56">
        <v>5.8</v>
      </c>
      <c r="V2066" s="56">
        <v>2.9</v>
      </c>
      <c r="W2066" s="56">
        <f>SUM(V2066/U2066)*100-100</f>
        <v>-50</v>
      </c>
      <c r="X2066" s="34">
        <f>IF(W2066&lt;-66.66,1.96,-1)</f>
        <v>-1</v>
      </c>
      <c r="Y2066" s="32">
        <f>SUM(Y2065+X2066)</f>
        <v>-108.44000000000145</v>
      </c>
      <c r="Z2066" s="34">
        <f>IF(W2066&lt;-49.99,0.98,-1)</f>
        <v>0.98</v>
      </c>
      <c r="AA2066" s="34">
        <f>SUM(AA2065+Table2[[#This Row],[Dob P/L]])</f>
        <v>-132.52000000000103</v>
      </c>
      <c r="AB2066" s="34">
        <f>IF(V2066=1.01,(U2066-1)*98%,-1)</f>
        <v>-1</v>
      </c>
      <c r="AC2066" s="34">
        <f>SUM(AC2065+Table2[[#This Row],[Win P/L]])</f>
        <v>-197.59340000000003</v>
      </c>
    </row>
    <row r="2067" spans="1:29" x14ac:dyDescent="0.25">
      <c r="A2067" s="18">
        <v>43833.579861111109</v>
      </c>
      <c r="B2067" s="17" t="s">
        <v>62</v>
      </c>
      <c r="C2067" s="17" t="s">
        <v>1163</v>
      </c>
      <c r="D2067" s="74">
        <v>6</v>
      </c>
      <c r="E2067" s="74">
        <v>21</v>
      </c>
      <c r="F2067" s="74">
        <v>0</v>
      </c>
      <c r="G2067" s="74">
        <v>79</v>
      </c>
      <c r="H2067" s="17" t="s">
        <v>1240</v>
      </c>
      <c r="I2067" s="74" t="s">
        <v>219</v>
      </c>
      <c r="J2067" s="74">
        <v>15</v>
      </c>
      <c r="K2067" s="21">
        <v>0</v>
      </c>
      <c r="L2067" s="78">
        <v>3</v>
      </c>
      <c r="M2067" s="78" t="s">
        <v>689</v>
      </c>
      <c r="N2067" s="78" t="s">
        <v>129</v>
      </c>
      <c r="O2067" s="78">
        <v>28.5</v>
      </c>
      <c r="P2067" s="20">
        <v>0.73329999999999995</v>
      </c>
      <c r="Q2067" s="20">
        <v>0.86670000000000003</v>
      </c>
      <c r="R2067" s="20">
        <v>0.73333333333333328</v>
      </c>
      <c r="S2067" s="20" t="s">
        <v>748</v>
      </c>
      <c r="T2067" s="56">
        <v>64.5</v>
      </c>
      <c r="U2067" s="56">
        <v>11.72</v>
      </c>
      <c r="V2067" s="56">
        <v>3.05</v>
      </c>
      <c r="W2067" s="56">
        <f>SUM(V2067/U2067)*100-100</f>
        <v>-73.976109215017061</v>
      </c>
      <c r="X2067" s="34">
        <f>IF(W2067&lt;-66.66,1.96,-1)</f>
        <v>1.96</v>
      </c>
      <c r="Y2067" s="32">
        <f>SUM(Y2066+X2067)</f>
        <v>-106.48000000000145</v>
      </c>
      <c r="Z2067" s="34">
        <f>IF(W2067&lt;-49.99,0.98,-1)</f>
        <v>0.98</v>
      </c>
      <c r="AA2067" s="34">
        <f>SUM(AA2066+Table2[[#This Row],[Dob P/L]])</f>
        <v>-131.54000000000104</v>
      </c>
      <c r="AB2067" s="34">
        <f>IF(V2067=1.01,(U2067-1)*98%,-1)</f>
        <v>-1</v>
      </c>
      <c r="AC2067" s="34">
        <f>SUM(AC2066+Table2[[#This Row],[Win P/L]])</f>
        <v>-198.59340000000003</v>
      </c>
    </row>
    <row r="2068" spans="1:29" x14ac:dyDescent="0.25">
      <c r="A2068" s="18">
        <v>43833.579861111109</v>
      </c>
      <c r="B2068" s="17" t="s">
        <v>62</v>
      </c>
      <c r="C2068" s="17" t="s">
        <v>2078</v>
      </c>
      <c r="D2068" s="74">
        <v>7</v>
      </c>
      <c r="E2068" s="74">
        <v>20</v>
      </c>
      <c r="F2068" s="74">
        <v>0</v>
      </c>
      <c r="G2068" s="74">
        <v>88</v>
      </c>
      <c r="H2068" s="17" t="s">
        <v>281</v>
      </c>
      <c r="I2068" s="74" t="s">
        <v>219</v>
      </c>
      <c r="J2068" s="74">
        <v>11</v>
      </c>
      <c r="K2068" s="21">
        <v>0</v>
      </c>
      <c r="L2068" s="78">
        <v>3</v>
      </c>
      <c r="M2068" s="78" t="s">
        <v>1204</v>
      </c>
      <c r="N2068" s="78" t="s">
        <v>127</v>
      </c>
      <c r="O2068" s="78">
        <v>19</v>
      </c>
      <c r="P2068" s="20">
        <v>0.72729999999999995</v>
      </c>
      <c r="Q2068" s="20">
        <v>0.72729999999999995</v>
      </c>
      <c r="R2068" s="20">
        <v>0.72727272727272729</v>
      </c>
      <c r="S2068" s="20" t="s">
        <v>767</v>
      </c>
      <c r="T2068" s="56">
        <v>46</v>
      </c>
      <c r="U2068" s="56">
        <v>9.4</v>
      </c>
      <c r="V2068" s="56">
        <v>1.35</v>
      </c>
      <c r="W2068" s="56">
        <f>SUM(V2068/U2068)*100-100</f>
        <v>-85.638297872340416</v>
      </c>
      <c r="X2068" s="34">
        <f>IF(W2068&lt;-66.66,1.96,-1)</f>
        <v>1.96</v>
      </c>
      <c r="Y2068" s="32">
        <f>SUM(Y2067+X2068)</f>
        <v>-104.52000000000146</v>
      </c>
      <c r="Z2068" s="34">
        <f>IF(W2068&lt;-49.99,0.98,-1)</f>
        <v>0.98</v>
      </c>
      <c r="AA2068" s="34">
        <f>SUM(AA2067+Table2[[#This Row],[Dob P/L]])</f>
        <v>-130.56000000000105</v>
      </c>
      <c r="AB2068" s="34">
        <f>IF(V2068=1.01,(U2068-1)*98%,-1)</f>
        <v>-1</v>
      </c>
      <c r="AC2068" s="34">
        <f>SUM(AC2067+Table2[[#This Row],[Win P/L]])</f>
        <v>-199.59340000000003</v>
      </c>
    </row>
    <row r="2069" spans="1:29" x14ac:dyDescent="0.25">
      <c r="A2069" s="18">
        <v>43833.600694444445</v>
      </c>
      <c r="B2069" s="17" t="s">
        <v>62</v>
      </c>
      <c r="C2069" s="17" t="s">
        <v>1050</v>
      </c>
      <c r="D2069" s="74">
        <v>9</v>
      </c>
      <c r="E2069" s="74">
        <v>50</v>
      </c>
      <c r="F2069" s="74">
        <v>0</v>
      </c>
      <c r="G2069" s="74">
        <v>117</v>
      </c>
      <c r="H2069" s="17" t="s">
        <v>835</v>
      </c>
      <c r="I2069" s="74" t="s">
        <v>128</v>
      </c>
      <c r="J2069" s="74">
        <v>12</v>
      </c>
      <c r="K2069" s="21">
        <v>8.3299999999999999E-2</v>
      </c>
      <c r="L2069" s="78">
        <v>3</v>
      </c>
      <c r="M2069" s="78" t="s">
        <v>421</v>
      </c>
      <c r="N2069" s="78" t="s">
        <v>128</v>
      </c>
      <c r="O2069" s="78">
        <v>9.5</v>
      </c>
      <c r="P2069" s="20">
        <v>0.75</v>
      </c>
      <c r="Q2069" s="20">
        <v>0.75</v>
      </c>
      <c r="R2069" s="20">
        <v>0.75</v>
      </c>
      <c r="S2069" s="20" t="s">
        <v>740</v>
      </c>
      <c r="T2069" s="56">
        <v>55.5</v>
      </c>
      <c r="U2069" s="56">
        <v>10</v>
      </c>
      <c r="V2069" s="56">
        <v>3</v>
      </c>
      <c r="W2069" s="56">
        <f>SUM(V2069/U2069)*100-100</f>
        <v>-70</v>
      </c>
      <c r="X2069" s="34">
        <f>IF(W2069&lt;-66.66,1.96,-1)</f>
        <v>1.96</v>
      </c>
      <c r="Y2069" s="32">
        <f>SUM(Y2068+X2069)</f>
        <v>-102.56000000000147</v>
      </c>
      <c r="Z2069" s="34">
        <f>IF(W2069&lt;-49.99,0.98,-1)</f>
        <v>0.98</v>
      </c>
      <c r="AA2069" s="34">
        <f>SUM(AA2068+Table2[[#This Row],[Dob P/L]])</f>
        <v>-129.58000000000106</v>
      </c>
      <c r="AB2069" s="34">
        <f>IF(V2069=1.01,(U2069-1)*98%,-1)</f>
        <v>-1</v>
      </c>
      <c r="AC2069" s="34">
        <f>SUM(AC2068+Table2[[#This Row],[Win P/L]])</f>
        <v>-200.59340000000003</v>
      </c>
    </row>
    <row r="2070" spans="1:29" x14ac:dyDescent="0.25">
      <c r="A2070" s="18">
        <v>43833.614583333336</v>
      </c>
      <c r="B2070" s="17" t="s">
        <v>1279</v>
      </c>
      <c r="C2070" s="17" t="s">
        <v>1673</v>
      </c>
      <c r="D2070" s="74">
        <v>17</v>
      </c>
      <c r="E2070" s="74">
        <v>20</v>
      </c>
      <c r="F2070" s="74">
        <v>0</v>
      </c>
      <c r="G2070" s="74">
        <v>118</v>
      </c>
      <c r="H2070" s="17" t="s">
        <v>1334</v>
      </c>
      <c r="I2070" s="74" t="s">
        <v>128</v>
      </c>
      <c r="J2070" s="74">
        <v>7</v>
      </c>
      <c r="K2070" s="21">
        <v>0.1429</v>
      </c>
      <c r="L2070" s="78">
        <v>2</v>
      </c>
      <c r="M2070" s="78" t="s">
        <v>650</v>
      </c>
      <c r="N2070" s="78" t="s">
        <v>131</v>
      </c>
      <c r="O2070" s="78">
        <v>7.5</v>
      </c>
      <c r="P2070" s="20">
        <v>0.71430000000000005</v>
      </c>
      <c r="Q2070" s="20">
        <v>0.71430000000000005</v>
      </c>
      <c r="R2070" s="20">
        <v>0.7142857142857143</v>
      </c>
      <c r="S2070" s="20" t="s">
        <v>681</v>
      </c>
      <c r="T2070" s="56">
        <v>27.5</v>
      </c>
      <c r="U2070" s="56">
        <v>9</v>
      </c>
      <c r="V2070" s="56">
        <v>8.1999999999999993</v>
      </c>
      <c r="W2070" s="56">
        <f>SUM(V2070/U2070)*100-100</f>
        <v>-8.8888888888888999</v>
      </c>
      <c r="X2070" s="34">
        <f>IF(W2070&lt;-66.66,1.96,-1)</f>
        <v>-1</v>
      </c>
      <c r="Y2070" s="32">
        <f>SUM(Y2069+X2070)</f>
        <v>-103.56000000000147</v>
      </c>
      <c r="Z2070" s="34">
        <f>IF(W2070&lt;-49.99,0.98,-1)</f>
        <v>-1</v>
      </c>
      <c r="AA2070" s="34">
        <f>SUM(AA2069+Table2[[#This Row],[Dob P/L]])</f>
        <v>-130.58000000000106</v>
      </c>
      <c r="AB2070" s="34">
        <f>IF(V2070=1.01,(U2070-1)*98%,-1)</f>
        <v>-1</v>
      </c>
      <c r="AC2070" s="34">
        <f>SUM(AC2069+Table2[[#This Row],[Win P/L]])</f>
        <v>-201.59340000000003</v>
      </c>
    </row>
    <row r="2071" spans="1:29" x14ac:dyDescent="0.25">
      <c r="A2071" s="18">
        <v>43833.631944444445</v>
      </c>
      <c r="B2071" s="17" t="s">
        <v>198</v>
      </c>
      <c r="C2071" s="17" t="s">
        <v>1836</v>
      </c>
      <c r="D2071" s="74">
        <v>13</v>
      </c>
      <c r="E2071" s="74">
        <v>35</v>
      </c>
      <c r="F2071" s="74">
        <v>5</v>
      </c>
      <c r="G2071" s="74">
        <v>83</v>
      </c>
      <c r="H2071" s="17" t="s">
        <v>75</v>
      </c>
      <c r="I2071" s="74" t="s">
        <v>131</v>
      </c>
      <c r="J2071" s="74">
        <v>17</v>
      </c>
      <c r="K2071" s="21">
        <v>0.23530000000000001</v>
      </c>
      <c r="L2071" s="78">
        <v>3</v>
      </c>
      <c r="M2071" s="78" t="s">
        <v>944</v>
      </c>
      <c r="N2071" s="78" t="s">
        <v>123</v>
      </c>
      <c r="O2071" s="78">
        <v>-13.5</v>
      </c>
      <c r="P2071" s="20">
        <v>0.76470000000000005</v>
      </c>
      <c r="Q2071" s="20">
        <v>0.88239999999999996</v>
      </c>
      <c r="R2071" s="20">
        <v>0.76470588235294112</v>
      </c>
      <c r="S2071" s="20" t="s">
        <v>736</v>
      </c>
      <c r="T2071" s="56">
        <v>83.5</v>
      </c>
      <c r="U2071" s="56">
        <v>17.170000000000002</v>
      </c>
      <c r="V2071" s="56">
        <v>6.6</v>
      </c>
      <c r="W2071" s="56">
        <f>SUM(V2071/U2071)*100-100</f>
        <v>-61.560861968549801</v>
      </c>
      <c r="X2071" s="34">
        <f>IF(W2071&lt;-66.66,1.96,-1)</f>
        <v>-1</v>
      </c>
      <c r="Y2071" s="32">
        <f>SUM(Y2070+X2071)</f>
        <v>-104.56000000000147</v>
      </c>
      <c r="Z2071" s="34">
        <f>IF(W2071&lt;-49.99,0.98,-1)</f>
        <v>0.98</v>
      </c>
      <c r="AA2071" s="34">
        <f>SUM(AA2070+Table2[[#This Row],[Dob P/L]])</f>
        <v>-129.60000000000107</v>
      </c>
      <c r="AB2071" s="34">
        <f>IF(V2071=1.01,(U2071-1)*98%,-1)</f>
        <v>-1</v>
      </c>
      <c r="AC2071" s="34">
        <f>SUM(AC2070+Table2[[#This Row],[Win P/L]])</f>
        <v>-202.59340000000003</v>
      </c>
    </row>
    <row r="2072" spans="1:29" x14ac:dyDescent="0.25">
      <c r="A2072" s="18">
        <v>43833.694444444445</v>
      </c>
      <c r="B2072" s="17" t="s">
        <v>524</v>
      </c>
      <c r="C2072" s="17" t="s">
        <v>2077</v>
      </c>
      <c r="D2072" s="74">
        <v>3.5</v>
      </c>
      <c r="E2072" s="74">
        <v>30</v>
      </c>
      <c r="F2072" s="74">
        <v>1</v>
      </c>
      <c r="G2072" s="74">
        <v>76</v>
      </c>
      <c r="H2072" s="17" t="s">
        <v>514</v>
      </c>
      <c r="I2072" s="74" t="s">
        <v>128</v>
      </c>
      <c r="J2072" s="74">
        <v>3</v>
      </c>
      <c r="K2072" s="21">
        <v>0.33329999999999999</v>
      </c>
      <c r="L2072" s="78">
        <v>1</v>
      </c>
      <c r="M2072" s="78" t="s">
        <v>1039</v>
      </c>
      <c r="N2072" s="78" t="s">
        <v>127</v>
      </c>
      <c r="O2072" s="78">
        <v>-11.5</v>
      </c>
      <c r="P2072" s="20">
        <v>1</v>
      </c>
      <c r="Q2072" s="20">
        <v>1</v>
      </c>
      <c r="R2072" s="20">
        <v>1</v>
      </c>
      <c r="S2072" s="20" t="s">
        <v>663</v>
      </c>
      <c r="T2072" s="56">
        <v>28.5</v>
      </c>
      <c r="U2072" s="56">
        <v>6.6</v>
      </c>
      <c r="V2072" s="56">
        <v>1.01</v>
      </c>
      <c r="W2072" s="56">
        <f>SUM(V2072/U2072)*100-100</f>
        <v>-84.696969696969688</v>
      </c>
      <c r="X2072" s="34">
        <f>IF(W2072&lt;-66.66,1.96,-1)</f>
        <v>1.96</v>
      </c>
      <c r="Y2072" s="32">
        <f>SUM(Y2071+X2072)</f>
        <v>-102.60000000000147</v>
      </c>
      <c r="Z2072" s="34">
        <f>IF(W2072&lt;-49.99,0.98,-1)</f>
        <v>0.98</v>
      </c>
      <c r="AA2072" s="34">
        <f>SUM(AA2071+Table2[[#This Row],[Dob P/L]])</f>
        <v>-128.62000000000108</v>
      </c>
      <c r="AB2072" s="34">
        <f>IF(V2072=1.01,(U2072-1)*98%,-1)</f>
        <v>5.4879999999999995</v>
      </c>
      <c r="AC2072" s="34">
        <f>SUM(AC2071+Table2[[#This Row],[Win P/L]])</f>
        <v>-197.10540000000003</v>
      </c>
    </row>
    <row r="2073" spans="1:29" x14ac:dyDescent="0.25">
      <c r="A2073" s="18">
        <v>43833.708333333336</v>
      </c>
      <c r="B2073" s="17" t="s">
        <v>949</v>
      </c>
      <c r="C2073" s="17" t="s">
        <v>614</v>
      </c>
      <c r="D2073" s="74">
        <v>5</v>
      </c>
      <c r="E2073" s="74">
        <v>28</v>
      </c>
      <c r="F2073" s="74">
        <v>1</v>
      </c>
      <c r="G2073" s="74">
        <v>75</v>
      </c>
      <c r="H2073" s="17" t="s">
        <v>1541</v>
      </c>
      <c r="I2073" s="74" t="s">
        <v>127</v>
      </c>
      <c r="J2073" s="74">
        <v>7</v>
      </c>
      <c r="K2073" s="21">
        <v>0.28570000000000001</v>
      </c>
      <c r="L2073" s="78">
        <v>1</v>
      </c>
      <c r="M2073" s="78" t="s">
        <v>734</v>
      </c>
      <c r="N2073" s="78" t="s">
        <v>129</v>
      </c>
      <c r="O2073" s="78">
        <v>-2</v>
      </c>
      <c r="P2073" s="20">
        <v>0.85709999999999997</v>
      </c>
      <c r="Q2073" s="20">
        <v>1</v>
      </c>
      <c r="R2073" s="20">
        <v>0.8571428571428571</v>
      </c>
      <c r="S2073" s="20" t="s">
        <v>716</v>
      </c>
      <c r="T2073" s="56">
        <v>47</v>
      </c>
      <c r="U2073" s="56">
        <v>4.47</v>
      </c>
      <c r="V2073" s="56">
        <v>2.8</v>
      </c>
      <c r="W2073" s="56">
        <f>SUM(V2073/U2073)*100-100</f>
        <v>-37.360178970917225</v>
      </c>
      <c r="X2073" s="34">
        <f>IF(W2073&lt;-66.66,1.96,-1)</f>
        <v>-1</v>
      </c>
      <c r="Y2073" s="32">
        <f>SUM(Y2072+X2073)</f>
        <v>-103.60000000000147</v>
      </c>
      <c r="Z2073" s="34">
        <f>IF(W2073&lt;-49.99,0.98,-1)</f>
        <v>-1</v>
      </c>
      <c r="AA2073" s="34">
        <f>SUM(AA2072+Table2[[#This Row],[Dob P/L]])</f>
        <v>-129.62000000000108</v>
      </c>
      <c r="AB2073" s="34">
        <f>IF(V2073=1.01,(U2073-1)*98%,-1)</f>
        <v>-1</v>
      </c>
      <c r="AC2073" s="34">
        <f>SUM(AC2072+Table2[[#This Row],[Win P/L]])</f>
        <v>-198.10540000000003</v>
      </c>
    </row>
    <row r="2074" spans="1:29" x14ac:dyDescent="0.25">
      <c r="A2074" s="63">
        <v>43833.78125</v>
      </c>
      <c r="B2074" s="44" t="s">
        <v>524</v>
      </c>
      <c r="C2074" s="44" t="s">
        <v>1106</v>
      </c>
      <c r="D2074" s="90">
        <v>6</v>
      </c>
      <c r="E2074" s="90">
        <v>92</v>
      </c>
      <c r="F2074" s="90">
        <v>10</v>
      </c>
      <c r="G2074" s="90">
        <v>50</v>
      </c>
      <c r="H2074" s="44" t="s">
        <v>42</v>
      </c>
      <c r="I2074" s="90" t="s">
        <v>219</v>
      </c>
      <c r="J2074" s="90">
        <v>4</v>
      </c>
      <c r="K2074" s="65">
        <v>0</v>
      </c>
      <c r="L2074" s="83">
        <v>3</v>
      </c>
      <c r="M2074" s="83" t="s">
        <v>764</v>
      </c>
      <c r="N2074" s="83" t="s">
        <v>128</v>
      </c>
      <c r="O2074" s="83">
        <v>9.5</v>
      </c>
      <c r="P2074" s="45">
        <v>1</v>
      </c>
      <c r="Q2074" s="45">
        <v>1</v>
      </c>
      <c r="R2074" s="45">
        <v>1</v>
      </c>
      <c r="S2074" s="45" t="s">
        <v>663</v>
      </c>
      <c r="T2074" s="62">
        <v>38</v>
      </c>
      <c r="U2074" s="62">
        <v>10.97</v>
      </c>
      <c r="V2074" s="62">
        <v>15</v>
      </c>
      <c r="W2074" s="56">
        <f>SUM(V2074/U2074)*100-100</f>
        <v>36.736554238833179</v>
      </c>
      <c r="X2074" s="34">
        <f>IF(W2074&lt;-66.66,1.96,-1)</f>
        <v>-1</v>
      </c>
      <c r="Y2074" s="32">
        <f>SUM(Y2073+X2074)</f>
        <v>-104.60000000000147</v>
      </c>
      <c r="Z2074" s="34">
        <f>IF(W2074&lt;-49.99,0.98,-1)</f>
        <v>-1</v>
      </c>
      <c r="AA2074" s="34">
        <f>SUM(AA2073+Table2[[#This Row],[Dob P/L]])</f>
        <v>-130.62000000000108</v>
      </c>
      <c r="AB2074" s="34">
        <f>IF(V2074=1.01,(U2074-1)*98%,-1)</f>
        <v>-1</v>
      </c>
      <c r="AC2074" s="34">
        <f>SUM(AC2073+Table2[[#This Row],[Win P/L]])</f>
        <v>-199.10540000000003</v>
      </c>
    </row>
    <row r="2075" spans="1:29" x14ac:dyDescent="0.25">
      <c r="A2075" s="18">
        <v>43833.78125</v>
      </c>
      <c r="B2075" s="17" t="s">
        <v>524</v>
      </c>
      <c r="C2075" s="17" t="s">
        <v>1617</v>
      </c>
      <c r="D2075" s="74">
        <v>7</v>
      </c>
      <c r="E2075" s="74">
        <v>25</v>
      </c>
      <c r="F2075" s="74">
        <v>2</v>
      </c>
      <c r="G2075" s="74">
        <v>58</v>
      </c>
      <c r="H2075" s="17" t="s">
        <v>611</v>
      </c>
      <c r="I2075" s="74" t="s">
        <v>219</v>
      </c>
      <c r="J2075" s="74">
        <v>7</v>
      </c>
      <c r="K2075" s="21">
        <v>0</v>
      </c>
      <c r="L2075" s="78">
        <v>2</v>
      </c>
      <c r="M2075" s="78" t="s">
        <v>544</v>
      </c>
      <c r="N2075" s="78" t="s">
        <v>127</v>
      </c>
      <c r="O2075" s="78">
        <v>19</v>
      </c>
      <c r="P2075" s="20">
        <v>0.71430000000000005</v>
      </c>
      <c r="Q2075" s="20">
        <v>1</v>
      </c>
      <c r="R2075" s="20">
        <v>0.7142857142857143</v>
      </c>
      <c r="S2075" s="20" t="s">
        <v>681</v>
      </c>
      <c r="T2075" s="56">
        <v>27.5</v>
      </c>
      <c r="U2075" s="56">
        <v>4.76</v>
      </c>
      <c r="V2075" s="56">
        <v>1.01</v>
      </c>
      <c r="W2075" s="56">
        <f>SUM(V2075/U2075)*100-100</f>
        <v>-78.78151260504201</v>
      </c>
      <c r="X2075" s="34">
        <f>IF(W2075&lt;-66.66,1.96,-1)</f>
        <v>1.96</v>
      </c>
      <c r="Y2075" s="32">
        <f>SUM(Y2074+X2075)</f>
        <v>-102.64000000000148</v>
      </c>
      <c r="Z2075" s="34">
        <f>IF(W2075&lt;-49.99,0.98,-1)</f>
        <v>0.98</v>
      </c>
      <c r="AA2075" s="34">
        <f>SUM(AA2074+Table2[[#This Row],[Dob P/L]])</f>
        <v>-129.64000000000109</v>
      </c>
      <c r="AB2075" s="34">
        <f>IF(V2075=1.01,(U2075-1)*98%,-1)</f>
        <v>3.6847999999999996</v>
      </c>
      <c r="AC2075" s="34">
        <f>SUM(AC2074+Table2[[#This Row],[Win P/L]])</f>
        <v>-195.42060000000004</v>
      </c>
    </row>
    <row r="2076" spans="1:29" x14ac:dyDescent="0.25">
      <c r="A2076" s="18">
        <v>43833.822916666664</v>
      </c>
      <c r="B2076" s="17" t="s">
        <v>524</v>
      </c>
      <c r="C2076" s="17" t="s">
        <v>1890</v>
      </c>
      <c r="D2076" s="74">
        <v>17</v>
      </c>
      <c r="E2076" s="74">
        <v>28</v>
      </c>
      <c r="F2076" s="74">
        <v>11</v>
      </c>
      <c r="G2076" s="74">
        <v>54</v>
      </c>
      <c r="H2076" s="17" t="s">
        <v>329</v>
      </c>
      <c r="I2076" s="74" t="s">
        <v>219</v>
      </c>
      <c r="J2076" s="74">
        <v>6</v>
      </c>
      <c r="K2076" s="21">
        <v>0</v>
      </c>
      <c r="L2076" s="78">
        <v>3</v>
      </c>
      <c r="M2076" s="78" t="s">
        <v>764</v>
      </c>
      <c r="N2076" s="78" t="s">
        <v>128</v>
      </c>
      <c r="O2076" s="78">
        <v>9.5</v>
      </c>
      <c r="P2076" s="20">
        <v>0.83330000000000004</v>
      </c>
      <c r="Q2076" s="20">
        <v>0.83330000000000004</v>
      </c>
      <c r="R2076" s="20">
        <v>0.83333333333333337</v>
      </c>
      <c r="S2076" s="20" t="s">
        <v>671</v>
      </c>
      <c r="T2076" s="56">
        <v>37.5</v>
      </c>
      <c r="U2076" s="56">
        <v>32</v>
      </c>
      <c r="V2076" s="56">
        <v>16</v>
      </c>
      <c r="W2076" s="56">
        <f>SUM(V2076/U2076)*100-100</f>
        <v>-50</v>
      </c>
      <c r="X2076" s="34">
        <f>IF(W2076&lt;-66.66,1.96,-1)</f>
        <v>-1</v>
      </c>
      <c r="Y2076" s="32">
        <f>SUM(Y2075+X2076)</f>
        <v>-103.64000000000148</v>
      </c>
      <c r="Z2076" s="34">
        <f>IF(W2076&lt;-49.99,0.98,-1)</f>
        <v>0.98</v>
      </c>
      <c r="AA2076" s="34">
        <f>SUM(AA2075+Table2[[#This Row],[Dob P/L]])</f>
        <v>-128.66000000000111</v>
      </c>
      <c r="AB2076" s="34">
        <f>IF(V2076=1.01,(U2076-1)*98%,-1)</f>
        <v>-1</v>
      </c>
      <c r="AC2076" s="34">
        <f>SUM(AC2075+Table2[[#This Row],[Win P/L]])</f>
        <v>-196.42060000000004</v>
      </c>
    </row>
    <row r="2077" spans="1:29" x14ac:dyDescent="0.25">
      <c r="A2077" s="18">
        <v>43834.486111111109</v>
      </c>
      <c r="B2077" s="17" t="s">
        <v>233</v>
      </c>
      <c r="C2077" s="17" t="s">
        <v>463</v>
      </c>
      <c r="D2077" s="74">
        <v>7</v>
      </c>
      <c r="E2077" s="74">
        <v>61</v>
      </c>
      <c r="F2077" s="74">
        <v>10</v>
      </c>
      <c r="G2077" s="74">
        <v>71</v>
      </c>
      <c r="H2077" s="17" t="s">
        <v>464</v>
      </c>
      <c r="I2077" s="74" t="s">
        <v>128</v>
      </c>
      <c r="J2077" s="74">
        <v>10</v>
      </c>
      <c r="K2077" s="21">
        <v>0.1</v>
      </c>
      <c r="L2077" s="78">
        <v>2</v>
      </c>
      <c r="M2077" s="78" t="s">
        <v>694</v>
      </c>
      <c r="N2077" s="78" t="s">
        <v>127</v>
      </c>
      <c r="O2077" s="78">
        <v>-11.5</v>
      </c>
      <c r="P2077" s="20">
        <v>0.7</v>
      </c>
      <c r="Q2077" s="20">
        <v>0.8</v>
      </c>
      <c r="R2077" s="20">
        <v>0.7</v>
      </c>
      <c r="S2077" s="20" t="s">
        <v>696</v>
      </c>
      <c r="T2077" s="56">
        <v>36.5</v>
      </c>
      <c r="U2077" s="56">
        <v>10.5</v>
      </c>
      <c r="V2077" s="56">
        <v>8</v>
      </c>
      <c r="W2077" s="56">
        <f>SUM(V2077/U2077)*100-100</f>
        <v>-23.80952380952381</v>
      </c>
      <c r="X2077" s="34">
        <f>IF(W2077&lt;-66.66,1.96,-1)</f>
        <v>-1</v>
      </c>
      <c r="Y2077" s="32">
        <f>SUM(Y2076+X2077)</f>
        <v>-104.64000000000148</v>
      </c>
      <c r="Z2077" s="34">
        <f>IF(W2077&lt;-49.99,0.98,-1)</f>
        <v>-1</v>
      </c>
      <c r="AA2077" s="34">
        <f>SUM(AA2076+Table2[[#This Row],[Dob P/L]])</f>
        <v>-129.66000000000111</v>
      </c>
      <c r="AB2077" s="34">
        <f>IF(V2077=1.01,(U2077-1)*98%,-1)</f>
        <v>-1</v>
      </c>
      <c r="AC2077" s="34">
        <f>SUM(AC2076+Table2[[#This Row],[Win P/L]])</f>
        <v>-197.42060000000004</v>
      </c>
    </row>
    <row r="2078" spans="1:29" x14ac:dyDescent="0.25">
      <c r="A2078" s="18">
        <v>43834.517361111109</v>
      </c>
      <c r="B2078" s="17" t="s">
        <v>1682</v>
      </c>
      <c r="C2078" s="17" t="s">
        <v>1256</v>
      </c>
      <c r="D2078" s="74">
        <v>5</v>
      </c>
      <c r="E2078" s="74">
        <v>7</v>
      </c>
      <c r="F2078" s="74">
        <v>0</v>
      </c>
      <c r="G2078" s="74">
        <v>98</v>
      </c>
      <c r="H2078" s="17" t="s">
        <v>1119</v>
      </c>
      <c r="I2078" s="74" t="s">
        <v>219</v>
      </c>
      <c r="J2078" s="74">
        <v>12</v>
      </c>
      <c r="K2078" s="21">
        <v>0</v>
      </c>
      <c r="L2078" s="78">
        <v>2</v>
      </c>
      <c r="M2078" s="78" t="s">
        <v>165</v>
      </c>
      <c r="N2078" s="78" t="s">
        <v>128</v>
      </c>
      <c r="O2078" s="78">
        <v>9.5</v>
      </c>
      <c r="P2078" s="20">
        <v>0.75</v>
      </c>
      <c r="Q2078" s="20">
        <v>0.91669999999999996</v>
      </c>
      <c r="R2078" s="20">
        <v>0.75</v>
      </c>
      <c r="S2078" s="20" t="s">
        <v>740</v>
      </c>
      <c r="T2078" s="56">
        <v>55.5</v>
      </c>
      <c r="U2078" s="56">
        <v>4</v>
      </c>
      <c r="V2078" s="56">
        <v>1.25</v>
      </c>
      <c r="W2078" s="56">
        <f>SUM(V2078/U2078)*100-100</f>
        <v>-68.75</v>
      </c>
      <c r="X2078" s="34">
        <f>IF(W2078&lt;-66.66,1.96,-1)</f>
        <v>1.96</v>
      </c>
      <c r="Y2078" s="32">
        <f>SUM(Y2077+X2078)</f>
        <v>-102.68000000000148</v>
      </c>
      <c r="Z2078" s="34">
        <f>IF(W2078&lt;-49.99,0.98,-1)</f>
        <v>0.98</v>
      </c>
      <c r="AA2078" s="34">
        <f>SUM(AA2077+Table2[[#This Row],[Dob P/L]])</f>
        <v>-128.68000000000112</v>
      </c>
      <c r="AB2078" s="34">
        <f>IF(V2078=1.01,(U2078-1)*98%,-1)</f>
        <v>-1</v>
      </c>
      <c r="AC2078" s="34">
        <f>SUM(AC2077+Table2[[#This Row],[Win P/L]])</f>
        <v>-198.42060000000004</v>
      </c>
    </row>
    <row r="2079" spans="1:29" x14ac:dyDescent="0.25">
      <c r="A2079" s="18">
        <v>43834.520833333336</v>
      </c>
      <c r="B2079" s="17" t="s">
        <v>1309</v>
      </c>
      <c r="C2079" s="17" t="s">
        <v>1100</v>
      </c>
      <c r="D2079" s="74">
        <v>34</v>
      </c>
      <c r="E2079" s="74">
        <v>9</v>
      </c>
      <c r="F2079" s="74">
        <v>0</v>
      </c>
      <c r="G2079" s="74">
        <v>89</v>
      </c>
      <c r="H2079" s="17" t="s">
        <v>306</v>
      </c>
      <c r="I2079" s="74" t="s">
        <v>219</v>
      </c>
      <c r="J2079" s="74">
        <v>7</v>
      </c>
      <c r="K2079" s="21">
        <v>0</v>
      </c>
      <c r="L2079" s="78">
        <v>3</v>
      </c>
      <c r="M2079" s="78" t="s">
        <v>141</v>
      </c>
      <c r="N2079" s="78" t="s">
        <v>219</v>
      </c>
      <c r="O2079" s="78">
        <v>0</v>
      </c>
      <c r="P2079" s="20">
        <v>0.71430000000000005</v>
      </c>
      <c r="Q2079" s="20">
        <v>0.85709999999999997</v>
      </c>
      <c r="R2079" s="20">
        <v>0.7142857142857143</v>
      </c>
      <c r="S2079" s="20" t="s">
        <v>681</v>
      </c>
      <c r="T2079" s="56">
        <v>27.5</v>
      </c>
      <c r="U2079" s="56">
        <v>55</v>
      </c>
      <c r="V2079" s="56">
        <v>30</v>
      </c>
      <c r="W2079" s="56">
        <f>SUM(V2079/U2079)*100-100</f>
        <v>-45.45454545454546</v>
      </c>
      <c r="X2079" s="34">
        <f>IF(W2079&lt;-66.66,1.96,-1)</f>
        <v>-1</v>
      </c>
      <c r="Y2079" s="32">
        <f>SUM(Y2078+X2079)</f>
        <v>-103.68000000000148</v>
      </c>
      <c r="Z2079" s="34">
        <f>IF(W2079&lt;-49.99,0.98,-1)</f>
        <v>-1</v>
      </c>
      <c r="AA2079" s="34">
        <f>SUM(AA2078+Table2[[#This Row],[Dob P/L]])</f>
        <v>-129.68000000000112</v>
      </c>
      <c r="AB2079" s="34">
        <f>IF(V2079=1.01,(U2079-1)*98%,-1)</f>
        <v>-1</v>
      </c>
      <c r="AC2079" s="34">
        <f>SUM(AC2078+Table2[[#This Row],[Win P/L]])</f>
        <v>-199.42060000000004</v>
      </c>
    </row>
    <row r="2080" spans="1:29" x14ac:dyDescent="0.25">
      <c r="A2080" s="18">
        <v>43834.534722222219</v>
      </c>
      <c r="B2080" s="17" t="s">
        <v>613</v>
      </c>
      <c r="C2080" s="17" t="s">
        <v>2079</v>
      </c>
      <c r="D2080" s="74">
        <v>3.25</v>
      </c>
      <c r="E2080" s="74">
        <v>20</v>
      </c>
      <c r="F2080" s="74">
        <v>0</v>
      </c>
      <c r="H2080" s="17" t="s">
        <v>1052</v>
      </c>
      <c r="I2080" s="74" t="s">
        <v>128</v>
      </c>
      <c r="J2080" s="74">
        <v>3</v>
      </c>
      <c r="K2080" s="21">
        <v>0.33329999999999999</v>
      </c>
      <c r="L2080" s="78">
        <v>1</v>
      </c>
      <c r="M2080" s="78" t="s">
        <v>686</v>
      </c>
      <c r="N2080" s="78" t="s">
        <v>219</v>
      </c>
      <c r="O2080" s="78">
        <v>0</v>
      </c>
      <c r="P2080" s="20">
        <v>1</v>
      </c>
      <c r="Q2080" s="20">
        <v>1</v>
      </c>
      <c r="R2080" s="20">
        <v>1</v>
      </c>
      <c r="S2080" s="20" t="s">
        <v>663</v>
      </c>
      <c r="T2080" s="56">
        <v>28.5</v>
      </c>
      <c r="U2080" s="56">
        <v>5.0999999999999996</v>
      </c>
      <c r="V2080" s="56">
        <v>1.03</v>
      </c>
      <c r="W2080" s="56">
        <f>SUM(V2080/U2080)*100-100</f>
        <v>-79.803921568627445</v>
      </c>
      <c r="X2080" s="34">
        <f>IF(W2080&lt;-66.66,1.96,-1)</f>
        <v>1.96</v>
      </c>
      <c r="Y2080" s="32">
        <f>SUM(Y2079+X2080)</f>
        <v>-101.72000000000149</v>
      </c>
      <c r="Z2080" s="34">
        <f>IF(W2080&lt;-49.99,0.98,-1)</f>
        <v>0.98</v>
      </c>
      <c r="AA2080" s="34">
        <f>SUM(AA2079+Table2[[#This Row],[Dob P/L]])</f>
        <v>-128.70000000000113</v>
      </c>
      <c r="AB2080" s="34">
        <f>IF(V2080=1.01,(U2080-1)*98%,-1)</f>
        <v>-1</v>
      </c>
      <c r="AC2080" s="34">
        <f>SUM(AC2079+Table2[[#This Row],[Win P/L]])</f>
        <v>-200.42060000000004</v>
      </c>
    </row>
    <row r="2081" spans="1:29" x14ac:dyDescent="0.25">
      <c r="A2081" s="18">
        <v>43834.534722222219</v>
      </c>
      <c r="B2081" s="17" t="s">
        <v>613</v>
      </c>
      <c r="C2081" s="17" t="s">
        <v>1810</v>
      </c>
      <c r="D2081" s="74">
        <v>8</v>
      </c>
      <c r="E2081" s="74">
        <v>19</v>
      </c>
      <c r="F2081" s="74">
        <v>0</v>
      </c>
      <c r="H2081" s="17" t="s">
        <v>794</v>
      </c>
      <c r="I2081" s="74" t="s">
        <v>219</v>
      </c>
      <c r="J2081" s="74">
        <v>5</v>
      </c>
      <c r="K2081" s="21">
        <v>0</v>
      </c>
      <c r="L2081" s="78">
        <v>2</v>
      </c>
      <c r="M2081" s="78" t="s">
        <v>923</v>
      </c>
      <c r="N2081" s="78" t="s">
        <v>128</v>
      </c>
      <c r="O2081" s="78">
        <v>9.5</v>
      </c>
      <c r="P2081" s="20">
        <v>1</v>
      </c>
      <c r="Q2081" s="20">
        <v>1</v>
      </c>
      <c r="R2081" s="20">
        <v>1</v>
      </c>
      <c r="S2081" s="20" t="s">
        <v>663</v>
      </c>
      <c r="T2081" s="56">
        <v>47.5</v>
      </c>
      <c r="U2081" s="56">
        <v>15</v>
      </c>
      <c r="V2081" s="56">
        <v>10</v>
      </c>
      <c r="W2081" s="56">
        <f>SUM(V2081/U2081)*100-100</f>
        <v>-33.333333333333343</v>
      </c>
      <c r="X2081" s="34">
        <f>IF(W2081&lt;-66.66,1.96,-1)</f>
        <v>-1</v>
      </c>
      <c r="Y2081" s="32">
        <f>SUM(Y2080+X2081)</f>
        <v>-102.72000000000149</v>
      </c>
      <c r="Z2081" s="34">
        <f>IF(W2081&lt;-49.99,0.98,-1)</f>
        <v>-1</v>
      </c>
      <c r="AA2081" s="34">
        <f>SUM(AA2080+Table2[[#This Row],[Dob P/L]])</f>
        <v>-129.70000000000113</v>
      </c>
      <c r="AB2081" s="34">
        <f>IF(V2081=1.01,(U2081-1)*98%,-1)</f>
        <v>-1</v>
      </c>
      <c r="AC2081" s="34">
        <f>SUM(AC2080+Table2[[#This Row],[Win P/L]])</f>
        <v>-201.42060000000004</v>
      </c>
    </row>
    <row r="2082" spans="1:29" x14ac:dyDescent="0.25">
      <c r="A2082" s="18">
        <v>43834.545138888891</v>
      </c>
      <c r="B2082" s="17" t="s">
        <v>1309</v>
      </c>
      <c r="C2082" s="17" t="s">
        <v>1458</v>
      </c>
      <c r="D2082" s="74">
        <v>7</v>
      </c>
      <c r="E2082" s="74">
        <v>24</v>
      </c>
      <c r="F2082" s="74">
        <v>0</v>
      </c>
      <c r="G2082" s="74">
        <v>120</v>
      </c>
      <c r="H2082" s="17" t="s">
        <v>835</v>
      </c>
      <c r="I2082" s="74" t="s">
        <v>219</v>
      </c>
      <c r="J2082" s="74">
        <v>5</v>
      </c>
      <c r="K2082" s="21">
        <v>0</v>
      </c>
      <c r="L2082" s="78">
        <v>1</v>
      </c>
      <c r="M2082" s="78" t="s">
        <v>712</v>
      </c>
      <c r="N2082" s="78" t="s">
        <v>127</v>
      </c>
      <c r="O2082" s="78">
        <v>19</v>
      </c>
      <c r="P2082" s="20">
        <v>0.8</v>
      </c>
      <c r="Q2082" s="20">
        <v>0.8</v>
      </c>
      <c r="R2082" s="20">
        <v>0.8</v>
      </c>
      <c r="S2082" s="20" t="s">
        <v>724</v>
      </c>
      <c r="T2082" s="56">
        <v>28</v>
      </c>
      <c r="U2082" s="56">
        <v>12.5</v>
      </c>
      <c r="V2082" s="56">
        <v>5.2</v>
      </c>
      <c r="W2082" s="56">
        <f>SUM(V2082/U2082)*100-100</f>
        <v>-58.4</v>
      </c>
      <c r="X2082" s="34">
        <f>IF(W2082&lt;-66.66,1.96,-1)</f>
        <v>-1</v>
      </c>
      <c r="Y2082" s="32">
        <f>SUM(Y2081+X2082)</f>
        <v>-103.72000000000149</v>
      </c>
      <c r="Z2082" s="34">
        <f>IF(W2082&lt;-49.99,0.98,-1)</f>
        <v>0.98</v>
      </c>
      <c r="AA2082" s="34">
        <f>SUM(AA2081+Table2[[#This Row],[Dob P/L]])</f>
        <v>-128.72000000000114</v>
      </c>
      <c r="AB2082" s="34">
        <f>IF(V2082=1.01,(U2082-1)*98%,-1)</f>
        <v>-1</v>
      </c>
      <c r="AC2082" s="34">
        <f>SUM(AC2081+Table2[[#This Row],[Win P/L]])</f>
        <v>-202.42060000000004</v>
      </c>
    </row>
    <row r="2083" spans="1:29" x14ac:dyDescent="0.25">
      <c r="A2083" s="18">
        <v>43834.559027777781</v>
      </c>
      <c r="B2083" s="17" t="s">
        <v>613</v>
      </c>
      <c r="C2083" s="17" t="s">
        <v>1624</v>
      </c>
      <c r="D2083" s="74">
        <v>8</v>
      </c>
      <c r="E2083" s="74">
        <v>7</v>
      </c>
      <c r="F2083" s="74">
        <v>0</v>
      </c>
      <c r="G2083" s="74">
        <v>123</v>
      </c>
      <c r="H2083" s="17" t="s">
        <v>1625</v>
      </c>
      <c r="I2083" s="74" t="s">
        <v>128</v>
      </c>
      <c r="J2083" s="74">
        <v>11</v>
      </c>
      <c r="K2083" s="21">
        <v>9.0899999999999995E-2</v>
      </c>
      <c r="L2083" s="78">
        <v>2</v>
      </c>
      <c r="M2083" s="78" t="s">
        <v>955</v>
      </c>
      <c r="N2083" s="78" t="s">
        <v>128</v>
      </c>
      <c r="O2083" s="78">
        <v>9.5</v>
      </c>
      <c r="P2083" s="20">
        <v>0.72729999999999995</v>
      </c>
      <c r="Q2083" s="20">
        <v>0.81820000000000004</v>
      </c>
      <c r="R2083" s="20">
        <v>0.72727272727272729</v>
      </c>
      <c r="S2083" s="20" t="s">
        <v>767</v>
      </c>
      <c r="T2083" s="56">
        <v>46</v>
      </c>
      <c r="U2083" s="56">
        <v>8.4</v>
      </c>
      <c r="V2083" s="56">
        <v>8.1999999999999993</v>
      </c>
      <c r="W2083" s="56">
        <f>SUM(V2083/U2083)*100-100</f>
        <v>-2.3809523809523938</v>
      </c>
      <c r="X2083" s="34">
        <f>IF(W2083&lt;-66.66,1.96,-1)</f>
        <v>-1</v>
      </c>
      <c r="Y2083" s="32">
        <f>SUM(Y2082+X2083)</f>
        <v>-104.72000000000149</v>
      </c>
      <c r="Z2083" s="34">
        <f>IF(W2083&lt;-49.99,0.98,-1)</f>
        <v>-1</v>
      </c>
      <c r="AA2083" s="34">
        <f>SUM(AA2082+Table2[[#This Row],[Dob P/L]])</f>
        <v>-129.72000000000114</v>
      </c>
      <c r="AB2083" s="34">
        <f>IF(V2083=1.01,(U2083-1)*98%,-1)</f>
        <v>-1</v>
      </c>
      <c r="AC2083" s="34">
        <f>SUM(AC2082+Table2[[#This Row],[Win P/L]])</f>
        <v>-203.42060000000004</v>
      </c>
    </row>
    <row r="2084" spans="1:29" x14ac:dyDescent="0.25">
      <c r="A2084" s="18">
        <v>43834.559027777781</v>
      </c>
      <c r="B2084" s="17" t="s">
        <v>613</v>
      </c>
      <c r="C2084" s="17" t="s">
        <v>437</v>
      </c>
      <c r="D2084" s="74">
        <v>26</v>
      </c>
      <c r="E2084" s="74">
        <v>62</v>
      </c>
      <c r="F2084" s="74">
        <v>0</v>
      </c>
      <c r="H2084" s="17" t="s">
        <v>438</v>
      </c>
      <c r="I2084" s="74" t="s">
        <v>128</v>
      </c>
      <c r="J2084" s="74">
        <v>10</v>
      </c>
      <c r="K2084" s="21">
        <v>0.1</v>
      </c>
      <c r="L2084" s="78">
        <v>2</v>
      </c>
      <c r="M2084" s="78" t="s">
        <v>745</v>
      </c>
      <c r="N2084" s="78" t="s">
        <v>129</v>
      </c>
      <c r="O2084" s="78">
        <v>28.5</v>
      </c>
      <c r="P2084" s="20">
        <v>0.7</v>
      </c>
      <c r="Q2084" s="20">
        <v>0.9</v>
      </c>
      <c r="R2084" s="20">
        <v>0.7</v>
      </c>
      <c r="S2084" s="20" t="s">
        <v>696</v>
      </c>
      <c r="T2084" s="56">
        <v>36.5</v>
      </c>
      <c r="U2084" s="56">
        <v>165</v>
      </c>
      <c r="V2084" s="56">
        <v>100</v>
      </c>
      <c r="W2084" s="56">
        <f>SUM(V2084/U2084)*100-100</f>
        <v>-39.393939393939391</v>
      </c>
      <c r="X2084" s="34">
        <f>IF(W2084&lt;-66.66,1.96,-1)</f>
        <v>-1</v>
      </c>
      <c r="Y2084" s="32">
        <f>SUM(Y2083+X2084)</f>
        <v>-105.72000000000149</v>
      </c>
      <c r="Z2084" s="34">
        <f>IF(W2084&lt;-49.99,0.98,-1)</f>
        <v>-1</v>
      </c>
      <c r="AA2084" s="34">
        <f>SUM(AA2083+Table2[[#This Row],[Dob P/L]])</f>
        <v>-130.72000000000114</v>
      </c>
      <c r="AB2084" s="34">
        <f>IF(V2084=1.01,(U2084-1)*98%,-1)</f>
        <v>-1</v>
      </c>
      <c r="AC2084" s="34">
        <f>SUM(AC2083+Table2[[#This Row],[Win P/L]])</f>
        <v>-204.42060000000004</v>
      </c>
    </row>
    <row r="2085" spans="1:29" x14ac:dyDescent="0.25">
      <c r="A2085" s="18">
        <v>43834.5625</v>
      </c>
      <c r="B2085" s="17" t="s">
        <v>1682</v>
      </c>
      <c r="C2085" s="17" t="s">
        <v>2080</v>
      </c>
      <c r="D2085" s="74">
        <v>5.5</v>
      </c>
      <c r="E2085" s="74">
        <v>90</v>
      </c>
      <c r="F2085" s="74">
        <v>0</v>
      </c>
      <c r="G2085" s="74">
        <v>127</v>
      </c>
      <c r="H2085" s="17" t="s">
        <v>1024</v>
      </c>
      <c r="I2085" s="74" t="s">
        <v>128</v>
      </c>
      <c r="J2085" s="74">
        <v>4</v>
      </c>
      <c r="K2085" s="21">
        <v>0.25</v>
      </c>
      <c r="L2085" s="78">
        <v>3</v>
      </c>
      <c r="M2085" s="78" t="s">
        <v>1042</v>
      </c>
      <c r="N2085" s="78" t="s">
        <v>127</v>
      </c>
      <c r="O2085" s="78">
        <v>19</v>
      </c>
      <c r="P2085" s="20">
        <v>1</v>
      </c>
      <c r="Q2085" s="20">
        <v>1</v>
      </c>
      <c r="R2085" s="20">
        <v>1</v>
      </c>
      <c r="S2085" s="20" t="s">
        <v>663</v>
      </c>
      <c r="T2085" s="56">
        <v>38</v>
      </c>
      <c r="U2085" s="56">
        <v>4.9000000000000004</v>
      </c>
      <c r="V2085" s="56">
        <v>4</v>
      </c>
      <c r="W2085" s="56">
        <f>SUM(V2085/U2085)*100-100</f>
        <v>-18.367346938775526</v>
      </c>
      <c r="X2085" s="34">
        <f>IF(W2085&lt;-66.66,1.96,-1)</f>
        <v>-1</v>
      </c>
      <c r="Y2085" s="32">
        <f>SUM(Y2084+X2085)</f>
        <v>-106.72000000000149</v>
      </c>
      <c r="Z2085" s="34">
        <f>IF(W2085&lt;-49.99,0.98,-1)</f>
        <v>-1</v>
      </c>
      <c r="AA2085" s="34">
        <f>SUM(AA2084+Table2[[#This Row],[Dob P/L]])</f>
        <v>-131.72000000000114</v>
      </c>
      <c r="AB2085" s="34">
        <f>IF(V2085=1.01,(U2085-1)*98%,-1)</f>
        <v>-1</v>
      </c>
      <c r="AC2085" s="34">
        <f>SUM(AC2084+Table2[[#This Row],[Win P/L]])</f>
        <v>-205.42060000000004</v>
      </c>
    </row>
    <row r="2086" spans="1:29" x14ac:dyDescent="0.25">
      <c r="A2086" s="18">
        <v>43834.576388888891</v>
      </c>
      <c r="B2086" s="17" t="s">
        <v>71</v>
      </c>
      <c r="C2086" s="17" t="s">
        <v>1395</v>
      </c>
      <c r="D2086" s="74">
        <v>17</v>
      </c>
      <c r="E2086" s="74">
        <v>7</v>
      </c>
      <c r="F2086" s="74">
        <v>0</v>
      </c>
      <c r="G2086" s="74">
        <v>106</v>
      </c>
      <c r="H2086" s="17" t="s">
        <v>1048</v>
      </c>
      <c r="I2086" s="74" t="s">
        <v>138</v>
      </c>
      <c r="J2086" s="74">
        <v>32</v>
      </c>
      <c r="K2086" s="21">
        <v>0.26669999999999999</v>
      </c>
      <c r="L2086" s="78">
        <v>3</v>
      </c>
      <c r="M2086" s="78" t="s">
        <v>629</v>
      </c>
      <c r="N2086" s="78" t="s">
        <v>116</v>
      </c>
      <c r="O2086" s="78">
        <v>24.5</v>
      </c>
      <c r="P2086" s="20">
        <v>0.7</v>
      </c>
      <c r="Q2086" s="20">
        <v>0.83330000000000004</v>
      </c>
      <c r="R2086" s="20">
        <v>0.7</v>
      </c>
      <c r="S2086" s="20" t="s">
        <v>696</v>
      </c>
      <c r="T2086" s="56">
        <v>109.5</v>
      </c>
      <c r="U2086" s="56">
        <v>25</v>
      </c>
      <c r="V2086" s="56">
        <v>15</v>
      </c>
      <c r="W2086" s="56">
        <f>SUM(V2086/U2086)*100-100</f>
        <v>-40</v>
      </c>
      <c r="X2086" s="34">
        <f>IF(W2086&lt;-66.66,1.96,-1)</f>
        <v>-1</v>
      </c>
      <c r="Y2086" s="32">
        <f>SUM(Y2085+X2086)</f>
        <v>-107.72000000000149</v>
      </c>
      <c r="Z2086" s="34">
        <f>IF(W2086&lt;-49.99,0.98,-1)</f>
        <v>-1</v>
      </c>
      <c r="AA2086" s="34">
        <f>SUM(AA2085+Table2[[#This Row],[Dob P/L]])</f>
        <v>-132.72000000000114</v>
      </c>
      <c r="AB2086" s="34">
        <f>IF(V2086=1.01,(U2086-1)*98%,-1)</f>
        <v>-1</v>
      </c>
      <c r="AC2086" s="34">
        <f>SUM(AC2085+Table2[[#This Row],[Win P/L]])</f>
        <v>-206.42060000000004</v>
      </c>
    </row>
    <row r="2087" spans="1:29" x14ac:dyDescent="0.25">
      <c r="A2087" s="18">
        <v>43834.579861111109</v>
      </c>
      <c r="B2087" s="17" t="s">
        <v>613</v>
      </c>
      <c r="C2087" s="17" t="s">
        <v>2086</v>
      </c>
      <c r="D2087" s="74">
        <v>5.5</v>
      </c>
      <c r="E2087" s="74">
        <v>436</v>
      </c>
      <c r="F2087" s="74">
        <v>0</v>
      </c>
      <c r="G2087" s="74">
        <v>118</v>
      </c>
      <c r="H2087" s="17" t="s">
        <v>1520</v>
      </c>
      <c r="I2087" s="74" t="s">
        <v>127</v>
      </c>
      <c r="J2087" s="74">
        <v>8</v>
      </c>
      <c r="K2087" s="21">
        <v>0.25</v>
      </c>
      <c r="L2087" s="78">
        <v>2</v>
      </c>
      <c r="M2087" s="78" t="s">
        <v>777</v>
      </c>
      <c r="N2087" s="78" t="s">
        <v>131</v>
      </c>
      <c r="O2087" s="78">
        <v>-23</v>
      </c>
      <c r="P2087" s="20">
        <v>0.75</v>
      </c>
      <c r="Q2087" s="20">
        <v>0.75</v>
      </c>
      <c r="R2087" s="20">
        <v>0.75</v>
      </c>
      <c r="S2087" s="20" t="s">
        <v>740</v>
      </c>
      <c r="T2087" s="56">
        <v>37</v>
      </c>
      <c r="U2087" s="56">
        <v>6.5</v>
      </c>
      <c r="V2087" s="56">
        <v>5.4</v>
      </c>
      <c r="W2087" s="56">
        <f>SUM(V2087/U2087)*100-100</f>
        <v>-16.92307692307692</v>
      </c>
      <c r="X2087" s="34">
        <f>IF(W2087&lt;-66.66,1.96,-1)</f>
        <v>-1</v>
      </c>
      <c r="Y2087" s="32">
        <f>SUM(Y2086+X2087)</f>
        <v>-108.72000000000149</v>
      </c>
      <c r="Z2087" s="34">
        <f>IF(W2087&lt;-49.99,0.98,-1)</f>
        <v>-1</v>
      </c>
      <c r="AA2087" s="34">
        <f>SUM(AA2086+Table2[[#This Row],[Dob P/L]])</f>
        <v>-133.72000000000114</v>
      </c>
      <c r="AB2087" s="34">
        <f>IF(V2087=1.01,(U2087-1)*98%,-1)</f>
        <v>-1</v>
      </c>
      <c r="AC2087" s="34">
        <f>SUM(AC2086+Table2[[#This Row],[Win P/L]])</f>
        <v>-207.42060000000004</v>
      </c>
    </row>
    <row r="2088" spans="1:29" x14ac:dyDescent="0.25">
      <c r="A2088" s="18">
        <v>43834.586805555555</v>
      </c>
      <c r="B2088" s="17" t="s">
        <v>1309</v>
      </c>
      <c r="C2088" s="17" t="s">
        <v>1492</v>
      </c>
      <c r="D2088" s="74">
        <v>7.5</v>
      </c>
      <c r="E2088" s="74">
        <v>48</v>
      </c>
      <c r="F2088" s="74">
        <v>0</v>
      </c>
      <c r="G2088" s="74">
        <v>125</v>
      </c>
      <c r="H2088" s="17" t="s">
        <v>2088</v>
      </c>
      <c r="I2088" s="74" t="s">
        <v>129</v>
      </c>
      <c r="J2088" s="74">
        <v>14</v>
      </c>
      <c r="K2088" s="21">
        <v>0.21429999999999999</v>
      </c>
      <c r="L2088" s="78">
        <v>2</v>
      </c>
      <c r="M2088" s="78" t="s">
        <v>172</v>
      </c>
      <c r="N2088" s="78" t="s">
        <v>127</v>
      </c>
      <c r="O2088" s="78">
        <v>19</v>
      </c>
      <c r="P2088" s="20">
        <v>0.71430000000000005</v>
      </c>
      <c r="Q2088" s="20">
        <v>0.92859999999999998</v>
      </c>
      <c r="R2088" s="20">
        <v>0.7142857142857143</v>
      </c>
      <c r="S2088" s="20" t="s">
        <v>681</v>
      </c>
      <c r="T2088" s="56">
        <v>55</v>
      </c>
      <c r="U2088" s="56">
        <v>4.5</v>
      </c>
      <c r="V2088" s="56">
        <v>2.02</v>
      </c>
      <c r="W2088" s="56">
        <f>SUM(V2088/U2088)*100-100</f>
        <v>-55.111111111111114</v>
      </c>
      <c r="X2088" s="34">
        <f>IF(W2088&lt;-66.66,1.96,-1)</f>
        <v>-1</v>
      </c>
      <c r="Y2088" s="32">
        <f>SUM(Y2087+X2088)</f>
        <v>-109.72000000000149</v>
      </c>
      <c r="Z2088" s="34">
        <f>IF(W2088&lt;-49.99,0.98,-1)</f>
        <v>0.98</v>
      </c>
      <c r="AA2088" s="34">
        <f>SUM(AA2087+Table2[[#This Row],[Dob P/L]])</f>
        <v>-132.74000000000115</v>
      </c>
      <c r="AB2088" s="34">
        <f>IF(V2088=1.01,(U2088-1)*98%,-1)</f>
        <v>-1</v>
      </c>
      <c r="AC2088" s="34">
        <f>SUM(AC2087+Table2[[#This Row],[Win P/L]])</f>
        <v>-208.42060000000004</v>
      </c>
    </row>
    <row r="2089" spans="1:29" x14ac:dyDescent="0.25">
      <c r="A2089" s="18">
        <v>43834.600694444445</v>
      </c>
      <c r="B2089" s="17" t="s">
        <v>71</v>
      </c>
      <c r="C2089" s="17" t="s">
        <v>832</v>
      </c>
      <c r="D2089" s="74">
        <v>9</v>
      </c>
      <c r="E2089" s="74">
        <v>35</v>
      </c>
      <c r="F2089" s="74">
        <v>0</v>
      </c>
      <c r="G2089" s="74">
        <v>136</v>
      </c>
      <c r="H2089" s="17" t="s">
        <v>327</v>
      </c>
      <c r="I2089" s="74" t="s">
        <v>127</v>
      </c>
      <c r="J2089" s="74">
        <v>9</v>
      </c>
      <c r="K2089" s="21">
        <v>0.22220000000000001</v>
      </c>
      <c r="L2089" s="78">
        <v>2</v>
      </c>
      <c r="M2089" s="78" t="s">
        <v>519</v>
      </c>
      <c r="N2089" s="78" t="s">
        <v>123</v>
      </c>
      <c r="O2089" s="78">
        <v>-13.5</v>
      </c>
      <c r="P2089" s="20">
        <v>0.77780000000000005</v>
      </c>
      <c r="Q2089" s="20">
        <v>1</v>
      </c>
      <c r="R2089" s="20">
        <v>0.77777777777777779</v>
      </c>
      <c r="S2089" s="20" t="s">
        <v>675</v>
      </c>
      <c r="T2089" s="56">
        <v>46.5</v>
      </c>
      <c r="U2089" s="56">
        <v>7.54</v>
      </c>
      <c r="V2089" s="56">
        <v>2.1</v>
      </c>
      <c r="W2089" s="56">
        <f>SUM(V2089/U2089)*100-100</f>
        <v>-72.148541114058361</v>
      </c>
      <c r="X2089" s="34">
        <f>IF(W2089&lt;-66.66,1.96,-1)</f>
        <v>1.96</v>
      </c>
      <c r="Y2089" s="32">
        <f>SUM(Y2088+X2089)</f>
        <v>-107.7600000000015</v>
      </c>
      <c r="Z2089" s="34">
        <f>IF(W2089&lt;-49.99,0.98,-1)</f>
        <v>0.98</v>
      </c>
      <c r="AA2089" s="34">
        <f>SUM(AA2088+Table2[[#This Row],[Dob P/L]])</f>
        <v>-131.76000000000116</v>
      </c>
      <c r="AB2089" s="34">
        <f>IF(V2089=1.01,(U2089-1)*98%,-1)</f>
        <v>-1</v>
      </c>
      <c r="AC2089" s="34">
        <f>SUM(AC2088+Table2[[#This Row],[Win P/L]])</f>
        <v>-209.42060000000004</v>
      </c>
    </row>
    <row r="2090" spans="1:29" x14ac:dyDescent="0.25">
      <c r="A2090" s="18">
        <v>43834.600694444445</v>
      </c>
      <c r="B2090" s="17" t="s">
        <v>71</v>
      </c>
      <c r="C2090" s="17" t="s">
        <v>1781</v>
      </c>
      <c r="D2090" s="74">
        <v>51</v>
      </c>
      <c r="E2090" s="74">
        <v>21</v>
      </c>
      <c r="F2090" s="74">
        <v>0</v>
      </c>
      <c r="G2090" s="74">
        <v>126</v>
      </c>
      <c r="H2090" s="17" t="s">
        <v>334</v>
      </c>
      <c r="I2090" s="74" t="s">
        <v>128</v>
      </c>
      <c r="J2090" s="74">
        <v>7</v>
      </c>
      <c r="K2090" s="21">
        <v>0.1429</v>
      </c>
      <c r="L2090" s="78">
        <v>1</v>
      </c>
      <c r="M2090" s="78" t="s">
        <v>460</v>
      </c>
      <c r="N2090" s="78" t="s">
        <v>127</v>
      </c>
      <c r="O2090" s="78">
        <v>-11.5</v>
      </c>
      <c r="P2090" s="20">
        <v>0.71430000000000005</v>
      </c>
      <c r="Q2090" s="20">
        <v>0.85709999999999997</v>
      </c>
      <c r="R2090" s="20">
        <v>0.7142857142857143</v>
      </c>
      <c r="S2090" s="20" t="s">
        <v>681</v>
      </c>
      <c r="T2090" s="56">
        <v>27.5</v>
      </c>
      <c r="U2090" s="56">
        <v>92</v>
      </c>
      <c r="V2090" s="56">
        <v>80</v>
      </c>
      <c r="W2090" s="56">
        <f>SUM(V2090/U2090)*100-100</f>
        <v>-13.043478260869563</v>
      </c>
      <c r="X2090" s="34">
        <f>IF(W2090&lt;-66.66,1.96,-1)</f>
        <v>-1</v>
      </c>
      <c r="Y2090" s="32">
        <f>SUM(Y2089+X2090)</f>
        <v>-108.7600000000015</v>
      </c>
      <c r="Z2090" s="34">
        <f>IF(W2090&lt;-49.99,0.98,-1)</f>
        <v>-1</v>
      </c>
      <c r="AA2090" s="34">
        <f>SUM(AA2089+Table2[[#This Row],[Dob P/L]])</f>
        <v>-132.76000000000116</v>
      </c>
      <c r="AB2090" s="34">
        <f>IF(V2090=1.01,(U2090-1)*98%,-1)</f>
        <v>-1</v>
      </c>
      <c r="AC2090" s="34">
        <f>SUM(AC2089+Table2[[#This Row],[Win P/L]])</f>
        <v>-210.42060000000004</v>
      </c>
    </row>
    <row r="2091" spans="1:29" x14ac:dyDescent="0.25">
      <c r="A2091" s="18">
        <v>43834.604166666664</v>
      </c>
      <c r="B2091" s="17" t="s">
        <v>613</v>
      </c>
      <c r="C2091" s="17" t="s">
        <v>2085</v>
      </c>
      <c r="D2091" s="74">
        <v>26</v>
      </c>
      <c r="E2091" s="74">
        <v>610</v>
      </c>
      <c r="F2091" s="74">
        <v>0</v>
      </c>
      <c r="H2091" s="17" t="s">
        <v>917</v>
      </c>
      <c r="I2091" s="74" t="s">
        <v>219</v>
      </c>
      <c r="J2091" s="74">
        <v>6</v>
      </c>
      <c r="K2091" s="21">
        <v>0</v>
      </c>
      <c r="L2091" s="78">
        <v>3</v>
      </c>
      <c r="M2091" s="78" t="s">
        <v>1011</v>
      </c>
      <c r="N2091" s="78" t="s">
        <v>219</v>
      </c>
      <c r="O2091" s="78">
        <v>0</v>
      </c>
      <c r="P2091" s="20">
        <v>0.83330000000000004</v>
      </c>
      <c r="Q2091" s="20">
        <v>1</v>
      </c>
      <c r="R2091" s="20">
        <v>0.83333333333333337</v>
      </c>
      <c r="S2091" s="20" t="s">
        <v>671</v>
      </c>
      <c r="T2091" s="56">
        <v>37.5</v>
      </c>
      <c r="U2091" s="56">
        <v>292</v>
      </c>
      <c r="V2091" s="56">
        <v>130</v>
      </c>
      <c r="W2091" s="56">
        <f>SUM(V2091/U2091)*100-100</f>
        <v>-55.479452054794521</v>
      </c>
      <c r="X2091" s="34">
        <f>IF(W2091&lt;-66.66,1.96,-1)</f>
        <v>-1</v>
      </c>
      <c r="Y2091" s="32">
        <f>SUM(Y2090+X2091)</f>
        <v>-109.7600000000015</v>
      </c>
      <c r="Z2091" s="34">
        <f>IF(W2091&lt;-49.99,0.98,-1)</f>
        <v>0.98</v>
      </c>
      <c r="AA2091" s="34">
        <f>SUM(AA2090+Table2[[#This Row],[Dob P/L]])</f>
        <v>-131.78000000000117</v>
      </c>
      <c r="AB2091" s="34">
        <f>IF(V2091=1.01,(U2091-1)*98%,-1)</f>
        <v>-1</v>
      </c>
      <c r="AC2091" s="34">
        <f>SUM(AC2090+Table2[[#This Row],[Win P/L]])</f>
        <v>-211.42060000000004</v>
      </c>
    </row>
    <row r="2092" spans="1:29" x14ac:dyDescent="0.25">
      <c r="A2092" s="18">
        <v>43834.611111111109</v>
      </c>
      <c r="B2092" s="17" t="s">
        <v>1309</v>
      </c>
      <c r="C2092" s="17" t="s">
        <v>1574</v>
      </c>
      <c r="D2092" s="74">
        <v>3.75</v>
      </c>
      <c r="E2092" s="74">
        <v>32</v>
      </c>
      <c r="F2092" s="74">
        <v>0</v>
      </c>
      <c r="G2092" s="74">
        <v>119</v>
      </c>
      <c r="H2092" s="17" t="s">
        <v>939</v>
      </c>
      <c r="I2092" s="74" t="s">
        <v>128</v>
      </c>
      <c r="J2092" s="74">
        <v>5</v>
      </c>
      <c r="K2092" s="21">
        <v>0.2</v>
      </c>
      <c r="L2092" s="78">
        <v>3</v>
      </c>
      <c r="M2092" s="78" t="s">
        <v>638</v>
      </c>
      <c r="N2092" s="78" t="s">
        <v>128</v>
      </c>
      <c r="O2092" s="78">
        <v>9.5</v>
      </c>
      <c r="P2092" s="20">
        <v>0.8</v>
      </c>
      <c r="Q2092" s="20">
        <v>0.8</v>
      </c>
      <c r="R2092" s="20">
        <v>0.8</v>
      </c>
      <c r="S2092" s="20" t="s">
        <v>724</v>
      </c>
      <c r="T2092" s="56">
        <v>28</v>
      </c>
      <c r="U2092" s="56">
        <v>6.07</v>
      </c>
      <c r="V2092" s="56">
        <v>1.1499999999999999</v>
      </c>
      <c r="W2092" s="56">
        <f>SUM(V2092/U2092)*100-100</f>
        <v>-81.054365733113684</v>
      </c>
      <c r="X2092" s="34">
        <f>IF(W2092&lt;-66.66,1.96,-1)</f>
        <v>1.96</v>
      </c>
      <c r="Y2092" s="32">
        <f>SUM(Y2091+X2092)</f>
        <v>-107.8000000000015</v>
      </c>
      <c r="Z2092" s="34">
        <f>IF(W2092&lt;-49.99,0.98,-1)</f>
        <v>0.98</v>
      </c>
      <c r="AA2092" s="34">
        <f>SUM(AA2091+Table2[[#This Row],[Dob P/L]])</f>
        <v>-130.80000000000118</v>
      </c>
      <c r="AB2092" s="34">
        <f>IF(V2092=1.01,(U2092-1)*98%,-1)</f>
        <v>-1</v>
      </c>
      <c r="AC2092" s="34">
        <f>SUM(AC2091+Table2[[#This Row],[Win P/L]])</f>
        <v>-212.42060000000004</v>
      </c>
    </row>
    <row r="2093" spans="1:29" x14ac:dyDescent="0.25">
      <c r="A2093" s="18">
        <v>43834.625</v>
      </c>
      <c r="B2093" s="17" t="s">
        <v>71</v>
      </c>
      <c r="C2093" s="17" t="s">
        <v>1652</v>
      </c>
      <c r="D2093" s="74">
        <v>26</v>
      </c>
      <c r="E2093" s="74">
        <v>28</v>
      </c>
      <c r="F2093" s="74">
        <v>0</v>
      </c>
      <c r="G2093" s="74">
        <v>137</v>
      </c>
      <c r="H2093" s="17" t="s">
        <v>1168</v>
      </c>
      <c r="I2093" s="74" t="s">
        <v>131</v>
      </c>
      <c r="J2093" s="74">
        <v>21</v>
      </c>
      <c r="K2093" s="21">
        <v>0.1905</v>
      </c>
      <c r="L2093" s="78">
        <v>2</v>
      </c>
      <c r="M2093" s="78" t="s">
        <v>1042</v>
      </c>
      <c r="N2093" s="78" t="s">
        <v>123</v>
      </c>
      <c r="O2093" s="78">
        <v>17</v>
      </c>
      <c r="P2093" s="20">
        <v>0.71430000000000005</v>
      </c>
      <c r="Q2093" s="20">
        <v>0.95240000000000002</v>
      </c>
      <c r="R2093" s="20">
        <v>0.7142857142857143</v>
      </c>
      <c r="S2093" s="20" t="s">
        <v>681</v>
      </c>
      <c r="T2093" s="56">
        <v>82.5</v>
      </c>
      <c r="U2093" s="56">
        <v>55</v>
      </c>
      <c r="V2093" s="56">
        <v>50</v>
      </c>
      <c r="W2093" s="56">
        <f>SUM(V2093/U2093)*100-100</f>
        <v>-9.0909090909090935</v>
      </c>
      <c r="X2093" s="34">
        <f>IF(W2093&lt;-66.66,1.96,-1)</f>
        <v>-1</v>
      </c>
      <c r="Y2093" s="32">
        <f>SUM(Y2092+X2093)</f>
        <v>-108.8000000000015</v>
      </c>
      <c r="Z2093" s="34">
        <f>IF(W2093&lt;-49.99,0.98,-1)</f>
        <v>-1</v>
      </c>
      <c r="AA2093" s="34">
        <f>SUM(AA2092+Table2[[#This Row],[Dob P/L]])</f>
        <v>-131.80000000000118</v>
      </c>
      <c r="AB2093" s="34">
        <f>IF(V2093=1.01,(U2093-1)*98%,-1)</f>
        <v>-1</v>
      </c>
      <c r="AC2093" s="34">
        <f>SUM(AC2092+Table2[[#This Row],[Win P/L]])</f>
        <v>-213.42060000000004</v>
      </c>
    </row>
    <row r="2094" spans="1:29" x14ac:dyDescent="0.25">
      <c r="A2094" s="18">
        <v>43834.635416666664</v>
      </c>
      <c r="B2094" s="17" t="s">
        <v>1309</v>
      </c>
      <c r="C2094" s="17" t="s">
        <v>1366</v>
      </c>
      <c r="D2094" s="74">
        <v>3.25</v>
      </c>
      <c r="E2094" s="74">
        <v>53</v>
      </c>
      <c r="F2094" s="74">
        <v>0</v>
      </c>
      <c r="G2094" s="74">
        <v>147</v>
      </c>
      <c r="H2094" s="17" t="s">
        <v>1565</v>
      </c>
      <c r="I2094" s="74" t="s">
        <v>138</v>
      </c>
      <c r="J2094" s="74">
        <v>24</v>
      </c>
      <c r="K2094" s="21">
        <v>0.33329999999999999</v>
      </c>
      <c r="L2094" s="78">
        <v>3</v>
      </c>
      <c r="M2094" s="78" t="s">
        <v>712</v>
      </c>
      <c r="N2094" s="78" t="s">
        <v>129</v>
      </c>
      <c r="O2094" s="78">
        <v>-2</v>
      </c>
      <c r="P2094" s="20">
        <v>0.75</v>
      </c>
      <c r="Q2094" s="20">
        <v>0.91669999999999996</v>
      </c>
      <c r="R2094" s="20">
        <v>0.75</v>
      </c>
      <c r="S2094" s="20" t="s">
        <v>740</v>
      </c>
      <c r="T2094" s="56">
        <v>111</v>
      </c>
      <c r="U2094" s="56">
        <v>7.4</v>
      </c>
      <c r="V2094" s="56">
        <v>5.4</v>
      </c>
      <c r="W2094" s="56">
        <f>SUM(V2094/U2094)*100-100</f>
        <v>-27.027027027027032</v>
      </c>
      <c r="X2094" s="34">
        <f>IF(W2094&lt;-66.66,1.96,-1)</f>
        <v>-1</v>
      </c>
      <c r="Y2094" s="32">
        <f>SUM(Y2093+X2094)</f>
        <v>-109.8000000000015</v>
      </c>
      <c r="Z2094" s="34">
        <f>IF(W2094&lt;-49.99,0.98,-1)</f>
        <v>-1</v>
      </c>
      <c r="AA2094" s="34">
        <f>SUM(AA2093+Table2[[#This Row],[Dob P/L]])</f>
        <v>-132.80000000000118</v>
      </c>
      <c r="AB2094" s="34">
        <f>IF(V2094=1.01,(U2094-1)*98%,-1)</f>
        <v>-1</v>
      </c>
      <c r="AC2094" s="34">
        <f>SUM(AC2093+Table2[[#This Row],[Win P/L]])</f>
        <v>-214.42060000000004</v>
      </c>
    </row>
    <row r="2095" spans="1:29" x14ac:dyDescent="0.25">
      <c r="A2095" s="18">
        <v>43834.649305555555</v>
      </c>
      <c r="B2095" s="17" t="s">
        <v>71</v>
      </c>
      <c r="C2095" s="17" t="s">
        <v>2081</v>
      </c>
      <c r="D2095" s="74">
        <v>12</v>
      </c>
      <c r="E2095" s="74">
        <v>700</v>
      </c>
      <c r="F2095" s="74">
        <v>0</v>
      </c>
      <c r="G2095" s="74">
        <v>138</v>
      </c>
      <c r="H2095" s="17" t="s">
        <v>1223</v>
      </c>
      <c r="I2095" s="74" t="s">
        <v>128</v>
      </c>
      <c r="J2095" s="74">
        <v>4</v>
      </c>
      <c r="K2095" s="21">
        <v>0.25</v>
      </c>
      <c r="L2095" s="78">
        <v>2</v>
      </c>
      <c r="M2095" s="78" t="s">
        <v>420</v>
      </c>
      <c r="N2095" s="78" t="s">
        <v>219</v>
      </c>
      <c r="O2095" s="78">
        <v>0</v>
      </c>
      <c r="P2095" s="20">
        <v>1</v>
      </c>
      <c r="Q2095" s="20">
        <v>1</v>
      </c>
      <c r="R2095" s="20">
        <v>1</v>
      </c>
      <c r="S2095" s="20" t="s">
        <v>663</v>
      </c>
      <c r="T2095" s="56">
        <v>38</v>
      </c>
      <c r="U2095" s="56">
        <v>22</v>
      </c>
      <c r="V2095" s="56">
        <v>21</v>
      </c>
      <c r="W2095" s="56">
        <f>SUM(V2095/U2095)*100-100</f>
        <v>-4.5454545454545467</v>
      </c>
      <c r="X2095" s="34">
        <f>IF(W2095&lt;-66.66,1.96,-1)</f>
        <v>-1</v>
      </c>
      <c r="Y2095" s="32">
        <f>SUM(Y2094+X2095)</f>
        <v>-110.8000000000015</v>
      </c>
      <c r="Z2095" s="34">
        <f>IF(W2095&lt;-49.99,0.98,-1)</f>
        <v>-1</v>
      </c>
      <c r="AA2095" s="34">
        <f>SUM(AA2094+Table2[[#This Row],[Dob P/L]])</f>
        <v>-133.80000000000118</v>
      </c>
      <c r="AB2095" s="34">
        <f>IF(V2095=1.01,(U2095-1)*98%,-1)</f>
        <v>-1</v>
      </c>
      <c r="AC2095" s="34">
        <f>SUM(AC2094+Table2[[#This Row],[Win P/L]])</f>
        <v>-215.42060000000004</v>
      </c>
    </row>
    <row r="2096" spans="1:29" x14ac:dyDescent="0.25">
      <c r="A2096" s="18">
        <v>43834.649305555555</v>
      </c>
      <c r="B2096" s="17" t="s">
        <v>71</v>
      </c>
      <c r="C2096" s="17" t="s">
        <v>2087</v>
      </c>
      <c r="D2096" s="74">
        <v>6</v>
      </c>
      <c r="E2096" s="74">
        <v>55</v>
      </c>
      <c r="F2096" s="74">
        <v>0</v>
      </c>
      <c r="G2096" s="74">
        <v>142</v>
      </c>
      <c r="H2096" s="17" t="s">
        <v>83</v>
      </c>
      <c r="I2096" s="74" t="s">
        <v>131</v>
      </c>
      <c r="J2096" s="74">
        <v>16</v>
      </c>
      <c r="K2096" s="21">
        <v>0.25</v>
      </c>
      <c r="L2096" s="78">
        <v>2</v>
      </c>
      <c r="M2096" s="78" t="s">
        <v>668</v>
      </c>
      <c r="N2096" s="78" t="s">
        <v>129</v>
      </c>
      <c r="O2096" s="78">
        <v>-32.5</v>
      </c>
      <c r="P2096" s="20">
        <v>0.75</v>
      </c>
      <c r="Q2096" s="20">
        <v>0.8125</v>
      </c>
      <c r="R2096" s="20">
        <v>0.75</v>
      </c>
      <c r="S2096" s="20" t="s">
        <v>740</v>
      </c>
      <c r="T2096" s="56">
        <v>74</v>
      </c>
      <c r="U2096" s="56">
        <v>5.77</v>
      </c>
      <c r="V2096" s="56">
        <v>1.66</v>
      </c>
      <c r="W2096" s="56">
        <f>SUM(V2096/U2096)*100-100</f>
        <v>-71.230502599653377</v>
      </c>
      <c r="X2096" s="34">
        <f>IF(W2096&lt;-66.66,1.96,-1)</f>
        <v>1.96</v>
      </c>
      <c r="Y2096" s="32">
        <f>SUM(Y2095+X2096)</f>
        <v>-108.84000000000151</v>
      </c>
      <c r="Z2096" s="34">
        <f>IF(W2096&lt;-49.99,0.98,-1)</f>
        <v>0.98</v>
      </c>
      <c r="AA2096" s="34">
        <f>SUM(AA2095+Table2[[#This Row],[Dob P/L]])</f>
        <v>-132.82000000000119</v>
      </c>
      <c r="AB2096" s="34">
        <f>IF(V2096=1.01,(U2096-1)*98%,-1)</f>
        <v>-1</v>
      </c>
      <c r="AC2096" s="34">
        <f>SUM(AC2095+Table2[[#This Row],[Win P/L]])</f>
        <v>-216.42060000000004</v>
      </c>
    </row>
    <row r="2097" spans="1:29" x14ac:dyDescent="0.25">
      <c r="A2097" s="18">
        <v>43834.649305555555</v>
      </c>
      <c r="B2097" s="17" t="s">
        <v>71</v>
      </c>
      <c r="C2097" s="17" t="s">
        <v>2090</v>
      </c>
      <c r="D2097" s="74">
        <v>17</v>
      </c>
      <c r="E2097" s="74">
        <v>28</v>
      </c>
      <c r="F2097" s="74">
        <v>0</v>
      </c>
      <c r="G2097" s="74">
        <v>130</v>
      </c>
      <c r="H2097" s="17" t="s">
        <v>1382</v>
      </c>
      <c r="I2097" s="74" t="s">
        <v>127</v>
      </c>
      <c r="J2097" s="74">
        <v>10</v>
      </c>
      <c r="K2097" s="21">
        <v>0.2</v>
      </c>
      <c r="L2097" s="78">
        <v>2</v>
      </c>
      <c r="M2097" s="78" t="s">
        <v>745</v>
      </c>
      <c r="N2097" s="78" t="s">
        <v>127</v>
      </c>
      <c r="O2097" s="78">
        <v>-11.5</v>
      </c>
      <c r="P2097" s="20">
        <v>0.7</v>
      </c>
      <c r="Q2097" s="20">
        <v>0.8</v>
      </c>
      <c r="R2097" s="20">
        <v>0.7</v>
      </c>
      <c r="S2097" s="20" t="s">
        <v>696</v>
      </c>
      <c r="T2097" s="56">
        <v>36.5</v>
      </c>
      <c r="U2097" s="56">
        <v>16</v>
      </c>
      <c r="V2097" s="56">
        <v>2.2000000000000002</v>
      </c>
      <c r="W2097" s="56">
        <f>SUM(V2097/U2097)*100-100</f>
        <v>-86.25</v>
      </c>
      <c r="X2097" s="34">
        <f>IF(W2097&lt;-66.66,1.96,-1)</f>
        <v>1.96</v>
      </c>
      <c r="Y2097" s="32">
        <f>SUM(Y2096+X2097)</f>
        <v>-106.88000000000152</v>
      </c>
      <c r="Z2097" s="34">
        <f>IF(W2097&lt;-49.99,0.98,-1)</f>
        <v>0.98</v>
      </c>
      <c r="AA2097" s="34">
        <f>SUM(AA2096+Table2[[#This Row],[Dob P/L]])</f>
        <v>-131.8400000000012</v>
      </c>
      <c r="AB2097" s="34">
        <f>IF(V2097=1.01,(U2097-1)*98%,-1)</f>
        <v>-1</v>
      </c>
      <c r="AC2097" s="34">
        <f>SUM(AC2096+Table2[[#This Row],[Win P/L]])</f>
        <v>-217.42060000000004</v>
      </c>
    </row>
    <row r="2098" spans="1:29" x14ac:dyDescent="0.25">
      <c r="A2098" s="18">
        <v>43834.652777777781</v>
      </c>
      <c r="B2098" s="17" t="s">
        <v>613</v>
      </c>
      <c r="C2098" s="17" t="s">
        <v>2082</v>
      </c>
      <c r="D2098" s="74">
        <v>6.5</v>
      </c>
      <c r="E2098" s="74">
        <v>9</v>
      </c>
      <c r="F2098" s="74">
        <v>0</v>
      </c>
      <c r="H2098" s="17" t="s">
        <v>2083</v>
      </c>
      <c r="I2098" s="74" t="s">
        <v>219</v>
      </c>
      <c r="J2098" s="74">
        <v>3</v>
      </c>
      <c r="K2098" s="21">
        <v>0</v>
      </c>
      <c r="L2098" s="78">
        <v>3</v>
      </c>
      <c r="M2098" s="78" t="s">
        <v>668</v>
      </c>
      <c r="N2098" s="78" t="s">
        <v>128</v>
      </c>
      <c r="O2098" s="78">
        <v>9.5</v>
      </c>
      <c r="P2098" s="20">
        <v>1</v>
      </c>
      <c r="Q2098" s="20">
        <v>1</v>
      </c>
      <c r="R2098" s="20">
        <v>1</v>
      </c>
      <c r="S2098" s="20" t="s">
        <v>663</v>
      </c>
      <c r="T2098" s="56">
        <v>28.5</v>
      </c>
      <c r="U2098" s="56">
        <v>4.5999999999999996</v>
      </c>
      <c r="V2098" s="56">
        <v>4.3</v>
      </c>
      <c r="W2098" s="56">
        <f>SUM(V2098/U2098)*100-100</f>
        <v>-6.5217391304347814</v>
      </c>
      <c r="X2098" s="34">
        <f>IF(W2098&lt;-66.66,1.96,-1)</f>
        <v>-1</v>
      </c>
      <c r="Y2098" s="32">
        <f>SUM(Y2097+X2098)</f>
        <v>-107.88000000000152</v>
      </c>
      <c r="Z2098" s="34">
        <f>IF(W2098&lt;-49.99,0.98,-1)</f>
        <v>-1</v>
      </c>
      <c r="AA2098" s="34">
        <f>SUM(AA2097+Table2[[#This Row],[Dob P/L]])</f>
        <v>-132.8400000000012</v>
      </c>
      <c r="AB2098" s="34">
        <f>IF(V2098=1.01,(U2098-1)*98%,-1)</f>
        <v>-1</v>
      </c>
      <c r="AC2098" s="34">
        <f>SUM(AC2097+Table2[[#This Row],[Win P/L]])</f>
        <v>-218.42060000000004</v>
      </c>
    </row>
    <row r="2099" spans="1:29" x14ac:dyDescent="0.25">
      <c r="A2099" s="63">
        <v>43834.659722222219</v>
      </c>
      <c r="B2099" s="44" t="s">
        <v>1309</v>
      </c>
      <c r="C2099" s="44" t="s">
        <v>2084</v>
      </c>
      <c r="D2099" s="90">
        <v>101</v>
      </c>
      <c r="E2099" s="90">
        <v>32</v>
      </c>
      <c r="F2099" s="90">
        <v>0</v>
      </c>
      <c r="G2099" s="90"/>
      <c r="H2099" s="44" t="s">
        <v>1495</v>
      </c>
      <c r="I2099" s="90" t="s">
        <v>219</v>
      </c>
      <c r="J2099" s="90">
        <v>3</v>
      </c>
      <c r="K2099" s="65">
        <v>0</v>
      </c>
      <c r="L2099" s="83">
        <v>3</v>
      </c>
      <c r="M2099" s="83" t="s">
        <v>582</v>
      </c>
      <c r="N2099" s="83" t="s">
        <v>219</v>
      </c>
      <c r="O2099" s="83">
        <v>0</v>
      </c>
      <c r="P2099" s="45">
        <v>1</v>
      </c>
      <c r="Q2099" s="45">
        <v>1</v>
      </c>
      <c r="R2099" s="45">
        <v>1</v>
      </c>
      <c r="S2099" s="45" t="s">
        <v>663</v>
      </c>
      <c r="T2099" s="62">
        <v>28.5</v>
      </c>
      <c r="U2099" s="62">
        <v>1000</v>
      </c>
      <c r="V2099" s="62">
        <v>500</v>
      </c>
      <c r="W2099" s="56">
        <f>SUM(V2099/U2099)*100-100</f>
        <v>-50</v>
      </c>
      <c r="X2099" s="34">
        <f>IF(W2099&lt;-66.66,1.96,-1)</f>
        <v>-1</v>
      </c>
      <c r="Y2099" s="32">
        <f>SUM(Y2098+X2099)</f>
        <v>-108.88000000000152</v>
      </c>
      <c r="Z2099" s="34">
        <f>IF(W2099&lt;-49.99,0.98,-1)</f>
        <v>0.98</v>
      </c>
      <c r="AA2099" s="34">
        <f>SUM(AA2098+Table2[[#This Row],[Dob P/L]])</f>
        <v>-131.86000000000121</v>
      </c>
      <c r="AB2099" s="34">
        <f>IF(V2099=1.01,(U2099-1)*98%,-1)</f>
        <v>-1</v>
      </c>
      <c r="AC2099" s="34">
        <f>SUM(AC2098+Table2[[#This Row],[Win P/L]])</f>
        <v>-219.42060000000004</v>
      </c>
    </row>
    <row r="2100" spans="1:29" x14ac:dyDescent="0.25">
      <c r="A2100" s="18">
        <v>43834.694444444445</v>
      </c>
      <c r="B2100" s="17" t="s">
        <v>294</v>
      </c>
      <c r="C2100" s="17" t="s">
        <v>2089</v>
      </c>
      <c r="D2100" s="74">
        <v>10</v>
      </c>
      <c r="E2100" s="74">
        <v>36</v>
      </c>
      <c r="F2100" s="74">
        <v>12</v>
      </c>
      <c r="G2100" s="74">
        <v>45</v>
      </c>
      <c r="H2100" s="17" t="s">
        <v>47</v>
      </c>
      <c r="I2100" s="74" t="s">
        <v>219</v>
      </c>
      <c r="J2100" s="74">
        <v>7</v>
      </c>
      <c r="K2100" s="21">
        <v>0</v>
      </c>
      <c r="L2100" s="78">
        <v>3</v>
      </c>
      <c r="M2100" s="78" t="s">
        <v>340</v>
      </c>
      <c r="N2100" s="78" t="s">
        <v>128</v>
      </c>
      <c r="O2100" s="78">
        <v>9.5</v>
      </c>
      <c r="P2100" s="20">
        <v>0.71430000000000005</v>
      </c>
      <c r="Q2100" s="20">
        <v>0.71430000000000005</v>
      </c>
      <c r="R2100" s="20">
        <v>0.7142857142857143</v>
      </c>
      <c r="S2100" s="20" t="s">
        <v>681</v>
      </c>
      <c r="T2100" s="56">
        <v>27.5</v>
      </c>
      <c r="U2100" s="56">
        <v>18</v>
      </c>
      <c r="V2100" s="56">
        <v>5</v>
      </c>
      <c r="W2100" s="56">
        <f>SUM(V2100/U2100)*100-100</f>
        <v>-72.222222222222229</v>
      </c>
      <c r="X2100" s="34">
        <f>IF(W2100&lt;-66.66,1.96,-1)</f>
        <v>1.96</v>
      </c>
      <c r="Y2100" s="32">
        <f>SUM(Y2099+X2100)</f>
        <v>-106.92000000000152</v>
      </c>
      <c r="Z2100" s="34">
        <f>IF(W2100&lt;-49.99,0.98,-1)</f>
        <v>0.98</v>
      </c>
      <c r="AA2100" s="34">
        <f>SUM(AA2099+Table2[[#This Row],[Dob P/L]])</f>
        <v>-130.88000000000122</v>
      </c>
      <c r="AB2100" s="34">
        <f>IF(V2100=1.01,(U2100-1)*98%,-1)</f>
        <v>-1</v>
      </c>
      <c r="AC2100" s="34">
        <f>SUM(AC2099+Table2[[#This Row],[Win P/L]])</f>
        <v>-220.42060000000004</v>
      </c>
    </row>
    <row r="2101" spans="1:29" x14ac:dyDescent="0.25">
      <c r="A2101" s="18">
        <v>43834.819444444445</v>
      </c>
      <c r="B2101" s="17" t="s">
        <v>294</v>
      </c>
      <c r="C2101" s="17" t="s">
        <v>1009</v>
      </c>
      <c r="D2101" s="74">
        <v>26</v>
      </c>
      <c r="E2101" s="74">
        <v>23</v>
      </c>
      <c r="F2101" s="74">
        <v>13</v>
      </c>
      <c r="G2101" s="74">
        <v>45</v>
      </c>
      <c r="H2101" s="17" t="s">
        <v>91</v>
      </c>
      <c r="I2101" s="74" t="s">
        <v>219</v>
      </c>
      <c r="J2101" s="74">
        <v>9</v>
      </c>
      <c r="K2101" s="21">
        <v>0</v>
      </c>
      <c r="L2101" s="78">
        <v>3</v>
      </c>
      <c r="M2101" s="78" t="s">
        <v>513</v>
      </c>
      <c r="N2101" s="78" t="s">
        <v>219</v>
      </c>
      <c r="O2101" s="78">
        <v>0</v>
      </c>
      <c r="P2101" s="20">
        <v>0.77780000000000005</v>
      </c>
      <c r="Q2101" s="20">
        <v>0.77780000000000005</v>
      </c>
      <c r="R2101" s="20">
        <v>0.77777777777777779</v>
      </c>
      <c r="S2101" s="20" t="s">
        <v>675</v>
      </c>
      <c r="T2101" s="56">
        <v>46.5</v>
      </c>
      <c r="U2101" s="56">
        <v>33.950000000000003</v>
      </c>
      <c r="V2101" s="56">
        <v>8.4</v>
      </c>
      <c r="W2101" s="56">
        <f>SUM(V2101/U2101)*100-100</f>
        <v>-75.257731958762889</v>
      </c>
      <c r="X2101" s="34">
        <f>IF(W2101&lt;-66.66,1.96,-1)</f>
        <v>1.96</v>
      </c>
      <c r="Y2101" s="32">
        <f>SUM(Y2100+X2101)</f>
        <v>-104.96000000000153</v>
      </c>
      <c r="Z2101" s="34">
        <f>IF(W2101&lt;-49.99,0.98,-1)</f>
        <v>0.98</v>
      </c>
      <c r="AA2101" s="34">
        <f>SUM(AA2100+Table2[[#This Row],[Dob P/L]])</f>
        <v>-129.90000000000123</v>
      </c>
      <c r="AB2101" s="34">
        <f>IF(V2101=1.01,(U2101-1)*98%,-1)</f>
        <v>-1</v>
      </c>
      <c r="AC2101" s="34">
        <f>SUM(AC2100+Table2[[#This Row],[Win P/L]])</f>
        <v>-221.42060000000004</v>
      </c>
    </row>
    <row r="2102" spans="1:29" x14ac:dyDescent="0.25">
      <c r="A2102" s="18">
        <v>43835.555555555555</v>
      </c>
      <c r="B2102" s="17" t="s">
        <v>934</v>
      </c>
      <c r="C2102" s="17" t="s">
        <v>2091</v>
      </c>
      <c r="D2102" s="74">
        <v>13</v>
      </c>
      <c r="E2102" s="74">
        <v>159</v>
      </c>
      <c r="F2102" s="74">
        <v>0</v>
      </c>
      <c r="H2102" s="17" t="s">
        <v>1475</v>
      </c>
      <c r="I2102" s="74" t="s">
        <v>123</v>
      </c>
      <c r="J2102" s="74">
        <v>7</v>
      </c>
      <c r="K2102" s="21">
        <v>0.71430000000000005</v>
      </c>
      <c r="L2102" s="78">
        <v>2</v>
      </c>
      <c r="M2102" s="78" t="s">
        <v>777</v>
      </c>
      <c r="N2102" s="78" t="s">
        <v>127</v>
      </c>
      <c r="O2102" s="78">
        <v>-11.5</v>
      </c>
      <c r="P2102" s="20">
        <v>1</v>
      </c>
      <c r="Q2102" s="20">
        <v>1</v>
      </c>
      <c r="R2102" s="20">
        <v>1</v>
      </c>
      <c r="S2102" s="20" t="s">
        <v>663</v>
      </c>
      <c r="T2102" s="56">
        <v>66.5</v>
      </c>
      <c r="U2102" s="56">
        <v>7.8</v>
      </c>
      <c r="V2102" s="56">
        <v>3.05</v>
      </c>
      <c r="W2102" s="56">
        <f>SUM(V2102/U2102)*100-100</f>
        <v>-60.897435897435898</v>
      </c>
      <c r="X2102" s="34">
        <f>IF(W2102&lt;-66.66,1.96,-1)</f>
        <v>-1</v>
      </c>
      <c r="Y2102" s="32">
        <f>SUM(Y2101+X2102)</f>
        <v>-105.96000000000153</v>
      </c>
      <c r="Z2102" s="34">
        <f>IF(W2102&lt;-49.99,0.98,-1)</f>
        <v>0.98</v>
      </c>
      <c r="AA2102" s="34">
        <f>SUM(AA2101+Table2[[#This Row],[Dob P/L]])</f>
        <v>-128.92000000000124</v>
      </c>
      <c r="AB2102" s="34">
        <f>IF(V2102=1.01,(U2102-1)*98%,-1)</f>
        <v>-1</v>
      </c>
      <c r="AC2102" s="34">
        <f>SUM(AC2101+Table2[[#This Row],[Win P/L]])</f>
        <v>-222.42060000000004</v>
      </c>
    </row>
    <row r="2103" spans="1:29" x14ac:dyDescent="0.25">
      <c r="A2103" s="18">
        <v>43835.555555555555</v>
      </c>
      <c r="B2103" s="17" t="s">
        <v>934</v>
      </c>
      <c r="C2103" s="17" t="s">
        <v>1903</v>
      </c>
      <c r="D2103" s="74">
        <v>13</v>
      </c>
      <c r="E2103" s="74">
        <v>29</v>
      </c>
      <c r="F2103" s="74">
        <v>0</v>
      </c>
      <c r="H2103" s="17" t="s">
        <v>794</v>
      </c>
      <c r="I2103" s="74" t="s">
        <v>127</v>
      </c>
      <c r="J2103" s="74">
        <v>6</v>
      </c>
      <c r="K2103" s="21">
        <v>0.33329999999999999</v>
      </c>
      <c r="L2103" s="78">
        <v>2</v>
      </c>
      <c r="M2103" s="78" t="s">
        <v>981</v>
      </c>
      <c r="N2103" s="78" t="s">
        <v>127</v>
      </c>
      <c r="O2103" s="78">
        <v>-42</v>
      </c>
      <c r="P2103" s="20">
        <v>0.83330000000000004</v>
      </c>
      <c r="Q2103" s="20">
        <v>1</v>
      </c>
      <c r="R2103" s="20">
        <v>0.83333333333333337</v>
      </c>
      <c r="S2103" s="20" t="s">
        <v>671</v>
      </c>
      <c r="T2103" s="56">
        <v>37.5</v>
      </c>
      <c r="U2103" s="56">
        <v>10</v>
      </c>
      <c r="V2103" s="56">
        <v>8</v>
      </c>
      <c r="W2103" s="56">
        <f>SUM(V2103/U2103)*100-100</f>
        <v>-20</v>
      </c>
      <c r="X2103" s="34">
        <f>IF(W2103&lt;-66.66,1.96,-1)</f>
        <v>-1</v>
      </c>
      <c r="Y2103" s="32">
        <f>SUM(Y2102+X2103)</f>
        <v>-106.96000000000153</v>
      </c>
      <c r="Z2103" s="34">
        <f>IF(W2103&lt;-49.99,0.98,-1)</f>
        <v>-1</v>
      </c>
      <c r="AA2103" s="34">
        <f>SUM(AA2102+Table2[[#This Row],[Dob P/L]])</f>
        <v>-129.92000000000124</v>
      </c>
      <c r="AB2103" s="34">
        <f>IF(V2103=1.01,(U2103-1)*98%,-1)</f>
        <v>-1</v>
      </c>
      <c r="AC2103" s="34">
        <f>SUM(AC2102+Table2[[#This Row],[Win P/L]])</f>
        <v>-223.42060000000004</v>
      </c>
    </row>
    <row r="2104" spans="1:29" x14ac:dyDescent="0.25">
      <c r="A2104" s="18">
        <v>43835.555555555555</v>
      </c>
      <c r="B2104" s="17" t="s">
        <v>934</v>
      </c>
      <c r="C2104" s="17" t="s">
        <v>2093</v>
      </c>
      <c r="D2104" s="74">
        <v>13</v>
      </c>
      <c r="E2104" s="74">
        <v>28</v>
      </c>
      <c r="F2104" s="74">
        <v>0</v>
      </c>
      <c r="H2104" s="17" t="s">
        <v>770</v>
      </c>
      <c r="I2104" s="74" t="s">
        <v>131</v>
      </c>
      <c r="J2104" s="74">
        <v>11</v>
      </c>
      <c r="K2104" s="21">
        <v>0.36359999999999998</v>
      </c>
      <c r="L2104" s="78">
        <v>2</v>
      </c>
      <c r="M2104" s="78" t="s">
        <v>551</v>
      </c>
      <c r="N2104" s="78" t="s">
        <v>129</v>
      </c>
      <c r="O2104" s="78">
        <v>-2</v>
      </c>
      <c r="P2104" s="20">
        <v>0.72729999999999995</v>
      </c>
      <c r="Q2104" s="20">
        <v>0.90910000000000002</v>
      </c>
      <c r="R2104" s="20">
        <v>0.72727272727272729</v>
      </c>
      <c r="S2104" s="20" t="s">
        <v>767</v>
      </c>
      <c r="T2104" s="56">
        <v>46</v>
      </c>
      <c r="U2104" s="56">
        <v>4.8</v>
      </c>
      <c r="V2104" s="56">
        <v>2.6</v>
      </c>
      <c r="W2104" s="56">
        <f>SUM(V2104/U2104)*100-100</f>
        <v>-45.833333333333329</v>
      </c>
      <c r="X2104" s="34">
        <f>IF(W2104&lt;-66.66,1.96,-1)</f>
        <v>-1</v>
      </c>
      <c r="Y2104" s="32">
        <f>SUM(Y2103+X2104)</f>
        <v>-107.96000000000153</v>
      </c>
      <c r="Z2104" s="34">
        <f>IF(W2104&lt;-49.99,0.98,-1)</f>
        <v>-1</v>
      </c>
      <c r="AA2104" s="34">
        <f>SUM(AA2103+Table2[[#This Row],[Dob P/L]])</f>
        <v>-130.92000000000124</v>
      </c>
      <c r="AB2104" s="34">
        <f>IF(V2104=1.01,(U2104-1)*98%,-1)</f>
        <v>-1</v>
      </c>
      <c r="AC2104" s="34">
        <f>SUM(AC2103+Table2[[#This Row],[Win P/L]])</f>
        <v>-224.42060000000004</v>
      </c>
    </row>
    <row r="2105" spans="1:29" x14ac:dyDescent="0.25">
      <c r="A2105" s="18">
        <v>43835.597222222219</v>
      </c>
      <c r="B2105" s="17" t="s">
        <v>934</v>
      </c>
      <c r="C2105" s="17" t="s">
        <v>2092</v>
      </c>
      <c r="D2105" s="74">
        <v>7.5</v>
      </c>
      <c r="E2105" s="74">
        <v>29</v>
      </c>
      <c r="F2105" s="74">
        <v>0</v>
      </c>
      <c r="H2105" s="17" t="s">
        <v>1722</v>
      </c>
      <c r="I2105" s="74" t="s">
        <v>127</v>
      </c>
      <c r="J2105" s="74">
        <v>3</v>
      </c>
      <c r="K2105" s="21">
        <v>0.66669999999999996</v>
      </c>
      <c r="L2105" s="78">
        <v>2</v>
      </c>
      <c r="M2105" s="78" t="s">
        <v>1587</v>
      </c>
      <c r="N2105" s="78" t="s">
        <v>128</v>
      </c>
      <c r="O2105" s="78">
        <v>-21</v>
      </c>
      <c r="P2105" s="20">
        <v>1</v>
      </c>
      <c r="Q2105" s="20">
        <v>1</v>
      </c>
      <c r="R2105" s="20">
        <v>1</v>
      </c>
      <c r="S2105" s="20" t="s">
        <v>663</v>
      </c>
      <c r="T2105" s="56">
        <v>28.5</v>
      </c>
      <c r="U2105" s="56">
        <v>20</v>
      </c>
      <c r="V2105" s="56">
        <v>15</v>
      </c>
      <c r="W2105" s="56">
        <f>SUM(V2105/U2105)*100-100</f>
        <v>-25</v>
      </c>
      <c r="X2105" s="34">
        <f>IF(W2105&lt;-66.66,1.96,-1)</f>
        <v>-1</v>
      </c>
      <c r="Y2105" s="32">
        <f>SUM(Y2104+X2105)</f>
        <v>-108.96000000000153</v>
      </c>
      <c r="Z2105" s="34">
        <f>IF(W2105&lt;-49.99,0.98,-1)</f>
        <v>-1</v>
      </c>
      <c r="AA2105" s="34">
        <f>SUM(AA2104+Table2[[#This Row],[Dob P/L]])</f>
        <v>-131.92000000000124</v>
      </c>
      <c r="AB2105" s="34">
        <f>IF(V2105=1.01,(U2105-1)*98%,-1)</f>
        <v>-1</v>
      </c>
      <c r="AC2105" s="34">
        <f>SUM(AC2104+Table2[[#This Row],[Win P/L]])</f>
        <v>-225.42060000000004</v>
      </c>
    </row>
    <row r="2106" spans="1:29" x14ac:dyDescent="0.25">
      <c r="A2106" s="18">
        <v>43835.597222222219</v>
      </c>
      <c r="B2106" s="17" t="s">
        <v>934</v>
      </c>
      <c r="C2106" s="17" t="s">
        <v>1862</v>
      </c>
      <c r="D2106" s="74">
        <v>17</v>
      </c>
      <c r="E2106" s="74">
        <v>35</v>
      </c>
      <c r="F2106" s="74">
        <v>0</v>
      </c>
      <c r="H2106" s="17" t="s">
        <v>1308</v>
      </c>
      <c r="I2106" s="74" t="s">
        <v>129</v>
      </c>
      <c r="J2106" s="74">
        <v>5</v>
      </c>
      <c r="K2106" s="21">
        <v>0.6</v>
      </c>
      <c r="L2106" s="78">
        <v>3</v>
      </c>
      <c r="M2106" s="78" t="s">
        <v>709</v>
      </c>
      <c r="N2106" s="78" t="s">
        <v>128</v>
      </c>
      <c r="O2106" s="78">
        <v>9.5</v>
      </c>
      <c r="P2106" s="20">
        <v>0.8</v>
      </c>
      <c r="Q2106" s="20">
        <v>0.8</v>
      </c>
      <c r="R2106" s="20">
        <v>0.8</v>
      </c>
      <c r="S2106" s="20" t="s">
        <v>724</v>
      </c>
      <c r="T2106" s="56">
        <v>28</v>
      </c>
      <c r="U2106" s="56">
        <v>9</v>
      </c>
      <c r="V2106" s="56">
        <v>8</v>
      </c>
      <c r="W2106" s="56">
        <f>SUM(V2106/U2106)*100-100</f>
        <v>-11.111111111111114</v>
      </c>
      <c r="X2106" s="34">
        <f>IF(W2106&lt;-66.66,1.96,-1)</f>
        <v>-1</v>
      </c>
      <c r="Y2106" s="32">
        <f>SUM(Y2105+X2106)</f>
        <v>-109.96000000000153</v>
      </c>
      <c r="Z2106" s="34">
        <f>IF(W2106&lt;-49.99,0.98,-1)</f>
        <v>-1</v>
      </c>
      <c r="AA2106" s="34">
        <f>SUM(AA2105+Table2[[#This Row],[Dob P/L]])</f>
        <v>-132.92000000000124</v>
      </c>
      <c r="AB2106" s="34">
        <f>IF(V2106=1.01,(U2106-1)*98%,-1)</f>
        <v>-1</v>
      </c>
      <c r="AC2106" s="34">
        <f>SUM(AC2105+Table2[[#This Row],[Win P/L]])</f>
        <v>-226.42060000000004</v>
      </c>
    </row>
    <row r="2107" spans="1:29" x14ac:dyDescent="0.25">
      <c r="A2107" s="18">
        <v>43835.611111111109</v>
      </c>
      <c r="B2107" s="17" t="s">
        <v>989</v>
      </c>
      <c r="C2107" s="17" t="s">
        <v>2094</v>
      </c>
      <c r="D2107" s="74">
        <v>11</v>
      </c>
      <c r="E2107" s="74">
        <v>34</v>
      </c>
      <c r="F2107" s="74">
        <v>0</v>
      </c>
      <c r="G2107" s="74">
        <v>110</v>
      </c>
      <c r="H2107" s="17" t="s">
        <v>1117</v>
      </c>
      <c r="I2107" s="74" t="s">
        <v>127</v>
      </c>
      <c r="J2107" s="74">
        <v>7</v>
      </c>
      <c r="K2107" s="21">
        <v>0.28570000000000001</v>
      </c>
      <c r="L2107" s="78">
        <v>2</v>
      </c>
      <c r="M2107" s="78" t="s">
        <v>709</v>
      </c>
      <c r="N2107" s="78" t="s">
        <v>129</v>
      </c>
      <c r="O2107" s="78">
        <v>-32.5</v>
      </c>
      <c r="P2107" s="20">
        <v>0.71430000000000005</v>
      </c>
      <c r="Q2107" s="20">
        <v>1</v>
      </c>
      <c r="R2107" s="20">
        <v>0.7142857142857143</v>
      </c>
      <c r="S2107" s="20" t="s">
        <v>681</v>
      </c>
      <c r="T2107" s="56">
        <v>27.5</v>
      </c>
      <c r="U2107" s="56">
        <v>10.73</v>
      </c>
      <c r="V2107" s="56">
        <v>1.52</v>
      </c>
      <c r="W2107" s="56">
        <f>SUM(V2107/U2107)*100-100</f>
        <v>-85.834109972041006</v>
      </c>
      <c r="X2107" s="34">
        <f>IF(W2107&lt;-66.66,1.96,-1)</f>
        <v>1.96</v>
      </c>
      <c r="Y2107" s="32">
        <f>SUM(Y2106+X2107)</f>
        <v>-108.00000000000153</v>
      </c>
      <c r="Z2107" s="34">
        <f>IF(W2107&lt;-49.99,0.98,-1)</f>
        <v>0.98</v>
      </c>
      <c r="AA2107" s="34">
        <f>SUM(AA2106+Table2[[#This Row],[Dob P/L]])</f>
        <v>-131.94000000000125</v>
      </c>
      <c r="AB2107" s="34">
        <f>IF(V2107=1.01,(U2107-1)*98%,-1)</f>
        <v>-1</v>
      </c>
      <c r="AC2107" s="34">
        <f>SUM(AC2106+Table2[[#This Row],[Win P/L]])</f>
        <v>-227.42060000000004</v>
      </c>
    </row>
    <row r="2108" spans="1:29" x14ac:dyDescent="0.25">
      <c r="A2108" s="18">
        <v>43835.611111111109</v>
      </c>
      <c r="B2108" s="17" t="s">
        <v>989</v>
      </c>
      <c r="C2108" s="17" t="s">
        <v>1426</v>
      </c>
      <c r="D2108" s="74">
        <v>9</v>
      </c>
      <c r="E2108" s="74">
        <v>32</v>
      </c>
      <c r="F2108" s="74">
        <v>0</v>
      </c>
      <c r="G2108" s="74">
        <v>121</v>
      </c>
      <c r="H2108" s="17" t="s">
        <v>306</v>
      </c>
      <c r="I2108" s="74" t="s">
        <v>127</v>
      </c>
      <c r="J2108" s="74">
        <v>17</v>
      </c>
      <c r="K2108" s="21">
        <v>0.1176</v>
      </c>
      <c r="L2108" s="78">
        <v>3</v>
      </c>
      <c r="M2108" s="78" t="s">
        <v>751</v>
      </c>
      <c r="N2108" s="78" t="s">
        <v>123</v>
      </c>
      <c r="O2108" s="78">
        <v>47.5</v>
      </c>
      <c r="P2108" s="20">
        <v>0.70589999999999997</v>
      </c>
      <c r="Q2108" s="20">
        <v>0.70589999999999997</v>
      </c>
      <c r="R2108" s="20">
        <v>0.70588235294117652</v>
      </c>
      <c r="S2108" s="20" t="s">
        <v>891</v>
      </c>
      <c r="T2108" s="56">
        <v>64</v>
      </c>
      <c r="U2108" s="56">
        <v>10.5</v>
      </c>
      <c r="V2108" s="56">
        <v>9</v>
      </c>
      <c r="W2108" s="56">
        <f>SUM(V2108/U2108)*100-100</f>
        <v>-14.285714285714292</v>
      </c>
      <c r="X2108" s="34">
        <f>IF(W2108&lt;-66.66,1.96,-1)</f>
        <v>-1</v>
      </c>
      <c r="Y2108" s="32">
        <f>SUM(Y2107+X2108)</f>
        <v>-109.00000000000153</v>
      </c>
      <c r="Z2108" s="34">
        <f>IF(W2108&lt;-49.99,0.98,-1)</f>
        <v>-1</v>
      </c>
      <c r="AA2108" s="34">
        <f>SUM(AA2107+Table2[[#This Row],[Dob P/L]])</f>
        <v>-132.94000000000125</v>
      </c>
      <c r="AB2108" s="34">
        <f>IF(V2108=1.01,(U2108-1)*98%,-1)</f>
        <v>-1</v>
      </c>
      <c r="AC2108" s="34">
        <f>SUM(AC2107+Table2[[#This Row],[Win P/L]])</f>
        <v>-228.42060000000004</v>
      </c>
    </row>
    <row r="2109" spans="1:29" x14ac:dyDescent="0.25">
      <c r="A2109" s="18">
        <v>43835.618055555555</v>
      </c>
      <c r="B2109" s="17" t="s">
        <v>934</v>
      </c>
      <c r="C2109" s="17" t="s">
        <v>2095</v>
      </c>
      <c r="D2109" s="74">
        <v>67</v>
      </c>
      <c r="E2109" s="74">
        <v>10</v>
      </c>
      <c r="F2109" s="74">
        <v>0</v>
      </c>
      <c r="H2109" s="17" t="s">
        <v>283</v>
      </c>
      <c r="I2109" s="74" t="s">
        <v>219</v>
      </c>
      <c r="J2109" s="74">
        <v>7</v>
      </c>
      <c r="K2109" s="21">
        <v>0</v>
      </c>
      <c r="L2109" s="78">
        <v>3</v>
      </c>
      <c r="M2109" s="78" t="s">
        <v>792</v>
      </c>
      <c r="N2109" s="78" t="s">
        <v>219</v>
      </c>
      <c r="O2109" s="78">
        <v>0</v>
      </c>
      <c r="P2109" s="20">
        <v>0.71430000000000005</v>
      </c>
      <c r="Q2109" s="20">
        <v>0.85709999999999997</v>
      </c>
      <c r="R2109" s="20">
        <v>0.7142857142857143</v>
      </c>
      <c r="S2109" s="20" t="s">
        <v>681</v>
      </c>
      <c r="T2109" s="56">
        <v>27.5</v>
      </c>
      <c r="U2109" s="56">
        <v>141</v>
      </c>
      <c r="V2109" s="56">
        <v>55</v>
      </c>
      <c r="W2109" s="56">
        <f>SUM(V2109/U2109)*100-100</f>
        <v>-60.99290780141844</v>
      </c>
      <c r="X2109" s="34">
        <f>IF(W2109&lt;-66.66,1.96,-1)</f>
        <v>-1</v>
      </c>
      <c r="Y2109" s="32">
        <f>SUM(Y2108+X2109)</f>
        <v>-110.00000000000153</v>
      </c>
      <c r="Z2109" s="34">
        <f>IF(W2109&lt;-49.99,0.98,-1)</f>
        <v>0.98</v>
      </c>
      <c r="AA2109" s="34">
        <f>SUM(AA2108+Table2[[#This Row],[Dob P/L]])</f>
        <v>-131.96000000000126</v>
      </c>
      <c r="AB2109" s="34">
        <f>IF(V2109=1.01,(U2109-1)*98%,-1)</f>
        <v>-1</v>
      </c>
      <c r="AC2109" s="34">
        <f>SUM(AC2108+Table2[[#This Row],[Win P/L]])</f>
        <v>-229.42060000000004</v>
      </c>
    </row>
    <row r="2110" spans="1:29" x14ac:dyDescent="0.25">
      <c r="A2110" s="18">
        <v>43835.631944444445</v>
      </c>
      <c r="B2110" s="17" t="s">
        <v>989</v>
      </c>
      <c r="C2110" s="17" t="s">
        <v>1586</v>
      </c>
      <c r="D2110" s="74">
        <v>6.5</v>
      </c>
      <c r="E2110" s="74">
        <v>40</v>
      </c>
      <c r="F2110" s="74">
        <v>0</v>
      </c>
      <c r="G2110" s="74">
        <v>105</v>
      </c>
      <c r="H2110" s="17" t="s">
        <v>306</v>
      </c>
      <c r="I2110" s="74" t="s">
        <v>129</v>
      </c>
      <c r="J2110" s="74">
        <v>22</v>
      </c>
      <c r="K2110" s="21">
        <v>0.13639999999999999</v>
      </c>
      <c r="L2110" s="78">
        <v>2</v>
      </c>
      <c r="M2110" s="78" t="s">
        <v>942</v>
      </c>
      <c r="N2110" s="78" t="s">
        <v>139</v>
      </c>
      <c r="O2110" s="78">
        <v>66.5</v>
      </c>
      <c r="P2110" s="20">
        <v>0.77270000000000005</v>
      </c>
      <c r="Q2110" s="20">
        <v>0.86360000000000003</v>
      </c>
      <c r="R2110" s="20">
        <v>0.77272727272727271</v>
      </c>
      <c r="S2110" s="20" t="s">
        <v>2023</v>
      </c>
      <c r="T2110" s="56">
        <v>111.5</v>
      </c>
      <c r="U2110" s="56">
        <v>7.6</v>
      </c>
      <c r="V2110" s="56">
        <v>1.81</v>
      </c>
      <c r="W2110" s="56">
        <f>SUM(V2110/U2110)*100-100</f>
        <v>-76.18421052631578</v>
      </c>
      <c r="X2110" s="34">
        <f>IF(W2110&lt;-66.66,1.96,-1)</f>
        <v>1.96</v>
      </c>
      <c r="Y2110" s="32">
        <f>SUM(Y2109+X2110)</f>
        <v>-108.04000000000154</v>
      </c>
      <c r="Z2110" s="34">
        <f>IF(W2110&lt;-49.99,0.98,-1)</f>
        <v>0.98</v>
      </c>
      <c r="AA2110" s="34">
        <f>SUM(AA2109+Table2[[#This Row],[Dob P/L]])</f>
        <v>-130.98000000000127</v>
      </c>
      <c r="AB2110" s="34">
        <f>IF(V2110=1.01,(U2110-1)*98%,-1)</f>
        <v>-1</v>
      </c>
      <c r="AC2110" s="34">
        <f>SUM(AC2109+Table2[[#This Row],[Win P/L]])</f>
        <v>-230.42060000000004</v>
      </c>
    </row>
    <row r="2111" spans="1:29" x14ac:dyDescent="0.25">
      <c r="A2111" s="63">
        <v>43835.638888888891</v>
      </c>
      <c r="B2111" s="44" t="s">
        <v>934</v>
      </c>
      <c r="C2111" s="44" t="s">
        <v>1710</v>
      </c>
      <c r="D2111" s="90">
        <v>9</v>
      </c>
      <c r="E2111" s="90">
        <v>37</v>
      </c>
      <c r="F2111" s="90">
        <v>0</v>
      </c>
      <c r="G2111" s="90">
        <v>99</v>
      </c>
      <c r="H2111" s="44" t="s">
        <v>772</v>
      </c>
      <c r="I2111" s="90" t="s">
        <v>219</v>
      </c>
      <c r="J2111" s="90">
        <v>5</v>
      </c>
      <c r="K2111" s="65">
        <v>0</v>
      </c>
      <c r="L2111" s="83">
        <v>3</v>
      </c>
      <c r="M2111" s="83" t="s">
        <v>694</v>
      </c>
      <c r="N2111" s="83" t="s">
        <v>128</v>
      </c>
      <c r="O2111" s="83">
        <v>9.5</v>
      </c>
      <c r="P2111" s="45">
        <v>1</v>
      </c>
      <c r="Q2111" s="45">
        <v>1</v>
      </c>
      <c r="R2111" s="45">
        <v>1</v>
      </c>
      <c r="S2111" s="45" t="s">
        <v>663</v>
      </c>
      <c r="T2111" s="62">
        <v>47.5</v>
      </c>
      <c r="U2111" s="62">
        <v>13</v>
      </c>
      <c r="V2111" s="62">
        <v>1.72</v>
      </c>
      <c r="W2111" s="56">
        <f>SUM(V2111/U2111)*100-100</f>
        <v>-86.769230769230774</v>
      </c>
      <c r="X2111" s="34">
        <f>IF(W2111&lt;-66.66,1.96,-1)</f>
        <v>1.96</v>
      </c>
      <c r="Y2111" s="32">
        <f>SUM(Y2110+X2111)</f>
        <v>-106.08000000000155</v>
      </c>
      <c r="Z2111" s="34">
        <f>IF(W2111&lt;-49.99,0.98,-1)</f>
        <v>0.98</v>
      </c>
      <c r="AA2111" s="34">
        <f>SUM(AA2110+Table2[[#This Row],[Dob P/L]])</f>
        <v>-130.00000000000128</v>
      </c>
      <c r="AB2111" s="34">
        <f>IF(V2111=1.01,(U2111-1)*98%,-1)</f>
        <v>-1</v>
      </c>
      <c r="AC2111" s="34">
        <f>SUM(AC2110+Table2[[#This Row],[Win P/L]])</f>
        <v>-231.42060000000004</v>
      </c>
    </row>
    <row r="2112" spans="1:29" x14ac:dyDescent="0.25">
      <c r="A2112" s="18">
        <v>43835.638888888891</v>
      </c>
      <c r="B2112" s="17" t="s">
        <v>934</v>
      </c>
      <c r="C2112" s="17" t="s">
        <v>2096</v>
      </c>
      <c r="D2112" s="74">
        <v>21</v>
      </c>
      <c r="E2112" s="74">
        <v>655</v>
      </c>
      <c r="F2112" s="74">
        <v>0</v>
      </c>
      <c r="G2112" s="74">
        <v>97</v>
      </c>
      <c r="H2112" s="17" t="s">
        <v>577</v>
      </c>
      <c r="I2112" s="74" t="s">
        <v>129</v>
      </c>
      <c r="J2112" s="74">
        <v>20</v>
      </c>
      <c r="K2112" s="21">
        <v>0.15</v>
      </c>
      <c r="L2112" s="78">
        <v>2</v>
      </c>
      <c r="M2112" s="78" t="s">
        <v>751</v>
      </c>
      <c r="N2112" s="78" t="s">
        <v>128</v>
      </c>
      <c r="O2112" s="78">
        <v>9.5</v>
      </c>
      <c r="P2112" s="20">
        <v>0.7</v>
      </c>
      <c r="Q2112" s="20">
        <v>0.8</v>
      </c>
      <c r="R2112" s="20">
        <v>0.7</v>
      </c>
      <c r="S2112" s="20" t="s">
        <v>696</v>
      </c>
      <c r="T2112" s="56">
        <v>73</v>
      </c>
      <c r="U2112" s="56">
        <v>411</v>
      </c>
      <c r="V2112" s="56">
        <v>34</v>
      </c>
      <c r="W2112" s="56">
        <f>SUM(V2112/U2112)*100-100</f>
        <v>-91.727493917274941</v>
      </c>
      <c r="X2112" s="34">
        <f>IF(W2112&lt;-66.66,1.96,-1)</f>
        <v>1.96</v>
      </c>
      <c r="Y2112" s="32">
        <f>SUM(Y2111+X2112)</f>
        <v>-104.12000000000155</v>
      </c>
      <c r="Z2112" s="34">
        <f>IF(W2112&lt;-49.99,0.98,-1)</f>
        <v>0.98</v>
      </c>
      <c r="AA2112" s="34">
        <f>SUM(AA2111+Table2[[#This Row],[Dob P/L]])</f>
        <v>-129.02000000000129</v>
      </c>
      <c r="AB2112" s="34">
        <f>IF(V2112=1.01,(U2112-1)*98%,-1)</f>
        <v>-1</v>
      </c>
      <c r="AC2112" s="34">
        <f>SUM(AC2111+Table2[[#This Row],[Win P/L]])</f>
        <v>-232.42060000000004</v>
      </c>
    </row>
    <row r="2113" spans="1:29" x14ac:dyDescent="0.25">
      <c r="A2113" s="18">
        <v>43835.652777777781</v>
      </c>
      <c r="B2113" s="17" t="s">
        <v>989</v>
      </c>
      <c r="C2113" s="17" t="s">
        <v>1411</v>
      </c>
      <c r="D2113" s="74">
        <v>15</v>
      </c>
      <c r="E2113" s="74">
        <v>47</v>
      </c>
      <c r="F2113" s="74">
        <v>0</v>
      </c>
      <c r="G2113" s="74">
        <v>114</v>
      </c>
      <c r="H2113" s="17" t="s">
        <v>1349</v>
      </c>
      <c r="I2113" s="74" t="s">
        <v>128</v>
      </c>
      <c r="J2113" s="74">
        <v>10</v>
      </c>
      <c r="K2113" s="21">
        <v>0.1</v>
      </c>
      <c r="L2113" s="78">
        <v>2</v>
      </c>
      <c r="M2113" s="78" t="s">
        <v>923</v>
      </c>
      <c r="N2113" s="78" t="s">
        <v>128</v>
      </c>
      <c r="O2113" s="78">
        <v>9.5</v>
      </c>
      <c r="P2113" s="20">
        <v>0.7</v>
      </c>
      <c r="Q2113" s="20">
        <v>0.8</v>
      </c>
      <c r="R2113" s="20">
        <v>0.7</v>
      </c>
      <c r="S2113" s="20" t="s">
        <v>696</v>
      </c>
      <c r="T2113" s="56">
        <v>36.5</v>
      </c>
      <c r="U2113" s="56">
        <v>23</v>
      </c>
      <c r="V2113" s="56">
        <v>27</v>
      </c>
      <c r="W2113" s="56">
        <f>SUM(V2113/U2113)*100-100</f>
        <v>17.391304347826093</v>
      </c>
      <c r="X2113" s="34">
        <f>IF(W2113&lt;-66.66,1.96,-1)</f>
        <v>-1</v>
      </c>
      <c r="Y2113" s="32">
        <f>SUM(Y2112+X2113)</f>
        <v>-105.12000000000155</v>
      </c>
      <c r="Z2113" s="34">
        <f>IF(W2113&lt;-49.99,0.98,-1)</f>
        <v>-1</v>
      </c>
      <c r="AA2113" s="34">
        <f>SUM(AA2112+Table2[[#This Row],[Dob P/L]])</f>
        <v>-130.02000000000129</v>
      </c>
      <c r="AB2113" s="34">
        <f>IF(V2113=1.01,(U2113-1)*98%,-1)</f>
        <v>-1</v>
      </c>
      <c r="AC2113" s="34">
        <f>SUM(AC2112+Table2[[#This Row],[Win P/L]])</f>
        <v>-233.42060000000004</v>
      </c>
    </row>
    <row r="2114" spans="1:29" x14ac:dyDescent="0.25">
      <c r="A2114" s="18">
        <v>43836.534722222219</v>
      </c>
      <c r="B2114" s="17" t="s">
        <v>41</v>
      </c>
      <c r="C2114" s="17" t="s">
        <v>1911</v>
      </c>
      <c r="D2114" s="74">
        <v>9</v>
      </c>
      <c r="E2114" s="74">
        <v>9</v>
      </c>
      <c r="F2114" s="74">
        <v>0</v>
      </c>
      <c r="G2114" s="74">
        <v>120</v>
      </c>
      <c r="H2114" s="17" t="s">
        <v>1048</v>
      </c>
      <c r="I2114" s="74" t="s">
        <v>127</v>
      </c>
      <c r="J2114" s="74">
        <v>9</v>
      </c>
      <c r="K2114" s="21">
        <v>0.22220000000000001</v>
      </c>
      <c r="L2114" s="78">
        <v>1</v>
      </c>
      <c r="M2114" s="78" t="s">
        <v>976</v>
      </c>
      <c r="N2114" s="78" t="s">
        <v>131</v>
      </c>
      <c r="O2114" s="78">
        <v>-23</v>
      </c>
      <c r="P2114" s="20">
        <v>0.77780000000000005</v>
      </c>
      <c r="Q2114" s="20">
        <v>0.77780000000000005</v>
      </c>
      <c r="R2114" s="20">
        <v>0.77777777777777779</v>
      </c>
      <c r="S2114" s="20" t="s">
        <v>675</v>
      </c>
      <c r="T2114" s="56">
        <v>46.5</v>
      </c>
      <c r="U2114" s="56">
        <v>9.6</v>
      </c>
      <c r="V2114" s="56">
        <v>9.1999999999999993</v>
      </c>
      <c r="W2114" s="56">
        <f>SUM(V2114/U2114)*100-100</f>
        <v>-4.1666666666666714</v>
      </c>
      <c r="X2114" s="34">
        <f>IF(W2114&lt;-66.66,1.96,-1)</f>
        <v>-1</v>
      </c>
      <c r="Y2114" s="32">
        <f>SUM(Y2113+X2114)</f>
        <v>-106.12000000000155</v>
      </c>
      <c r="Z2114" s="34">
        <f>IF(W2114&lt;-49.99,0.98,-1)</f>
        <v>-1</v>
      </c>
      <c r="AA2114" s="34">
        <f>SUM(AA2113+Table2[[#This Row],[Dob P/L]])</f>
        <v>-131.02000000000129</v>
      </c>
      <c r="AB2114" s="34">
        <f>IF(V2114=1.01,(U2114-1)*98%,-1)</f>
        <v>-1</v>
      </c>
      <c r="AC2114" s="34">
        <f>SUM(AC2113+Table2[[#This Row],[Win P/L]])</f>
        <v>-234.42060000000004</v>
      </c>
    </row>
    <row r="2115" spans="1:29" x14ac:dyDescent="0.25">
      <c r="A2115" s="18">
        <v>43836.590277777781</v>
      </c>
      <c r="B2115" s="17" t="s">
        <v>81</v>
      </c>
      <c r="C2115" s="17" t="s">
        <v>1636</v>
      </c>
      <c r="D2115" s="74">
        <v>9</v>
      </c>
      <c r="E2115" s="74">
        <v>58</v>
      </c>
      <c r="F2115" s="74">
        <v>0</v>
      </c>
      <c r="G2115" s="74">
        <v>102</v>
      </c>
      <c r="H2115" s="17" t="s">
        <v>2097</v>
      </c>
      <c r="I2115" s="74" t="s">
        <v>219</v>
      </c>
      <c r="J2115" s="74">
        <v>7</v>
      </c>
      <c r="K2115" s="21">
        <v>0</v>
      </c>
      <c r="L2115" s="78">
        <v>2</v>
      </c>
      <c r="M2115" s="78" t="s">
        <v>792</v>
      </c>
      <c r="N2115" s="78" t="s">
        <v>219</v>
      </c>
      <c r="O2115" s="78">
        <v>0</v>
      </c>
      <c r="P2115" s="20">
        <v>0.71430000000000005</v>
      </c>
      <c r="Q2115" s="20">
        <v>0.85709999999999997</v>
      </c>
      <c r="R2115" s="20">
        <v>0.7142857142857143</v>
      </c>
      <c r="S2115" s="20" t="s">
        <v>681</v>
      </c>
      <c r="T2115" s="56">
        <v>27.5</v>
      </c>
      <c r="U2115" s="56">
        <v>5.3</v>
      </c>
      <c r="V2115" s="56">
        <v>4.3</v>
      </c>
      <c r="W2115" s="56">
        <f>SUM(V2115/U2115)*100-100</f>
        <v>-18.867924528301884</v>
      </c>
      <c r="X2115" s="34">
        <f>IF(W2115&lt;-66.66,1.96,-1)</f>
        <v>-1</v>
      </c>
      <c r="Y2115" s="32">
        <f>SUM(Y2114+X2115)</f>
        <v>-107.12000000000155</v>
      </c>
      <c r="Z2115" s="34">
        <f>IF(W2115&lt;-49.99,0.98,-1)</f>
        <v>-1</v>
      </c>
      <c r="AA2115" s="34">
        <f>SUM(AA2114+Table2[[#This Row],[Dob P/L]])</f>
        <v>-132.02000000000129</v>
      </c>
      <c r="AB2115" s="34">
        <f>IF(V2115=1.01,(U2115-1)*98%,-1)</f>
        <v>-1</v>
      </c>
      <c r="AC2115" s="34">
        <f>SUM(AC2114+Table2[[#This Row],[Win P/L]])</f>
        <v>-235.42060000000004</v>
      </c>
    </row>
    <row r="2116" spans="1:29" x14ac:dyDescent="0.25">
      <c r="A2116" s="18">
        <v>43836.600694444445</v>
      </c>
      <c r="B2116" s="17" t="s">
        <v>41</v>
      </c>
      <c r="C2116" s="17" t="s">
        <v>908</v>
      </c>
      <c r="D2116" s="74">
        <v>11</v>
      </c>
      <c r="E2116" s="74">
        <v>92</v>
      </c>
      <c r="F2116" s="74">
        <v>0</v>
      </c>
      <c r="G2116" s="74">
        <v>82</v>
      </c>
      <c r="H2116" s="17" t="s">
        <v>1159</v>
      </c>
      <c r="I2116" s="74" t="s">
        <v>219</v>
      </c>
      <c r="J2116" s="74">
        <v>8</v>
      </c>
      <c r="K2116" s="21">
        <v>0</v>
      </c>
      <c r="L2116" s="78">
        <v>2</v>
      </c>
      <c r="M2116" s="78" t="s">
        <v>150</v>
      </c>
      <c r="N2116" s="78" t="s">
        <v>219</v>
      </c>
      <c r="O2116" s="78">
        <v>0</v>
      </c>
      <c r="P2116" s="20">
        <v>0.75</v>
      </c>
      <c r="Q2116" s="20">
        <v>0.875</v>
      </c>
      <c r="R2116" s="20">
        <v>0.75</v>
      </c>
      <c r="S2116" s="20" t="s">
        <v>740</v>
      </c>
      <c r="T2116" s="56">
        <v>37</v>
      </c>
      <c r="U2116" s="56">
        <v>36</v>
      </c>
      <c r="V2116" s="56">
        <v>32</v>
      </c>
      <c r="W2116" s="56">
        <f>SUM(V2116/U2116)*100-100</f>
        <v>-11.111111111111114</v>
      </c>
      <c r="X2116" s="34">
        <f>IF(W2116&lt;-66.66,1.96,-1)</f>
        <v>-1</v>
      </c>
      <c r="Y2116" s="32">
        <f>SUM(Y2115+X2116)</f>
        <v>-108.12000000000155</v>
      </c>
      <c r="Z2116" s="34">
        <f>IF(W2116&lt;-49.99,0.98,-1)</f>
        <v>-1</v>
      </c>
      <c r="AA2116" s="34">
        <f>SUM(AA2115+Table2[[#This Row],[Dob P/L]])</f>
        <v>-133.02000000000129</v>
      </c>
      <c r="AB2116" s="34">
        <f>IF(V2116=1.01,(U2116-1)*98%,-1)</f>
        <v>-1</v>
      </c>
      <c r="AC2116" s="34">
        <f>SUM(AC2115+Table2[[#This Row],[Win P/L]])</f>
        <v>-236.42060000000004</v>
      </c>
    </row>
    <row r="2117" spans="1:29" x14ac:dyDescent="0.25">
      <c r="A2117" s="18">
        <v>43836.645833333336</v>
      </c>
      <c r="B2117" s="17" t="s">
        <v>41</v>
      </c>
      <c r="C2117" s="17" t="s">
        <v>1934</v>
      </c>
      <c r="D2117" s="74">
        <v>9</v>
      </c>
      <c r="E2117" s="74">
        <v>25</v>
      </c>
      <c r="F2117" s="74">
        <v>0</v>
      </c>
      <c r="G2117" s="74">
        <v>115</v>
      </c>
      <c r="H2117" s="17" t="s">
        <v>1190</v>
      </c>
      <c r="I2117" s="74" t="s">
        <v>127</v>
      </c>
      <c r="J2117" s="74">
        <v>9</v>
      </c>
      <c r="K2117" s="21">
        <v>0.22220000000000001</v>
      </c>
      <c r="L2117" s="78">
        <v>2</v>
      </c>
      <c r="M2117" s="78" t="s">
        <v>703</v>
      </c>
      <c r="N2117" s="78" t="s">
        <v>129</v>
      </c>
      <c r="O2117" s="78">
        <v>-32.5</v>
      </c>
      <c r="P2117" s="20">
        <v>0.88890000000000002</v>
      </c>
      <c r="Q2117" s="20">
        <v>0.88890000000000002</v>
      </c>
      <c r="R2117" s="20">
        <v>0.88888888888888884</v>
      </c>
      <c r="S2117" s="20" t="s">
        <v>669</v>
      </c>
      <c r="T2117" s="56">
        <v>66</v>
      </c>
      <c r="U2117" s="56">
        <v>13.87</v>
      </c>
      <c r="V2117" s="56">
        <v>6.8</v>
      </c>
      <c r="W2117" s="56">
        <f>SUM(V2117/U2117)*100-100</f>
        <v>-50.97332372025955</v>
      </c>
      <c r="X2117" s="34">
        <f>IF(W2117&lt;-66.66,1.96,-1)</f>
        <v>-1</v>
      </c>
      <c r="Y2117" s="32">
        <f>SUM(Y2116+X2117)</f>
        <v>-109.12000000000155</v>
      </c>
      <c r="Z2117" s="34">
        <f>IF(W2117&lt;-49.99,0.98,-1)</f>
        <v>0.98</v>
      </c>
      <c r="AA2117" s="34">
        <f>SUM(AA2116+Table2[[#This Row],[Dob P/L]])</f>
        <v>-132.0400000000013</v>
      </c>
      <c r="AB2117" s="34">
        <f>IF(V2117=1.01,(U2117-1)*98%,-1)</f>
        <v>-1</v>
      </c>
      <c r="AC2117" s="34">
        <f>SUM(AC2116+Table2[[#This Row],[Win P/L]])</f>
        <v>-237.42060000000004</v>
      </c>
    </row>
    <row r="2118" spans="1:29" x14ac:dyDescent="0.25">
      <c r="A2118" s="63">
        <v>43836.677083333336</v>
      </c>
      <c r="B2118" s="44" t="s">
        <v>198</v>
      </c>
      <c r="C2118" s="44" t="s">
        <v>2098</v>
      </c>
      <c r="D2118" s="90">
        <v>67</v>
      </c>
      <c r="E2118" s="90">
        <v>40</v>
      </c>
      <c r="F2118" s="90">
        <v>12</v>
      </c>
      <c r="G2118" s="90">
        <v>45</v>
      </c>
      <c r="H2118" s="44" t="s">
        <v>464</v>
      </c>
      <c r="I2118" s="90" t="s">
        <v>219</v>
      </c>
      <c r="J2118" s="90">
        <v>14</v>
      </c>
      <c r="K2118" s="65">
        <v>0</v>
      </c>
      <c r="L2118" s="83">
        <v>2</v>
      </c>
      <c r="M2118" s="83" t="s">
        <v>1204</v>
      </c>
      <c r="N2118" s="83" t="s">
        <v>219</v>
      </c>
      <c r="O2118" s="83">
        <v>0</v>
      </c>
      <c r="P2118" s="45">
        <v>0.71430000000000005</v>
      </c>
      <c r="Q2118" s="45">
        <v>0.78569999999999995</v>
      </c>
      <c r="R2118" s="45">
        <v>0.7142857142857143</v>
      </c>
      <c r="S2118" s="45" t="s">
        <v>681</v>
      </c>
      <c r="T2118" s="62">
        <v>55</v>
      </c>
      <c r="U2118" s="62">
        <v>429</v>
      </c>
      <c r="V2118" s="62">
        <v>170</v>
      </c>
      <c r="W2118" s="56">
        <f>SUM(V2118/U2118)*100-100</f>
        <v>-60.372960372960371</v>
      </c>
      <c r="X2118" s="34">
        <f>IF(W2118&lt;-66.66,1.96,-1)</f>
        <v>-1</v>
      </c>
      <c r="Y2118" s="32">
        <f>SUM(Y2117+X2118)</f>
        <v>-110.12000000000155</v>
      </c>
      <c r="Z2118" s="34">
        <f>IF(W2118&lt;-49.99,0.98,-1)</f>
        <v>0.98</v>
      </c>
      <c r="AA2118" s="34">
        <f>SUM(AA2117+Table2[[#This Row],[Dob P/L]])</f>
        <v>-131.06000000000131</v>
      </c>
      <c r="AB2118" s="34">
        <f>IF(V2118=1.01,(U2118-1)*98%,-1)</f>
        <v>-1</v>
      </c>
      <c r="AC2118" s="34">
        <f>SUM(AC2117+Table2[[#This Row],[Win P/L]])</f>
        <v>-238.42060000000004</v>
      </c>
    </row>
    <row r="2119" spans="1:29" x14ac:dyDescent="0.25">
      <c r="A2119" s="18">
        <v>43836.739583333336</v>
      </c>
      <c r="B2119" s="17" t="s">
        <v>198</v>
      </c>
      <c r="C2119" s="17" t="s">
        <v>855</v>
      </c>
      <c r="D2119" s="74">
        <v>34</v>
      </c>
      <c r="E2119" s="74">
        <v>17</v>
      </c>
      <c r="F2119" s="74">
        <v>2</v>
      </c>
      <c r="G2119" s="74">
        <v>49</v>
      </c>
      <c r="H2119" s="17" t="s">
        <v>113</v>
      </c>
      <c r="I2119" s="74" t="s">
        <v>127</v>
      </c>
      <c r="J2119" s="74">
        <v>61</v>
      </c>
      <c r="K2119" s="21">
        <v>6.6699999999999995E-2</v>
      </c>
      <c r="L2119" s="78">
        <v>2</v>
      </c>
      <c r="M2119" s="78" t="s">
        <v>920</v>
      </c>
      <c r="N2119" s="78" t="s">
        <v>139</v>
      </c>
      <c r="O2119" s="78">
        <v>5.5</v>
      </c>
      <c r="P2119" s="20">
        <v>0.73329999999999995</v>
      </c>
      <c r="Q2119" s="20">
        <v>0.86670000000000003</v>
      </c>
      <c r="R2119" s="20">
        <v>0.73333333333333328</v>
      </c>
      <c r="S2119" s="20" t="s">
        <v>748</v>
      </c>
      <c r="T2119" s="56">
        <v>129</v>
      </c>
      <c r="U2119" s="56">
        <v>44</v>
      </c>
      <c r="V2119" s="56">
        <v>25</v>
      </c>
      <c r="W2119" s="56">
        <f>SUM(V2119/U2119)*100-100</f>
        <v>-43.18181818181818</v>
      </c>
      <c r="X2119" s="34">
        <f>IF(W2119&lt;-66.66,1.96,-1)</f>
        <v>-1</v>
      </c>
      <c r="Y2119" s="32">
        <f>SUM(Y2118+X2119)</f>
        <v>-111.12000000000155</v>
      </c>
      <c r="Z2119" s="34">
        <f>IF(W2119&lt;-49.99,0.98,-1)</f>
        <v>-1</v>
      </c>
      <c r="AA2119" s="34">
        <f>SUM(AA2118+Table2[[#This Row],[Dob P/L]])</f>
        <v>-132.06000000000131</v>
      </c>
      <c r="AB2119" s="34">
        <f>IF(V2119=1.01,(U2119-1)*98%,-1)</f>
        <v>-1</v>
      </c>
      <c r="AC2119" s="34">
        <f>SUM(AC2118+Table2[[#This Row],[Win P/L]])</f>
        <v>-239.42060000000004</v>
      </c>
    </row>
    <row r="2120" spans="1:29" x14ac:dyDescent="0.25">
      <c r="A2120" s="18">
        <v>43836.760416666664</v>
      </c>
      <c r="B2120" s="17" t="s">
        <v>198</v>
      </c>
      <c r="C2120" s="17" t="s">
        <v>200</v>
      </c>
      <c r="D2120" s="74">
        <v>26</v>
      </c>
      <c r="E2120" s="74">
        <v>10</v>
      </c>
      <c r="F2120" s="74">
        <v>10</v>
      </c>
      <c r="G2120" s="74">
        <v>68</v>
      </c>
      <c r="H2120" s="17" t="s">
        <v>264</v>
      </c>
      <c r="I2120" s="74" t="s">
        <v>130</v>
      </c>
      <c r="J2120" s="74">
        <v>38</v>
      </c>
      <c r="K2120" s="21">
        <v>0.2</v>
      </c>
      <c r="L2120" s="78">
        <v>2</v>
      </c>
      <c r="M2120" s="78" t="s">
        <v>1042</v>
      </c>
      <c r="N2120" s="78" t="s">
        <v>130</v>
      </c>
      <c r="O2120" s="78">
        <v>-65</v>
      </c>
      <c r="P2120" s="20">
        <v>0.73329999999999995</v>
      </c>
      <c r="Q2120" s="20">
        <v>0.83330000000000004</v>
      </c>
      <c r="R2120" s="20">
        <v>0.73333333333333328</v>
      </c>
      <c r="S2120" s="20" t="s">
        <v>748</v>
      </c>
      <c r="T2120" s="56">
        <v>129</v>
      </c>
      <c r="U2120" s="56">
        <v>39</v>
      </c>
      <c r="V2120" s="56">
        <v>30</v>
      </c>
      <c r="W2120" s="56">
        <f>SUM(V2120/U2120)*100-100</f>
        <v>-23.076923076923066</v>
      </c>
      <c r="X2120" s="34">
        <f>IF(W2120&lt;-66.66,1.96,-1)</f>
        <v>-1</v>
      </c>
      <c r="Y2120" s="32">
        <f>SUM(Y2119+X2120)</f>
        <v>-112.12000000000155</v>
      </c>
      <c r="Z2120" s="34">
        <f>IF(W2120&lt;-49.99,0.98,-1)</f>
        <v>-1</v>
      </c>
      <c r="AA2120" s="34">
        <f>SUM(AA2119+Table2[[#This Row],[Dob P/L]])</f>
        <v>-133.06000000000131</v>
      </c>
      <c r="AB2120" s="34">
        <f>IF(V2120=1.01,(U2120-1)*98%,-1)</f>
        <v>-1</v>
      </c>
      <c r="AC2120" s="34">
        <f>SUM(AC2119+Table2[[#This Row],[Win P/L]])</f>
        <v>-240.42060000000004</v>
      </c>
    </row>
    <row r="2121" spans="1:29" x14ac:dyDescent="0.25">
      <c r="A2121" s="18">
        <v>43837.583333333336</v>
      </c>
      <c r="B2121" s="17" t="s">
        <v>1486</v>
      </c>
      <c r="C2121" s="17" t="s">
        <v>1884</v>
      </c>
      <c r="D2121" s="74">
        <v>21</v>
      </c>
      <c r="E2121" s="74">
        <v>33</v>
      </c>
      <c r="F2121" s="74">
        <v>0</v>
      </c>
      <c r="H2121" s="17" t="s">
        <v>344</v>
      </c>
      <c r="I2121" s="74" t="s">
        <v>219</v>
      </c>
      <c r="J2121" s="74">
        <v>4</v>
      </c>
      <c r="K2121" s="21">
        <v>0</v>
      </c>
      <c r="L2121" s="78">
        <v>4</v>
      </c>
      <c r="M2121" s="78" t="s">
        <v>668</v>
      </c>
      <c r="N2121" s="78" t="s">
        <v>128</v>
      </c>
      <c r="O2121" s="78">
        <v>9.5</v>
      </c>
      <c r="P2121" s="20">
        <v>1</v>
      </c>
      <c r="Q2121" s="20">
        <v>1</v>
      </c>
      <c r="R2121" s="20">
        <v>1</v>
      </c>
      <c r="S2121" s="20" t="s">
        <v>663</v>
      </c>
      <c r="T2121" s="56">
        <v>38</v>
      </c>
      <c r="U2121" s="56">
        <v>34</v>
      </c>
      <c r="V2121" s="56">
        <v>30</v>
      </c>
      <c r="W2121" s="56">
        <f>SUM(V2121/U2121)*100-100</f>
        <v>-11.764705882352942</v>
      </c>
      <c r="X2121" s="34">
        <f>IF(W2121&lt;-66.66,1.96,-1)</f>
        <v>-1</v>
      </c>
      <c r="Y2121" s="32">
        <f>SUM(Y2120+X2121)</f>
        <v>-113.12000000000155</v>
      </c>
      <c r="Z2121" s="34">
        <f>IF(W2121&lt;-49.99,0.98,-1)</f>
        <v>-1</v>
      </c>
      <c r="AA2121" s="34">
        <f>SUM(AA2120+Table2[[#This Row],[Dob P/L]])</f>
        <v>-134.06000000000131</v>
      </c>
      <c r="AB2121" s="34">
        <f>IF(V2121=1.01,(U2121-1)*98%,-1)</f>
        <v>-1</v>
      </c>
      <c r="AC2121" s="34">
        <f>SUM(AC2120+Table2[[#This Row],[Win P/L]])</f>
        <v>-241.42060000000004</v>
      </c>
    </row>
    <row r="2122" spans="1:29" x14ac:dyDescent="0.25">
      <c r="A2122" s="63">
        <v>43837.604166666664</v>
      </c>
      <c r="B2122" s="44" t="s">
        <v>1486</v>
      </c>
      <c r="C2122" s="44" t="s">
        <v>1618</v>
      </c>
      <c r="D2122" s="90">
        <v>7.5</v>
      </c>
      <c r="E2122" s="90">
        <v>51</v>
      </c>
      <c r="F2122" s="90">
        <v>0</v>
      </c>
      <c r="G2122" s="90">
        <v>127</v>
      </c>
      <c r="H2122" s="44" t="s">
        <v>1709</v>
      </c>
      <c r="I2122" s="90" t="s">
        <v>131</v>
      </c>
      <c r="J2122" s="90">
        <v>21</v>
      </c>
      <c r="K2122" s="65">
        <v>0.1905</v>
      </c>
      <c r="L2122" s="83">
        <v>2</v>
      </c>
      <c r="M2122" s="83" t="s">
        <v>951</v>
      </c>
      <c r="N2122" s="83" t="s">
        <v>130</v>
      </c>
      <c r="O2122" s="83">
        <v>26.5</v>
      </c>
      <c r="P2122" s="45">
        <v>0.8095</v>
      </c>
      <c r="Q2122" s="45">
        <v>0.90480000000000005</v>
      </c>
      <c r="R2122" s="45">
        <v>0.80952380952380953</v>
      </c>
      <c r="S2122" s="45" t="s">
        <v>1924</v>
      </c>
      <c r="T2122" s="62">
        <v>121.5</v>
      </c>
      <c r="U2122" s="62">
        <v>5.93</v>
      </c>
      <c r="V2122" s="62">
        <v>1.01</v>
      </c>
      <c r="W2122" s="56">
        <f>SUM(V2122/U2122)*100-100</f>
        <v>-82.967959527824618</v>
      </c>
      <c r="X2122" s="34">
        <f>IF(W2122&lt;-66.66,1.96,-1)</f>
        <v>1.96</v>
      </c>
      <c r="Y2122" s="32">
        <f>SUM(Y2121+X2122)</f>
        <v>-111.16000000000156</v>
      </c>
      <c r="Z2122" s="34">
        <f>IF(W2122&lt;-49.99,0.98,-1)</f>
        <v>0.98</v>
      </c>
      <c r="AA2122" s="34">
        <f>SUM(AA2121+Table2[[#This Row],[Dob P/L]])</f>
        <v>-133.08000000000132</v>
      </c>
      <c r="AB2122" s="34">
        <f>IF(V2122=1.01,(U2122-1)*98%,-1)</f>
        <v>4.8313999999999995</v>
      </c>
      <c r="AC2122" s="34">
        <f>SUM(AC2121+Table2[[#This Row],[Win P/L]])</f>
        <v>-236.58920000000003</v>
      </c>
    </row>
    <row r="2123" spans="1:29" x14ac:dyDescent="0.25">
      <c r="A2123" s="18">
        <v>43837.625</v>
      </c>
      <c r="B2123" s="17" t="s">
        <v>1486</v>
      </c>
      <c r="C2123" s="17" t="s">
        <v>1566</v>
      </c>
      <c r="D2123" s="74">
        <v>11</v>
      </c>
      <c r="E2123" s="74">
        <v>11</v>
      </c>
      <c r="F2123" s="74">
        <v>0</v>
      </c>
      <c r="G2123" s="74">
        <v>137</v>
      </c>
      <c r="H2123" s="17" t="s">
        <v>117</v>
      </c>
      <c r="I2123" s="74" t="s">
        <v>139</v>
      </c>
      <c r="J2123" s="74">
        <v>27</v>
      </c>
      <c r="K2123" s="21">
        <v>0.25929999999999997</v>
      </c>
      <c r="L2123" s="78">
        <v>1</v>
      </c>
      <c r="M2123" s="78" t="s">
        <v>172</v>
      </c>
      <c r="N2123" s="78" t="s">
        <v>123</v>
      </c>
      <c r="O2123" s="78">
        <v>-13.5</v>
      </c>
      <c r="P2123" s="20">
        <v>0.70369999999999999</v>
      </c>
      <c r="Q2123" s="20">
        <v>0.85189999999999999</v>
      </c>
      <c r="R2123" s="20">
        <v>0.70370370370370372</v>
      </c>
      <c r="S2123" s="20" t="s">
        <v>986</v>
      </c>
      <c r="T2123" s="56">
        <v>100.5</v>
      </c>
      <c r="U2123" s="56">
        <v>16</v>
      </c>
      <c r="V2123" s="56">
        <v>12</v>
      </c>
      <c r="W2123" s="56">
        <f>SUM(V2123/U2123)*100-100</f>
        <v>-25</v>
      </c>
      <c r="X2123" s="34">
        <f>IF(W2123&lt;-66.66,1.96,-1)</f>
        <v>-1</v>
      </c>
      <c r="Y2123" s="32">
        <f>SUM(Y2122+X2123)</f>
        <v>-112.16000000000156</v>
      </c>
      <c r="Z2123" s="34">
        <f>IF(W2123&lt;-49.99,0.98,-1)</f>
        <v>-1</v>
      </c>
      <c r="AA2123" s="34">
        <f>SUM(AA2122+Table2[[#This Row],[Dob P/L]])</f>
        <v>-134.08000000000132</v>
      </c>
      <c r="AB2123" s="34">
        <f>IF(V2123=1.01,(U2123-1)*98%,-1)</f>
        <v>-1</v>
      </c>
      <c r="AC2123" s="34">
        <f>SUM(AC2122+Table2[[#This Row],[Win P/L]])</f>
        <v>-237.58920000000003</v>
      </c>
    </row>
    <row r="2124" spans="1:29" x14ac:dyDescent="0.25">
      <c r="A2124" s="18">
        <v>43837.760416666664</v>
      </c>
      <c r="B2124" s="17" t="s">
        <v>524</v>
      </c>
      <c r="C2124" s="17" t="s">
        <v>2099</v>
      </c>
      <c r="D2124" s="74">
        <v>21</v>
      </c>
      <c r="E2124" s="74">
        <v>20</v>
      </c>
      <c r="F2124" s="74">
        <v>1</v>
      </c>
      <c r="G2124" s="74">
        <v>50</v>
      </c>
      <c r="H2124" s="17" t="s">
        <v>24</v>
      </c>
      <c r="I2124" s="74" t="s">
        <v>219</v>
      </c>
      <c r="J2124" s="74">
        <v>7</v>
      </c>
      <c r="K2124" s="21">
        <v>0</v>
      </c>
      <c r="L2124" s="78">
        <v>3</v>
      </c>
      <c r="M2124" s="78" t="s">
        <v>141</v>
      </c>
      <c r="N2124" s="78" t="s">
        <v>219</v>
      </c>
      <c r="O2124" s="78">
        <v>0</v>
      </c>
      <c r="P2124" s="20">
        <v>0.71430000000000005</v>
      </c>
      <c r="Q2124" s="20">
        <v>0.71430000000000005</v>
      </c>
      <c r="R2124" s="20">
        <v>0.7142857142857143</v>
      </c>
      <c r="S2124" s="20" t="s">
        <v>681</v>
      </c>
      <c r="T2124" s="56">
        <v>27.5</v>
      </c>
      <c r="U2124" s="56">
        <v>36</v>
      </c>
      <c r="V2124" s="56">
        <v>55</v>
      </c>
      <c r="W2124" s="56">
        <f>SUM(V2124/U2124)*100-100</f>
        <v>52.777777777777771</v>
      </c>
      <c r="X2124" s="34">
        <f>IF(W2124&lt;-66.66,1.96,-1)</f>
        <v>-1</v>
      </c>
      <c r="Y2124" s="32">
        <f>SUM(Y2123+X2124)</f>
        <v>-113.16000000000156</v>
      </c>
      <c r="Z2124" s="34">
        <f>IF(W2124&lt;-49.99,0.98,-1)</f>
        <v>-1</v>
      </c>
      <c r="AA2124" s="34">
        <f>SUM(AA2123+Table2[[#This Row],[Dob P/L]])</f>
        <v>-135.08000000000132</v>
      </c>
      <c r="AB2124" s="34">
        <f>IF(V2124=1.01,(U2124-1)*98%,-1)</f>
        <v>-1</v>
      </c>
      <c r="AC2124" s="34">
        <f>SUM(AC2123+Table2[[#This Row],[Win P/L]])</f>
        <v>-238.58920000000003</v>
      </c>
    </row>
    <row r="2125" spans="1:29" x14ac:dyDescent="0.25">
      <c r="A2125" s="18">
        <v>43838.552083333336</v>
      </c>
      <c r="B2125" s="17" t="s">
        <v>1188</v>
      </c>
      <c r="C2125" s="17" t="s">
        <v>1766</v>
      </c>
      <c r="D2125" s="74">
        <v>4.5</v>
      </c>
      <c r="E2125" s="74">
        <v>29</v>
      </c>
      <c r="F2125" s="74">
        <v>0</v>
      </c>
      <c r="G2125" s="74">
        <v>130</v>
      </c>
      <c r="H2125" s="17" t="s">
        <v>1292</v>
      </c>
      <c r="I2125" s="74" t="s">
        <v>127</v>
      </c>
      <c r="J2125" s="74">
        <v>9</v>
      </c>
      <c r="K2125" s="21">
        <v>0.22220000000000001</v>
      </c>
      <c r="L2125" s="78">
        <v>2</v>
      </c>
      <c r="M2125" s="78" t="s">
        <v>942</v>
      </c>
      <c r="N2125" s="78" t="s">
        <v>128</v>
      </c>
      <c r="O2125" s="78">
        <v>9.5</v>
      </c>
      <c r="P2125" s="20">
        <v>0.77780000000000005</v>
      </c>
      <c r="Q2125" s="20">
        <v>0.77780000000000005</v>
      </c>
      <c r="R2125" s="20">
        <v>0.77777777777777779</v>
      </c>
      <c r="S2125" s="20" t="s">
        <v>675</v>
      </c>
      <c r="T2125" s="56">
        <v>46.5</v>
      </c>
      <c r="U2125" s="56">
        <v>5.8</v>
      </c>
      <c r="V2125" s="56">
        <v>5.7</v>
      </c>
      <c r="W2125" s="56">
        <f>SUM(V2125/U2125)*100-100</f>
        <v>-1.7241379310344769</v>
      </c>
      <c r="X2125" s="34">
        <f>IF(W2125&lt;-66.66,1.96,-1)</f>
        <v>-1</v>
      </c>
      <c r="Y2125" s="32">
        <f>SUM(Y2124+X2125)</f>
        <v>-114.16000000000156</v>
      </c>
      <c r="Z2125" s="34">
        <f>IF(W2125&lt;-49.99,0.98,-1)</f>
        <v>-1</v>
      </c>
      <c r="AA2125" s="34">
        <f>SUM(AA2124+Table2[[#This Row],[Dob P/L]])</f>
        <v>-136.08000000000132</v>
      </c>
      <c r="AB2125" s="34">
        <f>IF(V2125=1.01,(U2125-1)*98%,-1)</f>
        <v>-1</v>
      </c>
      <c r="AC2125" s="34">
        <f>SUM(AC2124+Table2[[#This Row],[Win P/L]])</f>
        <v>-239.58920000000003</v>
      </c>
    </row>
    <row r="2126" spans="1:29" x14ac:dyDescent="0.25">
      <c r="A2126" s="18">
        <v>43838.604166666664</v>
      </c>
      <c r="B2126" s="17" t="s">
        <v>592</v>
      </c>
      <c r="C2126" s="17" t="s">
        <v>1977</v>
      </c>
      <c r="D2126" s="74">
        <v>13</v>
      </c>
      <c r="E2126" s="74">
        <v>19</v>
      </c>
      <c r="F2126" s="74">
        <v>7</v>
      </c>
      <c r="G2126" s="74">
        <v>90</v>
      </c>
      <c r="H2126" s="17" t="s">
        <v>96</v>
      </c>
      <c r="I2126" s="74" t="s">
        <v>127</v>
      </c>
      <c r="J2126" s="74">
        <v>5</v>
      </c>
      <c r="K2126" s="21">
        <v>0.4</v>
      </c>
      <c r="L2126" s="78">
        <v>2</v>
      </c>
      <c r="M2126" s="78" t="s">
        <v>797</v>
      </c>
      <c r="N2126" s="78" t="s">
        <v>219</v>
      </c>
      <c r="O2126" s="78">
        <v>0</v>
      </c>
      <c r="P2126" s="20">
        <v>1</v>
      </c>
      <c r="Q2126" s="20">
        <v>1</v>
      </c>
      <c r="R2126" s="20">
        <v>1</v>
      </c>
      <c r="S2126" s="20" t="s">
        <v>663</v>
      </c>
      <c r="T2126" s="56">
        <v>47.5</v>
      </c>
      <c r="U2126" s="56">
        <v>13.5</v>
      </c>
      <c r="V2126" s="56">
        <v>4.7</v>
      </c>
      <c r="W2126" s="56">
        <f>SUM(V2126/U2126)*100-100</f>
        <v>-65.18518518518519</v>
      </c>
      <c r="X2126" s="34">
        <f>IF(W2126&lt;-66.66,1.96,-1)</f>
        <v>-1</v>
      </c>
      <c r="Y2126" s="32">
        <f>SUM(Y2125+X2126)</f>
        <v>-115.16000000000156</v>
      </c>
      <c r="Z2126" s="34">
        <f>IF(W2126&lt;-49.99,0.98,-1)</f>
        <v>0.98</v>
      </c>
      <c r="AA2126" s="34">
        <f>SUM(AA2125+Table2[[#This Row],[Dob P/L]])</f>
        <v>-135.10000000000133</v>
      </c>
      <c r="AB2126" s="34">
        <f>IF(V2126=1.01,(U2126-1)*98%,-1)</f>
        <v>-1</v>
      </c>
      <c r="AC2126" s="34">
        <f>SUM(AC2125+Table2[[#This Row],[Win P/L]])</f>
        <v>-240.58920000000003</v>
      </c>
    </row>
    <row r="2127" spans="1:29" x14ac:dyDescent="0.25">
      <c r="A2127" s="18">
        <v>43838.677083333336</v>
      </c>
      <c r="B2127" s="17" t="s">
        <v>294</v>
      </c>
      <c r="C2127" s="17" t="s">
        <v>2102</v>
      </c>
      <c r="D2127" s="74">
        <v>17</v>
      </c>
      <c r="E2127" s="74">
        <v>114</v>
      </c>
      <c r="F2127" s="74">
        <v>2</v>
      </c>
      <c r="G2127" s="74">
        <v>50</v>
      </c>
      <c r="H2127" s="17" t="s">
        <v>2103</v>
      </c>
      <c r="I2127" s="74" t="s">
        <v>219</v>
      </c>
      <c r="J2127" s="74">
        <v>10</v>
      </c>
      <c r="K2127" s="21">
        <v>0</v>
      </c>
      <c r="L2127" s="78">
        <v>3</v>
      </c>
      <c r="M2127" s="78" t="s">
        <v>764</v>
      </c>
      <c r="N2127" s="78" t="s">
        <v>127</v>
      </c>
      <c r="O2127" s="78">
        <v>19</v>
      </c>
      <c r="P2127" s="20">
        <v>0.7</v>
      </c>
      <c r="Q2127" s="20">
        <v>0.7</v>
      </c>
      <c r="R2127" s="20">
        <v>0.7</v>
      </c>
      <c r="S2127" s="20" t="s">
        <v>696</v>
      </c>
      <c r="T2127" s="56">
        <v>36.5</v>
      </c>
      <c r="U2127" s="56">
        <v>7.96</v>
      </c>
      <c r="V2127" s="56">
        <v>1.21</v>
      </c>
      <c r="W2127" s="56">
        <f>SUM(V2127/U2127)*100-100</f>
        <v>-84.798994974874375</v>
      </c>
      <c r="X2127" s="34">
        <f>IF(W2127&lt;-66.66,1.96,-1)</f>
        <v>1.96</v>
      </c>
      <c r="Y2127" s="32">
        <f>SUM(Y2126+X2127)</f>
        <v>-113.20000000000157</v>
      </c>
      <c r="Z2127" s="34">
        <f>IF(W2127&lt;-49.99,0.98,-1)</f>
        <v>0.98</v>
      </c>
      <c r="AA2127" s="34">
        <f>SUM(AA2126+Table2[[#This Row],[Dob P/L]])</f>
        <v>-134.12000000000134</v>
      </c>
      <c r="AB2127" s="34">
        <f>IF(V2127=1.01,(U2127-1)*98%,-1)</f>
        <v>-1</v>
      </c>
      <c r="AC2127" s="34">
        <f>SUM(AC2126+Table2[[#This Row],[Win P/L]])</f>
        <v>-241.58920000000003</v>
      </c>
    </row>
    <row r="2128" spans="1:29" x14ac:dyDescent="0.25">
      <c r="A2128" s="63">
        <v>43838.71875</v>
      </c>
      <c r="B2128" s="44" t="s">
        <v>294</v>
      </c>
      <c r="C2128" s="44" t="s">
        <v>2100</v>
      </c>
      <c r="D2128" s="90">
        <v>9</v>
      </c>
      <c r="E2128" s="90">
        <v>149</v>
      </c>
      <c r="F2128" s="90">
        <v>4</v>
      </c>
      <c r="G2128" s="90">
        <v>58</v>
      </c>
      <c r="H2128" s="44" t="s">
        <v>1974</v>
      </c>
      <c r="I2128" s="90" t="s">
        <v>219</v>
      </c>
      <c r="J2128" s="90">
        <v>3</v>
      </c>
      <c r="K2128" s="65">
        <v>0</v>
      </c>
      <c r="L2128" s="83">
        <v>2</v>
      </c>
      <c r="M2128" s="83" t="s">
        <v>1075</v>
      </c>
      <c r="N2128" s="83" t="s">
        <v>219</v>
      </c>
      <c r="O2128" s="83">
        <v>0</v>
      </c>
      <c r="P2128" s="45">
        <v>1</v>
      </c>
      <c r="Q2128" s="45">
        <v>1</v>
      </c>
      <c r="R2128" s="45">
        <v>1</v>
      </c>
      <c r="S2128" s="45" t="s">
        <v>663</v>
      </c>
      <c r="T2128" s="62">
        <v>28.5</v>
      </c>
      <c r="U2128" s="62">
        <v>18</v>
      </c>
      <c r="V2128" s="62">
        <v>16</v>
      </c>
      <c r="W2128" s="56">
        <f>SUM(V2128/U2128)*100-100</f>
        <v>-11.111111111111114</v>
      </c>
      <c r="X2128" s="34">
        <f>IF(W2128&lt;-66.66,1.96,-1)</f>
        <v>-1</v>
      </c>
      <c r="Y2128" s="32">
        <f>SUM(Y2127+X2128)</f>
        <v>-114.20000000000157</v>
      </c>
      <c r="Z2128" s="34">
        <f>IF(W2128&lt;-49.99,0.98,-1)</f>
        <v>-1</v>
      </c>
      <c r="AA2128" s="34">
        <f>SUM(AA2127+Table2[[#This Row],[Dob P/L]])</f>
        <v>-135.12000000000134</v>
      </c>
      <c r="AB2128" s="34">
        <f>IF(V2128=1.01,(U2128-1)*98%,-1)</f>
        <v>-1</v>
      </c>
      <c r="AC2128" s="34">
        <f>SUM(AC2127+Table2[[#This Row],[Win P/L]])</f>
        <v>-242.58920000000003</v>
      </c>
    </row>
    <row r="2129" spans="1:29" x14ac:dyDescent="0.25">
      <c r="A2129" s="18">
        <v>43838.71875</v>
      </c>
      <c r="B2129" s="17" t="s">
        <v>294</v>
      </c>
      <c r="C2129" s="17" t="s">
        <v>383</v>
      </c>
      <c r="D2129" s="74">
        <v>8</v>
      </c>
      <c r="E2129" s="74">
        <v>30</v>
      </c>
      <c r="F2129" s="74">
        <v>9</v>
      </c>
      <c r="G2129" s="74">
        <v>46</v>
      </c>
      <c r="H2129" s="17" t="s">
        <v>611</v>
      </c>
      <c r="I2129" s="74" t="s">
        <v>219</v>
      </c>
      <c r="J2129" s="74">
        <v>9</v>
      </c>
      <c r="K2129" s="21">
        <v>0</v>
      </c>
      <c r="L2129" s="78">
        <v>3</v>
      </c>
      <c r="M2129" s="78" t="s">
        <v>651</v>
      </c>
      <c r="N2129" s="78" t="s">
        <v>219</v>
      </c>
      <c r="O2129" s="78">
        <v>0</v>
      </c>
      <c r="P2129" s="20">
        <v>0.77780000000000005</v>
      </c>
      <c r="Q2129" s="20">
        <v>0.88890000000000002</v>
      </c>
      <c r="R2129" s="20">
        <v>0.77777777777777779</v>
      </c>
      <c r="S2129" s="20" t="s">
        <v>675</v>
      </c>
      <c r="T2129" s="56">
        <v>46.5</v>
      </c>
      <c r="U2129" s="56">
        <v>52</v>
      </c>
      <c r="V2129" s="56">
        <v>8</v>
      </c>
      <c r="W2129" s="56">
        <f>SUM(V2129/U2129)*100-100</f>
        <v>-84.615384615384613</v>
      </c>
      <c r="X2129" s="34">
        <f>IF(W2129&lt;-66.66,1.96,-1)</f>
        <v>1.96</v>
      </c>
      <c r="Y2129" s="32">
        <f>SUM(Y2128+X2129)</f>
        <v>-112.24000000000157</v>
      </c>
      <c r="Z2129" s="34">
        <f>IF(W2129&lt;-49.99,0.98,-1)</f>
        <v>0.98</v>
      </c>
      <c r="AA2129" s="34">
        <f>SUM(AA2128+Table2[[#This Row],[Dob P/L]])</f>
        <v>-134.14000000000135</v>
      </c>
      <c r="AB2129" s="34">
        <f>IF(V2129=1.01,(U2129-1)*98%,-1)</f>
        <v>-1</v>
      </c>
      <c r="AC2129" s="34">
        <f>SUM(AC2128+Table2[[#This Row],[Win P/L]])</f>
        <v>-243.58920000000003</v>
      </c>
    </row>
    <row r="2130" spans="1:29" x14ac:dyDescent="0.25">
      <c r="A2130" s="18">
        <v>43838.71875</v>
      </c>
      <c r="B2130" s="17" t="s">
        <v>294</v>
      </c>
      <c r="C2130" s="17" t="s">
        <v>1329</v>
      </c>
      <c r="D2130" s="74">
        <v>6</v>
      </c>
      <c r="E2130" s="74">
        <v>30</v>
      </c>
      <c r="F2130" s="74">
        <v>5</v>
      </c>
      <c r="G2130" s="74">
        <v>56</v>
      </c>
      <c r="H2130" s="17" t="s">
        <v>2101</v>
      </c>
      <c r="I2130" s="74" t="s">
        <v>128</v>
      </c>
      <c r="J2130" s="74">
        <v>7</v>
      </c>
      <c r="K2130" s="21">
        <v>0.1429</v>
      </c>
      <c r="L2130" s="78">
        <v>2</v>
      </c>
      <c r="M2130" s="78" t="s">
        <v>1036</v>
      </c>
      <c r="N2130" s="78" t="s">
        <v>128</v>
      </c>
      <c r="O2130" s="78">
        <v>-21</v>
      </c>
      <c r="P2130" s="20">
        <v>0.71430000000000005</v>
      </c>
      <c r="Q2130" s="20">
        <v>0.85709999999999997</v>
      </c>
      <c r="R2130" s="20">
        <v>0.7142857142857143</v>
      </c>
      <c r="S2130" s="20" t="s">
        <v>681</v>
      </c>
      <c r="T2130" s="56">
        <v>27.5</v>
      </c>
      <c r="U2130" s="56">
        <v>25</v>
      </c>
      <c r="V2130" s="56">
        <v>25</v>
      </c>
      <c r="W2130" s="56">
        <f>SUM(V2130/U2130)*100-100</f>
        <v>0</v>
      </c>
      <c r="X2130" s="34">
        <f>IF(W2130&lt;-66.66,1.96,-1)</f>
        <v>-1</v>
      </c>
      <c r="Y2130" s="32">
        <f>SUM(Y2129+X2130)</f>
        <v>-113.24000000000157</v>
      </c>
      <c r="Z2130" s="34">
        <f>IF(W2130&lt;-49.99,0.98,-1)</f>
        <v>-1</v>
      </c>
      <c r="AA2130" s="34">
        <f>SUM(AA2129+Table2[[#This Row],[Dob P/L]])</f>
        <v>-135.14000000000135</v>
      </c>
      <c r="AB2130" s="34">
        <f>IF(V2130=1.01,(U2130-1)*98%,-1)</f>
        <v>-1</v>
      </c>
      <c r="AC2130" s="34">
        <f>SUM(AC2129+Table2[[#This Row],[Win P/L]])</f>
        <v>-244.58920000000003</v>
      </c>
    </row>
    <row r="2131" spans="1:29" x14ac:dyDescent="0.25">
      <c r="A2131" s="18">
        <v>43839.513888888891</v>
      </c>
      <c r="B2131" s="17" t="s">
        <v>1099</v>
      </c>
      <c r="C2131" s="17" t="s">
        <v>2104</v>
      </c>
      <c r="D2131" s="74">
        <v>34</v>
      </c>
      <c r="E2131" s="74">
        <v>24</v>
      </c>
      <c r="F2131" s="74">
        <v>0</v>
      </c>
      <c r="H2131" s="17" t="s">
        <v>960</v>
      </c>
      <c r="I2131" s="74" t="s">
        <v>219</v>
      </c>
      <c r="J2131" s="74">
        <v>3</v>
      </c>
      <c r="K2131" s="21">
        <v>0</v>
      </c>
      <c r="L2131" s="78">
        <v>4</v>
      </c>
      <c r="M2131" s="78" t="s">
        <v>1036</v>
      </c>
      <c r="N2131" s="78" t="s">
        <v>219</v>
      </c>
      <c r="O2131" s="78">
        <v>0</v>
      </c>
      <c r="P2131" s="20">
        <v>1</v>
      </c>
      <c r="Q2131" s="20">
        <v>1</v>
      </c>
      <c r="R2131" s="20">
        <v>1</v>
      </c>
      <c r="S2131" s="20" t="s">
        <v>663</v>
      </c>
      <c r="T2131" s="56">
        <v>28.5</v>
      </c>
      <c r="U2131" s="56">
        <v>27</v>
      </c>
      <c r="V2131" s="56">
        <v>29</v>
      </c>
      <c r="W2131" s="56">
        <f>SUM(V2131/U2131)*100-100</f>
        <v>7.407407407407419</v>
      </c>
      <c r="X2131" s="34">
        <f>IF(W2131&lt;-66.66,1.96,-1)</f>
        <v>-1</v>
      </c>
      <c r="Y2131" s="32">
        <f>SUM(Y2130+X2131)</f>
        <v>-114.24000000000157</v>
      </c>
      <c r="Z2131" s="34">
        <f>IF(W2131&lt;-49.99,0.98,-1)</f>
        <v>-1</v>
      </c>
      <c r="AA2131" s="34">
        <f>SUM(AA2130+Table2[[#This Row],[Dob P/L]])</f>
        <v>-136.14000000000135</v>
      </c>
      <c r="AB2131" s="34">
        <f>IF(V2131=1.01,(U2131-1)*98%,-1)</f>
        <v>-1</v>
      </c>
      <c r="AC2131" s="34">
        <f>SUM(AC2130+Table2[[#This Row],[Win P/L]])</f>
        <v>-245.58920000000003</v>
      </c>
    </row>
    <row r="2132" spans="1:29" x14ac:dyDescent="0.25">
      <c r="A2132" s="18">
        <v>43839.559027777781</v>
      </c>
      <c r="B2132" s="17" t="s">
        <v>1099</v>
      </c>
      <c r="C2132" s="17" t="s">
        <v>2105</v>
      </c>
      <c r="D2132" s="74">
        <v>4.5</v>
      </c>
      <c r="E2132" s="74">
        <v>30</v>
      </c>
      <c r="F2132" s="74">
        <v>0</v>
      </c>
      <c r="H2132" s="17" t="s">
        <v>770</v>
      </c>
      <c r="I2132" s="74" t="s">
        <v>128</v>
      </c>
      <c r="J2132" s="74">
        <v>3</v>
      </c>
      <c r="K2132" s="21">
        <v>0.33329999999999999</v>
      </c>
      <c r="L2132" s="78">
        <v>2</v>
      </c>
      <c r="M2132" s="78" t="s">
        <v>460</v>
      </c>
      <c r="N2132" s="78" t="s">
        <v>128</v>
      </c>
      <c r="O2132" s="78">
        <v>-21</v>
      </c>
      <c r="P2132" s="20">
        <v>1</v>
      </c>
      <c r="Q2132" s="20">
        <v>1</v>
      </c>
      <c r="R2132" s="20">
        <v>1</v>
      </c>
      <c r="S2132" s="20" t="s">
        <v>663</v>
      </c>
      <c r="T2132" s="56">
        <v>28.5</v>
      </c>
      <c r="U2132" s="56">
        <v>16.899999999999999</v>
      </c>
      <c r="V2132" s="56">
        <v>12</v>
      </c>
      <c r="W2132" s="56">
        <f>SUM(V2132/U2132)*100-100</f>
        <v>-28.994082840236672</v>
      </c>
      <c r="X2132" s="34">
        <f>IF(W2132&lt;-66.66,1.96,-1)</f>
        <v>-1</v>
      </c>
      <c r="Y2132" s="32">
        <f>SUM(Y2131+X2132)</f>
        <v>-115.24000000000157</v>
      </c>
      <c r="Z2132" s="34">
        <f>IF(W2132&lt;-49.99,0.98,-1)</f>
        <v>-1</v>
      </c>
      <c r="AA2132" s="34">
        <f>SUM(AA2131+Table2[[#This Row],[Dob P/L]])</f>
        <v>-137.14000000000135</v>
      </c>
      <c r="AB2132" s="34">
        <f>IF(V2132=1.01,(U2132-1)*98%,-1)</f>
        <v>-1</v>
      </c>
      <c r="AC2132" s="34">
        <f>SUM(AC2131+Table2[[#This Row],[Win P/L]])</f>
        <v>-246.58920000000003</v>
      </c>
    </row>
    <row r="2133" spans="1:29" x14ac:dyDescent="0.25">
      <c r="A2133" s="18">
        <v>43839.579861111109</v>
      </c>
      <c r="B2133" s="17" t="s">
        <v>592</v>
      </c>
      <c r="C2133" s="17" t="s">
        <v>2107</v>
      </c>
      <c r="D2133" s="74">
        <v>4</v>
      </c>
      <c r="E2133" s="74">
        <v>44</v>
      </c>
      <c r="F2133" s="74">
        <v>3</v>
      </c>
      <c r="G2133" s="74">
        <v>82</v>
      </c>
      <c r="H2133" s="17" t="s">
        <v>103</v>
      </c>
      <c r="I2133" s="74" t="s">
        <v>129</v>
      </c>
      <c r="J2133" s="74">
        <v>5</v>
      </c>
      <c r="K2133" s="21">
        <v>0.6</v>
      </c>
      <c r="L2133" s="78">
        <v>2</v>
      </c>
      <c r="M2133" s="78" t="s">
        <v>778</v>
      </c>
      <c r="N2133" s="78" t="s">
        <v>219</v>
      </c>
      <c r="O2133" s="78">
        <v>0</v>
      </c>
      <c r="P2133" s="20">
        <v>0.8</v>
      </c>
      <c r="Q2133" s="20">
        <v>1</v>
      </c>
      <c r="R2133" s="20">
        <v>0.8</v>
      </c>
      <c r="S2133" s="20" t="s">
        <v>724</v>
      </c>
      <c r="T2133" s="56">
        <v>28</v>
      </c>
      <c r="U2133" s="56">
        <v>5.0199999999999996</v>
      </c>
      <c r="V2133" s="56">
        <v>1.45</v>
      </c>
      <c r="W2133" s="56">
        <f>SUM(V2133/U2133)*100-100</f>
        <v>-71.115537848605584</v>
      </c>
      <c r="X2133" s="34">
        <f>IF(W2133&lt;-66.66,1.96,-1)</f>
        <v>1.96</v>
      </c>
      <c r="Y2133" s="32">
        <f>SUM(Y2132+X2133)</f>
        <v>-113.28000000000158</v>
      </c>
      <c r="Z2133" s="34">
        <f>IF(W2133&lt;-49.99,0.98,-1)</f>
        <v>0.98</v>
      </c>
      <c r="AA2133" s="34">
        <f>SUM(AA2132+Table2[[#This Row],[Dob P/L]])</f>
        <v>-136.16000000000136</v>
      </c>
      <c r="AB2133" s="34">
        <f>IF(V2133=1.01,(U2133-1)*98%,-1)</f>
        <v>-1</v>
      </c>
      <c r="AC2133" s="34">
        <f>SUM(AC2132+Table2[[#This Row],[Win P/L]])</f>
        <v>-247.58920000000003</v>
      </c>
    </row>
    <row r="2134" spans="1:29" x14ac:dyDescent="0.25">
      <c r="A2134" s="18">
        <v>43839.604166666664</v>
      </c>
      <c r="B2134" s="17" t="s">
        <v>1099</v>
      </c>
      <c r="C2134" s="17" t="s">
        <v>1931</v>
      </c>
      <c r="D2134" s="74">
        <v>17</v>
      </c>
      <c r="E2134" s="74">
        <v>30</v>
      </c>
      <c r="F2134" s="74">
        <v>0</v>
      </c>
      <c r="G2134" s="74">
        <v>80</v>
      </c>
      <c r="H2134" s="17" t="s">
        <v>787</v>
      </c>
      <c r="I2134" s="74" t="s">
        <v>219</v>
      </c>
      <c r="J2134" s="74">
        <v>8</v>
      </c>
      <c r="K2134" s="21">
        <v>0</v>
      </c>
      <c r="L2134" s="78">
        <v>3</v>
      </c>
      <c r="M2134" s="78" t="s">
        <v>164</v>
      </c>
      <c r="N2134" s="78" t="s">
        <v>219</v>
      </c>
      <c r="O2134" s="78">
        <v>0</v>
      </c>
      <c r="P2134" s="20">
        <v>0.75</v>
      </c>
      <c r="Q2134" s="20">
        <v>0.875</v>
      </c>
      <c r="R2134" s="20">
        <v>0.75</v>
      </c>
      <c r="S2134" s="20" t="s">
        <v>740</v>
      </c>
      <c r="T2134" s="56">
        <v>37</v>
      </c>
      <c r="U2134" s="56">
        <v>24.77</v>
      </c>
      <c r="V2134" s="56">
        <v>8.1999999999999993</v>
      </c>
      <c r="W2134" s="56">
        <f>SUM(V2134/U2134)*100-100</f>
        <v>-66.895438029874839</v>
      </c>
      <c r="X2134" s="34">
        <f>IF(W2134&lt;-66.66,1.96,-1)</f>
        <v>1.96</v>
      </c>
      <c r="Y2134" s="32">
        <f>SUM(Y2133+X2134)</f>
        <v>-111.32000000000158</v>
      </c>
      <c r="Z2134" s="34">
        <f>IF(W2134&lt;-49.99,0.98,-1)</f>
        <v>0.98</v>
      </c>
      <c r="AA2134" s="34">
        <f>SUM(AA2133+Table2[[#This Row],[Dob P/L]])</f>
        <v>-135.18000000000137</v>
      </c>
      <c r="AB2134" s="34">
        <f>IF(V2134=1.01,(U2134-1)*98%,-1)</f>
        <v>-1</v>
      </c>
      <c r="AC2134" s="34">
        <f>SUM(AC2133+Table2[[#This Row],[Win P/L]])</f>
        <v>-248.58920000000003</v>
      </c>
    </row>
    <row r="2135" spans="1:29" x14ac:dyDescent="0.25">
      <c r="A2135" s="18">
        <v>43839.6875</v>
      </c>
      <c r="B2135" s="17" t="s">
        <v>248</v>
      </c>
      <c r="C2135" s="17" t="s">
        <v>2108</v>
      </c>
      <c r="D2135" s="74">
        <v>34</v>
      </c>
      <c r="E2135" s="74">
        <v>528</v>
      </c>
      <c r="F2135" s="74">
        <v>10</v>
      </c>
      <c r="G2135" s="74">
        <v>48</v>
      </c>
      <c r="H2135" s="17" t="s">
        <v>1093</v>
      </c>
      <c r="I2135" s="74" t="s">
        <v>219</v>
      </c>
      <c r="J2135" s="74">
        <v>5</v>
      </c>
      <c r="K2135" s="21">
        <v>0</v>
      </c>
      <c r="L2135" s="78">
        <v>2</v>
      </c>
      <c r="M2135" s="78" t="s">
        <v>106</v>
      </c>
      <c r="N2135" s="78" t="s">
        <v>219</v>
      </c>
      <c r="O2135" s="78">
        <v>0</v>
      </c>
      <c r="P2135" s="20">
        <v>0.8</v>
      </c>
      <c r="Q2135" s="20">
        <v>1</v>
      </c>
      <c r="R2135" s="20">
        <v>0.8</v>
      </c>
      <c r="S2135" s="20" t="s">
        <v>724</v>
      </c>
      <c r="T2135" s="56">
        <v>28</v>
      </c>
      <c r="U2135" s="56">
        <v>99</v>
      </c>
      <c r="V2135" s="56">
        <v>100</v>
      </c>
      <c r="W2135" s="56">
        <f>SUM(V2135/U2135)*100-100</f>
        <v>1.0101010101010104</v>
      </c>
      <c r="X2135" s="34">
        <f>IF(W2135&lt;-66.66,1.96,-1)</f>
        <v>-1</v>
      </c>
      <c r="Y2135" s="32">
        <f>SUM(Y2134+X2135)</f>
        <v>-112.32000000000158</v>
      </c>
      <c r="Z2135" s="34">
        <f>IF(W2135&lt;-49.99,0.98,-1)</f>
        <v>-1</v>
      </c>
      <c r="AA2135" s="34">
        <f>SUM(AA2134+Table2[[#This Row],[Dob P/L]])</f>
        <v>-136.18000000000137</v>
      </c>
      <c r="AB2135" s="34">
        <f>IF(V2135=1.01,(U2135-1)*98%,-1)</f>
        <v>-1</v>
      </c>
      <c r="AC2135" s="34">
        <f>SUM(AC2134+Table2[[#This Row],[Win P/L]])</f>
        <v>-249.58920000000003</v>
      </c>
    </row>
    <row r="2136" spans="1:29" x14ac:dyDescent="0.25">
      <c r="A2136" s="63">
        <v>43839.729166666664</v>
      </c>
      <c r="B2136" s="44" t="s">
        <v>248</v>
      </c>
      <c r="C2136" s="44" t="s">
        <v>1928</v>
      </c>
      <c r="D2136" s="90">
        <v>5.5</v>
      </c>
      <c r="E2136" s="90">
        <v>30</v>
      </c>
      <c r="F2136" s="90">
        <v>5</v>
      </c>
      <c r="G2136" s="90">
        <v>75</v>
      </c>
      <c r="H2136" s="44" t="s">
        <v>95</v>
      </c>
      <c r="I2136" s="90" t="s">
        <v>127</v>
      </c>
      <c r="J2136" s="90">
        <v>5</v>
      </c>
      <c r="K2136" s="65">
        <v>0.4</v>
      </c>
      <c r="L2136" s="83">
        <v>1</v>
      </c>
      <c r="M2136" s="83" t="s">
        <v>930</v>
      </c>
      <c r="N2136" s="83" t="s">
        <v>128</v>
      </c>
      <c r="O2136" s="83">
        <v>9.5</v>
      </c>
      <c r="P2136" s="45">
        <v>1</v>
      </c>
      <c r="Q2136" s="45">
        <v>1</v>
      </c>
      <c r="R2136" s="45">
        <v>1</v>
      </c>
      <c r="S2136" s="45" t="s">
        <v>663</v>
      </c>
      <c r="T2136" s="62">
        <v>47.5</v>
      </c>
      <c r="U2136" s="62">
        <v>38</v>
      </c>
      <c r="V2136" s="62">
        <v>30</v>
      </c>
      <c r="W2136" s="56">
        <f>SUM(V2136/U2136)*100-100</f>
        <v>-21.05263157894737</v>
      </c>
      <c r="X2136" s="34">
        <f>IF(W2136&lt;-66.66,1.96,-1)</f>
        <v>-1</v>
      </c>
      <c r="Y2136" s="32">
        <f>SUM(Y2135+X2136)</f>
        <v>-113.32000000000158</v>
      </c>
      <c r="Z2136" s="34">
        <f>IF(W2136&lt;-49.99,0.98,-1)</f>
        <v>-1</v>
      </c>
      <c r="AA2136" s="34">
        <f>SUM(AA2135+Table2[[#This Row],[Dob P/L]])</f>
        <v>-137.18000000000137</v>
      </c>
      <c r="AB2136" s="34">
        <f>IF(V2136=1.01,(U2136-1)*98%,-1)</f>
        <v>-1</v>
      </c>
      <c r="AC2136" s="34">
        <f>SUM(AC2135+Table2[[#This Row],[Win P/L]])</f>
        <v>-250.58920000000003</v>
      </c>
    </row>
    <row r="2137" spans="1:29" x14ac:dyDescent="0.25">
      <c r="A2137" s="18">
        <v>43839.729166666664</v>
      </c>
      <c r="B2137" s="17" t="s">
        <v>248</v>
      </c>
      <c r="C2137" s="17" t="s">
        <v>2106</v>
      </c>
      <c r="D2137" s="74">
        <v>6</v>
      </c>
      <c r="E2137" s="74">
        <v>20</v>
      </c>
      <c r="F2137" s="74">
        <v>2</v>
      </c>
      <c r="G2137" s="74">
        <v>58</v>
      </c>
      <c r="H2137" s="17" t="s">
        <v>42</v>
      </c>
      <c r="I2137" s="74" t="s">
        <v>219</v>
      </c>
      <c r="J2137" s="74">
        <v>3</v>
      </c>
      <c r="K2137" s="21">
        <v>0</v>
      </c>
      <c r="L2137" s="78">
        <v>2</v>
      </c>
      <c r="M2137" s="78" t="s">
        <v>142</v>
      </c>
      <c r="N2137" s="78" t="s">
        <v>219</v>
      </c>
      <c r="O2137" s="78">
        <v>0</v>
      </c>
      <c r="P2137" s="20">
        <v>1</v>
      </c>
      <c r="Q2137" s="20">
        <v>1</v>
      </c>
      <c r="R2137" s="20">
        <v>1</v>
      </c>
      <c r="S2137" s="20" t="s">
        <v>663</v>
      </c>
      <c r="T2137" s="56">
        <v>28.5</v>
      </c>
      <c r="U2137" s="56">
        <v>10.5</v>
      </c>
      <c r="V2137" s="56">
        <v>1.8</v>
      </c>
      <c r="W2137" s="56">
        <f>SUM(V2137/U2137)*100-100</f>
        <v>-82.857142857142861</v>
      </c>
      <c r="X2137" s="34">
        <f>IF(W2137&lt;-66.66,1.96,-1)</f>
        <v>1.96</v>
      </c>
      <c r="Y2137" s="32">
        <f>SUM(Y2136+X2137)</f>
        <v>-111.36000000000159</v>
      </c>
      <c r="Z2137" s="34">
        <f>IF(W2137&lt;-49.99,0.98,-1)</f>
        <v>0.98</v>
      </c>
      <c r="AA2137" s="34">
        <f>SUM(AA2136+Table2[[#This Row],[Dob P/L]])</f>
        <v>-136.20000000000138</v>
      </c>
      <c r="AB2137" s="34">
        <f>IF(V2137=1.01,(U2137-1)*98%,-1)</f>
        <v>-1</v>
      </c>
      <c r="AC2137" s="34">
        <f>SUM(AC2136+Table2[[#This Row],[Win P/L]])</f>
        <v>-251.58920000000003</v>
      </c>
    </row>
    <row r="2138" spans="1:29" x14ac:dyDescent="0.25">
      <c r="A2138" s="18">
        <v>43839.729166666664</v>
      </c>
      <c r="B2138" s="17" t="s">
        <v>248</v>
      </c>
      <c r="C2138" s="17" t="s">
        <v>1133</v>
      </c>
      <c r="D2138" s="74">
        <v>21</v>
      </c>
      <c r="E2138" s="74">
        <v>24</v>
      </c>
      <c r="F2138" s="74">
        <v>7</v>
      </c>
      <c r="G2138" s="74">
        <v>72</v>
      </c>
      <c r="H2138" s="17" t="s">
        <v>47</v>
      </c>
      <c r="I2138" s="74" t="s">
        <v>128</v>
      </c>
      <c r="J2138" s="74">
        <v>7</v>
      </c>
      <c r="K2138" s="21">
        <v>0.1429</v>
      </c>
      <c r="L2138" s="78">
        <v>2</v>
      </c>
      <c r="M2138" s="78" t="s">
        <v>551</v>
      </c>
      <c r="N2138" s="78" t="s">
        <v>128</v>
      </c>
      <c r="O2138" s="78">
        <v>9.5</v>
      </c>
      <c r="P2138" s="20">
        <v>0.71430000000000005</v>
      </c>
      <c r="Q2138" s="20">
        <v>0.85709999999999997</v>
      </c>
      <c r="R2138" s="20">
        <v>0.7142857142857143</v>
      </c>
      <c r="S2138" s="20" t="s">
        <v>681</v>
      </c>
      <c r="T2138" s="56">
        <v>27.5</v>
      </c>
      <c r="U2138" s="56">
        <v>71</v>
      </c>
      <c r="V2138" s="56">
        <v>30</v>
      </c>
      <c r="W2138" s="56">
        <f>SUM(V2138/U2138)*100-100</f>
        <v>-57.74647887323944</v>
      </c>
      <c r="X2138" s="34">
        <f>IF(W2138&lt;-66.66,1.96,-1)</f>
        <v>-1</v>
      </c>
      <c r="Y2138" s="32">
        <f>SUM(Y2137+X2138)</f>
        <v>-112.36000000000159</v>
      </c>
      <c r="Z2138" s="34">
        <f>IF(W2138&lt;-49.99,0.98,-1)</f>
        <v>0.98</v>
      </c>
      <c r="AA2138" s="34">
        <f>SUM(AA2137+Table2[[#This Row],[Dob P/L]])</f>
        <v>-135.22000000000139</v>
      </c>
      <c r="AB2138" s="34">
        <f>IF(V2138=1.01,(U2138-1)*98%,-1)</f>
        <v>-1</v>
      </c>
      <c r="AC2138" s="34">
        <f>SUM(AC2137+Table2[[#This Row],[Win P/L]])</f>
        <v>-252.58920000000003</v>
      </c>
    </row>
    <row r="2139" spans="1:29" x14ac:dyDescent="0.25">
      <c r="A2139" s="18">
        <v>43840.524305555555</v>
      </c>
      <c r="B2139" s="17" t="s">
        <v>233</v>
      </c>
      <c r="C2139" s="17" t="s">
        <v>910</v>
      </c>
      <c r="D2139" s="74">
        <v>9</v>
      </c>
      <c r="E2139" s="74">
        <v>36</v>
      </c>
      <c r="F2139" s="74">
        <v>1</v>
      </c>
      <c r="G2139" s="74">
        <v>64</v>
      </c>
      <c r="H2139" s="17" t="s">
        <v>42</v>
      </c>
      <c r="I2139" s="74" t="s">
        <v>219</v>
      </c>
      <c r="J2139" s="74">
        <v>11</v>
      </c>
      <c r="K2139" s="21">
        <v>0</v>
      </c>
      <c r="L2139" s="78">
        <v>2</v>
      </c>
      <c r="M2139" s="78" t="s">
        <v>166</v>
      </c>
      <c r="N2139" s="78" t="s">
        <v>128</v>
      </c>
      <c r="O2139" s="78">
        <v>9.5</v>
      </c>
      <c r="P2139" s="20">
        <v>0.72729999999999995</v>
      </c>
      <c r="Q2139" s="20">
        <v>0.72729999999999995</v>
      </c>
      <c r="R2139" s="20">
        <v>0.72727272727272729</v>
      </c>
      <c r="S2139" s="20" t="s">
        <v>767</v>
      </c>
      <c r="T2139" s="56">
        <v>46</v>
      </c>
      <c r="U2139" s="56">
        <v>13</v>
      </c>
      <c r="V2139" s="56">
        <v>9</v>
      </c>
      <c r="W2139" s="56">
        <f>SUM(V2139/U2139)*100-100</f>
        <v>-30.769230769230774</v>
      </c>
      <c r="X2139" s="34">
        <f>IF(W2139&lt;-66.66,1.96,-1)</f>
        <v>-1</v>
      </c>
      <c r="Y2139" s="32">
        <f>SUM(Y2138+X2139)</f>
        <v>-113.36000000000159</v>
      </c>
      <c r="Z2139" s="34">
        <f>IF(W2139&lt;-49.99,0.98,-1)</f>
        <v>-1</v>
      </c>
      <c r="AA2139" s="34">
        <f>SUM(AA2138+Table2[[#This Row],[Dob P/L]])</f>
        <v>-136.22000000000139</v>
      </c>
      <c r="AB2139" s="34">
        <f>IF(V2139=1.01,(U2139-1)*98%,-1)</f>
        <v>-1</v>
      </c>
      <c r="AC2139" s="34">
        <f>SUM(AC2138+Table2[[#This Row],[Win P/L]])</f>
        <v>-253.58920000000003</v>
      </c>
    </row>
    <row r="2140" spans="1:29" x14ac:dyDescent="0.25">
      <c r="A2140" s="18">
        <v>43840.527777777781</v>
      </c>
      <c r="B2140" s="17" t="s">
        <v>1205</v>
      </c>
      <c r="C2140" s="17" t="s">
        <v>1986</v>
      </c>
      <c r="D2140" s="74">
        <v>34</v>
      </c>
      <c r="E2140" s="74">
        <v>12</v>
      </c>
      <c r="F2140" s="74">
        <v>0</v>
      </c>
      <c r="G2140" s="74">
        <v>0</v>
      </c>
      <c r="H2140" s="17" t="s">
        <v>807</v>
      </c>
      <c r="I2140" s="74" t="s">
        <v>128</v>
      </c>
      <c r="J2140" s="74">
        <v>8</v>
      </c>
      <c r="K2140" s="21">
        <v>0.125</v>
      </c>
      <c r="L2140" s="78">
        <v>3</v>
      </c>
      <c r="M2140" s="78" t="s">
        <v>168</v>
      </c>
      <c r="N2140" s="78" t="s">
        <v>128</v>
      </c>
      <c r="O2140" s="78">
        <v>-21</v>
      </c>
      <c r="P2140" s="20">
        <v>0.75</v>
      </c>
      <c r="Q2140" s="20">
        <v>0.875</v>
      </c>
      <c r="R2140" s="20">
        <v>0.75</v>
      </c>
      <c r="S2140" s="20" t="s">
        <v>740</v>
      </c>
      <c r="T2140" s="56">
        <v>37</v>
      </c>
      <c r="U2140" s="56">
        <v>277</v>
      </c>
      <c r="V2140" s="56">
        <v>260</v>
      </c>
      <c r="W2140" s="56">
        <f>SUM(V2140/U2140)*100-100</f>
        <v>-6.1371841155234677</v>
      </c>
      <c r="X2140" s="34">
        <f>IF(W2140&lt;-66.66,1.96,-1)</f>
        <v>-1</v>
      </c>
      <c r="Y2140" s="32">
        <f>SUM(Y2139+X2140)</f>
        <v>-114.36000000000159</v>
      </c>
      <c r="Z2140" s="34">
        <f>IF(W2140&lt;-49.99,0.98,-1)</f>
        <v>-1</v>
      </c>
      <c r="AA2140" s="34">
        <f>SUM(AA2139+Table2[[#This Row],[Dob P/L]])</f>
        <v>-137.22000000000139</v>
      </c>
      <c r="AB2140" s="34">
        <f>IF(V2140=1.01,(U2140-1)*98%,-1)</f>
        <v>-1</v>
      </c>
      <c r="AC2140" s="34">
        <f>SUM(AC2139+Table2[[#This Row],[Win P/L]])</f>
        <v>-254.58920000000003</v>
      </c>
    </row>
    <row r="2141" spans="1:29" x14ac:dyDescent="0.25">
      <c r="A2141" s="18">
        <v>43840.548611111109</v>
      </c>
      <c r="B2141" s="17" t="s">
        <v>233</v>
      </c>
      <c r="C2141" s="17" t="s">
        <v>1930</v>
      </c>
      <c r="D2141" s="74">
        <v>4.5</v>
      </c>
      <c r="E2141" s="74">
        <v>10</v>
      </c>
      <c r="F2141" s="74">
        <v>2</v>
      </c>
      <c r="G2141" s="74">
        <v>91</v>
      </c>
      <c r="H2141" s="17" t="s">
        <v>42</v>
      </c>
      <c r="I2141" s="74" t="s">
        <v>129</v>
      </c>
      <c r="J2141" s="74">
        <v>8</v>
      </c>
      <c r="K2141" s="21">
        <v>0.375</v>
      </c>
      <c r="L2141" s="78">
        <v>2</v>
      </c>
      <c r="M2141" s="78" t="s">
        <v>742</v>
      </c>
      <c r="N2141" s="78" t="s">
        <v>128</v>
      </c>
      <c r="O2141" s="78">
        <v>9.5</v>
      </c>
      <c r="P2141" s="20">
        <v>0.875</v>
      </c>
      <c r="Q2141" s="20">
        <v>0.875</v>
      </c>
      <c r="R2141" s="20">
        <v>0.875</v>
      </c>
      <c r="S2141" s="20" t="s">
        <v>806</v>
      </c>
      <c r="T2141" s="56">
        <v>56.5</v>
      </c>
      <c r="U2141" s="56">
        <v>3.87</v>
      </c>
      <c r="V2141" s="56">
        <v>2.96</v>
      </c>
      <c r="W2141" s="56">
        <f>SUM(V2141/U2141)*100-100</f>
        <v>-23.514211886304921</v>
      </c>
      <c r="X2141" s="34">
        <f>IF(W2141&lt;-66.66,1.96,-1)</f>
        <v>-1</v>
      </c>
      <c r="Y2141" s="32">
        <f>SUM(Y2140+X2141)</f>
        <v>-115.36000000000159</v>
      </c>
      <c r="Z2141" s="34">
        <f>IF(W2141&lt;-49.99,0.98,-1)</f>
        <v>-1</v>
      </c>
      <c r="AA2141" s="34">
        <f>SUM(AA2140+Table2[[#This Row],[Dob P/L]])</f>
        <v>-138.22000000000139</v>
      </c>
      <c r="AB2141" s="34">
        <f>IF(V2141=1.01,(U2141-1)*98%,-1)</f>
        <v>-1</v>
      </c>
      <c r="AC2141" s="34">
        <f>SUM(AC2140+Table2[[#This Row],[Win P/L]])</f>
        <v>-255.58920000000003</v>
      </c>
    </row>
    <row r="2142" spans="1:29" x14ac:dyDescent="0.25">
      <c r="A2142" s="18">
        <v>43840.552083333336</v>
      </c>
      <c r="B2142" s="17" t="s">
        <v>1205</v>
      </c>
      <c r="C2142" s="17" t="s">
        <v>2029</v>
      </c>
      <c r="D2142" s="74">
        <v>26</v>
      </c>
      <c r="E2142" s="74">
        <v>14</v>
      </c>
      <c r="F2142" s="74">
        <v>0</v>
      </c>
      <c r="G2142" s="74">
        <v>107</v>
      </c>
      <c r="H2142" s="17" t="s">
        <v>1178</v>
      </c>
      <c r="I2142" s="74" t="s">
        <v>127</v>
      </c>
      <c r="J2142" s="74">
        <v>39</v>
      </c>
      <c r="K2142" s="21">
        <v>6.6699999999999995E-2</v>
      </c>
      <c r="L2142" s="78">
        <v>2</v>
      </c>
      <c r="M2142" s="78" t="s">
        <v>956</v>
      </c>
      <c r="N2142" s="78" t="s">
        <v>139</v>
      </c>
      <c r="O2142" s="78">
        <v>36</v>
      </c>
      <c r="P2142" s="20">
        <v>0.7</v>
      </c>
      <c r="Q2142" s="20">
        <v>0.8</v>
      </c>
      <c r="R2142" s="20">
        <v>0.7</v>
      </c>
      <c r="S2142" s="20" t="s">
        <v>696</v>
      </c>
      <c r="T2142" s="56">
        <v>109.5</v>
      </c>
      <c r="U2142" s="56">
        <v>107</v>
      </c>
      <c r="V2142" s="56">
        <v>7.2</v>
      </c>
      <c r="W2142" s="56">
        <f>SUM(V2142/U2142)*100-100</f>
        <v>-93.271028037383175</v>
      </c>
      <c r="X2142" s="34">
        <f>IF(W2142&lt;-66.66,1.96,-1)</f>
        <v>1.96</v>
      </c>
      <c r="Y2142" s="32">
        <f>SUM(Y2141+X2142)</f>
        <v>-113.4000000000016</v>
      </c>
      <c r="Z2142" s="34">
        <f>IF(W2142&lt;-49.99,0.98,-1)</f>
        <v>0.98</v>
      </c>
      <c r="AA2142" s="34">
        <f>SUM(AA2141+Table2[[#This Row],[Dob P/L]])</f>
        <v>-137.2400000000014</v>
      </c>
      <c r="AB2142" s="34">
        <f>IF(V2142=1.01,(U2142-1)*98%,-1)</f>
        <v>-1</v>
      </c>
      <c r="AC2142" s="34">
        <f>SUM(AC2141+Table2[[#This Row],[Win P/L]])</f>
        <v>-256.58920000000001</v>
      </c>
    </row>
    <row r="2143" spans="1:29" x14ac:dyDescent="0.25">
      <c r="A2143" s="18">
        <v>43840.559027777781</v>
      </c>
      <c r="B2143" s="17" t="s">
        <v>569</v>
      </c>
      <c r="C2143" s="17" t="s">
        <v>1573</v>
      </c>
      <c r="D2143" s="74">
        <v>7</v>
      </c>
      <c r="E2143" s="74">
        <v>26</v>
      </c>
      <c r="F2143" s="74">
        <v>0</v>
      </c>
      <c r="H2143" s="17" t="s">
        <v>1161</v>
      </c>
      <c r="I2143" s="74" t="s">
        <v>219</v>
      </c>
      <c r="J2143" s="74">
        <v>6</v>
      </c>
      <c r="K2143" s="21">
        <v>0</v>
      </c>
      <c r="L2143" s="78">
        <v>3</v>
      </c>
      <c r="M2143" s="78" t="s">
        <v>141</v>
      </c>
      <c r="N2143" s="78" t="s">
        <v>219</v>
      </c>
      <c r="O2143" s="78">
        <v>0</v>
      </c>
      <c r="P2143" s="20">
        <v>1</v>
      </c>
      <c r="Q2143" s="20">
        <v>1</v>
      </c>
      <c r="R2143" s="20">
        <v>1</v>
      </c>
      <c r="S2143" s="20" t="s">
        <v>663</v>
      </c>
      <c r="T2143" s="56">
        <v>57</v>
      </c>
      <c r="U2143" s="56">
        <v>11.5</v>
      </c>
      <c r="V2143" s="56">
        <v>1.01</v>
      </c>
      <c r="W2143" s="56">
        <f>SUM(V2143/U2143)*100-100</f>
        <v>-91.217391304347828</v>
      </c>
      <c r="X2143" s="34">
        <f>IF(W2143&lt;-66.66,1.96,-1)</f>
        <v>1.96</v>
      </c>
      <c r="Y2143" s="32">
        <f>SUM(Y2142+X2143)</f>
        <v>-111.4400000000016</v>
      </c>
      <c r="Z2143" s="34">
        <f>IF(W2143&lt;-49.99,0.98,-1)</f>
        <v>0.98</v>
      </c>
      <c r="AA2143" s="34">
        <f>SUM(AA2142+Table2[[#This Row],[Dob P/L]])</f>
        <v>-136.26000000000141</v>
      </c>
      <c r="AB2143" s="34">
        <f>IF(V2143=1.01,(U2143-1)*98%,-1)</f>
        <v>10.29</v>
      </c>
      <c r="AC2143" s="34">
        <f>SUM(AC2142+Table2[[#This Row],[Win P/L]])</f>
        <v>-246.29920000000001</v>
      </c>
    </row>
    <row r="2144" spans="1:29" x14ac:dyDescent="0.25">
      <c r="A2144" s="18">
        <v>43840.576388888891</v>
      </c>
      <c r="B2144" s="17" t="s">
        <v>1205</v>
      </c>
      <c r="C2144" s="17" t="s">
        <v>2109</v>
      </c>
      <c r="D2144" s="74">
        <v>7</v>
      </c>
      <c r="E2144" s="74">
        <v>27</v>
      </c>
      <c r="F2144" s="74">
        <v>0</v>
      </c>
      <c r="H2144" s="17" t="s">
        <v>577</v>
      </c>
      <c r="I2144" s="74" t="s">
        <v>219</v>
      </c>
      <c r="J2144" s="74">
        <v>3</v>
      </c>
      <c r="K2144" s="21">
        <v>0</v>
      </c>
      <c r="L2144" s="78">
        <v>1</v>
      </c>
      <c r="M2144" s="78" t="s">
        <v>162</v>
      </c>
      <c r="N2144" s="78" t="s">
        <v>219</v>
      </c>
      <c r="O2144" s="78">
        <v>0</v>
      </c>
      <c r="P2144" s="20">
        <v>1</v>
      </c>
      <c r="Q2144" s="20">
        <v>1</v>
      </c>
      <c r="R2144" s="20">
        <v>1</v>
      </c>
      <c r="S2144" s="20" t="s">
        <v>663</v>
      </c>
      <c r="T2144" s="56">
        <v>28.5</v>
      </c>
      <c r="U2144" s="56">
        <v>13.5</v>
      </c>
      <c r="V2144" s="56">
        <v>4</v>
      </c>
      <c r="W2144" s="56">
        <f>SUM(V2144/U2144)*100-100</f>
        <v>-70.370370370370381</v>
      </c>
      <c r="X2144" s="34">
        <f>IF(W2144&lt;-66.66,1.96,-1)</f>
        <v>1.96</v>
      </c>
      <c r="Y2144" s="32">
        <f>SUM(Y2143+X2144)</f>
        <v>-109.48000000000161</v>
      </c>
      <c r="Z2144" s="34">
        <f>IF(W2144&lt;-49.99,0.98,-1)</f>
        <v>0.98</v>
      </c>
      <c r="AA2144" s="34">
        <f>SUM(AA2143+Table2[[#This Row],[Dob P/L]])</f>
        <v>-135.28000000000142</v>
      </c>
      <c r="AB2144" s="34">
        <f>IF(V2144=1.01,(U2144-1)*98%,-1)</f>
        <v>-1</v>
      </c>
      <c r="AC2144" s="34">
        <f>SUM(AC2143+Table2[[#This Row],[Win P/L]])</f>
        <v>-247.29920000000001</v>
      </c>
    </row>
    <row r="2145" spans="1:29" x14ac:dyDescent="0.25">
      <c r="A2145" s="18">
        <v>43840.600694444445</v>
      </c>
      <c r="B2145" s="17" t="s">
        <v>1205</v>
      </c>
      <c r="C2145" s="17" t="s">
        <v>759</v>
      </c>
      <c r="D2145" s="74">
        <v>34</v>
      </c>
      <c r="E2145" s="74">
        <v>15</v>
      </c>
      <c r="F2145" s="74">
        <v>0</v>
      </c>
      <c r="H2145" s="17"/>
      <c r="I2145" s="74" t="s">
        <v>128</v>
      </c>
      <c r="J2145" s="74">
        <v>10</v>
      </c>
      <c r="K2145" s="21">
        <v>0.1</v>
      </c>
      <c r="L2145" s="78">
        <v>3</v>
      </c>
      <c r="M2145" s="78" t="s">
        <v>976</v>
      </c>
      <c r="N2145" s="78" t="s">
        <v>128</v>
      </c>
      <c r="O2145" s="78">
        <v>9.5</v>
      </c>
      <c r="P2145" s="20">
        <v>0.8</v>
      </c>
      <c r="Q2145" s="20">
        <v>0.9</v>
      </c>
      <c r="R2145" s="20">
        <v>0.8</v>
      </c>
      <c r="S2145" s="20" t="s">
        <v>724</v>
      </c>
      <c r="T2145" s="56">
        <v>56</v>
      </c>
      <c r="U2145" s="56">
        <v>180</v>
      </c>
      <c r="V2145" s="56">
        <v>150</v>
      </c>
      <c r="W2145" s="56">
        <f>SUM(V2145/U2145)*100-100</f>
        <v>-16.666666666666657</v>
      </c>
      <c r="X2145" s="34">
        <f>IF(W2145&lt;-66.66,1.96,-1)</f>
        <v>-1</v>
      </c>
      <c r="Y2145" s="32">
        <f>SUM(Y2144+X2145)</f>
        <v>-110.48000000000161</v>
      </c>
      <c r="Z2145" s="34">
        <f>IF(W2145&lt;-49.99,0.98,-1)</f>
        <v>-1</v>
      </c>
      <c r="AA2145" s="34">
        <f>SUM(AA2144+Table2[[#This Row],[Dob P/L]])</f>
        <v>-136.28000000000142</v>
      </c>
      <c r="AB2145" s="34">
        <f>IF(V2145=1.01,(U2145-1)*98%,-1)</f>
        <v>-1</v>
      </c>
      <c r="AC2145" s="34">
        <f>SUM(AC2144+Table2[[#This Row],[Win P/L]])</f>
        <v>-248.29920000000001</v>
      </c>
    </row>
    <row r="2146" spans="1:29" x14ac:dyDescent="0.25">
      <c r="A2146" s="18">
        <v>43840.708333333336</v>
      </c>
      <c r="B2146" s="17" t="s">
        <v>949</v>
      </c>
      <c r="C2146" s="17" t="s">
        <v>1973</v>
      </c>
      <c r="D2146" s="74">
        <v>34</v>
      </c>
      <c r="E2146" s="74">
        <v>22</v>
      </c>
      <c r="F2146" s="74">
        <v>4</v>
      </c>
      <c r="G2146" s="74">
        <v>52</v>
      </c>
      <c r="H2146" s="17" t="s">
        <v>2112</v>
      </c>
      <c r="I2146" s="74" t="s">
        <v>219</v>
      </c>
      <c r="J2146" s="74">
        <v>7</v>
      </c>
      <c r="K2146" s="21">
        <v>0</v>
      </c>
      <c r="L2146" s="78">
        <v>2</v>
      </c>
      <c r="M2146" s="78" t="s">
        <v>1075</v>
      </c>
      <c r="N2146" s="78" t="s">
        <v>128</v>
      </c>
      <c r="O2146" s="78">
        <v>9.5</v>
      </c>
      <c r="P2146" s="20">
        <v>0.71430000000000005</v>
      </c>
      <c r="Q2146" s="20">
        <v>0.85709999999999997</v>
      </c>
      <c r="R2146" s="20">
        <v>0.7142857142857143</v>
      </c>
      <c r="S2146" s="20" t="s">
        <v>681</v>
      </c>
      <c r="T2146" s="56">
        <v>27.5</v>
      </c>
      <c r="U2146" s="56">
        <v>130</v>
      </c>
      <c r="V2146" s="56">
        <v>140</v>
      </c>
      <c r="W2146" s="56">
        <f>SUM(V2146/U2146)*100-100</f>
        <v>7.6923076923076934</v>
      </c>
      <c r="X2146" s="34">
        <f>IF(W2146&lt;-66.66,1.96,-1)</f>
        <v>-1</v>
      </c>
      <c r="Y2146" s="32">
        <f>SUM(Y2145+X2146)</f>
        <v>-111.48000000000161</v>
      </c>
      <c r="Z2146" s="34">
        <f>IF(W2146&lt;-49.99,0.98,-1)</f>
        <v>-1</v>
      </c>
      <c r="AA2146" s="34">
        <f>SUM(AA2145+Table2[[#This Row],[Dob P/L]])</f>
        <v>-137.28000000000142</v>
      </c>
      <c r="AB2146" s="34">
        <f>IF(V2146=1.01,(U2146-1)*98%,-1)</f>
        <v>-1</v>
      </c>
      <c r="AC2146" s="34">
        <f>SUM(AC2145+Table2[[#This Row],[Win P/L]])</f>
        <v>-249.29920000000001</v>
      </c>
    </row>
    <row r="2147" spans="1:29" x14ac:dyDescent="0.25">
      <c r="A2147" s="18">
        <v>43840.71875</v>
      </c>
      <c r="B2147" s="17" t="s">
        <v>198</v>
      </c>
      <c r="C2147" s="17" t="s">
        <v>2098</v>
      </c>
      <c r="D2147" s="74">
        <v>67</v>
      </c>
      <c r="E2147" s="74">
        <v>4</v>
      </c>
      <c r="F2147" s="74">
        <v>2</v>
      </c>
      <c r="G2147" s="74">
        <v>42</v>
      </c>
      <c r="H2147" s="17" t="s">
        <v>2111</v>
      </c>
      <c r="I2147" s="74" t="s">
        <v>219</v>
      </c>
      <c r="J2147" s="74">
        <v>15</v>
      </c>
      <c r="K2147" s="21">
        <v>0</v>
      </c>
      <c r="L2147" s="78">
        <v>1</v>
      </c>
      <c r="M2147" s="78" t="s">
        <v>286</v>
      </c>
      <c r="N2147" s="78" t="s">
        <v>219</v>
      </c>
      <c r="O2147" s="78">
        <v>0</v>
      </c>
      <c r="P2147" s="20">
        <v>0.73329999999999995</v>
      </c>
      <c r="Q2147" s="20">
        <v>0.8</v>
      </c>
      <c r="R2147" s="20">
        <v>0.73333333333333328</v>
      </c>
      <c r="S2147" s="20" t="s">
        <v>748</v>
      </c>
      <c r="T2147" s="56">
        <v>64.5</v>
      </c>
      <c r="U2147" s="56">
        <v>1000</v>
      </c>
      <c r="V2147" s="56">
        <v>220</v>
      </c>
      <c r="W2147" s="56">
        <f>SUM(V2147/U2147)*100-100</f>
        <v>-78</v>
      </c>
      <c r="X2147" s="34">
        <f>IF(W2147&lt;-66.66,1.96,-1)</f>
        <v>1.96</v>
      </c>
      <c r="Y2147" s="32">
        <f>SUM(Y2146+X2147)</f>
        <v>-109.52000000000162</v>
      </c>
      <c r="Z2147" s="34">
        <f>IF(W2147&lt;-49.99,0.98,-1)</f>
        <v>0.98</v>
      </c>
      <c r="AA2147" s="34">
        <f>SUM(AA2146+Table2[[#This Row],[Dob P/L]])</f>
        <v>-136.30000000000143</v>
      </c>
      <c r="AB2147" s="34">
        <f>IF(V2147=1.01,(U2147-1)*98%,-1)</f>
        <v>-1</v>
      </c>
      <c r="AC2147" s="34">
        <f>SUM(AC2146+Table2[[#This Row],[Win P/L]])</f>
        <v>-250.29920000000001</v>
      </c>
    </row>
    <row r="2148" spans="1:29" x14ac:dyDescent="0.25">
      <c r="A2148" s="63">
        <v>43840.729166666664</v>
      </c>
      <c r="B2148" s="44" t="s">
        <v>949</v>
      </c>
      <c r="C2148" s="44" t="s">
        <v>2110</v>
      </c>
      <c r="D2148" s="90">
        <v>13</v>
      </c>
      <c r="E2148" s="90">
        <v>23</v>
      </c>
      <c r="F2148" s="90">
        <v>13</v>
      </c>
      <c r="G2148" s="90">
        <v>67</v>
      </c>
      <c r="H2148" s="44" t="s">
        <v>376</v>
      </c>
      <c r="I2148" s="90" t="s">
        <v>219</v>
      </c>
      <c r="J2148" s="90">
        <v>3</v>
      </c>
      <c r="K2148" s="65">
        <v>0</v>
      </c>
      <c r="L2148" s="83">
        <v>3</v>
      </c>
      <c r="M2148" s="83" t="s">
        <v>942</v>
      </c>
      <c r="N2148" s="83" t="s">
        <v>128</v>
      </c>
      <c r="O2148" s="83">
        <v>9.5</v>
      </c>
      <c r="P2148" s="45">
        <v>1</v>
      </c>
      <c r="Q2148" s="45">
        <v>1</v>
      </c>
      <c r="R2148" s="45">
        <v>1</v>
      </c>
      <c r="S2148" s="45" t="s">
        <v>663</v>
      </c>
      <c r="T2148" s="62">
        <v>28.5</v>
      </c>
      <c r="U2148" s="62">
        <v>11.5</v>
      </c>
      <c r="V2148" s="62">
        <v>4.4000000000000004</v>
      </c>
      <c r="W2148" s="56">
        <f>SUM(V2148/U2148)*100-100</f>
        <v>-61.739130434782609</v>
      </c>
      <c r="X2148" s="34">
        <f>IF(W2148&lt;-66.66,1.96,-1)</f>
        <v>-1</v>
      </c>
      <c r="Y2148" s="32">
        <f>SUM(Y2147+X2148)</f>
        <v>-110.52000000000162</v>
      </c>
      <c r="Z2148" s="34">
        <f>IF(W2148&lt;-49.99,0.98,-1)</f>
        <v>0.98</v>
      </c>
      <c r="AA2148" s="34">
        <f>SUM(AA2147+Table2[[#This Row],[Dob P/L]])</f>
        <v>-135.32000000000144</v>
      </c>
      <c r="AB2148" s="34">
        <f>IF(V2148=1.01,(U2148-1)*98%,-1)</f>
        <v>-1</v>
      </c>
      <c r="AC2148" s="34">
        <f>SUM(AC2147+Table2[[#This Row],[Win P/L]])</f>
        <v>-251.29920000000001</v>
      </c>
    </row>
    <row r="2149" spans="1:29" x14ac:dyDescent="0.25">
      <c r="A2149" s="18">
        <v>43840.75</v>
      </c>
      <c r="B2149" s="17" t="s">
        <v>949</v>
      </c>
      <c r="C2149" s="17" t="s">
        <v>1264</v>
      </c>
      <c r="D2149" s="74">
        <v>5</v>
      </c>
      <c r="E2149" s="74">
        <v>42</v>
      </c>
      <c r="F2149" s="74">
        <v>2</v>
      </c>
      <c r="G2149" s="74">
        <v>84</v>
      </c>
      <c r="H2149" s="17" t="s">
        <v>268</v>
      </c>
      <c r="I2149" s="74" t="s">
        <v>123</v>
      </c>
      <c r="J2149" s="74">
        <v>13</v>
      </c>
      <c r="K2149" s="21">
        <v>0.3846</v>
      </c>
      <c r="L2149" s="78">
        <v>2</v>
      </c>
      <c r="M2149" s="78" t="s">
        <v>1021</v>
      </c>
      <c r="N2149" s="78" t="s">
        <v>219</v>
      </c>
      <c r="O2149" s="78">
        <v>0</v>
      </c>
      <c r="P2149" s="20">
        <v>0.76919999999999999</v>
      </c>
      <c r="Q2149" s="20">
        <v>0.92310000000000003</v>
      </c>
      <c r="R2149" s="20">
        <v>0.76923076923076927</v>
      </c>
      <c r="S2149" s="20" t="s">
        <v>680</v>
      </c>
      <c r="T2149" s="56">
        <v>65</v>
      </c>
      <c r="U2149" s="56">
        <v>5.16</v>
      </c>
      <c r="V2149" s="56">
        <v>5.9</v>
      </c>
      <c r="W2149" s="56">
        <f>SUM(V2149/U2149)*100-100</f>
        <v>14.341085271317837</v>
      </c>
      <c r="X2149" s="34">
        <f>IF(W2149&lt;-66.66,1.96,-1)</f>
        <v>-1</v>
      </c>
      <c r="Y2149" s="32">
        <f>SUM(Y2148+X2149)</f>
        <v>-111.52000000000162</v>
      </c>
      <c r="Z2149" s="34">
        <f>IF(W2149&lt;-49.99,0.98,-1)</f>
        <v>-1</v>
      </c>
      <c r="AA2149" s="34">
        <f>SUM(AA2148+Table2[[#This Row],[Dob P/L]])</f>
        <v>-136.32000000000144</v>
      </c>
      <c r="AB2149" s="34">
        <f>IF(V2149=1.01,(U2149-1)*98%,-1)</f>
        <v>-1</v>
      </c>
      <c r="AC2149" s="34">
        <f>SUM(AC2148+Table2[[#This Row],[Win P/L]])</f>
        <v>-252.29920000000001</v>
      </c>
    </row>
    <row r="2150" spans="1:29" x14ac:dyDescent="0.25">
      <c r="A2150" s="18">
        <v>43840.8125</v>
      </c>
      <c r="B2150" s="17" t="s">
        <v>949</v>
      </c>
      <c r="C2150" s="17" t="s">
        <v>1471</v>
      </c>
      <c r="D2150" s="74">
        <v>17</v>
      </c>
      <c r="E2150" s="74">
        <v>28</v>
      </c>
      <c r="F2150" s="74">
        <v>14</v>
      </c>
      <c r="G2150" s="74">
        <v>60</v>
      </c>
      <c r="H2150" s="17" t="s">
        <v>899</v>
      </c>
      <c r="I2150" s="74" t="s">
        <v>219</v>
      </c>
      <c r="J2150" s="74">
        <v>7</v>
      </c>
      <c r="K2150" s="21">
        <v>0</v>
      </c>
      <c r="L2150" s="78">
        <v>2</v>
      </c>
      <c r="M2150" s="78" t="s">
        <v>150</v>
      </c>
      <c r="N2150" s="78" t="s">
        <v>219</v>
      </c>
      <c r="O2150" s="78">
        <v>0</v>
      </c>
      <c r="P2150" s="20">
        <v>0.71430000000000005</v>
      </c>
      <c r="Q2150" s="20">
        <v>0.71430000000000005</v>
      </c>
      <c r="R2150" s="20">
        <v>0.7142857142857143</v>
      </c>
      <c r="S2150" s="20" t="s">
        <v>681</v>
      </c>
      <c r="T2150" s="56">
        <v>27.5</v>
      </c>
      <c r="U2150" s="56">
        <v>29</v>
      </c>
      <c r="V2150" s="56">
        <v>26</v>
      </c>
      <c r="W2150" s="56">
        <f>SUM(V2150/U2150)*100-100</f>
        <v>-10.34482758620689</v>
      </c>
      <c r="X2150" s="34">
        <f>IF(W2150&lt;-66.66,1.96,-1)</f>
        <v>-1</v>
      </c>
      <c r="Y2150" s="32">
        <f>SUM(Y2149+X2150)</f>
        <v>-112.52000000000162</v>
      </c>
      <c r="Z2150" s="34">
        <f>IF(W2150&lt;-49.99,0.98,-1)</f>
        <v>-1</v>
      </c>
      <c r="AA2150" s="34">
        <f>SUM(AA2149+Table2[[#This Row],[Dob P/L]])</f>
        <v>-137.32000000000144</v>
      </c>
      <c r="AB2150" s="34">
        <f>IF(V2150=1.01,(U2150-1)*98%,-1)</f>
        <v>-1</v>
      </c>
      <c r="AC2150" s="34">
        <f>SUM(AC2149+Table2[[#This Row],[Win P/L]])</f>
        <v>-253.29920000000001</v>
      </c>
    </row>
    <row r="2151" spans="1:29" x14ac:dyDescent="0.25">
      <c r="A2151" s="18">
        <v>43841.520833333336</v>
      </c>
      <c r="B2151" s="17" t="s">
        <v>1290</v>
      </c>
      <c r="C2151" s="17" t="s">
        <v>2113</v>
      </c>
      <c r="D2151" s="74">
        <v>7.5</v>
      </c>
      <c r="E2151" s="74">
        <v>15</v>
      </c>
      <c r="F2151" s="74">
        <v>0</v>
      </c>
      <c r="H2151" s="17" t="s">
        <v>928</v>
      </c>
      <c r="I2151" s="74" t="s">
        <v>128</v>
      </c>
      <c r="J2151" s="74">
        <v>3</v>
      </c>
      <c r="K2151" s="21">
        <v>0.33329999999999999</v>
      </c>
      <c r="L2151" s="78">
        <v>2</v>
      </c>
      <c r="M2151" s="78" t="s">
        <v>683</v>
      </c>
      <c r="N2151" s="78" t="s">
        <v>219</v>
      </c>
      <c r="O2151" s="78">
        <v>0</v>
      </c>
      <c r="P2151" s="20">
        <v>1</v>
      </c>
      <c r="Q2151" s="20">
        <v>1</v>
      </c>
      <c r="R2151" s="20">
        <v>1</v>
      </c>
      <c r="S2151" s="20" t="s">
        <v>663</v>
      </c>
      <c r="T2151" s="56">
        <v>28.5</v>
      </c>
      <c r="U2151" s="56">
        <v>4.72</v>
      </c>
      <c r="V2151" s="56">
        <v>3</v>
      </c>
      <c r="W2151" s="56">
        <f>SUM(V2151/U2151)*100-100</f>
        <v>-36.440677966101688</v>
      </c>
      <c r="X2151" s="34">
        <f>IF(W2151&lt;-66.66,1.96,-1)</f>
        <v>-1</v>
      </c>
      <c r="Y2151" s="32">
        <f>SUM(Y2150+X2151)</f>
        <v>-113.52000000000162</v>
      </c>
      <c r="Z2151" s="34">
        <f>IF(W2151&lt;-49.99,0.98,-1)</f>
        <v>-1</v>
      </c>
      <c r="AA2151" s="34">
        <f>SUM(AA2150+Table2[[#This Row],[Dob P/L]])</f>
        <v>-138.32000000000144</v>
      </c>
      <c r="AB2151" s="34">
        <f>IF(V2151=1.01,(U2151-1)*98%,-1)</f>
        <v>-1</v>
      </c>
      <c r="AC2151" s="34">
        <f>SUM(AC2150+Table2[[#This Row],[Win P/L]])</f>
        <v>-254.29920000000001</v>
      </c>
    </row>
    <row r="2152" spans="1:29" x14ac:dyDescent="0.25">
      <c r="A2152" s="18">
        <v>43841.527777777781</v>
      </c>
      <c r="B2152" s="17" t="s">
        <v>995</v>
      </c>
      <c r="C2152" s="17" t="s">
        <v>554</v>
      </c>
      <c r="D2152" s="74">
        <v>8</v>
      </c>
      <c r="E2152" s="74">
        <v>124</v>
      </c>
      <c r="F2152" s="74">
        <v>0</v>
      </c>
      <c r="G2152" s="74">
        <v>109</v>
      </c>
      <c r="H2152" s="17" t="s">
        <v>208</v>
      </c>
      <c r="I2152" s="74" t="s">
        <v>219</v>
      </c>
      <c r="J2152" s="74">
        <v>5</v>
      </c>
      <c r="K2152" s="21">
        <v>0</v>
      </c>
      <c r="L2152" s="78">
        <v>2</v>
      </c>
      <c r="M2152" s="78" t="s">
        <v>948</v>
      </c>
      <c r="N2152" s="78" t="s">
        <v>128</v>
      </c>
      <c r="O2152" s="78">
        <v>9.5</v>
      </c>
      <c r="P2152" s="20">
        <v>0.8</v>
      </c>
      <c r="Q2152" s="20">
        <v>0.8</v>
      </c>
      <c r="R2152" s="20">
        <v>0.8</v>
      </c>
      <c r="S2152" s="20" t="s">
        <v>724</v>
      </c>
      <c r="T2152" s="56">
        <v>28</v>
      </c>
      <c r="U2152" s="56">
        <v>11.61</v>
      </c>
      <c r="V2152" s="56">
        <v>9</v>
      </c>
      <c r="W2152" s="56">
        <f>SUM(V2152/U2152)*100-100</f>
        <v>-22.48062015503875</v>
      </c>
      <c r="X2152" s="34">
        <f>IF(W2152&lt;-66.66,1.96,-1)</f>
        <v>-1</v>
      </c>
      <c r="Y2152" s="32">
        <f>SUM(Y2151+X2152)</f>
        <v>-114.52000000000162</v>
      </c>
      <c r="Z2152" s="34">
        <f>IF(W2152&lt;-49.99,0.98,-1)</f>
        <v>-1</v>
      </c>
      <c r="AA2152" s="34">
        <f>SUM(AA2151+Table2[[#This Row],[Dob P/L]])</f>
        <v>-139.32000000000144</v>
      </c>
      <c r="AB2152" s="34">
        <f>IF(V2152=1.01,(U2152-1)*98%,-1)</f>
        <v>-1</v>
      </c>
      <c r="AC2152" s="34">
        <f>SUM(AC2151+Table2[[#This Row],[Win P/L]])</f>
        <v>-255.29920000000001</v>
      </c>
    </row>
    <row r="2153" spans="1:29" x14ac:dyDescent="0.25">
      <c r="A2153" s="18">
        <v>43841.541666666664</v>
      </c>
      <c r="B2153" s="17" t="s">
        <v>1003</v>
      </c>
      <c r="C2153" s="17" t="s">
        <v>2117</v>
      </c>
      <c r="D2153" s="74">
        <v>3.5</v>
      </c>
      <c r="E2153" s="74">
        <v>10</v>
      </c>
      <c r="F2153" s="74">
        <v>0</v>
      </c>
      <c r="G2153" s="74">
        <v>114</v>
      </c>
      <c r="H2153" s="17" t="s">
        <v>279</v>
      </c>
      <c r="I2153" s="74" t="s">
        <v>219</v>
      </c>
      <c r="J2153" s="74">
        <v>5</v>
      </c>
      <c r="K2153" s="21">
        <v>0</v>
      </c>
      <c r="L2153" s="78">
        <v>4</v>
      </c>
      <c r="M2153" s="78" t="s">
        <v>1108</v>
      </c>
      <c r="N2153" s="78" t="s">
        <v>219</v>
      </c>
      <c r="O2153" s="78">
        <v>0</v>
      </c>
      <c r="P2153" s="20">
        <v>0.8</v>
      </c>
      <c r="Q2153" s="20">
        <v>0.8</v>
      </c>
      <c r="R2153" s="20">
        <v>0.8</v>
      </c>
      <c r="S2153" s="20" t="s">
        <v>724</v>
      </c>
      <c r="T2153" s="56">
        <v>28</v>
      </c>
      <c r="U2153" s="56">
        <v>3.7</v>
      </c>
      <c r="V2153" s="56">
        <v>1.36</v>
      </c>
      <c r="W2153" s="56">
        <f>SUM(V2153/U2153)*100-100</f>
        <v>-63.243243243243242</v>
      </c>
      <c r="X2153" s="34">
        <f>IF(W2153&lt;-66.66,1.96,-1)</f>
        <v>-1</v>
      </c>
      <c r="Y2153" s="32">
        <f>SUM(Y2152+X2153)</f>
        <v>-115.52000000000162</v>
      </c>
      <c r="Z2153" s="34">
        <f>IF(W2153&lt;-49.99,0.98,-1)</f>
        <v>0.98</v>
      </c>
      <c r="AA2153" s="34">
        <f>SUM(AA2152+Table2[[#This Row],[Dob P/L]])</f>
        <v>-138.34000000000145</v>
      </c>
      <c r="AB2153" s="34">
        <f>IF(V2153=1.01,(U2153-1)*98%,-1)</f>
        <v>-1</v>
      </c>
      <c r="AC2153" s="34">
        <f>SUM(AC2152+Table2[[#This Row],[Win P/L]])</f>
        <v>-256.29920000000004</v>
      </c>
    </row>
    <row r="2154" spans="1:29" x14ac:dyDescent="0.25">
      <c r="A2154" s="18">
        <v>43841.541666666664</v>
      </c>
      <c r="B2154" s="17" t="s">
        <v>1003</v>
      </c>
      <c r="C2154" s="17" t="s">
        <v>2118</v>
      </c>
      <c r="D2154" s="74">
        <v>34</v>
      </c>
      <c r="E2154" s="74">
        <v>96</v>
      </c>
      <c r="F2154" s="74">
        <v>0</v>
      </c>
      <c r="H2154" s="17" t="s">
        <v>960</v>
      </c>
      <c r="I2154" s="74" t="s">
        <v>219</v>
      </c>
      <c r="J2154" s="74">
        <v>5</v>
      </c>
      <c r="K2154" s="21">
        <v>0</v>
      </c>
      <c r="L2154" s="78">
        <v>3</v>
      </c>
      <c r="M2154" s="78" t="s">
        <v>218</v>
      </c>
      <c r="N2154" s="78" t="s">
        <v>219</v>
      </c>
      <c r="O2154" s="78">
        <v>0</v>
      </c>
      <c r="P2154" s="20">
        <v>0.8</v>
      </c>
      <c r="Q2154" s="20">
        <v>1</v>
      </c>
      <c r="R2154" s="20">
        <v>0.8</v>
      </c>
      <c r="S2154" s="20" t="s">
        <v>724</v>
      </c>
      <c r="T2154" s="56">
        <v>28</v>
      </c>
      <c r="U2154" s="56">
        <v>167</v>
      </c>
      <c r="V2154" s="56">
        <v>44</v>
      </c>
      <c r="W2154" s="56">
        <f>SUM(V2154/U2154)*100-100</f>
        <v>-73.65269461077844</v>
      </c>
      <c r="X2154" s="34">
        <f>IF(W2154&lt;-66.66,1.96,-1)</f>
        <v>1.96</v>
      </c>
      <c r="Y2154" s="32">
        <f>SUM(Y2153+X2154)</f>
        <v>-113.56000000000162</v>
      </c>
      <c r="Z2154" s="34">
        <f>IF(W2154&lt;-49.99,0.98,-1)</f>
        <v>0.98</v>
      </c>
      <c r="AA2154" s="34">
        <f>SUM(AA2153+Table2[[#This Row],[Dob P/L]])</f>
        <v>-137.36000000000146</v>
      </c>
      <c r="AB2154" s="34">
        <f>IF(V2154=1.01,(U2154-1)*98%,-1)</f>
        <v>-1</v>
      </c>
      <c r="AC2154" s="34">
        <f>SUM(AC2153+Table2[[#This Row],[Win P/L]])</f>
        <v>-257.29920000000004</v>
      </c>
    </row>
    <row r="2155" spans="1:29" x14ac:dyDescent="0.25">
      <c r="A2155" s="18">
        <v>43841.559027777781</v>
      </c>
      <c r="B2155" s="17" t="s">
        <v>233</v>
      </c>
      <c r="C2155" s="17" t="s">
        <v>1836</v>
      </c>
      <c r="D2155" s="74">
        <v>9</v>
      </c>
      <c r="E2155" s="74">
        <v>8</v>
      </c>
      <c r="F2155" s="74">
        <v>5</v>
      </c>
      <c r="G2155" s="74">
        <v>83</v>
      </c>
      <c r="H2155" s="17" t="s">
        <v>75</v>
      </c>
      <c r="I2155" s="74" t="s">
        <v>131</v>
      </c>
      <c r="J2155" s="74">
        <v>18</v>
      </c>
      <c r="K2155" s="21">
        <v>0.22220000000000001</v>
      </c>
      <c r="L2155" s="78">
        <v>3</v>
      </c>
      <c r="M2155" s="78" t="s">
        <v>722</v>
      </c>
      <c r="N2155" s="78" t="s">
        <v>123</v>
      </c>
      <c r="O2155" s="78">
        <v>-13.5</v>
      </c>
      <c r="P2155" s="20">
        <v>0.77780000000000005</v>
      </c>
      <c r="Q2155" s="20">
        <v>0.88890000000000002</v>
      </c>
      <c r="R2155" s="20">
        <v>0.77777777777777779</v>
      </c>
      <c r="S2155" s="20" t="s">
        <v>675</v>
      </c>
      <c r="T2155" s="56">
        <v>93</v>
      </c>
      <c r="U2155" s="56">
        <v>17.600000000000001</v>
      </c>
      <c r="V2155" s="56">
        <v>12</v>
      </c>
      <c r="W2155" s="56">
        <f>SUM(V2155/U2155)*100-100</f>
        <v>-31.818181818181827</v>
      </c>
      <c r="X2155" s="34">
        <f>IF(W2155&lt;-66.66,1.96,-1)</f>
        <v>-1</v>
      </c>
      <c r="Y2155" s="32">
        <f>SUM(Y2154+X2155)</f>
        <v>-114.56000000000162</v>
      </c>
      <c r="Z2155" s="34">
        <f>IF(W2155&lt;-49.99,0.98,-1)</f>
        <v>-1</v>
      </c>
      <c r="AA2155" s="34">
        <f>SUM(AA2154+Table2[[#This Row],[Dob P/L]])</f>
        <v>-138.36000000000146</v>
      </c>
      <c r="AB2155" s="34">
        <f>IF(V2155=1.01,(U2155-1)*98%,-1)</f>
        <v>-1</v>
      </c>
      <c r="AC2155" s="34">
        <f>SUM(AC2154+Table2[[#This Row],[Win P/L]])</f>
        <v>-258.29920000000004</v>
      </c>
    </row>
    <row r="2156" spans="1:29" x14ac:dyDescent="0.25">
      <c r="A2156" s="18">
        <v>43841.5625</v>
      </c>
      <c r="B2156" s="17" t="s">
        <v>1370</v>
      </c>
      <c r="C2156" s="17" t="s">
        <v>1698</v>
      </c>
      <c r="D2156" s="74">
        <v>8</v>
      </c>
      <c r="E2156" s="74">
        <v>25</v>
      </c>
      <c r="F2156" s="74">
        <v>0</v>
      </c>
      <c r="G2156" s="74">
        <v>141</v>
      </c>
      <c r="H2156" s="17" t="s">
        <v>334</v>
      </c>
      <c r="I2156" s="74" t="s">
        <v>130</v>
      </c>
      <c r="J2156" s="74">
        <v>21</v>
      </c>
      <c r="K2156" s="21">
        <v>0.28570000000000001</v>
      </c>
      <c r="L2156" s="78">
        <v>2</v>
      </c>
      <c r="M2156" s="78" t="s">
        <v>976</v>
      </c>
      <c r="N2156" s="78" t="s">
        <v>129</v>
      </c>
      <c r="O2156" s="78">
        <v>28.5</v>
      </c>
      <c r="P2156" s="20">
        <v>0.76190000000000002</v>
      </c>
      <c r="Q2156" s="20">
        <v>0.85709999999999997</v>
      </c>
      <c r="R2156" s="20">
        <v>0.76190476190476186</v>
      </c>
      <c r="S2156" s="20" t="s">
        <v>737</v>
      </c>
      <c r="T2156" s="56">
        <v>102</v>
      </c>
      <c r="U2156" s="56">
        <v>7.58</v>
      </c>
      <c r="V2156" s="56">
        <v>2.4</v>
      </c>
      <c r="W2156" s="56">
        <f>SUM(V2156/U2156)*100-100</f>
        <v>-68.337730870712406</v>
      </c>
      <c r="X2156" s="34">
        <f>IF(W2156&lt;-66.66,1.96,-1)</f>
        <v>1.96</v>
      </c>
      <c r="Y2156" s="32">
        <f>SUM(Y2155+X2156)</f>
        <v>-112.60000000000163</v>
      </c>
      <c r="Z2156" s="34">
        <f>IF(W2156&lt;-49.99,0.98,-1)</f>
        <v>0.98</v>
      </c>
      <c r="AA2156" s="34">
        <f>SUM(AA2155+Table2[[#This Row],[Dob P/L]])</f>
        <v>-137.38000000000147</v>
      </c>
      <c r="AB2156" s="34">
        <f>IF(V2156=1.01,(U2156-1)*98%,-1)</f>
        <v>-1</v>
      </c>
      <c r="AC2156" s="34">
        <f>SUM(AC2155+Table2[[#This Row],[Win P/L]])</f>
        <v>-259.29920000000004</v>
      </c>
    </row>
    <row r="2157" spans="1:29" x14ac:dyDescent="0.25">
      <c r="A2157" s="18">
        <v>43841.5625</v>
      </c>
      <c r="B2157" s="17" t="s">
        <v>1370</v>
      </c>
      <c r="C2157" s="17" t="s">
        <v>1988</v>
      </c>
      <c r="D2157" s="74">
        <v>15</v>
      </c>
      <c r="E2157" s="74">
        <v>21</v>
      </c>
      <c r="F2157" s="74">
        <v>0</v>
      </c>
      <c r="G2157" s="74">
        <v>134</v>
      </c>
      <c r="H2157" s="17" t="s">
        <v>1709</v>
      </c>
      <c r="I2157" s="74" t="s">
        <v>123</v>
      </c>
      <c r="J2157" s="74">
        <v>18</v>
      </c>
      <c r="K2157" s="21">
        <v>0.27779999999999999</v>
      </c>
      <c r="L2157" s="78">
        <v>2</v>
      </c>
      <c r="M2157" s="78" t="s">
        <v>937</v>
      </c>
      <c r="N2157" s="78" t="s">
        <v>131</v>
      </c>
      <c r="O2157" s="78">
        <v>-23</v>
      </c>
      <c r="P2157" s="20">
        <v>0.72219999999999995</v>
      </c>
      <c r="Q2157" s="20">
        <v>0.94440000000000002</v>
      </c>
      <c r="R2157" s="20">
        <v>0.72222222222222221</v>
      </c>
      <c r="S2157" s="20" t="s">
        <v>811</v>
      </c>
      <c r="T2157" s="56">
        <v>73.5</v>
      </c>
      <c r="U2157" s="56">
        <v>13</v>
      </c>
      <c r="V2157" s="56">
        <v>7</v>
      </c>
      <c r="W2157" s="56">
        <f>SUM(V2157/U2157)*100-100</f>
        <v>-46.153846153846153</v>
      </c>
      <c r="X2157" s="34">
        <f>IF(W2157&lt;-66.66,1.96,-1)</f>
        <v>-1</v>
      </c>
      <c r="Y2157" s="32">
        <f>SUM(Y2156+X2157)</f>
        <v>-113.60000000000163</v>
      </c>
      <c r="Z2157" s="34">
        <f>IF(W2157&lt;-49.99,0.98,-1)</f>
        <v>-1</v>
      </c>
      <c r="AA2157" s="34">
        <f>SUM(AA2156+Table2[[#This Row],[Dob P/L]])</f>
        <v>-138.38000000000147</v>
      </c>
      <c r="AB2157" s="34">
        <f>IF(V2157=1.01,(U2157-1)*98%,-1)</f>
        <v>-1</v>
      </c>
      <c r="AC2157" s="34">
        <f>SUM(AC2156+Table2[[#This Row],[Win P/L]])</f>
        <v>-260.29920000000004</v>
      </c>
    </row>
    <row r="2158" spans="1:29" x14ac:dyDescent="0.25">
      <c r="A2158" s="18">
        <v>43841.565972222219</v>
      </c>
      <c r="B2158" s="17" t="s">
        <v>1003</v>
      </c>
      <c r="C2158" s="17" t="s">
        <v>2038</v>
      </c>
      <c r="D2158" s="74">
        <v>17</v>
      </c>
      <c r="E2158" s="74">
        <v>14</v>
      </c>
      <c r="F2158" s="74">
        <v>0</v>
      </c>
      <c r="G2158" s="74">
        <v>129</v>
      </c>
      <c r="H2158" s="17" t="s">
        <v>667</v>
      </c>
      <c r="I2158" s="74" t="s">
        <v>129</v>
      </c>
      <c r="J2158" s="74">
        <v>24</v>
      </c>
      <c r="K2158" s="21">
        <v>0.125</v>
      </c>
      <c r="L2158" s="78">
        <v>2</v>
      </c>
      <c r="M2158" s="78" t="s">
        <v>421</v>
      </c>
      <c r="N2158" s="78" t="s">
        <v>130</v>
      </c>
      <c r="O2158" s="78">
        <v>26.5</v>
      </c>
      <c r="P2158" s="20">
        <v>0.75</v>
      </c>
      <c r="Q2158" s="20">
        <v>1</v>
      </c>
      <c r="R2158" s="20">
        <v>0.75</v>
      </c>
      <c r="S2158" s="20" t="s">
        <v>740</v>
      </c>
      <c r="T2158" s="56">
        <v>111</v>
      </c>
      <c r="U2158" s="56">
        <v>36</v>
      </c>
      <c r="V2158" s="56">
        <v>4.7</v>
      </c>
      <c r="W2158" s="56">
        <f>SUM(V2158/U2158)*100-100</f>
        <v>-86.944444444444443</v>
      </c>
      <c r="X2158" s="34">
        <f>IF(W2158&lt;-66.66,1.96,-1)</f>
        <v>1.96</v>
      </c>
      <c r="Y2158" s="32">
        <f>SUM(Y2157+X2158)</f>
        <v>-111.64000000000163</v>
      </c>
      <c r="Z2158" s="34">
        <f>IF(W2158&lt;-49.99,0.98,-1)</f>
        <v>0.98</v>
      </c>
      <c r="AA2158" s="34">
        <f>SUM(AA2157+Table2[[#This Row],[Dob P/L]])</f>
        <v>-137.40000000000148</v>
      </c>
      <c r="AB2158" s="34">
        <f>IF(V2158=1.01,(U2158-1)*98%,-1)</f>
        <v>-1</v>
      </c>
      <c r="AC2158" s="34">
        <f>SUM(AC2157+Table2[[#This Row],[Win P/L]])</f>
        <v>-261.29920000000004</v>
      </c>
    </row>
    <row r="2159" spans="1:29" x14ac:dyDescent="0.25">
      <c r="A2159" s="18">
        <v>43841.576388888891</v>
      </c>
      <c r="B2159" s="17" t="s">
        <v>995</v>
      </c>
      <c r="C2159" s="17" t="s">
        <v>1579</v>
      </c>
      <c r="D2159" s="74">
        <v>5</v>
      </c>
      <c r="E2159" s="74">
        <v>34</v>
      </c>
      <c r="F2159" s="74">
        <v>0</v>
      </c>
      <c r="G2159" s="74">
        <v>140</v>
      </c>
      <c r="H2159" s="17" t="s">
        <v>137</v>
      </c>
      <c r="I2159" s="74" t="s">
        <v>130</v>
      </c>
      <c r="J2159" s="74">
        <v>9</v>
      </c>
      <c r="K2159" s="21">
        <v>0.66669999999999996</v>
      </c>
      <c r="L2159" s="78">
        <v>2</v>
      </c>
      <c r="M2159" s="78" t="s">
        <v>722</v>
      </c>
      <c r="N2159" s="78" t="s">
        <v>128</v>
      </c>
      <c r="O2159" s="78">
        <v>-21</v>
      </c>
      <c r="P2159" s="20">
        <v>0.77780000000000005</v>
      </c>
      <c r="Q2159" s="20">
        <v>0.88890000000000002</v>
      </c>
      <c r="R2159" s="20">
        <v>0.77777777777777779</v>
      </c>
      <c r="S2159" s="20" t="s">
        <v>675</v>
      </c>
      <c r="T2159" s="56">
        <v>46.5</v>
      </c>
      <c r="U2159" s="56">
        <v>4.72</v>
      </c>
      <c r="V2159" s="56">
        <v>1.01</v>
      </c>
      <c r="W2159" s="56">
        <f>SUM(V2159/U2159)*100-100</f>
        <v>-78.601694915254228</v>
      </c>
      <c r="X2159" s="34">
        <f>IF(W2159&lt;-66.66,1.96,-1)</f>
        <v>1.96</v>
      </c>
      <c r="Y2159" s="32">
        <f>SUM(Y2158+X2159)</f>
        <v>-109.68000000000164</v>
      </c>
      <c r="Z2159" s="34">
        <f>IF(W2159&lt;-49.99,0.98,-1)</f>
        <v>0.98</v>
      </c>
      <c r="AA2159" s="34">
        <f>SUM(AA2158+Table2[[#This Row],[Dob P/L]])</f>
        <v>-136.42000000000149</v>
      </c>
      <c r="AB2159" s="34">
        <f>IF(V2159=1.01,(U2159-1)*98%,-1)</f>
        <v>3.6455999999999995</v>
      </c>
      <c r="AC2159" s="34">
        <f>SUM(AC2158+Table2[[#This Row],[Win P/L]])</f>
        <v>-257.65360000000004</v>
      </c>
    </row>
    <row r="2160" spans="1:29" x14ac:dyDescent="0.25">
      <c r="A2160" s="18">
        <v>43841.576388888891</v>
      </c>
      <c r="B2160" s="17" t="s">
        <v>995</v>
      </c>
      <c r="C2160" s="17" t="s">
        <v>2120</v>
      </c>
      <c r="D2160" s="74">
        <v>4</v>
      </c>
      <c r="E2160" s="74">
        <v>42</v>
      </c>
      <c r="F2160" s="74">
        <v>0</v>
      </c>
      <c r="G2160" s="74">
        <v>142</v>
      </c>
      <c r="H2160" s="17" t="s">
        <v>287</v>
      </c>
      <c r="I2160" s="74" t="s">
        <v>129</v>
      </c>
      <c r="J2160" s="74">
        <v>7</v>
      </c>
      <c r="K2160" s="21">
        <v>0.42859999999999998</v>
      </c>
      <c r="L2160" s="78">
        <v>2</v>
      </c>
      <c r="M2160" s="78" t="s">
        <v>718</v>
      </c>
      <c r="N2160" s="78" t="s">
        <v>128</v>
      </c>
      <c r="O2160" s="78">
        <v>-21</v>
      </c>
      <c r="P2160" s="20">
        <v>0.71430000000000005</v>
      </c>
      <c r="Q2160" s="20">
        <v>0.85709999999999997</v>
      </c>
      <c r="R2160" s="20">
        <v>0.7142857142857143</v>
      </c>
      <c r="S2160" s="20" t="s">
        <v>681</v>
      </c>
      <c r="T2160" s="56">
        <v>27.5</v>
      </c>
      <c r="U2160" s="56">
        <v>5.8</v>
      </c>
      <c r="V2160" s="56">
        <v>4.4000000000000004</v>
      </c>
      <c r="W2160" s="56">
        <f>SUM(V2160/U2160)*100-100</f>
        <v>-24.137931034482747</v>
      </c>
      <c r="X2160" s="34">
        <f>IF(W2160&lt;-66.66,1.96,-1)</f>
        <v>-1</v>
      </c>
      <c r="Y2160" s="32">
        <f>SUM(Y2159+X2160)</f>
        <v>-110.68000000000164</v>
      </c>
      <c r="Z2160" s="34">
        <f>IF(W2160&lt;-49.99,0.98,-1)</f>
        <v>-1</v>
      </c>
      <c r="AA2160" s="34">
        <f>SUM(AA2159+Table2[[#This Row],[Dob P/L]])</f>
        <v>-137.42000000000149</v>
      </c>
      <c r="AB2160" s="34">
        <f>IF(V2160=1.01,(U2160-1)*98%,-1)</f>
        <v>-1</v>
      </c>
      <c r="AC2160" s="34">
        <f>SUM(AC2159+Table2[[#This Row],[Win P/L]])</f>
        <v>-258.65360000000004</v>
      </c>
    </row>
    <row r="2161" spans="1:29" x14ac:dyDescent="0.25">
      <c r="A2161" s="18">
        <v>43841.576388888891</v>
      </c>
      <c r="B2161" s="17" t="s">
        <v>995</v>
      </c>
      <c r="C2161" s="17" t="s">
        <v>2121</v>
      </c>
      <c r="D2161" s="74">
        <v>9</v>
      </c>
      <c r="E2161" s="74">
        <v>16</v>
      </c>
      <c r="F2161" s="74">
        <v>0</v>
      </c>
      <c r="G2161" s="74">
        <v>133</v>
      </c>
      <c r="H2161" s="17" t="s">
        <v>213</v>
      </c>
      <c r="I2161" s="74" t="s">
        <v>127</v>
      </c>
      <c r="J2161" s="74">
        <v>7</v>
      </c>
      <c r="K2161" s="21">
        <v>0.28570000000000001</v>
      </c>
      <c r="L2161" s="78">
        <v>2</v>
      </c>
      <c r="M2161" s="78" t="s">
        <v>944</v>
      </c>
      <c r="N2161" s="78" t="s">
        <v>219</v>
      </c>
      <c r="O2161" s="78">
        <v>0</v>
      </c>
      <c r="P2161" s="20">
        <v>0.71430000000000005</v>
      </c>
      <c r="Q2161" s="20">
        <v>1</v>
      </c>
      <c r="R2161" s="20">
        <v>0.7142857142857143</v>
      </c>
      <c r="S2161" s="20" t="s">
        <v>681</v>
      </c>
      <c r="T2161" s="56">
        <v>27.5</v>
      </c>
      <c r="U2161" s="56">
        <v>11.68</v>
      </c>
      <c r="V2161" s="56">
        <v>1.1599999999999999</v>
      </c>
      <c r="W2161" s="56">
        <f>SUM(V2161/U2161)*100-100</f>
        <v>-90.06849315068493</v>
      </c>
      <c r="X2161" s="34">
        <f>IF(W2161&lt;-66.66,1.96,-1)</f>
        <v>1.96</v>
      </c>
      <c r="Y2161" s="32">
        <f>SUM(Y2160+X2161)</f>
        <v>-108.72000000000165</v>
      </c>
      <c r="Z2161" s="34">
        <f>IF(W2161&lt;-49.99,0.98,-1)</f>
        <v>0.98</v>
      </c>
      <c r="AA2161" s="34">
        <f>SUM(AA2160+Table2[[#This Row],[Dob P/L]])</f>
        <v>-136.4400000000015</v>
      </c>
      <c r="AB2161" s="34">
        <f>IF(V2161=1.01,(U2161-1)*98%,-1)</f>
        <v>-1</v>
      </c>
      <c r="AC2161" s="34">
        <f>SUM(AC2160+Table2[[#This Row],[Win P/L]])</f>
        <v>-259.65360000000004</v>
      </c>
    </row>
    <row r="2162" spans="1:29" x14ac:dyDescent="0.25">
      <c r="A2162" s="18">
        <v>43841.583333333336</v>
      </c>
      <c r="B2162" s="17" t="s">
        <v>233</v>
      </c>
      <c r="C2162" s="17" t="s">
        <v>1211</v>
      </c>
      <c r="D2162" s="74">
        <v>5</v>
      </c>
      <c r="E2162" s="74">
        <v>30</v>
      </c>
      <c r="F2162" s="74">
        <v>4</v>
      </c>
      <c r="G2162" s="74">
        <v>99</v>
      </c>
      <c r="H2162" s="17" t="s">
        <v>84</v>
      </c>
      <c r="I2162" s="74" t="s">
        <v>129</v>
      </c>
      <c r="J2162" s="74">
        <v>12</v>
      </c>
      <c r="K2162" s="21">
        <v>0.25</v>
      </c>
      <c r="L2162" s="78">
        <v>3</v>
      </c>
      <c r="M2162" s="78" t="s">
        <v>962</v>
      </c>
      <c r="N2162" s="78" t="s">
        <v>127</v>
      </c>
      <c r="O2162" s="78">
        <v>19</v>
      </c>
      <c r="P2162" s="20">
        <v>0.75</v>
      </c>
      <c r="Q2162" s="20">
        <v>0.75</v>
      </c>
      <c r="R2162" s="20">
        <v>0.75</v>
      </c>
      <c r="S2162" s="20" t="s">
        <v>740</v>
      </c>
      <c r="T2162" s="56">
        <v>55.5</v>
      </c>
      <c r="U2162" s="56">
        <v>5.29</v>
      </c>
      <c r="V2162" s="56">
        <v>1.01</v>
      </c>
      <c r="W2162" s="56">
        <f>SUM(V2162/U2162)*100-100</f>
        <v>-80.907372400756145</v>
      </c>
      <c r="X2162" s="34">
        <f>IF(W2162&lt;-66.66,1.96,-1)</f>
        <v>1.96</v>
      </c>
      <c r="Y2162" s="32">
        <f>SUM(Y2161+X2162)</f>
        <v>-106.76000000000165</v>
      </c>
      <c r="Z2162" s="34">
        <f>IF(W2162&lt;-49.99,0.98,-1)</f>
        <v>0.98</v>
      </c>
      <c r="AA2162" s="34">
        <f>SUM(AA2161+Table2[[#This Row],[Dob P/L]])</f>
        <v>-135.46000000000151</v>
      </c>
      <c r="AB2162" s="34">
        <f>IF(V2162=1.01,(U2162-1)*98%,-1)</f>
        <v>4.2042000000000002</v>
      </c>
      <c r="AC2162" s="34">
        <f>SUM(AC2161+Table2[[#This Row],[Win P/L]])</f>
        <v>-255.44940000000003</v>
      </c>
    </row>
    <row r="2163" spans="1:29" x14ac:dyDescent="0.25">
      <c r="A2163" s="18">
        <v>43841.590277777781</v>
      </c>
      <c r="B2163" s="17" t="s">
        <v>1003</v>
      </c>
      <c r="C2163" s="17" t="s">
        <v>1637</v>
      </c>
      <c r="D2163" s="74">
        <v>9</v>
      </c>
      <c r="E2163" s="74">
        <v>35</v>
      </c>
      <c r="F2163" s="74">
        <v>0</v>
      </c>
      <c r="G2163" s="74">
        <v>152</v>
      </c>
      <c r="H2163" s="17" t="s">
        <v>2119</v>
      </c>
      <c r="I2163" s="74" t="s">
        <v>130</v>
      </c>
      <c r="J2163" s="74">
        <v>19</v>
      </c>
      <c r="K2163" s="21">
        <v>0.31580000000000003</v>
      </c>
      <c r="L2163" s="78">
        <v>1</v>
      </c>
      <c r="M2163" s="78" t="s">
        <v>712</v>
      </c>
      <c r="N2163" s="78" t="s">
        <v>131</v>
      </c>
      <c r="O2163" s="78">
        <v>38</v>
      </c>
      <c r="P2163" s="20">
        <v>0.78949999999999998</v>
      </c>
      <c r="Q2163" s="20">
        <v>0.89470000000000005</v>
      </c>
      <c r="R2163" s="20">
        <v>0.78947368421052633</v>
      </c>
      <c r="S2163" s="20" t="s">
        <v>1490</v>
      </c>
      <c r="T2163" s="56">
        <v>102.5</v>
      </c>
      <c r="U2163" s="56">
        <v>17</v>
      </c>
      <c r="V2163" s="56">
        <v>20</v>
      </c>
      <c r="W2163" s="56">
        <f>SUM(V2163/U2163)*100-100</f>
        <v>17.64705882352942</v>
      </c>
      <c r="X2163" s="34">
        <f>IF(W2163&lt;-66.66,1.96,-1)</f>
        <v>-1</v>
      </c>
      <c r="Y2163" s="32">
        <f>SUM(Y2162+X2163)</f>
        <v>-107.76000000000165</v>
      </c>
      <c r="Z2163" s="34">
        <f>IF(W2163&lt;-49.99,0.98,-1)</f>
        <v>-1</v>
      </c>
      <c r="AA2163" s="34">
        <f>SUM(AA2162+Table2[[#This Row],[Dob P/L]])</f>
        <v>-136.46000000000151</v>
      </c>
      <c r="AB2163" s="34">
        <f>IF(V2163=1.01,(U2163-1)*98%,-1)</f>
        <v>-1</v>
      </c>
      <c r="AC2163" s="34">
        <f>SUM(AC2162+Table2[[#This Row],[Win P/L]])</f>
        <v>-256.44940000000003</v>
      </c>
    </row>
    <row r="2164" spans="1:29" x14ac:dyDescent="0.25">
      <c r="A2164" s="18">
        <v>43841.600694444445</v>
      </c>
      <c r="B2164" s="17" t="s">
        <v>995</v>
      </c>
      <c r="C2164" s="17" t="s">
        <v>526</v>
      </c>
      <c r="D2164" s="74">
        <v>4.5</v>
      </c>
      <c r="E2164" s="74">
        <v>25</v>
      </c>
      <c r="F2164" s="74">
        <v>0</v>
      </c>
      <c r="G2164" s="74">
        <v>145</v>
      </c>
      <c r="H2164" s="17" t="s">
        <v>527</v>
      </c>
      <c r="I2164" s="74" t="s">
        <v>129</v>
      </c>
      <c r="J2164" s="74">
        <v>8</v>
      </c>
      <c r="K2164" s="21">
        <v>0.375</v>
      </c>
      <c r="L2164" s="78">
        <v>3</v>
      </c>
      <c r="M2164" s="78" t="s">
        <v>420</v>
      </c>
      <c r="N2164" s="78" t="s">
        <v>129</v>
      </c>
      <c r="O2164" s="78">
        <v>28.5</v>
      </c>
      <c r="P2164" s="20">
        <v>0.875</v>
      </c>
      <c r="Q2164" s="20">
        <v>0.875</v>
      </c>
      <c r="R2164" s="20">
        <v>0.875</v>
      </c>
      <c r="S2164" s="20" t="s">
        <v>806</v>
      </c>
      <c r="T2164" s="56">
        <v>56.5</v>
      </c>
      <c r="U2164" s="56">
        <v>7.29</v>
      </c>
      <c r="V2164" s="56">
        <v>1.26</v>
      </c>
      <c r="W2164" s="56">
        <f>SUM(V2164/U2164)*100-100</f>
        <v>-82.716049382716051</v>
      </c>
      <c r="X2164" s="34">
        <f>IF(W2164&lt;-66.66,1.96,-1)</f>
        <v>1.96</v>
      </c>
      <c r="Y2164" s="32">
        <f>SUM(Y2163+X2164)</f>
        <v>-105.80000000000166</v>
      </c>
      <c r="Z2164" s="34">
        <f>IF(W2164&lt;-49.99,0.98,-1)</f>
        <v>0.98</v>
      </c>
      <c r="AA2164" s="34">
        <f>SUM(AA2163+Table2[[#This Row],[Dob P/L]])</f>
        <v>-135.48000000000152</v>
      </c>
      <c r="AB2164" s="34">
        <f>IF(V2164=1.01,(U2164-1)*98%,-1)</f>
        <v>-1</v>
      </c>
      <c r="AC2164" s="34">
        <f>SUM(AC2163+Table2[[#This Row],[Win P/L]])</f>
        <v>-257.44940000000003</v>
      </c>
    </row>
    <row r="2165" spans="1:29" x14ac:dyDescent="0.25">
      <c r="A2165" s="18">
        <v>43841.611111111109</v>
      </c>
      <c r="B2165" s="17" t="s">
        <v>1370</v>
      </c>
      <c r="C2165" s="17" t="s">
        <v>1361</v>
      </c>
      <c r="D2165" s="74">
        <v>11</v>
      </c>
      <c r="E2165" s="74">
        <v>84</v>
      </c>
      <c r="F2165" s="74">
        <v>0</v>
      </c>
      <c r="G2165" s="74">
        <v>119</v>
      </c>
      <c r="H2165" s="17" t="s">
        <v>1362</v>
      </c>
      <c r="I2165" s="74" t="s">
        <v>129</v>
      </c>
      <c r="J2165" s="74">
        <v>9</v>
      </c>
      <c r="K2165" s="21">
        <v>0.33329999999999999</v>
      </c>
      <c r="L2165" s="78">
        <v>2</v>
      </c>
      <c r="M2165" s="78" t="s">
        <v>779</v>
      </c>
      <c r="N2165" s="78" t="s">
        <v>129</v>
      </c>
      <c r="O2165" s="78">
        <v>-2</v>
      </c>
      <c r="P2165" s="20">
        <v>0.77780000000000005</v>
      </c>
      <c r="Q2165" s="20">
        <v>0.77780000000000005</v>
      </c>
      <c r="R2165" s="20">
        <v>0.77777777777777779</v>
      </c>
      <c r="S2165" s="20" t="s">
        <v>675</v>
      </c>
      <c r="T2165" s="56">
        <v>46.5</v>
      </c>
      <c r="U2165" s="56">
        <v>8.31</v>
      </c>
      <c r="V2165" s="56">
        <v>4.9000000000000004</v>
      </c>
      <c r="W2165" s="56">
        <f>SUM(V2165/U2165)*100-100</f>
        <v>-41.03489771359807</v>
      </c>
      <c r="X2165" s="34">
        <f>IF(W2165&lt;-66.66,1.96,-1)</f>
        <v>-1</v>
      </c>
      <c r="Y2165" s="32">
        <f>SUM(Y2164+X2165)</f>
        <v>-106.80000000000166</v>
      </c>
      <c r="Z2165" s="34">
        <f>IF(W2165&lt;-49.99,0.98,-1)</f>
        <v>-1</v>
      </c>
      <c r="AA2165" s="34">
        <f>SUM(AA2164+Table2[[#This Row],[Dob P/L]])</f>
        <v>-136.48000000000152</v>
      </c>
      <c r="AB2165" s="34">
        <f>IF(V2165=1.01,(U2165-1)*98%,-1)</f>
        <v>-1</v>
      </c>
      <c r="AC2165" s="34">
        <f>SUM(AC2164+Table2[[#This Row],[Win P/L]])</f>
        <v>-258.44940000000003</v>
      </c>
    </row>
    <row r="2166" spans="1:29" x14ac:dyDescent="0.25">
      <c r="A2166" s="18">
        <v>43841.611111111109</v>
      </c>
      <c r="B2166" s="17" t="s">
        <v>1370</v>
      </c>
      <c r="C2166" s="17" t="s">
        <v>2122</v>
      </c>
      <c r="D2166" s="74">
        <v>13</v>
      </c>
      <c r="E2166" s="74">
        <v>29</v>
      </c>
      <c r="F2166" s="74">
        <v>0</v>
      </c>
      <c r="G2166" s="74">
        <v>118</v>
      </c>
      <c r="H2166" s="17" t="s">
        <v>559</v>
      </c>
      <c r="I2166" s="74" t="s">
        <v>128</v>
      </c>
      <c r="J2166" s="74">
        <v>7</v>
      </c>
      <c r="K2166" s="21">
        <v>0.1429</v>
      </c>
      <c r="L2166" s="78">
        <v>2</v>
      </c>
      <c r="M2166" s="78" t="s">
        <v>1084</v>
      </c>
      <c r="N2166" s="78" t="s">
        <v>219</v>
      </c>
      <c r="O2166" s="78">
        <v>0</v>
      </c>
      <c r="P2166" s="20">
        <v>0.71430000000000005</v>
      </c>
      <c r="Q2166" s="20">
        <v>0.85709999999999997</v>
      </c>
      <c r="R2166" s="20">
        <v>0.7142857142857143</v>
      </c>
      <c r="S2166" s="20" t="s">
        <v>681</v>
      </c>
      <c r="T2166" s="56">
        <v>27.5</v>
      </c>
      <c r="U2166" s="56">
        <v>9.58</v>
      </c>
      <c r="V2166" s="56">
        <v>1.35</v>
      </c>
      <c r="W2166" s="56">
        <f>SUM(V2166/U2166)*100-100</f>
        <v>-85.908141962421709</v>
      </c>
      <c r="X2166" s="34">
        <f>IF(W2166&lt;-66.66,1.96,-1)</f>
        <v>1.96</v>
      </c>
      <c r="Y2166" s="32">
        <f>SUM(Y2165+X2166)</f>
        <v>-104.84000000000167</v>
      </c>
      <c r="Z2166" s="34">
        <f>IF(W2166&lt;-49.99,0.98,-1)</f>
        <v>0.98</v>
      </c>
      <c r="AA2166" s="34">
        <f>SUM(AA2165+Table2[[#This Row],[Dob P/L]])</f>
        <v>-135.50000000000153</v>
      </c>
      <c r="AB2166" s="34">
        <f>IF(V2166=1.01,(U2166-1)*98%,-1)</f>
        <v>-1</v>
      </c>
      <c r="AC2166" s="34">
        <f>SUM(AC2165+Table2[[#This Row],[Win P/L]])</f>
        <v>-259.44940000000003</v>
      </c>
    </row>
    <row r="2167" spans="1:29" x14ac:dyDescent="0.25">
      <c r="A2167" s="18">
        <v>43841.635416666664</v>
      </c>
      <c r="B2167" s="17" t="s">
        <v>1370</v>
      </c>
      <c r="C2167" s="17" t="s">
        <v>1467</v>
      </c>
      <c r="D2167" s="74">
        <v>26</v>
      </c>
      <c r="E2167" s="74">
        <v>35</v>
      </c>
      <c r="F2167" s="74">
        <v>0</v>
      </c>
      <c r="G2167" s="74">
        <v>137</v>
      </c>
      <c r="H2167" s="17" t="s">
        <v>44</v>
      </c>
      <c r="I2167" s="74" t="s">
        <v>138</v>
      </c>
      <c r="J2167" s="74">
        <v>28</v>
      </c>
      <c r="K2167" s="21">
        <v>0.28570000000000001</v>
      </c>
      <c r="L2167" s="78">
        <v>2</v>
      </c>
      <c r="M2167" s="78" t="s">
        <v>722</v>
      </c>
      <c r="N2167" s="78" t="s">
        <v>139</v>
      </c>
      <c r="O2167" s="78">
        <v>-86</v>
      </c>
      <c r="P2167" s="20">
        <v>0.75</v>
      </c>
      <c r="Q2167" s="20">
        <v>0.92859999999999998</v>
      </c>
      <c r="R2167" s="20">
        <v>0.75</v>
      </c>
      <c r="S2167" s="20" t="s">
        <v>740</v>
      </c>
      <c r="T2167" s="56">
        <v>129.5</v>
      </c>
      <c r="U2167" s="56">
        <v>56.06</v>
      </c>
      <c r="V2167" s="56">
        <v>19</v>
      </c>
      <c r="W2167" s="56">
        <f>SUM(V2167/U2167)*100-100</f>
        <v>-66.107741705315732</v>
      </c>
      <c r="X2167" s="34">
        <f>IF(W2167&lt;-66.66,1.96,-1)</f>
        <v>-1</v>
      </c>
      <c r="Y2167" s="32">
        <f>SUM(Y2166+X2167)</f>
        <v>-105.84000000000167</v>
      </c>
      <c r="Z2167" s="34">
        <f>IF(W2167&lt;-49.99,0.98,-1)</f>
        <v>0.98</v>
      </c>
      <c r="AA2167" s="34">
        <f>SUM(AA2166+Table2[[#This Row],[Dob P/L]])</f>
        <v>-134.52000000000155</v>
      </c>
      <c r="AB2167" s="34">
        <f>IF(V2167=1.01,(U2167-1)*98%,-1)</f>
        <v>-1</v>
      </c>
      <c r="AC2167" s="34">
        <f>SUM(AC2166+Table2[[#This Row],[Win P/L]])</f>
        <v>-260.44940000000003</v>
      </c>
    </row>
    <row r="2168" spans="1:29" x14ac:dyDescent="0.25">
      <c r="A2168" s="18">
        <v>43841.638888888891</v>
      </c>
      <c r="B2168" s="17" t="s">
        <v>1003</v>
      </c>
      <c r="C2168" s="17" t="s">
        <v>2114</v>
      </c>
      <c r="D2168" s="74">
        <v>8</v>
      </c>
      <c r="E2168" s="74">
        <v>41</v>
      </c>
      <c r="F2168" s="74">
        <v>0</v>
      </c>
      <c r="G2168" s="74">
        <v>116</v>
      </c>
      <c r="H2168" s="17" t="s">
        <v>2115</v>
      </c>
      <c r="I2168" s="74" t="s">
        <v>219</v>
      </c>
      <c r="J2168" s="74">
        <v>3</v>
      </c>
      <c r="K2168" s="21">
        <v>0</v>
      </c>
      <c r="L2168" s="78">
        <v>2</v>
      </c>
      <c r="M2168" s="78" t="s">
        <v>1146</v>
      </c>
      <c r="N2168" s="78" t="s">
        <v>128</v>
      </c>
      <c r="O2168" s="78">
        <v>9.5</v>
      </c>
      <c r="P2168" s="20">
        <v>1</v>
      </c>
      <c r="Q2168" s="20">
        <v>1</v>
      </c>
      <c r="R2168" s="20">
        <v>1</v>
      </c>
      <c r="S2168" s="20" t="s">
        <v>663</v>
      </c>
      <c r="T2168" s="56">
        <v>28.5</v>
      </c>
      <c r="U2168" s="56">
        <v>5.83</v>
      </c>
      <c r="V2168" s="56">
        <v>4.0999999999999996</v>
      </c>
      <c r="W2168" s="56">
        <f>SUM(V2168/U2168)*100-100</f>
        <v>-29.674099485420243</v>
      </c>
      <c r="X2168" s="34">
        <f>IF(W2168&lt;-66.66,1.96,-1)</f>
        <v>-1</v>
      </c>
      <c r="Y2168" s="32">
        <f>SUM(Y2167+X2168)</f>
        <v>-106.84000000000167</v>
      </c>
      <c r="Z2168" s="34">
        <f>IF(W2168&lt;-49.99,0.98,-1)</f>
        <v>-1</v>
      </c>
      <c r="AA2168" s="34">
        <f>SUM(AA2167+Table2[[#This Row],[Dob P/L]])</f>
        <v>-135.52000000000155</v>
      </c>
      <c r="AB2168" s="34">
        <f>IF(V2168=1.01,(U2168-1)*98%,-1)</f>
        <v>-1</v>
      </c>
      <c r="AC2168" s="34">
        <f>SUM(AC2167+Table2[[#This Row],[Win P/L]])</f>
        <v>-261.44940000000003</v>
      </c>
    </row>
    <row r="2169" spans="1:29" x14ac:dyDescent="0.25">
      <c r="A2169" s="18">
        <v>43841.638888888891</v>
      </c>
      <c r="B2169" s="17" t="s">
        <v>1003</v>
      </c>
      <c r="C2169" s="17" t="s">
        <v>1172</v>
      </c>
      <c r="D2169" s="74">
        <v>7</v>
      </c>
      <c r="E2169" s="74">
        <v>27</v>
      </c>
      <c r="F2169" s="74">
        <v>0</v>
      </c>
      <c r="G2169" s="74">
        <v>114</v>
      </c>
      <c r="H2169" s="17"/>
      <c r="I2169" s="74" t="s">
        <v>128</v>
      </c>
      <c r="J2169" s="74">
        <v>8</v>
      </c>
      <c r="K2169" s="21">
        <v>0.125</v>
      </c>
      <c r="L2169" s="78">
        <v>2</v>
      </c>
      <c r="M2169" s="78" t="s">
        <v>512</v>
      </c>
      <c r="N2169" s="78" t="s">
        <v>123</v>
      </c>
      <c r="O2169" s="78">
        <v>17</v>
      </c>
      <c r="P2169" s="20">
        <v>0.75</v>
      </c>
      <c r="Q2169" s="20">
        <v>0.75</v>
      </c>
      <c r="R2169" s="20">
        <v>0.75</v>
      </c>
      <c r="S2169" s="20" t="s">
        <v>740</v>
      </c>
      <c r="T2169" s="56">
        <v>37</v>
      </c>
      <c r="U2169" s="56">
        <v>7.47</v>
      </c>
      <c r="V2169" s="56">
        <v>11</v>
      </c>
      <c r="W2169" s="56">
        <f>SUM(V2169/U2169)*100-100</f>
        <v>47.255689424364135</v>
      </c>
      <c r="X2169" s="34">
        <f>IF(W2169&lt;-66.66,1.96,-1)</f>
        <v>-1</v>
      </c>
      <c r="Y2169" s="32">
        <f>SUM(Y2168+X2169)</f>
        <v>-107.84000000000167</v>
      </c>
      <c r="Z2169" s="34">
        <f>IF(W2169&lt;-49.99,0.98,-1)</f>
        <v>-1</v>
      </c>
      <c r="AA2169" s="34">
        <f>SUM(AA2168+Table2[[#This Row],[Dob P/L]])</f>
        <v>-136.52000000000155</v>
      </c>
      <c r="AB2169" s="34">
        <f>IF(V2169=1.01,(U2169-1)*98%,-1)</f>
        <v>-1</v>
      </c>
      <c r="AC2169" s="34">
        <f>SUM(AC2168+Table2[[#This Row],[Win P/L]])</f>
        <v>-262.44940000000003</v>
      </c>
    </row>
    <row r="2170" spans="1:29" x14ac:dyDescent="0.25">
      <c r="A2170" s="18">
        <v>43841.649305555555</v>
      </c>
      <c r="B2170" s="17" t="s">
        <v>995</v>
      </c>
      <c r="C2170" s="17" t="s">
        <v>2116</v>
      </c>
      <c r="D2170" s="74">
        <v>9</v>
      </c>
      <c r="E2170" s="74">
        <v>29</v>
      </c>
      <c r="F2170" s="74">
        <v>0</v>
      </c>
      <c r="G2170" s="74">
        <v>129</v>
      </c>
      <c r="H2170" s="17" t="s">
        <v>1349</v>
      </c>
      <c r="I2170" s="74" t="s">
        <v>128</v>
      </c>
      <c r="J2170" s="74">
        <v>6</v>
      </c>
      <c r="K2170" s="21">
        <v>0.16669999999999999</v>
      </c>
      <c r="L2170" s="78">
        <v>3</v>
      </c>
      <c r="M2170" s="78" t="s">
        <v>310</v>
      </c>
      <c r="N2170" s="78" t="s">
        <v>128</v>
      </c>
      <c r="O2170" s="78">
        <v>9.5</v>
      </c>
      <c r="P2170" s="20">
        <v>0.83330000000000004</v>
      </c>
      <c r="Q2170" s="20">
        <v>0.83330000000000004</v>
      </c>
      <c r="R2170" s="20">
        <v>0.83333333333333337</v>
      </c>
      <c r="S2170" s="20" t="s">
        <v>671</v>
      </c>
      <c r="T2170" s="56">
        <v>37.5</v>
      </c>
      <c r="U2170" s="56">
        <v>11.5</v>
      </c>
      <c r="V2170" s="56">
        <v>1.1100000000000001</v>
      </c>
      <c r="W2170" s="56">
        <f>SUM(V2170/U2170)*100-100</f>
        <v>-90.347826086956516</v>
      </c>
      <c r="X2170" s="34">
        <f>IF(W2170&lt;-66.66,1.96,-1)</f>
        <v>1.96</v>
      </c>
      <c r="Y2170" s="32">
        <f>SUM(Y2169+X2170)</f>
        <v>-105.88000000000167</v>
      </c>
      <c r="Z2170" s="34">
        <f>IF(W2170&lt;-49.99,0.98,-1)</f>
        <v>0.98</v>
      </c>
      <c r="AA2170" s="34">
        <f>SUM(AA2169+Table2[[#This Row],[Dob P/L]])</f>
        <v>-135.54000000000156</v>
      </c>
      <c r="AB2170" s="34">
        <f>IF(V2170=1.01,(U2170-1)*98%,-1)</f>
        <v>-1</v>
      </c>
      <c r="AC2170" s="34">
        <f>SUM(AC2169+Table2[[#This Row],[Win P/L]])</f>
        <v>-263.44940000000003</v>
      </c>
    </row>
    <row r="2171" spans="1:29" x14ac:dyDescent="0.25">
      <c r="A2171" s="18">
        <v>43841.652777777781</v>
      </c>
      <c r="B2171" s="17" t="s">
        <v>233</v>
      </c>
      <c r="C2171" s="17" t="s">
        <v>1761</v>
      </c>
      <c r="D2171" s="74">
        <v>8</v>
      </c>
      <c r="E2171" s="74">
        <v>9</v>
      </c>
      <c r="F2171" s="74">
        <v>9</v>
      </c>
      <c r="G2171" s="74">
        <v>60</v>
      </c>
      <c r="H2171" s="17" t="s">
        <v>95</v>
      </c>
      <c r="I2171" s="74" t="s">
        <v>219</v>
      </c>
      <c r="J2171" s="74">
        <v>8</v>
      </c>
      <c r="K2171" s="21">
        <v>0</v>
      </c>
      <c r="L2171" s="78">
        <v>1</v>
      </c>
      <c r="M2171" s="78" t="s">
        <v>1036</v>
      </c>
      <c r="N2171" s="78" t="s">
        <v>128</v>
      </c>
      <c r="O2171" s="78">
        <v>9.5</v>
      </c>
      <c r="P2171" s="20">
        <v>0.75</v>
      </c>
      <c r="Q2171" s="20">
        <v>0.75</v>
      </c>
      <c r="R2171" s="20">
        <v>0.75</v>
      </c>
      <c r="S2171" s="20" t="s">
        <v>740</v>
      </c>
      <c r="T2171" s="56">
        <v>37</v>
      </c>
      <c r="U2171" s="56">
        <v>16.079999999999998</v>
      </c>
      <c r="V2171" s="56">
        <v>6.6</v>
      </c>
      <c r="W2171" s="56">
        <f>SUM(V2171/U2171)*100-100</f>
        <v>-58.955223880597011</v>
      </c>
      <c r="X2171" s="34">
        <f>IF(W2171&lt;-66.66,1.96,-1)</f>
        <v>-1</v>
      </c>
      <c r="Y2171" s="32">
        <f>SUM(Y2170+X2171)</f>
        <v>-106.88000000000167</v>
      </c>
      <c r="Z2171" s="34">
        <f>IF(W2171&lt;-49.99,0.98,-1)</f>
        <v>0.98</v>
      </c>
      <c r="AA2171" s="34">
        <f>SUM(AA2170+Table2[[#This Row],[Dob P/L]])</f>
        <v>-134.56000000000157</v>
      </c>
      <c r="AB2171" s="34">
        <f>IF(V2171=1.01,(U2171-1)*98%,-1)</f>
        <v>-1</v>
      </c>
      <c r="AC2171" s="34">
        <f>SUM(AC2170+Table2[[#This Row],[Win P/L]])</f>
        <v>-264.44940000000003</v>
      </c>
    </row>
    <row r="2172" spans="1:29" x14ac:dyDescent="0.25">
      <c r="A2172" s="18">
        <v>43841.65625</v>
      </c>
      <c r="B2172" s="17" t="s">
        <v>1370</v>
      </c>
      <c r="C2172" s="17" t="s">
        <v>1293</v>
      </c>
      <c r="D2172" s="74">
        <v>6.5</v>
      </c>
      <c r="E2172" s="74">
        <v>29</v>
      </c>
      <c r="F2172" s="74">
        <v>0</v>
      </c>
      <c r="G2172" s="74">
        <v>134</v>
      </c>
      <c r="H2172" s="17" t="s">
        <v>1292</v>
      </c>
      <c r="I2172" s="74" t="s">
        <v>127</v>
      </c>
      <c r="J2172" s="74">
        <v>8</v>
      </c>
      <c r="K2172" s="21">
        <v>0.25</v>
      </c>
      <c r="L2172" s="78">
        <v>2</v>
      </c>
      <c r="M2172" s="78" t="s">
        <v>1555</v>
      </c>
      <c r="N2172" s="78" t="s">
        <v>129</v>
      </c>
      <c r="O2172" s="78">
        <v>-2</v>
      </c>
      <c r="P2172" s="20">
        <v>0.875</v>
      </c>
      <c r="Q2172" s="20">
        <v>1</v>
      </c>
      <c r="R2172" s="20">
        <v>0.875</v>
      </c>
      <c r="S2172" s="20" t="s">
        <v>806</v>
      </c>
      <c r="T2172" s="56">
        <v>56.5</v>
      </c>
      <c r="U2172" s="56">
        <v>5.6</v>
      </c>
      <c r="V2172" s="56">
        <v>3.2</v>
      </c>
      <c r="W2172" s="56">
        <f>SUM(V2172/U2172)*100-100</f>
        <v>-42.857142857142847</v>
      </c>
      <c r="X2172" s="34">
        <f>IF(W2172&lt;-66.66,1.96,-1)</f>
        <v>-1</v>
      </c>
      <c r="Y2172" s="32">
        <f>SUM(Y2171+X2172)</f>
        <v>-107.88000000000167</v>
      </c>
      <c r="Z2172" s="34">
        <f>IF(W2172&lt;-49.99,0.98,-1)</f>
        <v>-1</v>
      </c>
      <c r="AA2172" s="34">
        <f>SUM(AA2171+Table2[[#This Row],[Dob P/L]])</f>
        <v>-135.56000000000157</v>
      </c>
      <c r="AB2172" s="34">
        <f>IF(V2172=1.01,(U2172-1)*98%,-1)</f>
        <v>-1</v>
      </c>
      <c r="AC2172" s="34">
        <f>SUM(AC2171+Table2[[#This Row],[Win P/L]])</f>
        <v>-265.44940000000003</v>
      </c>
    </row>
    <row r="2173" spans="1:29" x14ac:dyDescent="0.25">
      <c r="A2173" s="18">
        <v>43841.65625</v>
      </c>
      <c r="B2173" s="17" t="s">
        <v>1370</v>
      </c>
      <c r="C2173" s="17" t="s">
        <v>1524</v>
      </c>
      <c r="D2173" s="74">
        <v>11</v>
      </c>
      <c r="E2173" s="74">
        <v>34</v>
      </c>
      <c r="F2173" s="74">
        <v>0</v>
      </c>
      <c r="G2173" s="74">
        <v>128</v>
      </c>
      <c r="H2173" s="17" t="s">
        <v>1631</v>
      </c>
      <c r="I2173" s="74" t="s">
        <v>129</v>
      </c>
      <c r="J2173" s="74">
        <v>12</v>
      </c>
      <c r="K2173" s="21">
        <v>0.25</v>
      </c>
      <c r="L2173" s="78">
        <v>3</v>
      </c>
      <c r="M2173" s="78" t="s">
        <v>1042</v>
      </c>
      <c r="N2173" s="78" t="s">
        <v>129</v>
      </c>
      <c r="O2173" s="78">
        <v>-2</v>
      </c>
      <c r="P2173" s="20">
        <v>0.75</v>
      </c>
      <c r="Q2173" s="20">
        <v>0.83330000000000004</v>
      </c>
      <c r="R2173" s="20">
        <v>0.75</v>
      </c>
      <c r="S2173" s="20" t="s">
        <v>740</v>
      </c>
      <c r="T2173" s="56">
        <v>55.5</v>
      </c>
      <c r="U2173" s="56">
        <v>22</v>
      </c>
      <c r="V2173" s="56">
        <v>13</v>
      </c>
      <c r="W2173" s="56">
        <f>SUM(V2173/U2173)*100-100</f>
        <v>-40.909090909090907</v>
      </c>
      <c r="X2173" s="34">
        <f>IF(W2173&lt;-66.66,1.96,-1)</f>
        <v>-1</v>
      </c>
      <c r="Y2173" s="32">
        <f>SUM(Y2172+X2173)</f>
        <v>-108.88000000000167</v>
      </c>
      <c r="Z2173" s="34">
        <f>IF(W2173&lt;-49.99,0.98,-1)</f>
        <v>-1</v>
      </c>
      <c r="AA2173" s="34">
        <f>SUM(AA2172+Table2[[#This Row],[Dob P/L]])</f>
        <v>-136.56000000000157</v>
      </c>
      <c r="AB2173" s="34">
        <f>IF(V2173=1.01,(U2173-1)*98%,-1)</f>
        <v>-1</v>
      </c>
      <c r="AC2173" s="34">
        <f>SUM(AC2172+Table2[[#This Row],[Win P/L]])</f>
        <v>-266.44940000000003</v>
      </c>
    </row>
    <row r="2174" spans="1:29" x14ac:dyDescent="0.25">
      <c r="A2174" s="18">
        <v>43842.545138888891</v>
      </c>
      <c r="B2174" s="17" t="s">
        <v>1282</v>
      </c>
      <c r="C2174" s="17" t="s">
        <v>2125</v>
      </c>
      <c r="D2174" s="74">
        <v>3.5</v>
      </c>
      <c r="E2174" s="74">
        <v>16</v>
      </c>
      <c r="F2174" s="74">
        <v>0</v>
      </c>
      <c r="H2174" s="17"/>
      <c r="I2174" s="74" t="s">
        <v>131</v>
      </c>
      <c r="J2174" s="74">
        <v>7</v>
      </c>
      <c r="K2174" s="21">
        <v>0.57140000000000002</v>
      </c>
      <c r="L2174" s="78">
        <v>2</v>
      </c>
      <c r="M2174" s="78" t="s">
        <v>157</v>
      </c>
      <c r="N2174" s="78" t="s">
        <v>129</v>
      </c>
      <c r="O2174" s="78">
        <v>-63</v>
      </c>
      <c r="P2174" s="20">
        <v>0.71430000000000005</v>
      </c>
      <c r="Q2174" s="20">
        <v>0.71430000000000005</v>
      </c>
      <c r="R2174" s="20">
        <v>0.7142857142857143</v>
      </c>
      <c r="S2174" s="20" t="s">
        <v>681</v>
      </c>
      <c r="T2174" s="56">
        <v>27.5</v>
      </c>
      <c r="U2174" s="56">
        <v>5.51</v>
      </c>
      <c r="V2174" s="56">
        <v>4.5</v>
      </c>
      <c r="W2174" s="56">
        <f>SUM(V2174/U2174)*100-100</f>
        <v>-18.330308529945555</v>
      </c>
      <c r="X2174" s="34">
        <f>IF(W2174&lt;-66.66,1.96,-1)</f>
        <v>-1</v>
      </c>
      <c r="Y2174" s="32">
        <f>SUM(Y2173+X2174)</f>
        <v>-109.88000000000167</v>
      </c>
      <c r="Z2174" s="34">
        <f>IF(W2174&lt;-49.99,0.98,-1)</f>
        <v>-1</v>
      </c>
      <c r="AA2174" s="34">
        <f>SUM(AA2173+Table2[[#This Row],[Dob P/L]])</f>
        <v>-137.56000000000157</v>
      </c>
      <c r="AB2174" s="34">
        <f>IF(V2174=1.01,(U2174-1)*98%,-1)</f>
        <v>-1</v>
      </c>
      <c r="AC2174" s="34">
        <f>SUM(AC2173+Table2[[#This Row],[Win P/L]])</f>
        <v>-267.44940000000003</v>
      </c>
    </row>
    <row r="2175" spans="1:29" x14ac:dyDescent="0.25">
      <c r="A2175" s="18">
        <v>43842.559027777781</v>
      </c>
      <c r="B2175" s="17" t="s">
        <v>782</v>
      </c>
      <c r="C2175" s="17" t="s">
        <v>2123</v>
      </c>
      <c r="D2175" s="74">
        <v>26</v>
      </c>
      <c r="E2175" s="74">
        <v>14</v>
      </c>
      <c r="F2175" s="74">
        <v>0</v>
      </c>
      <c r="H2175" s="17" t="s">
        <v>2124</v>
      </c>
      <c r="I2175" s="74" t="s">
        <v>219</v>
      </c>
      <c r="J2175" s="74">
        <v>3</v>
      </c>
      <c r="K2175" s="21">
        <v>0</v>
      </c>
      <c r="L2175" s="78">
        <v>1</v>
      </c>
      <c r="M2175" s="78" t="s">
        <v>1075</v>
      </c>
      <c r="N2175" s="78" t="s">
        <v>219</v>
      </c>
      <c r="O2175" s="78">
        <v>0</v>
      </c>
      <c r="P2175" s="20">
        <v>1</v>
      </c>
      <c r="Q2175" s="20">
        <v>1</v>
      </c>
      <c r="R2175" s="20">
        <v>1</v>
      </c>
      <c r="S2175" s="20" t="s">
        <v>663</v>
      </c>
      <c r="T2175" s="56">
        <v>28.5</v>
      </c>
      <c r="U2175" s="56">
        <v>34</v>
      </c>
      <c r="V2175" s="56">
        <v>26</v>
      </c>
      <c r="W2175" s="56">
        <f>SUM(V2175/U2175)*100-100</f>
        <v>-23.529411764705884</v>
      </c>
      <c r="X2175" s="34">
        <f>IF(W2175&lt;-66.66,1.96,-1)</f>
        <v>-1</v>
      </c>
      <c r="Y2175" s="32">
        <f>SUM(Y2174+X2175)</f>
        <v>-110.88000000000167</v>
      </c>
      <c r="Z2175" s="34">
        <f>IF(W2175&lt;-49.99,0.98,-1)</f>
        <v>-1</v>
      </c>
      <c r="AA2175" s="34">
        <f>SUM(AA2174+Table2[[#This Row],[Dob P/L]])</f>
        <v>-138.56000000000157</v>
      </c>
      <c r="AB2175" s="34">
        <f>IF(V2175=1.01,(U2175-1)*98%,-1)</f>
        <v>-1</v>
      </c>
      <c r="AC2175" s="34">
        <f>SUM(AC2174+Table2[[#This Row],[Win P/L]])</f>
        <v>-268.44940000000003</v>
      </c>
    </row>
    <row r="2176" spans="1:29" x14ac:dyDescent="0.25">
      <c r="A2176" s="18">
        <v>43842.579861111109</v>
      </c>
      <c r="B2176" s="17" t="s">
        <v>782</v>
      </c>
      <c r="C2176" s="17" t="s">
        <v>1851</v>
      </c>
      <c r="D2176" s="74">
        <v>4.5</v>
      </c>
      <c r="E2176" s="74">
        <v>17</v>
      </c>
      <c r="F2176" s="74">
        <v>0</v>
      </c>
      <c r="G2176" s="74">
        <v>118</v>
      </c>
      <c r="H2176" s="17" t="s">
        <v>1413</v>
      </c>
      <c r="I2176" s="74" t="s">
        <v>219</v>
      </c>
      <c r="J2176" s="74">
        <v>7</v>
      </c>
      <c r="K2176" s="21">
        <v>0</v>
      </c>
      <c r="L2176" s="78">
        <v>2</v>
      </c>
      <c r="M2176" s="78" t="s">
        <v>930</v>
      </c>
      <c r="N2176" s="78" t="s">
        <v>127</v>
      </c>
      <c r="O2176" s="78">
        <v>19</v>
      </c>
      <c r="P2176" s="20">
        <v>0.85709999999999997</v>
      </c>
      <c r="Q2176" s="20">
        <v>1</v>
      </c>
      <c r="R2176" s="20">
        <v>0.8571428571428571</v>
      </c>
      <c r="S2176" s="20" t="s">
        <v>716</v>
      </c>
      <c r="T2176" s="56">
        <v>47</v>
      </c>
      <c r="U2176" s="56">
        <v>6.2</v>
      </c>
      <c r="V2176" s="56">
        <v>1.61</v>
      </c>
      <c r="W2176" s="56">
        <f>SUM(V2176/U2176)*100-100</f>
        <v>-74.032258064516128</v>
      </c>
      <c r="X2176" s="34">
        <f>IF(W2176&lt;-66.66,1.96,-1)</f>
        <v>1.96</v>
      </c>
      <c r="Y2176" s="32">
        <f>SUM(Y2175+X2176)</f>
        <v>-108.92000000000168</v>
      </c>
      <c r="Z2176" s="34">
        <f>IF(W2176&lt;-49.99,0.98,-1)</f>
        <v>0.98</v>
      </c>
      <c r="AA2176" s="34">
        <f>SUM(AA2175+Table2[[#This Row],[Dob P/L]])</f>
        <v>-137.58000000000158</v>
      </c>
      <c r="AB2176" s="34">
        <f>IF(V2176=1.01,(U2176-1)*98%,-1)</f>
        <v>-1</v>
      </c>
      <c r="AC2176" s="34">
        <f>SUM(AC2175+Table2[[#This Row],[Win P/L]])</f>
        <v>-269.44940000000003</v>
      </c>
    </row>
    <row r="2177" spans="1:29" x14ac:dyDescent="0.25">
      <c r="A2177" s="18">
        <v>43842.611111111109</v>
      </c>
      <c r="B2177" s="17" t="s">
        <v>1282</v>
      </c>
      <c r="C2177" s="17" t="s">
        <v>1687</v>
      </c>
      <c r="D2177" s="74">
        <v>7</v>
      </c>
      <c r="E2177" s="74">
        <v>35</v>
      </c>
      <c r="F2177" s="74">
        <v>0</v>
      </c>
      <c r="G2177" s="74">
        <v>136</v>
      </c>
      <c r="H2177" s="17"/>
      <c r="I2177" s="74" t="s">
        <v>131</v>
      </c>
      <c r="J2177" s="74">
        <v>5</v>
      </c>
      <c r="K2177" s="21">
        <v>0.8</v>
      </c>
      <c r="L2177" s="78">
        <v>2</v>
      </c>
      <c r="M2177" s="78" t="s">
        <v>2126</v>
      </c>
      <c r="N2177" s="78" t="s">
        <v>128</v>
      </c>
      <c r="O2177" s="78">
        <v>-21</v>
      </c>
      <c r="P2177" s="20">
        <v>1</v>
      </c>
      <c r="Q2177" s="20">
        <v>1</v>
      </c>
      <c r="R2177" s="20">
        <v>1</v>
      </c>
      <c r="S2177" s="20" t="s">
        <v>663</v>
      </c>
      <c r="T2177" s="56">
        <v>47.5</v>
      </c>
      <c r="U2177" s="56">
        <v>7.6</v>
      </c>
      <c r="V2177" s="56">
        <v>6.8</v>
      </c>
      <c r="W2177" s="56">
        <f>SUM(V2177/U2177)*100-100</f>
        <v>-10.526315789473685</v>
      </c>
      <c r="X2177" s="34">
        <f>IF(W2177&lt;-66.66,1.96,-1)</f>
        <v>-1</v>
      </c>
      <c r="Y2177" s="32">
        <f>SUM(Y2176+X2177)</f>
        <v>-109.92000000000168</v>
      </c>
      <c r="Z2177" s="34">
        <f>IF(W2177&lt;-49.99,0.98,-1)</f>
        <v>-1</v>
      </c>
      <c r="AA2177" s="34">
        <f>SUM(AA2176+Table2[[#This Row],[Dob P/L]])</f>
        <v>-138.58000000000158</v>
      </c>
      <c r="AB2177" s="34">
        <f>IF(V2177=1.01,(U2177-1)*98%,-1)</f>
        <v>-1</v>
      </c>
      <c r="AC2177" s="34">
        <f>SUM(AC2176+Table2[[#This Row],[Win P/L]])</f>
        <v>-270.44940000000003</v>
      </c>
    </row>
    <row r="2178" spans="1:29" x14ac:dyDescent="0.25">
      <c r="A2178" s="18">
        <v>43842.611111111109</v>
      </c>
      <c r="B2178" s="17" t="s">
        <v>1282</v>
      </c>
      <c r="C2178" s="17" t="s">
        <v>2001</v>
      </c>
      <c r="D2178" s="74">
        <v>67</v>
      </c>
      <c r="E2178" s="74">
        <v>17</v>
      </c>
      <c r="F2178" s="74">
        <v>0</v>
      </c>
      <c r="H2178" s="17" t="s">
        <v>444</v>
      </c>
      <c r="I2178" s="74" t="s">
        <v>129</v>
      </c>
      <c r="J2178" s="74">
        <v>6</v>
      </c>
      <c r="K2178" s="21">
        <v>0.5</v>
      </c>
      <c r="L2178" s="78">
        <v>2</v>
      </c>
      <c r="M2178" s="78" t="s">
        <v>686</v>
      </c>
      <c r="N2178" s="78" t="s">
        <v>129</v>
      </c>
      <c r="O2178" s="78">
        <v>-32.5</v>
      </c>
      <c r="P2178" s="20">
        <v>0.83330000000000004</v>
      </c>
      <c r="Q2178" s="20">
        <v>0.83330000000000004</v>
      </c>
      <c r="R2178" s="20">
        <v>0.83333333333333337</v>
      </c>
      <c r="S2178" s="20" t="s">
        <v>671</v>
      </c>
      <c r="T2178" s="56">
        <v>37.5</v>
      </c>
      <c r="U2178" s="56">
        <v>316</v>
      </c>
      <c r="V2178" s="56">
        <v>280</v>
      </c>
      <c r="W2178" s="56">
        <f>SUM(V2178/U2178)*100-100</f>
        <v>-11.39240506329115</v>
      </c>
      <c r="X2178" s="34">
        <f>IF(W2178&lt;-66.66,1.96,-1)</f>
        <v>-1</v>
      </c>
      <c r="Y2178" s="32">
        <f>SUM(Y2177+X2178)</f>
        <v>-110.92000000000168</v>
      </c>
      <c r="Z2178" s="34">
        <f>IF(W2178&lt;-49.99,0.98,-1)</f>
        <v>-1</v>
      </c>
      <c r="AA2178" s="34">
        <f>SUM(AA2177+Table2[[#This Row],[Dob P/L]])</f>
        <v>-139.58000000000158</v>
      </c>
      <c r="AB2178" s="34">
        <f>IF(V2178=1.01,(U2178-1)*98%,-1)</f>
        <v>-1</v>
      </c>
      <c r="AC2178" s="34">
        <f>SUM(AC2177+Table2[[#This Row],[Win P/L]])</f>
        <v>-271.44940000000003</v>
      </c>
    </row>
    <row r="2179" spans="1:29" x14ac:dyDescent="0.25">
      <c r="A2179" s="18">
        <v>43842.611111111109</v>
      </c>
      <c r="B2179" s="17" t="s">
        <v>1282</v>
      </c>
      <c r="C2179" s="17" t="s">
        <v>2048</v>
      </c>
      <c r="D2179" s="74">
        <v>34</v>
      </c>
      <c r="E2179" s="74">
        <v>8</v>
      </c>
      <c r="F2179" s="74">
        <v>0</v>
      </c>
      <c r="H2179" s="17"/>
      <c r="I2179" s="74" t="s">
        <v>127</v>
      </c>
      <c r="J2179" s="74">
        <v>5</v>
      </c>
      <c r="K2179" s="21">
        <v>0.4</v>
      </c>
      <c r="L2179" s="78">
        <v>2</v>
      </c>
      <c r="M2179" s="78" t="s">
        <v>745</v>
      </c>
      <c r="N2179" s="78" t="s">
        <v>219</v>
      </c>
      <c r="O2179" s="78">
        <v>0</v>
      </c>
      <c r="P2179" s="20">
        <v>0.8</v>
      </c>
      <c r="Q2179" s="20">
        <v>1</v>
      </c>
      <c r="R2179" s="20">
        <v>0.8</v>
      </c>
      <c r="S2179" s="20" t="s">
        <v>724</v>
      </c>
      <c r="T2179" s="56">
        <v>28</v>
      </c>
      <c r="U2179" s="56">
        <v>82</v>
      </c>
      <c r="V2179" s="56">
        <v>65</v>
      </c>
      <c r="W2179" s="56">
        <f>SUM(V2179/U2179)*100-100</f>
        <v>-20.731707317073173</v>
      </c>
      <c r="X2179" s="34">
        <f>IF(W2179&lt;-66.66,1.96,-1)</f>
        <v>-1</v>
      </c>
      <c r="Y2179" s="32">
        <f>SUM(Y2178+X2179)</f>
        <v>-111.92000000000168</v>
      </c>
      <c r="Z2179" s="34">
        <f>IF(W2179&lt;-49.99,0.98,-1)</f>
        <v>-1</v>
      </c>
      <c r="AA2179" s="34">
        <f>SUM(AA2178+Table2[[#This Row],[Dob P/L]])</f>
        <v>-140.58000000000158</v>
      </c>
      <c r="AB2179" s="34">
        <f>IF(V2179=1.01,(U2179-1)*98%,-1)</f>
        <v>-1</v>
      </c>
      <c r="AC2179" s="34">
        <f>SUM(AC2178+Table2[[#This Row],[Win P/L]])</f>
        <v>-272.44940000000003</v>
      </c>
    </row>
    <row r="2180" spans="1:29" x14ac:dyDescent="0.25">
      <c r="A2180" s="18">
        <v>43842.618055555555</v>
      </c>
      <c r="B2180" s="17" t="s">
        <v>524</v>
      </c>
      <c r="C2180" s="17" t="s">
        <v>1729</v>
      </c>
      <c r="D2180" s="74">
        <v>3.25</v>
      </c>
      <c r="E2180" s="74">
        <v>11</v>
      </c>
      <c r="F2180" s="74">
        <v>5</v>
      </c>
      <c r="G2180" s="74">
        <v>66</v>
      </c>
      <c r="H2180" s="17" t="s">
        <v>611</v>
      </c>
      <c r="I2180" s="74" t="s">
        <v>128</v>
      </c>
      <c r="J2180" s="74">
        <v>7</v>
      </c>
      <c r="K2180" s="21">
        <v>0.1429</v>
      </c>
      <c r="L2180" s="78">
        <v>3</v>
      </c>
      <c r="M2180" s="78" t="s">
        <v>951</v>
      </c>
      <c r="N2180" s="78" t="s">
        <v>127</v>
      </c>
      <c r="O2180" s="78">
        <v>-11.5</v>
      </c>
      <c r="P2180" s="20">
        <v>0.71430000000000005</v>
      </c>
      <c r="Q2180" s="20">
        <v>0.85709999999999997</v>
      </c>
      <c r="R2180" s="20">
        <v>0.7142857142857143</v>
      </c>
      <c r="S2180" s="20" t="s">
        <v>681</v>
      </c>
      <c r="T2180" s="56">
        <v>27.5</v>
      </c>
      <c r="U2180" s="56">
        <v>3.76</v>
      </c>
      <c r="V2180" s="56">
        <v>1.5</v>
      </c>
      <c r="W2180" s="56">
        <f>SUM(V2180/U2180)*100-100</f>
        <v>-60.106382978723403</v>
      </c>
      <c r="X2180" s="34">
        <f>IF(W2180&lt;-66.66,1.96,-1)</f>
        <v>-1</v>
      </c>
      <c r="Y2180" s="32">
        <f>SUM(Y2179+X2180)</f>
        <v>-112.92000000000168</v>
      </c>
      <c r="Z2180" s="34">
        <f>IF(W2180&lt;-49.99,0.98,-1)</f>
        <v>0.98</v>
      </c>
      <c r="AA2180" s="34">
        <f>SUM(AA2179+Table2[[#This Row],[Dob P/L]])</f>
        <v>-139.60000000000159</v>
      </c>
      <c r="AB2180" s="34">
        <f>IF(V2180=1.01,(U2180-1)*98%,-1)</f>
        <v>-1</v>
      </c>
      <c r="AC2180" s="34">
        <f>SUM(AC2179+Table2[[#This Row],[Win P/L]])</f>
        <v>-273.44940000000003</v>
      </c>
    </row>
    <row r="2181" spans="1:29" x14ac:dyDescent="0.25">
      <c r="A2181" s="18">
        <v>43843.538194444445</v>
      </c>
      <c r="B2181" s="17" t="s">
        <v>524</v>
      </c>
      <c r="C2181" s="17" t="s">
        <v>1741</v>
      </c>
      <c r="D2181" s="74">
        <v>3.25</v>
      </c>
      <c r="E2181" s="74">
        <v>25</v>
      </c>
      <c r="F2181" s="74">
        <v>2</v>
      </c>
      <c r="G2181" s="74">
        <v>68</v>
      </c>
      <c r="H2181" s="17" t="s">
        <v>126</v>
      </c>
      <c r="I2181" s="74" t="s">
        <v>128</v>
      </c>
      <c r="J2181" s="74">
        <v>7</v>
      </c>
      <c r="K2181" s="21">
        <v>0.1429</v>
      </c>
      <c r="L2181" s="78">
        <v>2</v>
      </c>
      <c r="M2181" s="78" t="s">
        <v>965</v>
      </c>
      <c r="N2181" s="78" t="s">
        <v>128</v>
      </c>
      <c r="O2181" s="78">
        <v>9.5</v>
      </c>
      <c r="P2181" s="20">
        <v>0.71430000000000005</v>
      </c>
      <c r="Q2181" s="20">
        <v>0.71430000000000005</v>
      </c>
      <c r="R2181" s="20">
        <v>0.7142857142857143</v>
      </c>
      <c r="S2181" s="20" t="s">
        <v>681</v>
      </c>
      <c r="T2181" s="56">
        <v>27.5</v>
      </c>
      <c r="U2181" s="56">
        <v>10</v>
      </c>
      <c r="V2181" s="56">
        <v>7</v>
      </c>
      <c r="W2181" s="56">
        <f>SUM(V2181/U2181)*100-100</f>
        <v>-30</v>
      </c>
      <c r="X2181" s="34">
        <f>IF(W2181&lt;-66.66,1.96,-1)</f>
        <v>-1</v>
      </c>
      <c r="Y2181" s="32">
        <f>SUM(Y2180+X2181)</f>
        <v>-113.92000000000168</v>
      </c>
      <c r="Z2181" s="34">
        <f>IF(W2181&lt;-49.99,0.98,-1)</f>
        <v>-1</v>
      </c>
      <c r="AA2181" s="34">
        <f>SUM(AA2180+Table2[[#This Row],[Dob P/L]])</f>
        <v>-140.60000000000159</v>
      </c>
      <c r="AB2181" s="34">
        <f>IF(V2181=1.01,(U2181-1)*98%,-1)</f>
        <v>-1</v>
      </c>
      <c r="AC2181" s="34">
        <f>SUM(AC2180+Table2[[#This Row],[Win P/L]])</f>
        <v>-274.44940000000003</v>
      </c>
    </row>
    <row r="2182" spans="1:29" x14ac:dyDescent="0.25">
      <c r="A2182" s="18">
        <v>43843.631944444445</v>
      </c>
      <c r="B2182" s="17" t="s">
        <v>93</v>
      </c>
      <c r="C2182" s="17" t="s">
        <v>2061</v>
      </c>
      <c r="D2182" s="74">
        <v>51</v>
      </c>
      <c r="E2182" s="74">
        <v>12</v>
      </c>
      <c r="F2182" s="74">
        <v>0</v>
      </c>
      <c r="G2182" s="74">
        <v>92</v>
      </c>
      <c r="H2182" s="17" t="s">
        <v>334</v>
      </c>
      <c r="I2182" s="74" t="s">
        <v>219</v>
      </c>
      <c r="J2182" s="74">
        <v>4</v>
      </c>
      <c r="K2182" s="21">
        <v>0</v>
      </c>
      <c r="L2182" s="78">
        <v>2</v>
      </c>
      <c r="M2182" s="78" t="s">
        <v>651</v>
      </c>
      <c r="N2182" s="78" t="s">
        <v>219</v>
      </c>
      <c r="O2182" s="78">
        <v>0</v>
      </c>
      <c r="P2182" s="20">
        <v>1</v>
      </c>
      <c r="Q2182" s="20">
        <v>1</v>
      </c>
      <c r="R2182" s="20">
        <v>1</v>
      </c>
      <c r="S2182" s="20" t="s">
        <v>663</v>
      </c>
      <c r="T2182" s="56">
        <v>38</v>
      </c>
      <c r="U2182" s="56">
        <v>246.96</v>
      </c>
      <c r="V2182" s="56">
        <v>70</v>
      </c>
      <c r="W2182" s="56">
        <f>SUM(V2182/U2182)*100-100</f>
        <v>-71.655328798185934</v>
      </c>
      <c r="X2182" s="34">
        <f>IF(W2182&lt;-66.66,1.96,-1)</f>
        <v>1.96</v>
      </c>
      <c r="Y2182" s="32">
        <f>SUM(Y2181+X2182)</f>
        <v>-111.96000000000168</v>
      </c>
      <c r="Z2182" s="34">
        <f>IF(W2182&lt;-49.99,0.98,-1)</f>
        <v>0.98</v>
      </c>
      <c r="AA2182" s="34">
        <f>SUM(AA2181+Table2[[#This Row],[Dob P/L]])</f>
        <v>-139.6200000000016</v>
      </c>
      <c r="AB2182" s="34">
        <f>IF(V2182=1.01,(U2182-1)*98%,-1)</f>
        <v>-1</v>
      </c>
      <c r="AC2182" s="34">
        <f>SUM(AC2181+Table2[[#This Row],[Win P/L]])</f>
        <v>-275.44940000000003</v>
      </c>
    </row>
    <row r="2183" spans="1:29" x14ac:dyDescent="0.25">
      <c r="A2183" s="63">
        <v>43843.680555555555</v>
      </c>
      <c r="B2183" s="44" t="s">
        <v>198</v>
      </c>
      <c r="C2183" s="44" t="s">
        <v>1693</v>
      </c>
      <c r="D2183" s="90">
        <v>26</v>
      </c>
      <c r="E2183" s="90">
        <v>34</v>
      </c>
      <c r="F2183" s="90">
        <v>3</v>
      </c>
      <c r="G2183" s="90">
        <v>46</v>
      </c>
      <c r="H2183" s="44" t="s">
        <v>47</v>
      </c>
      <c r="I2183" s="90" t="s">
        <v>219</v>
      </c>
      <c r="J2183" s="90">
        <v>5</v>
      </c>
      <c r="K2183" s="65">
        <v>0</v>
      </c>
      <c r="L2183" s="83">
        <v>3</v>
      </c>
      <c r="M2183" s="83" t="s">
        <v>150</v>
      </c>
      <c r="N2183" s="83" t="s">
        <v>219</v>
      </c>
      <c r="O2183" s="83">
        <v>0</v>
      </c>
      <c r="P2183" s="45">
        <v>0.8</v>
      </c>
      <c r="Q2183" s="45">
        <v>1</v>
      </c>
      <c r="R2183" s="45">
        <v>0.8</v>
      </c>
      <c r="S2183" s="45" t="s">
        <v>724</v>
      </c>
      <c r="T2183" s="62">
        <v>28</v>
      </c>
      <c r="U2183" s="62">
        <v>24</v>
      </c>
      <c r="V2183" s="62">
        <v>2</v>
      </c>
      <c r="W2183" s="56">
        <f>SUM(V2183/U2183)*100-100</f>
        <v>-91.666666666666671</v>
      </c>
      <c r="X2183" s="34">
        <f>IF(W2183&lt;-66.66,1.96,-1)</f>
        <v>1.96</v>
      </c>
      <c r="Y2183" s="32">
        <f>SUM(Y2182+X2183)</f>
        <v>-110.00000000000169</v>
      </c>
      <c r="Z2183" s="34">
        <f>IF(W2183&lt;-49.99,0.98,-1)</f>
        <v>0.98</v>
      </c>
      <c r="AA2183" s="34">
        <f>SUM(AA2182+Table2[[#This Row],[Dob P/L]])</f>
        <v>-138.64000000000161</v>
      </c>
      <c r="AB2183" s="34">
        <f>IF(V2183=1.01,(U2183-1)*98%,-1)</f>
        <v>-1</v>
      </c>
      <c r="AC2183" s="34">
        <f>SUM(AC2182+Table2[[#This Row],[Win P/L]])</f>
        <v>-276.44940000000003</v>
      </c>
    </row>
    <row r="2184" spans="1:29" x14ac:dyDescent="0.25">
      <c r="A2184" s="18">
        <v>43843.743055555555</v>
      </c>
      <c r="B2184" s="17" t="s">
        <v>198</v>
      </c>
      <c r="C2184" s="17" t="s">
        <v>2127</v>
      </c>
      <c r="D2184" s="74">
        <v>3.5</v>
      </c>
      <c r="E2184" s="74">
        <v>30</v>
      </c>
      <c r="F2184" s="74">
        <v>2</v>
      </c>
      <c r="G2184" s="74">
        <v>106</v>
      </c>
      <c r="H2184" s="17" t="s">
        <v>2128</v>
      </c>
      <c r="I2184" s="74" t="s">
        <v>128</v>
      </c>
      <c r="J2184" s="74">
        <v>3</v>
      </c>
      <c r="K2184" s="21">
        <v>0.33329999999999999</v>
      </c>
      <c r="L2184" s="78">
        <v>3</v>
      </c>
      <c r="M2184" s="78" t="s">
        <v>2129</v>
      </c>
      <c r="N2184" s="78" t="s">
        <v>127</v>
      </c>
      <c r="O2184" s="78">
        <v>19</v>
      </c>
      <c r="P2184" s="20">
        <v>1</v>
      </c>
      <c r="Q2184" s="20">
        <v>1</v>
      </c>
      <c r="R2184" s="20">
        <v>1</v>
      </c>
      <c r="S2184" s="20" t="s">
        <v>663</v>
      </c>
      <c r="T2184" s="56">
        <v>28.5</v>
      </c>
      <c r="U2184" s="56">
        <v>5.3</v>
      </c>
      <c r="V2184" s="56">
        <v>2.68</v>
      </c>
      <c r="W2184" s="56">
        <f>SUM(V2184/U2184)*100-100</f>
        <v>-49.433962264150942</v>
      </c>
      <c r="X2184" s="34">
        <f>IF(W2184&lt;-66.66,1.96,-1)</f>
        <v>-1</v>
      </c>
      <c r="Y2184" s="32">
        <f>SUM(Y2183+X2184)</f>
        <v>-111.00000000000169</v>
      </c>
      <c r="Z2184" s="34">
        <f>IF(W2184&lt;-49.99,0.98,-1)</f>
        <v>-1</v>
      </c>
      <c r="AA2184" s="34">
        <f>SUM(AA2183+Table2[[#This Row],[Dob P/L]])</f>
        <v>-139.64000000000161</v>
      </c>
      <c r="AB2184" s="34">
        <f>IF(V2184=1.01,(U2184-1)*98%,-1)</f>
        <v>-1</v>
      </c>
      <c r="AC2184" s="34">
        <f>SUM(AC2183+Table2[[#This Row],[Win P/L]])</f>
        <v>-277.44940000000003</v>
      </c>
    </row>
    <row r="2185" spans="1:29" x14ac:dyDescent="0.25">
      <c r="A2185" s="18">
        <v>43843.763888888891</v>
      </c>
      <c r="B2185" s="17" t="s">
        <v>198</v>
      </c>
      <c r="C2185" s="17" t="s">
        <v>2002</v>
      </c>
      <c r="D2185" s="74">
        <v>9</v>
      </c>
      <c r="E2185" s="74">
        <v>18</v>
      </c>
      <c r="F2185" s="74">
        <v>2</v>
      </c>
      <c r="G2185" s="74">
        <v>92</v>
      </c>
      <c r="H2185" s="17" t="s">
        <v>1974</v>
      </c>
      <c r="I2185" s="74" t="s">
        <v>123</v>
      </c>
      <c r="J2185" s="74">
        <v>41</v>
      </c>
      <c r="K2185" s="21">
        <v>0.16669999999999999</v>
      </c>
      <c r="L2185" s="78">
        <v>4</v>
      </c>
      <c r="M2185" s="78" t="s">
        <v>937</v>
      </c>
      <c r="N2185" s="78" t="s">
        <v>116</v>
      </c>
      <c r="O2185" s="78">
        <v>-6</v>
      </c>
      <c r="P2185" s="20">
        <v>0.8</v>
      </c>
      <c r="Q2185" s="20">
        <v>0.86670000000000003</v>
      </c>
      <c r="R2185" s="20">
        <v>0.8</v>
      </c>
      <c r="S2185" s="20" t="s">
        <v>724</v>
      </c>
      <c r="T2185" s="56">
        <v>168</v>
      </c>
      <c r="U2185" s="56">
        <v>26</v>
      </c>
      <c r="V2185" s="56">
        <v>5.6</v>
      </c>
      <c r="W2185" s="56">
        <f>SUM(V2185/U2185)*100-100</f>
        <v>-78.461538461538467</v>
      </c>
      <c r="X2185" s="34">
        <f>IF(W2185&lt;-66.66,1.96,-1)</f>
        <v>1.96</v>
      </c>
      <c r="Y2185" s="32">
        <f>SUM(Y2184+X2185)</f>
        <v>-109.0400000000017</v>
      </c>
      <c r="Z2185" s="34">
        <f>IF(W2185&lt;-49.99,0.98,-1)</f>
        <v>0.98</v>
      </c>
      <c r="AA2185" s="34">
        <f>SUM(AA2184+Table2[[#This Row],[Dob P/L]])</f>
        <v>-138.66000000000162</v>
      </c>
      <c r="AB2185" s="34">
        <f>IF(V2185=1.01,(U2185-1)*98%,-1)</f>
        <v>-1</v>
      </c>
      <c r="AC2185" s="34">
        <f>SUM(AC2184+Table2[[#This Row],[Win P/L]])</f>
        <v>-278.44940000000003</v>
      </c>
    </row>
    <row r="2186" spans="1:29" x14ac:dyDescent="0.25">
      <c r="A2186" s="18">
        <v>43844.545138888891</v>
      </c>
      <c r="B2186" s="17" t="s">
        <v>29</v>
      </c>
      <c r="C2186" s="17" t="s">
        <v>2133</v>
      </c>
      <c r="D2186" s="74">
        <v>21</v>
      </c>
      <c r="E2186" s="74">
        <v>45</v>
      </c>
      <c r="F2186" s="74">
        <v>0</v>
      </c>
      <c r="G2186" s="74">
        <v>71</v>
      </c>
      <c r="H2186" s="17" t="s">
        <v>1401</v>
      </c>
      <c r="I2186" s="74" t="s">
        <v>219</v>
      </c>
      <c r="J2186" s="74">
        <v>5</v>
      </c>
      <c r="K2186" s="21">
        <v>0</v>
      </c>
      <c r="L2186" s="78">
        <v>2</v>
      </c>
      <c r="M2186" s="78" t="s">
        <v>956</v>
      </c>
      <c r="N2186" s="78" t="s">
        <v>127</v>
      </c>
      <c r="O2186" s="78">
        <v>19</v>
      </c>
      <c r="P2186" s="20">
        <v>0.8</v>
      </c>
      <c r="Q2186" s="20">
        <v>1</v>
      </c>
      <c r="R2186" s="20">
        <v>0.8</v>
      </c>
      <c r="S2186" s="20" t="s">
        <v>724</v>
      </c>
      <c r="T2186" s="56">
        <v>28</v>
      </c>
      <c r="U2186" s="56">
        <v>32</v>
      </c>
      <c r="V2186" s="56">
        <v>23</v>
      </c>
      <c r="W2186" s="56">
        <f>SUM(V2186/U2186)*100-100</f>
        <v>-28.125</v>
      </c>
      <c r="X2186" s="34">
        <f>IF(W2186&lt;-66.66,1.96,-1)</f>
        <v>-1</v>
      </c>
      <c r="Y2186" s="32">
        <f>SUM(Y2185+X2186)</f>
        <v>-110.0400000000017</v>
      </c>
      <c r="Z2186" s="34">
        <f>IF(W2186&lt;-49.99,0.98,-1)</f>
        <v>-1</v>
      </c>
      <c r="AA2186" s="34">
        <f>SUM(AA2185+Table2[[#This Row],[Dob P/L]])</f>
        <v>-139.66000000000162</v>
      </c>
      <c r="AB2186" s="34">
        <f>IF(V2186=1.01,(U2186-1)*98%,-1)</f>
        <v>-1</v>
      </c>
      <c r="AC2186" s="34">
        <f>SUM(AC2185+Table2[[#This Row],[Win P/L]])</f>
        <v>-279.44940000000003</v>
      </c>
    </row>
    <row r="2187" spans="1:29" x14ac:dyDescent="0.25">
      <c r="A2187" s="18">
        <v>43844.552083333336</v>
      </c>
      <c r="B2187" s="17" t="s">
        <v>1003</v>
      </c>
      <c r="C2187" s="17" t="s">
        <v>2005</v>
      </c>
      <c r="D2187" s="74">
        <v>5</v>
      </c>
      <c r="E2187" s="74">
        <v>19</v>
      </c>
      <c r="F2187" s="74">
        <v>0</v>
      </c>
      <c r="G2187" s="74">
        <v>92</v>
      </c>
      <c r="H2187" s="17" t="s">
        <v>1812</v>
      </c>
      <c r="I2187" s="74" t="s">
        <v>127</v>
      </c>
      <c r="J2187" s="74">
        <v>12</v>
      </c>
      <c r="K2187" s="21">
        <v>0.16669999999999999</v>
      </c>
      <c r="L2187" s="78">
        <v>3</v>
      </c>
      <c r="M2187" s="78" t="s">
        <v>779</v>
      </c>
      <c r="N2187" s="78" t="s">
        <v>127</v>
      </c>
      <c r="O2187" s="78">
        <v>-42</v>
      </c>
      <c r="P2187" s="20">
        <v>0.75</v>
      </c>
      <c r="Q2187" s="20">
        <v>0.83330000000000004</v>
      </c>
      <c r="R2187" s="20">
        <v>0.75</v>
      </c>
      <c r="S2187" s="20" t="s">
        <v>740</v>
      </c>
      <c r="T2187" s="56">
        <v>55.5</v>
      </c>
      <c r="U2187" s="56">
        <v>4.74</v>
      </c>
      <c r="V2187" s="56">
        <v>2.88</v>
      </c>
      <c r="W2187" s="56">
        <f>SUM(V2187/U2187)*100-100</f>
        <v>-39.240506329113934</v>
      </c>
      <c r="X2187" s="34">
        <f>IF(W2187&lt;-66.66,1.96,-1)</f>
        <v>-1</v>
      </c>
      <c r="Y2187" s="32">
        <f>SUM(Y2186+X2187)</f>
        <v>-111.0400000000017</v>
      </c>
      <c r="Z2187" s="34">
        <f>IF(W2187&lt;-49.99,0.98,-1)</f>
        <v>-1</v>
      </c>
      <c r="AA2187" s="34">
        <f>SUM(AA2186+Table2[[#This Row],[Dob P/L]])</f>
        <v>-140.66000000000162</v>
      </c>
      <c r="AB2187" s="34">
        <f>IF(V2187=1.01,(U2187-1)*98%,-1)</f>
        <v>-1</v>
      </c>
      <c r="AC2187" s="34">
        <f>SUM(AC2186+Table2[[#This Row],[Win P/L]])</f>
        <v>-280.44940000000003</v>
      </c>
    </row>
    <row r="2188" spans="1:29" x14ac:dyDescent="0.25">
      <c r="A2188" s="18">
        <v>43844.565972222219</v>
      </c>
      <c r="B2188" s="17" t="s">
        <v>29</v>
      </c>
      <c r="C2188" s="17" t="s">
        <v>2131</v>
      </c>
      <c r="D2188" s="74">
        <v>3.75</v>
      </c>
      <c r="E2188" s="74">
        <v>38</v>
      </c>
      <c r="F2188" s="74">
        <v>0</v>
      </c>
      <c r="H2188" s="17" t="s">
        <v>619</v>
      </c>
      <c r="I2188" s="74" t="s">
        <v>219</v>
      </c>
      <c r="J2188" s="74">
        <v>3</v>
      </c>
      <c r="K2188" s="21">
        <v>0</v>
      </c>
      <c r="L2188" s="78">
        <v>3</v>
      </c>
      <c r="M2188" s="78" t="s">
        <v>1863</v>
      </c>
      <c r="N2188" s="78" t="s">
        <v>128</v>
      </c>
      <c r="O2188" s="78">
        <v>9.5</v>
      </c>
      <c r="P2188" s="20">
        <v>1</v>
      </c>
      <c r="Q2188" s="20">
        <v>1</v>
      </c>
      <c r="R2188" s="20">
        <v>1</v>
      </c>
      <c r="S2188" s="20" t="s">
        <v>663</v>
      </c>
      <c r="T2188" s="56">
        <v>28.5</v>
      </c>
      <c r="U2188" s="56">
        <v>6.2</v>
      </c>
      <c r="V2188" s="56">
        <v>4.2</v>
      </c>
      <c r="W2188" s="56">
        <f>SUM(V2188/U2188)*100-100</f>
        <v>-32.258064516129025</v>
      </c>
      <c r="X2188" s="34">
        <f>IF(W2188&lt;-66.66,1.96,-1)</f>
        <v>-1</v>
      </c>
      <c r="Y2188" s="32">
        <f>SUM(Y2187+X2188)</f>
        <v>-112.0400000000017</v>
      </c>
      <c r="Z2188" s="34">
        <f>IF(W2188&lt;-49.99,0.98,-1)</f>
        <v>-1</v>
      </c>
      <c r="AA2188" s="34">
        <f>SUM(AA2187+Table2[[#This Row],[Dob P/L]])</f>
        <v>-141.66000000000162</v>
      </c>
      <c r="AB2188" s="34">
        <f>IF(V2188=1.01,(U2188-1)*98%,-1)</f>
        <v>-1</v>
      </c>
      <c r="AC2188" s="34">
        <f>SUM(AC2187+Table2[[#This Row],[Win P/L]])</f>
        <v>-281.44940000000003</v>
      </c>
    </row>
    <row r="2189" spans="1:29" x14ac:dyDescent="0.25">
      <c r="A2189" s="18">
        <v>43844.590277777781</v>
      </c>
      <c r="B2189" s="17" t="s">
        <v>29</v>
      </c>
      <c r="C2189" s="17" t="s">
        <v>1878</v>
      </c>
      <c r="D2189" s="74">
        <v>7</v>
      </c>
      <c r="E2189" s="74">
        <v>41</v>
      </c>
      <c r="F2189" s="74">
        <v>0</v>
      </c>
      <c r="G2189" s="74">
        <v>130</v>
      </c>
      <c r="H2189" s="17" t="s">
        <v>999</v>
      </c>
      <c r="I2189" s="74" t="s">
        <v>127</v>
      </c>
      <c r="J2189" s="74">
        <v>10</v>
      </c>
      <c r="K2189" s="21">
        <v>0.2</v>
      </c>
      <c r="L2189" s="78">
        <v>2</v>
      </c>
      <c r="M2189" s="78" t="s">
        <v>638</v>
      </c>
      <c r="N2189" s="78" t="s">
        <v>127</v>
      </c>
      <c r="O2189" s="78">
        <v>-42</v>
      </c>
      <c r="P2189" s="20">
        <v>0.8</v>
      </c>
      <c r="Q2189" s="20">
        <v>0.9</v>
      </c>
      <c r="R2189" s="20">
        <v>0.8</v>
      </c>
      <c r="S2189" s="20" t="s">
        <v>724</v>
      </c>
      <c r="T2189" s="56">
        <v>56</v>
      </c>
      <c r="U2189" s="56">
        <v>9.4</v>
      </c>
      <c r="V2189" s="56">
        <v>9</v>
      </c>
      <c r="W2189" s="56">
        <f>SUM(V2189/U2189)*100-100</f>
        <v>-4.2553191489361808</v>
      </c>
      <c r="X2189" s="34">
        <f>IF(W2189&lt;-66.66,1.96,-1)</f>
        <v>-1</v>
      </c>
      <c r="Y2189" s="32">
        <f>SUM(Y2188+X2189)</f>
        <v>-113.0400000000017</v>
      </c>
      <c r="Z2189" s="34">
        <f>IF(W2189&lt;-49.99,0.98,-1)</f>
        <v>-1</v>
      </c>
      <c r="AA2189" s="34">
        <f>SUM(AA2188+Table2[[#This Row],[Dob P/L]])</f>
        <v>-142.66000000000162</v>
      </c>
      <c r="AB2189" s="34">
        <f>IF(V2189=1.01,(U2189-1)*98%,-1)</f>
        <v>-1</v>
      </c>
      <c r="AC2189" s="34">
        <f>SUM(AC2188+Table2[[#This Row],[Win P/L]])</f>
        <v>-282.44940000000003</v>
      </c>
    </row>
    <row r="2190" spans="1:29" x14ac:dyDescent="0.25">
      <c r="A2190" s="18">
        <v>43844.597222222219</v>
      </c>
      <c r="B2190" s="17" t="s">
        <v>1003</v>
      </c>
      <c r="C2190" s="17" t="s">
        <v>2132</v>
      </c>
      <c r="D2190" s="74">
        <v>26</v>
      </c>
      <c r="E2190" s="74">
        <v>29</v>
      </c>
      <c r="F2190" s="74">
        <v>0</v>
      </c>
      <c r="H2190" s="17" t="s">
        <v>1811</v>
      </c>
      <c r="I2190" s="74" t="s">
        <v>219</v>
      </c>
      <c r="J2190" s="74">
        <v>3</v>
      </c>
      <c r="K2190" s="21">
        <v>0</v>
      </c>
      <c r="L2190" s="78">
        <v>3</v>
      </c>
      <c r="M2190" s="78" t="s">
        <v>133</v>
      </c>
      <c r="N2190" s="78" t="s">
        <v>219</v>
      </c>
      <c r="O2190" s="78">
        <v>0</v>
      </c>
      <c r="P2190" s="20">
        <v>1</v>
      </c>
      <c r="Q2190" s="20">
        <v>1</v>
      </c>
      <c r="R2190" s="20">
        <v>1</v>
      </c>
      <c r="S2190" s="20" t="s">
        <v>663</v>
      </c>
      <c r="T2190" s="56">
        <v>28.5</v>
      </c>
      <c r="U2190" s="56">
        <v>17</v>
      </c>
      <c r="V2190" s="56">
        <v>13</v>
      </c>
      <c r="W2190" s="56">
        <f>SUM(V2190/U2190)*100-100</f>
        <v>-23.529411764705884</v>
      </c>
      <c r="X2190" s="34">
        <f>IF(W2190&lt;-66.66,1.96,-1)</f>
        <v>-1</v>
      </c>
      <c r="Y2190" s="32">
        <f>SUM(Y2189+X2190)</f>
        <v>-114.0400000000017</v>
      </c>
      <c r="Z2190" s="34">
        <f>IF(W2190&lt;-49.99,0.98,-1)</f>
        <v>-1</v>
      </c>
      <c r="AA2190" s="34">
        <f>SUM(AA2189+Table2[[#This Row],[Dob P/L]])</f>
        <v>-143.66000000000162</v>
      </c>
      <c r="AB2190" s="34">
        <f>IF(V2190=1.01,(U2190-1)*98%,-1)</f>
        <v>-1</v>
      </c>
      <c r="AC2190" s="34">
        <f>SUM(AC2189+Table2[[#This Row],[Win P/L]])</f>
        <v>-283.44940000000003</v>
      </c>
    </row>
    <row r="2191" spans="1:29" x14ac:dyDescent="0.25">
      <c r="A2191" s="18">
        <v>43844.659722222219</v>
      </c>
      <c r="B2191" s="17" t="s">
        <v>29</v>
      </c>
      <c r="C2191" s="17" t="s">
        <v>1751</v>
      </c>
      <c r="D2191" s="74">
        <v>10</v>
      </c>
      <c r="E2191" s="74">
        <v>45</v>
      </c>
      <c r="F2191" s="74">
        <v>0</v>
      </c>
      <c r="G2191" s="74">
        <v>118</v>
      </c>
      <c r="H2191" s="17" t="s">
        <v>208</v>
      </c>
      <c r="I2191" s="74" t="s">
        <v>128</v>
      </c>
      <c r="J2191" s="74">
        <v>10</v>
      </c>
      <c r="K2191" s="21">
        <v>0.1</v>
      </c>
      <c r="L2191" s="78">
        <v>3</v>
      </c>
      <c r="M2191" s="78" t="s">
        <v>544</v>
      </c>
      <c r="N2191" s="78" t="s">
        <v>129</v>
      </c>
      <c r="O2191" s="78">
        <v>28.5</v>
      </c>
      <c r="P2191" s="20">
        <v>0.7</v>
      </c>
      <c r="Q2191" s="20">
        <v>0.9</v>
      </c>
      <c r="R2191" s="20">
        <v>0.7</v>
      </c>
      <c r="S2191" s="20" t="s">
        <v>696</v>
      </c>
      <c r="T2191" s="56">
        <v>36.5</v>
      </c>
      <c r="U2191" s="56">
        <v>6.2</v>
      </c>
      <c r="V2191" s="56">
        <v>5.3</v>
      </c>
      <c r="W2191" s="56">
        <f>SUM(V2191/U2191)*100-100</f>
        <v>-14.516129032258078</v>
      </c>
      <c r="X2191" s="34">
        <f>IF(W2191&lt;-66.66,1.96,-1)</f>
        <v>-1</v>
      </c>
      <c r="Y2191" s="32">
        <f>SUM(Y2190+X2191)</f>
        <v>-115.0400000000017</v>
      </c>
      <c r="Z2191" s="34">
        <f>IF(W2191&lt;-49.99,0.98,-1)</f>
        <v>-1</v>
      </c>
      <c r="AA2191" s="34">
        <f>SUM(AA2190+Table2[[#This Row],[Dob P/L]])</f>
        <v>-144.66000000000162</v>
      </c>
      <c r="AB2191" s="34">
        <f>IF(V2191=1.01,(U2191-1)*98%,-1)</f>
        <v>-1</v>
      </c>
      <c r="AC2191" s="34">
        <f>SUM(AC2190+Table2[[#This Row],[Win P/L]])</f>
        <v>-284.44940000000003</v>
      </c>
    </row>
    <row r="2192" spans="1:29" x14ac:dyDescent="0.25">
      <c r="A2192" s="18">
        <v>43845.541666666664</v>
      </c>
      <c r="B2192" s="17" t="s">
        <v>1282</v>
      </c>
      <c r="C2192" s="17" t="s">
        <v>2130</v>
      </c>
      <c r="D2192" s="74">
        <v>9</v>
      </c>
      <c r="E2192" s="74">
        <v>30</v>
      </c>
      <c r="F2192" s="74">
        <v>0</v>
      </c>
      <c r="G2192" s="74">
        <v>85</v>
      </c>
      <c r="H2192" s="17" t="s">
        <v>1541</v>
      </c>
      <c r="I2192" s="74" t="s">
        <v>219</v>
      </c>
      <c r="J2192" s="74">
        <v>5</v>
      </c>
      <c r="K2192" s="21">
        <v>0</v>
      </c>
      <c r="L2192" s="78">
        <v>3</v>
      </c>
      <c r="M2192" s="78" t="s">
        <v>218</v>
      </c>
      <c r="N2192" s="78" t="s">
        <v>219</v>
      </c>
      <c r="O2192" s="78">
        <v>0</v>
      </c>
      <c r="P2192" s="20">
        <v>0.8</v>
      </c>
      <c r="Q2192" s="20">
        <v>1</v>
      </c>
      <c r="R2192" s="20">
        <v>0.8</v>
      </c>
      <c r="S2192" s="20" t="s">
        <v>724</v>
      </c>
      <c r="T2192" s="56">
        <v>28</v>
      </c>
      <c r="U2192" s="56">
        <v>22</v>
      </c>
      <c r="V2192" s="56">
        <v>7.4</v>
      </c>
      <c r="W2192" s="56">
        <f>SUM(V2192/U2192)*100-100</f>
        <v>-66.363636363636374</v>
      </c>
      <c r="X2192" s="34">
        <f>IF(W2192&lt;-66.66,1.96,-1)</f>
        <v>-1</v>
      </c>
      <c r="Y2192" s="32">
        <f>SUM(Y2191+X2192)</f>
        <v>-116.0400000000017</v>
      </c>
      <c r="Z2192" s="34">
        <f>IF(W2192&lt;-49.99,0.98,-1)</f>
        <v>0.98</v>
      </c>
      <c r="AA2192" s="34">
        <f>SUM(AA2191+Table2[[#This Row],[Dob P/L]])</f>
        <v>-143.68000000000163</v>
      </c>
      <c r="AB2192" s="34">
        <f>IF(V2192=1.01,(U2192-1)*98%,-1)</f>
        <v>-1</v>
      </c>
      <c r="AC2192" s="34">
        <f>SUM(AC2191+Table2[[#This Row],[Win P/L]])</f>
        <v>-285.44940000000003</v>
      </c>
    </row>
    <row r="2193" spans="1:29" x14ac:dyDescent="0.25">
      <c r="A2193" s="18">
        <v>43845.541666666664</v>
      </c>
      <c r="B2193" s="17" t="s">
        <v>1282</v>
      </c>
      <c r="C2193" s="17" t="s">
        <v>2096</v>
      </c>
      <c r="D2193" s="74">
        <v>34</v>
      </c>
      <c r="E2193" s="74">
        <v>10</v>
      </c>
      <c r="F2193" s="74">
        <v>0</v>
      </c>
      <c r="G2193" s="74">
        <v>95</v>
      </c>
      <c r="H2193" s="17" t="s">
        <v>577</v>
      </c>
      <c r="I2193" s="74" t="s">
        <v>129</v>
      </c>
      <c r="J2193" s="74">
        <v>21</v>
      </c>
      <c r="K2193" s="21">
        <v>0.1429</v>
      </c>
      <c r="L2193" s="78">
        <v>2</v>
      </c>
      <c r="M2193" s="78" t="s">
        <v>751</v>
      </c>
      <c r="N2193" s="78" t="s">
        <v>128</v>
      </c>
      <c r="O2193" s="78">
        <v>9.5</v>
      </c>
      <c r="P2193" s="20">
        <v>0.71430000000000005</v>
      </c>
      <c r="Q2193" s="20">
        <v>0.8095</v>
      </c>
      <c r="R2193" s="20">
        <v>0.7142857142857143</v>
      </c>
      <c r="S2193" s="20" t="s">
        <v>681</v>
      </c>
      <c r="T2193" s="56">
        <v>82.5</v>
      </c>
      <c r="U2193" s="56">
        <v>106</v>
      </c>
      <c r="V2193" s="56">
        <v>80</v>
      </c>
      <c r="W2193" s="56">
        <f>SUM(V2193/U2193)*100-100</f>
        <v>-24.528301886792448</v>
      </c>
      <c r="X2193" s="34">
        <f>IF(W2193&lt;-66.66,1.96,-1)</f>
        <v>-1</v>
      </c>
      <c r="Y2193" s="32">
        <f>SUM(Y2192+X2193)</f>
        <v>-117.0400000000017</v>
      </c>
      <c r="Z2193" s="34">
        <f>IF(W2193&lt;-49.99,0.98,-1)</f>
        <v>-1</v>
      </c>
      <c r="AA2193" s="34">
        <f>SUM(AA2192+Table2[[#This Row],[Dob P/L]])</f>
        <v>-144.68000000000163</v>
      </c>
      <c r="AB2193" s="34">
        <f>IF(V2193=1.01,(U2193-1)*98%,-1)</f>
        <v>-1</v>
      </c>
      <c r="AC2193" s="34">
        <f>SUM(AC2192+Table2[[#This Row],[Win P/L]])</f>
        <v>-286.44940000000003</v>
      </c>
    </row>
    <row r="2194" spans="1:29" x14ac:dyDescent="0.25">
      <c r="A2194" s="18">
        <v>43845.579861111109</v>
      </c>
      <c r="B2194" s="17" t="s">
        <v>198</v>
      </c>
      <c r="C2194" s="17" t="s">
        <v>1969</v>
      </c>
      <c r="D2194" s="74">
        <v>6</v>
      </c>
      <c r="E2194" s="74">
        <v>13</v>
      </c>
      <c r="F2194" s="74">
        <v>7</v>
      </c>
      <c r="G2194" s="74">
        <v>70</v>
      </c>
      <c r="H2194" s="17" t="s">
        <v>84</v>
      </c>
      <c r="I2194" s="74" t="s">
        <v>128</v>
      </c>
      <c r="J2194" s="74">
        <v>7</v>
      </c>
      <c r="K2194" s="21">
        <v>0.1429</v>
      </c>
      <c r="L2194" s="78">
        <v>2</v>
      </c>
      <c r="M2194" s="78" t="s">
        <v>714</v>
      </c>
      <c r="N2194" s="78" t="s">
        <v>129</v>
      </c>
      <c r="O2194" s="78">
        <v>28.5</v>
      </c>
      <c r="P2194" s="20">
        <v>0.85709999999999997</v>
      </c>
      <c r="Q2194" s="20">
        <v>0.85709999999999997</v>
      </c>
      <c r="R2194" s="20">
        <v>0.8571428571428571</v>
      </c>
      <c r="S2194" s="20" t="s">
        <v>716</v>
      </c>
      <c r="T2194" s="56">
        <v>47</v>
      </c>
      <c r="U2194" s="56">
        <v>5.16</v>
      </c>
      <c r="V2194" s="56">
        <v>3.6</v>
      </c>
      <c r="W2194" s="56">
        <f>SUM(V2194/U2194)*100-100</f>
        <v>-30.232558139534888</v>
      </c>
      <c r="X2194" s="34">
        <f>IF(W2194&lt;-66.66,1.96,-1)</f>
        <v>-1</v>
      </c>
      <c r="Y2194" s="32">
        <f>SUM(Y2193+X2194)</f>
        <v>-118.0400000000017</v>
      </c>
      <c r="Z2194" s="34">
        <f>IF(W2194&lt;-49.99,0.98,-1)</f>
        <v>-1</v>
      </c>
      <c r="AA2194" s="34">
        <f>SUM(AA2193+Table2[[#This Row],[Dob P/L]])</f>
        <v>-145.68000000000163</v>
      </c>
      <c r="AB2194" s="34">
        <f>IF(V2194=1.01,(U2194-1)*98%,-1)</f>
        <v>-1</v>
      </c>
      <c r="AC2194" s="34">
        <f>SUM(AC2193+Table2[[#This Row],[Win P/L]])</f>
        <v>-287.44940000000003</v>
      </c>
    </row>
    <row r="2195" spans="1:29" x14ac:dyDescent="0.25">
      <c r="A2195" s="18">
        <v>43845.597222222219</v>
      </c>
      <c r="B2195" s="17" t="s">
        <v>18</v>
      </c>
      <c r="C2195" s="17" t="s">
        <v>2135</v>
      </c>
      <c r="D2195" s="74">
        <v>3.75</v>
      </c>
      <c r="E2195" s="74">
        <v>49</v>
      </c>
      <c r="F2195" s="74">
        <v>0</v>
      </c>
      <c r="G2195" s="74">
        <v>117</v>
      </c>
      <c r="H2195" s="17" t="s">
        <v>939</v>
      </c>
      <c r="I2195" s="74" t="s">
        <v>219</v>
      </c>
      <c r="J2195" s="74">
        <v>5</v>
      </c>
      <c r="K2195" s="21">
        <v>0</v>
      </c>
      <c r="L2195" s="78">
        <v>4</v>
      </c>
      <c r="M2195" s="78" t="s">
        <v>520</v>
      </c>
      <c r="N2195" s="78" t="s">
        <v>128</v>
      </c>
      <c r="O2195" s="78">
        <v>9.5</v>
      </c>
      <c r="P2195" s="20">
        <v>0.8</v>
      </c>
      <c r="Q2195" s="20">
        <v>0.8</v>
      </c>
      <c r="R2195" s="20">
        <v>0.8</v>
      </c>
      <c r="S2195" s="20" t="s">
        <v>724</v>
      </c>
      <c r="T2195" s="56">
        <v>28</v>
      </c>
      <c r="U2195" s="56">
        <v>7.75</v>
      </c>
      <c r="V2195" s="56">
        <v>7</v>
      </c>
      <c r="W2195" s="56">
        <f>SUM(V2195/U2195)*100-100</f>
        <v>-9.6774193548387188</v>
      </c>
      <c r="X2195" s="34">
        <f>IF(W2195&lt;-66.66,1.96,-1)</f>
        <v>-1</v>
      </c>
      <c r="Y2195" s="32">
        <f>SUM(Y2194+X2195)</f>
        <v>-119.0400000000017</v>
      </c>
      <c r="Z2195" s="34">
        <f>IF(W2195&lt;-49.99,0.98,-1)</f>
        <v>-1</v>
      </c>
      <c r="AA2195" s="34">
        <f>SUM(AA2194+Table2[[#This Row],[Dob P/L]])</f>
        <v>-146.68000000000163</v>
      </c>
      <c r="AB2195" s="34">
        <f>IF(V2195=1.01,(U2195-1)*98%,-1)</f>
        <v>-1</v>
      </c>
      <c r="AC2195" s="34">
        <f>SUM(AC2194+Table2[[#This Row],[Win P/L]])</f>
        <v>-288.44940000000003</v>
      </c>
    </row>
    <row r="2196" spans="1:29" x14ac:dyDescent="0.25">
      <c r="A2196" s="18">
        <v>43845.607638888891</v>
      </c>
      <c r="B2196" s="17" t="s">
        <v>1282</v>
      </c>
      <c r="C2196" s="17" t="s">
        <v>188</v>
      </c>
      <c r="D2196" s="74">
        <v>17</v>
      </c>
      <c r="E2196" s="74">
        <v>59</v>
      </c>
      <c r="F2196" s="74">
        <v>0</v>
      </c>
      <c r="G2196" s="74">
        <v>97</v>
      </c>
      <c r="H2196" s="17" t="s">
        <v>807</v>
      </c>
      <c r="I2196" s="74" t="s">
        <v>128</v>
      </c>
      <c r="J2196" s="74">
        <v>19</v>
      </c>
      <c r="K2196" s="21">
        <v>5.2600000000000001E-2</v>
      </c>
      <c r="L2196" s="78">
        <v>3</v>
      </c>
      <c r="M2196" s="78" t="s">
        <v>1084</v>
      </c>
      <c r="N2196" s="78" t="s">
        <v>131</v>
      </c>
      <c r="O2196" s="78">
        <v>7.5</v>
      </c>
      <c r="P2196" s="20">
        <v>0.73680000000000001</v>
      </c>
      <c r="Q2196" s="20">
        <v>0.78949999999999998</v>
      </c>
      <c r="R2196" s="20">
        <v>0.73684210526315785</v>
      </c>
      <c r="S2196" s="20" t="s">
        <v>1212</v>
      </c>
      <c r="T2196" s="56">
        <v>83</v>
      </c>
      <c r="U2196" s="56">
        <v>118</v>
      </c>
      <c r="V2196" s="56">
        <v>60</v>
      </c>
      <c r="W2196" s="56">
        <f>SUM(V2196/U2196)*100-100</f>
        <v>-49.152542372881356</v>
      </c>
      <c r="X2196" s="34">
        <f>IF(W2196&lt;-66.66,1.96,-1)</f>
        <v>-1</v>
      </c>
      <c r="Y2196" s="32">
        <f>SUM(Y2195+X2196)</f>
        <v>-120.0400000000017</v>
      </c>
      <c r="Z2196" s="34">
        <f>IF(W2196&lt;-49.99,0.98,-1)</f>
        <v>-1</v>
      </c>
      <c r="AA2196" s="34">
        <f>SUM(AA2195+Table2[[#This Row],[Dob P/L]])</f>
        <v>-147.68000000000163</v>
      </c>
      <c r="AB2196" s="34">
        <f>IF(V2196=1.01,(U2196-1)*98%,-1)</f>
        <v>-1</v>
      </c>
      <c r="AC2196" s="34">
        <f>SUM(AC2195+Table2[[#This Row],[Win P/L]])</f>
        <v>-289.44940000000003</v>
      </c>
    </row>
    <row r="2197" spans="1:29" x14ac:dyDescent="0.25">
      <c r="A2197" s="18">
        <v>43845.618055555555</v>
      </c>
      <c r="B2197" s="17" t="s">
        <v>18</v>
      </c>
      <c r="C2197" s="17" t="s">
        <v>1662</v>
      </c>
      <c r="D2197" s="74">
        <v>4</v>
      </c>
      <c r="E2197" s="74">
        <v>19</v>
      </c>
      <c r="F2197" s="74">
        <v>0</v>
      </c>
      <c r="G2197" s="74">
        <v>120</v>
      </c>
      <c r="H2197" s="17" t="s">
        <v>624</v>
      </c>
      <c r="I2197" s="74" t="s">
        <v>123</v>
      </c>
      <c r="J2197" s="74">
        <v>35</v>
      </c>
      <c r="K2197" s="21">
        <v>0.16669999999999999</v>
      </c>
      <c r="L2197" s="78">
        <v>3</v>
      </c>
      <c r="M2197" s="78" t="s">
        <v>745</v>
      </c>
      <c r="N2197" s="78" t="s">
        <v>130</v>
      </c>
      <c r="O2197" s="78">
        <v>-4</v>
      </c>
      <c r="P2197" s="20">
        <v>0.76670000000000005</v>
      </c>
      <c r="Q2197" s="20">
        <v>0.86670000000000003</v>
      </c>
      <c r="R2197" s="20">
        <v>0.76666666666666672</v>
      </c>
      <c r="S2197" s="20" t="s">
        <v>805</v>
      </c>
      <c r="T2197" s="56">
        <v>148.5</v>
      </c>
      <c r="U2197" s="56">
        <v>4.13</v>
      </c>
      <c r="V2197" s="56">
        <v>1.01</v>
      </c>
      <c r="W2197" s="56">
        <f>SUM(V2197/U2197)*100-100</f>
        <v>-75.544794188861985</v>
      </c>
      <c r="X2197" s="34">
        <f>IF(W2197&lt;-66.66,1.96,-1)</f>
        <v>1.96</v>
      </c>
      <c r="Y2197" s="32">
        <f>SUM(Y2196+X2197)</f>
        <v>-118.0800000000017</v>
      </c>
      <c r="Z2197" s="34">
        <f>IF(W2197&lt;-49.99,0.98,-1)</f>
        <v>0.98</v>
      </c>
      <c r="AA2197" s="34">
        <f>SUM(AA2196+Table2[[#This Row],[Dob P/L]])</f>
        <v>-146.70000000000164</v>
      </c>
      <c r="AB2197" s="34">
        <f>IF(V2197=1.01,(U2197-1)*98%,-1)</f>
        <v>3.0673999999999997</v>
      </c>
      <c r="AC2197" s="34">
        <f>SUM(AC2196+Table2[[#This Row],[Win P/L]])</f>
        <v>-286.38200000000001</v>
      </c>
    </row>
    <row r="2198" spans="1:29" x14ac:dyDescent="0.25">
      <c r="A2198" s="63">
        <v>43845.618055555555</v>
      </c>
      <c r="B2198" s="44" t="s">
        <v>18</v>
      </c>
      <c r="C2198" s="44" t="s">
        <v>1815</v>
      </c>
      <c r="D2198" s="90">
        <v>11</v>
      </c>
      <c r="E2198" s="90">
        <v>15</v>
      </c>
      <c r="F2198" s="90">
        <v>0</v>
      </c>
      <c r="G2198" s="90">
        <v>100</v>
      </c>
      <c r="H2198" s="44" t="s">
        <v>1397</v>
      </c>
      <c r="I2198" s="90" t="s">
        <v>128</v>
      </c>
      <c r="J2198" s="90">
        <v>7</v>
      </c>
      <c r="K2198" s="65">
        <v>0.1429</v>
      </c>
      <c r="L2198" s="83">
        <v>2</v>
      </c>
      <c r="M2198" s="83" t="s">
        <v>419</v>
      </c>
      <c r="N2198" s="83" t="s">
        <v>219</v>
      </c>
      <c r="O2198" s="83">
        <v>0</v>
      </c>
      <c r="P2198" s="45">
        <v>0.71430000000000005</v>
      </c>
      <c r="Q2198" s="45">
        <v>0.71430000000000005</v>
      </c>
      <c r="R2198" s="45">
        <v>0.7142857142857143</v>
      </c>
      <c r="S2198" s="45" t="s">
        <v>681</v>
      </c>
      <c r="T2198" s="62">
        <v>27.5</v>
      </c>
      <c r="U2198" s="62">
        <v>8.6</v>
      </c>
      <c r="V2198" s="62">
        <v>2.12</v>
      </c>
      <c r="W2198" s="56">
        <f>SUM(V2198/U2198)*100-100</f>
        <v>-75.348837209302332</v>
      </c>
      <c r="X2198" s="34">
        <f>IF(W2198&lt;-66.66,1.96,-1)</f>
        <v>1.96</v>
      </c>
      <c r="Y2198" s="32">
        <f>SUM(Y2197+X2198)</f>
        <v>-116.12000000000171</v>
      </c>
      <c r="Z2198" s="34">
        <f>IF(W2198&lt;-49.99,0.98,-1)</f>
        <v>0.98</v>
      </c>
      <c r="AA2198" s="34">
        <f>SUM(AA2197+Table2[[#This Row],[Dob P/L]])</f>
        <v>-145.72000000000165</v>
      </c>
      <c r="AB2198" s="34">
        <f>IF(V2198=1.01,(U2198-1)*98%,-1)</f>
        <v>-1</v>
      </c>
      <c r="AC2198" s="34">
        <f>SUM(AC2197+Table2[[#This Row],[Win P/L]])</f>
        <v>-287.38200000000001</v>
      </c>
    </row>
    <row r="2199" spans="1:29" x14ac:dyDescent="0.25">
      <c r="A2199" s="18">
        <v>43845.625</v>
      </c>
      <c r="B2199" s="17" t="s">
        <v>198</v>
      </c>
      <c r="C2199" s="17" t="s">
        <v>2134</v>
      </c>
      <c r="D2199" s="74">
        <v>9</v>
      </c>
      <c r="E2199" s="74">
        <v>180</v>
      </c>
      <c r="F2199" s="74">
        <v>3</v>
      </c>
      <c r="G2199" s="74">
        <v>54</v>
      </c>
      <c r="H2199" s="17" t="s">
        <v>329</v>
      </c>
      <c r="I2199" s="74" t="s">
        <v>219</v>
      </c>
      <c r="J2199" s="74">
        <v>4</v>
      </c>
      <c r="K2199" s="21">
        <v>0</v>
      </c>
      <c r="L2199" s="78">
        <v>3</v>
      </c>
      <c r="M2199" s="78" t="s">
        <v>1014</v>
      </c>
      <c r="N2199" s="78" t="s">
        <v>219</v>
      </c>
      <c r="O2199" s="78">
        <v>0</v>
      </c>
      <c r="P2199" s="20">
        <v>1</v>
      </c>
      <c r="Q2199" s="20">
        <v>1</v>
      </c>
      <c r="R2199" s="20">
        <v>1</v>
      </c>
      <c r="S2199" s="20" t="s">
        <v>663</v>
      </c>
      <c r="T2199" s="56">
        <v>38</v>
      </c>
      <c r="U2199" s="56">
        <v>5.5</v>
      </c>
      <c r="V2199" s="56">
        <v>4.8</v>
      </c>
      <c r="W2199" s="56">
        <f>SUM(V2199/U2199)*100-100</f>
        <v>-12.727272727272734</v>
      </c>
      <c r="X2199" s="34">
        <f>IF(W2199&lt;-66.66,1.96,-1)</f>
        <v>-1</v>
      </c>
      <c r="Y2199" s="32">
        <f>SUM(Y2198+X2199)</f>
        <v>-117.12000000000171</v>
      </c>
      <c r="Z2199" s="34">
        <f>IF(W2199&lt;-49.99,0.98,-1)</f>
        <v>-1</v>
      </c>
      <c r="AA2199" s="34">
        <f>SUM(AA2198+Table2[[#This Row],[Dob P/L]])</f>
        <v>-146.72000000000165</v>
      </c>
      <c r="AB2199" s="34">
        <f>IF(V2199=1.01,(U2199-1)*98%,-1)</f>
        <v>-1</v>
      </c>
      <c r="AC2199" s="34">
        <f>SUM(AC2198+Table2[[#This Row],[Win P/L]])</f>
        <v>-288.38200000000001</v>
      </c>
    </row>
    <row r="2200" spans="1:29" x14ac:dyDescent="0.25">
      <c r="A2200" s="18">
        <v>43845.625</v>
      </c>
      <c r="B2200" s="17" t="s">
        <v>198</v>
      </c>
      <c r="C2200" s="17" t="s">
        <v>1779</v>
      </c>
      <c r="D2200" s="74">
        <v>11</v>
      </c>
      <c r="E2200" s="74">
        <v>53</v>
      </c>
      <c r="F2200" s="74">
        <v>1</v>
      </c>
      <c r="G2200" s="74">
        <v>51</v>
      </c>
      <c r="H2200" s="17" t="s">
        <v>382</v>
      </c>
      <c r="I2200" s="74" t="s">
        <v>128</v>
      </c>
      <c r="J2200" s="74">
        <v>7</v>
      </c>
      <c r="K2200" s="21">
        <v>0.1429</v>
      </c>
      <c r="L2200" s="78">
        <v>2</v>
      </c>
      <c r="M2200" s="78" t="s">
        <v>930</v>
      </c>
      <c r="N2200" s="78" t="s">
        <v>127</v>
      </c>
      <c r="O2200" s="78">
        <v>-11.5</v>
      </c>
      <c r="P2200" s="20">
        <v>0.71430000000000005</v>
      </c>
      <c r="Q2200" s="20">
        <v>0.71430000000000005</v>
      </c>
      <c r="R2200" s="20">
        <v>0.7142857142857143</v>
      </c>
      <c r="S2200" s="20" t="s">
        <v>681</v>
      </c>
      <c r="T2200" s="56">
        <v>27.5</v>
      </c>
      <c r="U2200" s="56">
        <v>32</v>
      </c>
      <c r="V2200" s="56">
        <v>18</v>
      </c>
      <c r="W2200" s="56">
        <f>SUM(V2200/U2200)*100-100</f>
        <v>-43.75</v>
      </c>
      <c r="X2200" s="34">
        <f>IF(W2200&lt;-66.66,1.96,-1)</f>
        <v>-1</v>
      </c>
      <c r="Y2200" s="32">
        <f>SUM(Y2199+X2200)</f>
        <v>-118.12000000000171</v>
      </c>
      <c r="Z2200" s="34">
        <f>IF(W2200&lt;-49.99,0.98,-1)</f>
        <v>-1</v>
      </c>
      <c r="AA2200" s="34">
        <f>SUM(AA2199+Table2[[#This Row],[Dob P/L]])</f>
        <v>-147.72000000000165</v>
      </c>
      <c r="AB2200" s="34">
        <f>IF(V2200=1.01,(U2200-1)*98%,-1)</f>
        <v>-1</v>
      </c>
      <c r="AC2200" s="34">
        <f>SUM(AC2199+Table2[[#This Row],[Win P/L]])</f>
        <v>-289.38200000000001</v>
      </c>
    </row>
    <row r="2201" spans="1:29" x14ac:dyDescent="0.25">
      <c r="A2201" s="18">
        <v>43846.534722222219</v>
      </c>
      <c r="B2201" s="17" t="s">
        <v>1188</v>
      </c>
      <c r="C2201" s="17" t="s">
        <v>2137</v>
      </c>
      <c r="D2201" s="74">
        <v>101</v>
      </c>
      <c r="E2201" s="74">
        <v>29</v>
      </c>
      <c r="F2201" s="74">
        <v>0</v>
      </c>
      <c r="H2201" s="17" t="s">
        <v>603</v>
      </c>
      <c r="I2201" s="74" t="s">
        <v>219</v>
      </c>
      <c r="J2201" s="74">
        <v>3</v>
      </c>
      <c r="K2201" s="21">
        <v>0</v>
      </c>
      <c r="L2201" s="78">
        <v>3</v>
      </c>
      <c r="M2201" s="78" t="s">
        <v>703</v>
      </c>
      <c r="N2201" s="78" t="s">
        <v>219</v>
      </c>
      <c r="O2201" s="78">
        <v>0</v>
      </c>
      <c r="P2201" s="20">
        <v>1</v>
      </c>
      <c r="Q2201" s="20">
        <v>1</v>
      </c>
      <c r="R2201" s="20">
        <v>1</v>
      </c>
      <c r="S2201" s="20" t="s">
        <v>663</v>
      </c>
      <c r="T2201" s="56">
        <v>28.5</v>
      </c>
      <c r="U2201" s="56">
        <v>1000</v>
      </c>
      <c r="V2201" s="56">
        <v>80</v>
      </c>
      <c r="W2201" s="56">
        <f>SUM(V2201/U2201)*100-100</f>
        <v>-92</v>
      </c>
      <c r="X2201" s="34">
        <f>IF(W2201&lt;-66.66,1.96,-1)</f>
        <v>1.96</v>
      </c>
      <c r="Y2201" s="32">
        <f>SUM(Y2200+X2201)</f>
        <v>-116.16000000000172</v>
      </c>
      <c r="Z2201" s="34">
        <f>IF(W2201&lt;-49.99,0.98,-1)</f>
        <v>0.98</v>
      </c>
      <c r="AA2201" s="34">
        <f>SUM(AA2200+Table2[[#This Row],[Dob P/L]])</f>
        <v>-146.74000000000166</v>
      </c>
      <c r="AB2201" s="34">
        <f>IF(V2201=1.01,(U2201-1)*98%,-1)</f>
        <v>-1</v>
      </c>
      <c r="AC2201" s="34">
        <f>SUM(AC2200+Table2[[#This Row],[Win P/L]])</f>
        <v>-290.38200000000001</v>
      </c>
    </row>
    <row r="2202" spans="1:29" x14ac:dyDescent="0.25">
      <c r="A2202" s="18">
        <v>43846.548611111109</v>
      </c>
      <c r="B2202" s="17" t="s">
        <v>82</v>
      </c>
      <c r="C2202" s="17" t="s">
        <v>1762</v>
      </c>
      <c r="D2202" s="74">
        <v>8.5</v>
      </c>
      <c r="E2202" s="74">
        <v>17</v>
      </c>
      <c r="F2202" s="74">
        <v>0</v>
      </c>
      <c r="G2202" s="74">
        <v>105</v>
      </c>
      <c r="H2202" s="17" t="s">
        <v>44</v>
      </c>
      <c r="I2202" s="74" t="s">
        <v>131</v>
      </c>
      <c r="J2202" s="74">
        <v>27</v>
      </c>
      <c r="K2202" s="21">
        <v>0.14810000000000001</v>
      </c>
      <c r="L2202" s="78">
        <v>3</v>
      </c>
      <c r="M2202" s="78" t="s">
        <v>166</v>
      </c>
      <c r="N2202" s="78" t="s">
        <v>131</v>
      </c>
      <c r="O2202" s="78">
        <v>7.5</v>
      </c>
      <c r="P2202" s="20">
        <v>0.70369999999999999</v>
      </c>
      <c r="Q2202" s="20">
        <v>0.85189999999999999</v>
      </c>
      <c r="R2202" s="20">
        <v>0.70370370370370372</v>
      </c>
      <c r="S2202" s="20" t="s">
        <v>986</v>
      </c>
      <c r="T2202" s="56">
        <v>100.5</v>
      </c>
      <c r="U2202" s="56">
        <v>7.8</v>
      </c>
      <c r="V2202" s="56">
        <v>3.8</v>
      </c>
      <c r="W2202" s="56">
        <f>SUM(V2202/U2202)*100-100</f>
        <v>-51.282051282051285</v>
      </c>
      <c r="X2202" s="34">
        <f>IF(W2202&lt;-66.66,1.96,-1)</f>
        <v>-1</v>
      </c>
      <c r="Y2202" s="32">
        <f>SUM(Y2201+X2202)</f>
        <v>-117.16000000000172</v>
      </c>
      <c r="Z2202" s="34">
        <f>IF(W2202&lt;-49.99,0.98,-1)</f>
        <v>0.98</v>
      </c>
      <c r="AA2202" s="34">
        <f>SUM(AA2201+Table2[[#This Row],[Dob P/L]])</f>
        <v>-145.76000000000167</v>
      </c>
      <c r="AB2202" s="34">
        <f>IF(V2202=1.01,(U2202-1)*98%,-1)</f>
        <v>-1</v>
      </c>
      <c r="AC2202" s="34">
        <f>SUM(AC2201+Table2[[#This Row],[Win P/L]])</f>
        <v>-291.38200000000001</v>
      </c>
    </row>
    <row r="2203" spans="1:29" x14ac:dyDescent="0.25">
      <c r="A2203" s="63">
        <v>43846.590277777781</v>
      </c>
      <c r="B2203" s="44" t="s">
        <v>82</v>
      </c>
      <c r="C2203" s="44" t="s">
        <v>1548</v>
      </c>
      <c r="D2203" s="90">
        <v>4.5</v>
      </c>
      <c r="E2203" s="90">
        <v>21</v>
      </c>
      <c r="F2203" s="90">
        <v>0</v>
      </c>
      <c r="G2203" s="90">
        <v>126</v>
      </c>
      <c r="H2203" s="44" t="s">
        <v>281</v>
      </c>
      <c r="I2203" s="90" t="s">
        <v>129</v>
      </c>
      <c r="J2203" s="90">
        <v>10</v>
      </c>
      <c r="K2203" s="65">
        <v>0.3</v>
      </c>
      <c r="L2203" s="83">
        <v>2</v>
      </c>
      <c r="M2203" s="83" t="s">
        <v>1042</v>
      </c>
      <c r="N2203" s="83" t="s">
        <v>131</v>
      </c>
      <c r="O2203" s="83">
        <v>38</v>
      </c>
      <c r="P2203" s="45">
        <v>0.8</v>
      </c>
      <c r="Q2203" s="45">
        <v>0.9</v>
      </c>
      <c r="R2203" s="45">
        <v>0.8</v>
      </c>
      <c r="S2203" s="45" t="s">
        <v>724</v>
      </c>
      <c r="T2203" s="62">
        <v>56</v>
      </c>
      <c r="U2203" s="62">
        <v>7.09</v>
      </c>
      <c r="V2203" s="62">
        <v>5.6</v>
      </c>
      <c r="W2203" s="56">
        <f>SUM(V2203/U2203)*100-100</f>
        <v>-21.015514809590968</v>
      </c>
      <c r="X2203" s="34">
        <f>IF(W2203&lt;-66.66,1.96,-1)</f>
        <v>-1</v>
      </c>
      <c r="Y2203" s="32">
        <f>SUM(Y2202+X2203)</f>
        <v>-118.16000000000172</v>
      </c>
      <c r="Z2203" s="34">
        <f>IF(W2203&lt;-49.99,0.98,-1)</f>
        <v>-1</v>
      </c>
      <c r="AA2203" s="34">
        <f>SUM(AA2202+Table2[[#This Row],[Dob P/L]])</f>
        <v>-146.76000000000167</v>
      </c>
      <c r="AB2203" s="34">
        <f>IF(V2203=1.01,(U2203-1)*98%,-1)</f>
        <v>-1</v>
      </c>
      <c r="AC2203" s="34">
        <f>SUM(AC2202+Table2[[#This Row],[Win P/L]])</f>
        <v>-292.38200000000001</v>
      </c>
    </row>
    <row r="2204" spans="1:29" x14ac:dyDescent="0.25">
      <c r="A2204" s="41">
        <v>43846.621527777781</v>
      </c>
      <c r="B2204" s="17" t="s">
        <v>1188</v>
      </c>
      <c r="C2204" s="17" t="s">
        <v>2138</v>
      </c>
      <c r="D2204" s="74">
        <v>15</v>
      </c>
      <c r="E2204" s="74">
        <v>42</v>
      </c>
      <c r="F2204" s="74">
        <v>0</v>
      </c>
      <c r="G2204" s="74">
        <v>114</v>
      </c>
      <c r="H2204" s="17" t="s">
        <v>639</v>
      </c>
      <c r="I2204" s="74" t="s">
        <v>219</v>
      </c>
      <c r="J2204" s="74">
        <v>3</v>
      </c>
      <c r="K2204" s="21">
        <v>0</v>
      </c>
      <c r="L2204" s="78">
        <v>2</v>
      </c>
      <c r="M2204" s="78" t="s">
        <v>166</v>
      </c>
      <c r="N2204" s="78" t="s">
        <v>219</v>
      </c>
      <c r="O2204" s="78">
        <v>0</v>
      </c>
      <c r="P2204" s="20">
        <v>1</v>
      </c>
      <c r="Q2204" s="20">
        <v>1</v>
      </c>
      <c r="R2204" s="20">
        <v>1</v>
      </c>
      <c r="S2204" s="20" t="s">
        <v>663</v>
      </c>
      <c r="T2204" s="56">
        <v>28.5</v>
      </c>
      <c r="U2204" s="56">
        <v>24</v>
      </c>
      <c r="V2204" s="56">
        <v>17</v>
      </c>
      <c r="W2204" s="56">
        <f>SUM(V2204/U2204)*100-100</f>
        <v>-29.166666666666657</v>
      </c>
      <c r="X2204" s="34">
        <f>IF(W2204&lt;-66.66,1.96,-1)</f>
        <v>-1</v>
      </c>
      <c r="Y2204" s="32">
        <f>SUM(Y2203+X2204)</f>
        <v>-119.16000000000172</v>
      </c>
      <c r="Z2204" s="34">
        <f>IF(W2204&lt;-49.99,0.98,-1)</f>
        <v>-1</v>
      </c>
      <c r="AA2204" s="34">
        <f>SUM(AA2203+Table2[[#This Row],[Dob P/L]])</f>
        <v>-147.76000000000167</v>
      </c>
      <c r="AB2204" s="34">
        <f>IF(V2204=1.01,(U2204-1)*98%,-1)</f>
        <v>-1</v>
      </c>
      <c r="AC2204" s="34">
        <f>SUM(AC2203+Table2[[#This Row],[Win P/L]])</f>
        <v>-293.38200000000001</v>
      </c>
    </row>
    <row r="2205" spans="1:29" x14ac:dyDescent="0.25">
      <c r="A2205" s="41">
        <v>43846.708333333336</v>
      </c>
      <c r="B2205" s="17" t="s">
        <v>592</v>
      </c>
      <c r="C2205" s="17" t="s">
        <v>1968</v>
      </c>
      <c r="D2205" s="74">
        <v>4</v>
      </c>
      <c r="E2205" s="74">
        <v>29</v>
      </c>
      <c r="F2205" s="74">
        <v>2</v>
      </c>
      <c r="G2205" s="74">
        <v>68</v>
      </c>
      <c r="H2205" s="17" t="s">
        <v>24</v>
      </c>
      <c r="I2205" s="74" t="s">
        <v>219</v>
      </c>
      <c r="J2205" s="74">
        <v>4</v>
      </c>
      <c r="K2205" s="21">
        <v>0</v>
      </c>
      <c r="L2205" s="78">
        <v>2</v>
      </c>
      <c r="M2205" s="78" t="s">
        <v>1108</v>
      </c>
      <c r="N2205" s="78" t="s">
        <v>219</v>
      </c>
      <c r="O2205" s="78">
        <v>0</v>
      </c>
      <c r="P2205" s="20">
        <v>1</v>
      </c>
      <c r="Q2205" s="20">
        <v>1</v>
      </c>
      <c r="R2205" s="20">
        <v>1</v>
      </c>
      <c r="S2205" s="20" t="s">
        <v>663</v>
      </c>
      <c r="T2205" s="56">
        <v>38</v>
      </c>
      <c r="U2205" s="56">
        <v>8.75</v>
      </c>
      <c r="V2205" s="56">
        <v>5</v>
      </c>
      <c r="W2205" s="56">
        <f>SUM(V2205/U2205)*100-100</f>
        <v>-42.857142857142861</v>
      </c>
      <c r="X2205" s="34">
        <f>IF(W2205&lt;-66.66,1.96,-1)</f>
        <v>-1</v>
      </c>
      <c r="Y2205" s="32">
        <f>SUM(Y2204+X2205)</f>
        <v>-120.16000000000172</v>
      </c>
      <c r="Z2205" s="34">
        <f>IF(W2205&lt;-49.99,0.98,-1)</f>
        <v>-1</v>
      </c>
      <c r="AA2205" s="34">
        <f>SUM(AA2204+Table2[[#This Row],[Dob P/L]])</f>
        <v>-148.76000000000167</v>
      </c>
      <c r="AB2205" s="34">
        <f>IF(V2205=1.01,(U2205-1)*98%,-1)</f>
        <v>-1</v>
      </c>
      <c r="AC2205" s="34">
        <f>SUM(AC2204+Table2[[#This Row],[Win P/L]])</f>
        <v>-294.38200000000001</v>
      </c>
    </row>
    <row r="2206" spans="1:29" x14ac:dyDescent="0.25">
      <c r="A2206" s="41">
        <v>43847.565972222219</v>
      </c>
      <c r="B2206" s="17" t="s">
        <v>233</v>
      </c>
      <c r="C2206" s="17" t="s">
        <v>2089</v>
      </c>
      <c r="D2206" s="74">
        <v>21</v>
      </c>
      <c r="E2206" s="74">
        <v>13</v>
      </c>
      <c r="F2206" s="74">
        <v>1</v>
      </c>
      <c r="G2206" s="74">
        <v>45</v>
      </c>
      <c r="H2206" s="19" t="s">
        <v>365</v>
      </c>
      <c r="I2206" s="74">
        <v>0</v>
      </c>
      <c r="J2206" s="74">
        <v>8</v>
      </c>
      <c r="K2206" s="20">
        <v>0</v>
      </c>
      <c r="L2206" s="78">
        <v>3</v>
      </c>
      <c r="M2206" s="78">
        <v>35</v>
      </c>
      <c r="N2206" s="78">
        <v>1</v>
      </c>
      <c r="O2206" s="78">
        <v>9.5</v>
      </c>
      <c r="P2206" s="20">
        <v>0.75</v>
      </c>
      <c r="Q2206" s="20">
        <v>0.75</v>
      </c>
      <c r="R2206" s="20">
        <v>44049</v>
      </c>
      <c r="S2206" s="20">
        <v>0.75</v>
      </c>
      <c r="T2206" s="34">
        <v>37</v>
      </c>
      <c r="U2206" s="56">
        <v>9.89</v>
      </c>
      <c r="V2206" s="56">
        <v>3.35</v>
      </c>
      <c r="W2206" s="56">
        <f>SUM(V2206/U2206)*100-100</f>
        <v>-66.127401415571285</v>
      </c>
      <c r="X2206" s="34">
        <f>IF(W2206&lt;-66.66,1.96,-1)</f>
        <v>-1</v>
      </c>
      <c r="Y2206" s="32">
        <f>SUM(Y2205+X2206)</f>
        <v>-121.16000000000172</v>
      </c>
      <c r="Z2206" s="34">
        <f>IF(W2206&lt;-49.99,0.98,-1)</f>
        <v>0.98</v>
      </c>
      <c r="AA2206" s="34">
        <f>SUM(AA2205+Table2[[#This Row],[Dob P/L]])</f>
        <v>-147.78000000000168</v>
      </c>
      <c r="AB2206" s="34">
        <f>IF(V2206=1.01,(U2206-1)*98%,-1)</f>
        <v>-1</v>
      </c>
      <c r="AC2206" s="34">
        <f>SUM(AC2205+Table2[[#This Row],[Win P/L]])</f>
        <v>-295.38200000000001</v>
      </c>
    </row>
    <row r="2207" spans="1:29" x14ac:dyDescent="0.25">
      <c r="A2207" s="41">
        <v>43847.625</v>
      </c>
      <c r="B2207" s="17" t="s">
        <v>62</v>
      </c>
      <c r="C2207" s="17" t="s">
        <v>2139</v>
      </c>
      <c r="D2207" s="74">
        <v>5</v>
      </c>
      <c r="E2207" s="74">
        <v>427</v>
      </c>
      <c r="F2207" s="74">
        <v>0</v>
      </c>
      <c r="G2207" s="74">
        <v>130</v>
      </c>
      <c r="H2207" s="19" t="s">
        <v>2071</v>
      </c>
      <c r="I2207" s="74">
        <v>2</v>
      </c>
      <c r="J2207" s="74">
        <v>4</v>
      </c>
      <c r="K2207" s="20">
        <v>0.5</v>
      </c>
      <c r="L2207" s="78">
        <v>2</v>
      </c>
      <c r="M2207" s="78">
        <v>65</v>
      </c>
      <c r="N2207" s="78">
        <v>1</v>
      </c>
      <c r="O2207" s="78">
        <v>9.5</v>
      </c>
      <c r="P2207" s="20">
        <v>1</v>
      </c>
      <c r="Q2207" s="20">
        <v>1</v>
      </c>
      <c r="R2207" s="20">
        <v>43925</v>
      </c>
      <c r="S2207" s="20">
        <v>1</v>
      </c>
      <c r="T2207" s="34">
        <v>38</v>
      </c>
      <c r="U2207" s="56">
        <v>27</v>
      </c>
      <c r="V2207" s="56">
        <v>16</v>
      </c>
      <c r="W2207" s="56">
        <f>SUM(V2207/U2207)*100-100</f>
        <v>-40.740740740740748</v>
      </c>
      <c r="X2207" s="34">
        <f>IF(W2207&lt;-66.66,1.96,-1)</f>
        <v>-1</v>
      </c>
      <c r="Y2207" s="32">
        <f>SUM(Y2206+X2207)</f>
        <v>-122.16000000000172</v>
      </c>
      <c r="Z2207" s="34">
        <f>IF(W2207&lt;-49.99,0.98,-1)</f>
        <v>-1</v>
      </c>
      <c r="AA2207" s="34">
        <f>SUM(AA2206+Table2[[#This Row],[Dob P/L]])</f>
        <v>-148.78000000000168</v>
      </c>
      <c r="AB2207" s="34">
        <f>IF(V2207=1.01,(U2207-1)*98%,-1)</f>
        <v>-1</v>
      </c>
      <c r="AC2207" s="34">
        <f>SUM(AC2206+Table2[[#This Row],[Win P/L]])</f>
        <v>-296.38200000000001</v>
      </c>
    </row>
    <row r="2208" spans="1:29" x14ac:dyDescent="0.25">
      <c r="A2208" s="41">
        <v>43847.625</v>
      </c>
      <c r="B2208" s="17" t="s">
        <v>62</v>
      </c>
      <c r="C2208" s="17" t="s">
        <v>2140</v>
      </c>
      <c r="D2208" s="74">
        <v>7.5</v>
      </c>
      <c r="E2208" s="74">
        <v>42</v>
      </c>
      <c r="F2208" s="74">
        <v>0</v>
      </c>
      <c r="G2208" s="74">
        <v>118</v>
      </c>
      <c r="H2208" s="19" t="s">
        <v>1273</v>
      </c>
      <c r="I2208" s="74">
        <v>1</v>
      </c>
      <c r="J2208" s="74">
        <v>5</v>
      </c>
      <c r="K2208" s="20">
        <v>0.2</v>
      </c>
      <c r="L2208" s="78">
        <v>2</v>
      </c>
      <c r="M2208" s="78">
        <v>99</v>
      </c>
      <c r="N2208" s="78">
        <v>3</v>
      </c>
      <c r="O2208" s="78">
        <v>-2</v>
      </c>
      <c r="P2208" s="20">
        <v>0.8</v>
      </c>
      <c r="Q2208" s="20">
        <v>0.8</v>
      </c>
      <c r="R2208" s="20">
        <v>43955</v>
      </c>
      <c r="S2208" s="20">
        <v>0.8</v>
      </c>
      <c r="T2208" s="34">
        <v>28</v>
      </c>
      <c r="U2208" s="56">
        <v>9.6</v>
      </c>
      <c r="V2208" s="56">
        <v>4</v>
      </c>
      <c r="W2208" s="56">
        <f>SUM(V2208/U2208)*100-100</f>
        <v>-58.333333333333329</v>
      </c>
      <c r="X2208" s="34">
        <f>IF(W2208&lt;-66.66,1.96,-1)</f>
        <v>-1</v>
      </c>
      <c r="Y2208" s="32">
        <f>SUM(Y2207+X2208)</f>
        <v>-123.16000000000172</v>
      </c>
      <c r="Z2208" s="34">
        <f>IF(W2208&lt;-49.99,0.98,-1)</f>
        <v>0.98</v>
      </c>
      <c r="AA2208" s="34">
        <f>SUM(AA2207+Table2[[#This Row],[Dob P/L]])</f>
        <v>-147.80000000000169</v>
      </c>
      <c r="AB2208" s="34">
        <f>IF(V2208=1.01,(U2208-1)*98%,-1)</f>
        <v>-1</v>
      </c>
      <c r="AC2208" s="34">
        <f>SUM(AC2207+Table2[[#This Row],[Win P/L]])</f>
        <v>-297.38200000000001</v>
      </c>
    </row>
    <row r="2209" spans="1:29" x14ac:dyDescent="0.25">
      <c r="A2209" s="18">
        <v>43847.708333333336</v>
      </c>
      <c r="B2209" s="17" t="s">
        <v>949</v>
      </c>
      <c r="C2209" s="17" t="s">
        <v>1980</v>
      </c>
      <c r="D2209" s="74">
        <v>8</v>
      </c>
      <c r="E2209" s="74">
        <v>28</v>
      </c>
      <c r="F2209" s="74">
        <v>11</v>
      </c>
      <c r="G2209" s="74">
        <v>50</v>
      </c>
      <c r="H2209" s="19" t="s">
        <v>1526</v>
      </c>
      <c r="I2209" s="74">
        <v>0</v>
      </c>
      <c r="J2209" s="74">
        <v>15</v>
      </c>
      <c r="K2209" s="20">
        <v>0</v>
      </c>
      <c r="L2209" s="78">
        <v>2</v>
      </c>
      <c r="M2209" s="78">
        <v>43</v>
      </c>
      <c r="N2209" s="78">
        <v>2</v>
      </c>
      <c r="O2209" s="78">
        <v>19</v>
      </c>
      <c r="P2209" s="20">
        <v>0.73329999999999995</v>
      </c>
      <c r="Q2209" s="20">
        <v>0.86670000000000003</v>
      </c>
      <c r="R2209" s="20">
        <v>42309</v>
      </c>
      <c r="S2209" s="20">
        <v>0.73329999999999995</v>
      </c>
      <c r="T2209" s="34">
        <v>64.5</v>
      </c>
      <c r="U2209" s="56">
        <v>7</v>
      </c>
      <c r="V2209" s="56">
        <v>5</v>
      </c>
      <c r="W2209" s="56">
        <f>SUM(V2209/U2209)*100-100</f>
        <v>-28.571428571428569</v>
      </c>
      <c r="X2209" s="34">
        <f>IF(W2209&lt;-66.66,1.96,-1)</f>
        <v>-1</v>
      </c>
      <c r="Y2209" s="32">
        <f>SUM(Y2208+X2209)</f>
        <v>-124.16000000000172</v>
      </c>
      <c r="Z2209" s="34">
        <f>IF(W2209&lt;-49.99,0.98,-1)</f>
        <v>-1</v>
      </c>
      <c r="AA2209" s="34">
        <f>SUM(AA2208+Table2[[#This Row],[Dob P/L]])</f>
        <v>-148.80000000000169</v>
      </c>
      <c r="AB2209" s="34">
        <f>IF(V2209=1.01,(U2209-1)*98%,-1)</f>
        <v>-1</v>
      </c>
      <c r="AC2209" s="34">
        <f>SUM(AC2208+Table2[[#This Row],[Win P/L]])</f>
        <v>-298.38200000000001</v>
      </c>
    </row>
    <row r="2210" spans="1:29" x14ac:dyDescent="0.25">
      <c r="A2210" s="18">
        <v>43847.78125</v>
      </c>
      <c r="B2210" s="17" t="s">
        <v>592</v>
      </c>
      <c r="C2210" s="17" t="s">
        <v>383</v>
      </c>
      <c r="D2210" s="74">
        <v>11</v>
      </c>
      <c r="E2210" s="74">
        <v>9</v>
      </c>
      <c r="F2210" s="74">
        <v>2</v>
      </c>
      <c r="G2210" s="74">
        <v>46</v>
      </c>
      <c r="H2210" s="19" t="s">
        <v>336</v>
      </c>
      <c r="I2210" s="74">
        <v>0</v>
      </c>
      <c r="J2210" s="74">
        <v>10</v>
      </c>
      <c r="K2210" s="20">
        <v>0</v>
      </c>
      <c r="L2210" s="78">
        <v>3</v>
      </c>
      <c r="M2210" s="78">
        <v>33</v>
      </c>
      <c r="N2210" s="78">
        <v>0</v>
      </c>
      <c r="O2210" s="78">
        <v>0</v>
      </c>
      <c r="P2210" s="20">
        <v>0.8</v>
      </c>
      <c r="Q2210" s="20">
        <v>0.9</v>
      </c>
      <c r="R2210" s="20">
        <v>44112</v>
      </c>
      <c r="S2210" s="20">
        <v>0.8</v>
      </c>
      <c r="T2210" s="34">
        <v>56</v>
      </c>
      <c r="U2210" s="56">
        <v>8.89</v>
      </c>
      <c r="V2210" s="56">
        <v>7</v>
      </c>
      <c r="W2210" s="56">
        <f>SUM(V2210/U2210)*100-100</f>
        <v>-21.259842519685051</v>
      </c>
      <c r="X2210" s="34">
        <f>IF(W2210&lt;-66.66,1.96,-1)</f>
        <v>-1</v>
      </c>
      <c r="Y2210" s="32">
        <f>SUM(Y2209+X2210)</f>
        <v>-125.16000000000172</v>
      </c>
      <c r="Z2210" s="34">
        <f>IF(W2210&lt;-49.99,0.98,-1)</f>
        <v>-1</v>
      </c>
      <c r="AA2210" s="34">
        <f>SUM(AA2209+Table2[[#This Row],[Dob P/L]])</f>
        <v>-149.80000000000169</v>
      </c>
      <c r="AB2210" s="34">
        <f>IF(V2210=1.01,(U2210-1)*98%,-1)</f>
        <v>-1</v>
      </c>
      <c r="AC2210" s="34">
        <f>SUM(AC2209+Table2[[#This Row],[Win P/L]])</f>
        <v>-299.38200000000001</v>
      </c>
    </row>
    <row r="2211" spans="1:29" x14ac:dyDescent="0.25">
      <c r="A2211" s="18">
        <v>43848.545138888891</v>
      </c>
      <c r="B2211" s="17" t="s">
        <v>1486</v>
      </c>
      <c r="C2211" s="17" t="s">
        <v>2147</v>
      </c>
      <c r="D2211" s="74">
        <v>9</v>
      </c>
      <c r="E2211" s="74">
        <v>41</v>
      </c>
      <c r="F2211" s="74">
        <v>0</v>
      </c>
      <c r="G2211" s="74">
        <v>92</v>
      </c>
      <c r="H2211" s="17" t="s">
        <v>1394</v>
      </c>
      <c r="I2211" s="74" t="s">
        <v>219</v>
      </c>
      <c r="J2211" s="74">
        <v>13</v>
      </c>
      <c r="K2211" s="21">
        <v>0</v>
      </c>
      <c r="L2211" s="78">
        <v>3</v>
      </c>
      <c r="M2211" s="78" t="s">
        <v>423</v>
      </c>
      <c r="N2211" s="78" t="s">
        <v>128</v>
      </c>
      <c r="O2211" s="78">
        <v>9.5</v>
      </c>
      <c r="P2211" s="20">
        <v>0.76919999999999999</v>
      </c>
      <c r="Q2211" s="20">
        <v>0.84619999999999995</v>
      </c>
      <c r="R2211" s="20">
        <v>0.76923076923076927</v>
      </c>
      <c r="S2211" s="20" t="s">
        <v>680</v>
      </c>
      <c r="T2211" s="56">
        <v>65</v>
      </c>
      <c r="U2211" s="56">
        <v>7.03</v>
      </c>
      <c r="V2211" s="56">
        <v>1.27</v>
      </c>
      <c r="W2211" s="56">
        <f>SUM(V2211/U2211)*100-100</f>
        <v>-81.934566145092461</v>
      </c>
      <c r="X2211" s="34">
        <f>IF(W2211&lt;-66.66,1.96,-1)</f>
        <v>1.96</v>
      </c>
      <c r="Y2211" s="32">
        <f>SUM(Y2210+X2211)</f>
        <v>-123.20000000000172</v>
      </c>
      <c r="Z2211" s="34">
        <f>IF(W2211&lt;-49.99,0.98,-1)</f>
        <v>0.98</v>
      </c>
      <c r="AA2211" s="34">
        <f>SUM(AA2210+Table2[[#This Row],[Dob P/L]])</f>
        <v>-148.8200000000017</v>
      </c>
      <c r="AB2211" s="34">
        <f>IF(V2211=1.01,(U2211-1)*98%,-1)</f>
        <v>-1</v>
      </c>
      <c r="AC2211" s="34">
        <f>SUM(AC2210+Table2[[#This Row],[Win P/L]])</f>
        <v>-300.38200000000001</v>
      </c>
    </row>
    <row r="2212" spans="1:29" x14ac:dyDescent="0.25">
      <c r="A2212" s="18">
        <v>43848.545138888891</v>
      </c>
      <c r="B2212" s="17" t="s">
        <v>1486</v>
      </c>
      <c r="C2212" s="17" t="s">
        <v>1939</v>
      </c>
      <c r="D2212" s="74">
        <v>21</v>
      </c>
      <c r="E2212" s="74">
        <v>19</v>
      </c>
      <c r="F2212" s="74">
        <v>0</v>
      </c>
      <c r="G2212" s="74">
        <v>84</v>
      </c>
      <c r="H2212" s="17" t="s">
        <v>1565</v>
      </c>
      <c r="I2212" s="74" t="s">
        <v>128</v>
      </c>
      <c r="J2212" s="74">
        <v>15</v>
      </c>
      <c r="K2212" s="21">
        <v>6.6699999999999995E-2</v>
      </c>
      <c r="L2212" s="78">
        <v>3</v>
      </c>
      <c r="M2212" s="78" t="s">
        <v>1084</v>
      </c>
      <c r="N2212" s="78" t="s">
        <v>129</v>
      </c>
      <c r="O2212" s="78">
        <v>-2</v>
      </c>
      <c r="P2212" s="20">
        <v>0.73329999999999995</v>
      </c>
      <c r="Q2212" s="20">
        <v>0.8</v>
      </c>
      <c r="R2212" s="20">
        <v>0.73333333333333328</v>
      </c>
      <c r="S2212" s="20" t="s">
        <v>748</v>
      </c>
      <c r="T2212" s="56">
        <v>64.5</v>
      </c>
      <c r="U2212" s="56">
        <v>30</v>
      </c>
      <c r="V2212" s="56">
        <v>2.36</v>
      </c>
      <c r="W2212" s="56">
        <f>SUM(V2212/U2212)*100-100</f>
        <v>-92.13333333333334</v>
      </c>
      <c r="X2212" s="34">
        <f>IF(W2212&lt;-66.66,1.96,-1)</f>
        <v>1.96</v>
      </c>
      <c r="Y2212" s="32">
        <f>SUM(Y2211+X2212)</f>
        <v>-121.24000000000173</v>
      </c>
      <c r="Z2212" s="34">
        <f>IF(W2212&lt;-49.99,0.98,-1)</f>
        <v>0.98</v>
      </c>
      <c r="AA2212" s="34">
        <f>SUM(AA2211+Table2[[#This Row],[Dob P/L]])</f>
        <v>-147.84000000000171</v>
      </c>
      <c r="AB2212" s="34">
        <f>IF(V2212=1.01,(U2212-1)*98%,-1)</f>
        <v>-1</v>
      </c>
      <c r="AC2212" s="34">
        <f>SUM(AC2211+Table2[[#This Row],[Win P/L]])</f>
        <v>-301.38200000000001</v>
      </c>
    </row>
    <row r="2213" spans="1:29" x14ac:dyDescent="0.25">
      <c r="A2213" s="18">
        <v>43848.5625</v>
      </c>
      <c r="B2213" s="17" t="s">
        <v>70</v>
      </c>
      <c r="C2213" s="17" t="s">
        <v>2142</v>
      </c>
      <c r="D2213" s="74">
        <v>4</v>
      </c>
      <c r="E2213" s="74">
        <v>11</v>
      </c>
      <c r="F2213" s="74">
        <v>0</v>
      </c>
      <c r="G2213" s="74">
        <v>148</v>
      </c>
      <c r="H2213" s="17" t="s">
        <v>208</v>
      </c>
      <c r="I2213" s="74" t="s">
        <v>131</v>
      </c>
      <c r="J2213" s="74">
        <v>5</v>
      </c>
      <c r="K2213" s="21">
        <v>0.8</v>
      </c>
      <c r="L2213" s="78">
        <v>2</v>
      </c>
      <c r="M2213" s="78" t="s">
        <v>2143</v>
      </c>
      <c r="N2213" s="78" t="s">
        <v>219</v>
      </c>
      <c r="O2213" s="78">
        <v>0</v>
      </c>
      <c r="P2213" s="20">
        <v>0.8</v>
      </c>
      <c r="Q2213" s="20">
        <v>0.8</v>
      </c>
      <c r="R2213" s="20">
        <v>0.8</v>
      </c>
      <c r="S2213" s="20" t="s">
        <v>724</v>
      </c>
      <c r="T2213" s="56">
        <v>28</v>
      </c>
      <c r="U2213" s="56">
        <v>3.67</v>
      </c>
      <c r="V2213" s="56">
        <v>1.01</v>
      </c>
      <c r="W2213" s="56">
        <f>SUM(V2213/U2213)*100-100</f>
        <v>-72.479564032697539</v>
      </c>
      <c r="X2213" s="34">
        <f>IF(W2213&lt;-66.66,1.96,-1)</f>
        <v>1.96</v>
      </c>
      <c r="Y2213" s="32">
        <f>SUM(Y2212+X2213)</f>
        <v>-119.28000000000173</v>
      </c>
      <c r="Z2213" s="34">
        <f>IF(W2213&lt;-49.99,0.98,-1)</f>
        <v>0.98</v>
      </c>
      <c r="AA2213" s="34">
        <f>SUM(AA2212+Table2[[#This Row],[Dob P/L]])</f>
        <v>-146.86000000000172</v>
      </c>
      <c r="AB2213" s="34">
        <f>IF(V2213=1.01,(U2213-1)*98%,-1)</f>
        <v>2.6166</v>
      </c>
      <c r="AC2213" s="34">
        <f>SUM(AC2212+Table2[[#This Row],[Win P/L]])</f>
        <v>-298.7654</v>
      </c>
    </row>
    <row r="2214" spans="1:29" x14ac:dyDescent="0.25">
      <c r="A2214" s="18">
        <v>43848.569444444445</v>
      </c>
      <c r="B2214" s="17" t="s">
        <v>1486</v>
      </c>
      <c r="C2214" s="17" t="s">
        <v>1821</v>
      </c>
      <c r="D2214" s="74">
        <v>4.5</v>
      </c>
      <c r="E2214" s="74">
        <v>17</v>
      </c>
      <c r="F2214" s="74">
        <v>0</v>
      </c>
      <c r="G2214" s="74">
        <v>112</v>
      </c>
      <c r="H2214" s="17" t="s">
        <v>1397</v>
      </c>
      <c r="I2214" s="74" t="s">
        <v>127</v>
      </c>
      <c r="J2214" s="74">
        <v>8</v>
      </c>
      <c r="K2214" s="21">
        <v>0.25</v>
      </c>
      <c r="L2214" s="78">
        <v>2</v>
      </c>
      <c r="M2214" s="78" t="s">
        <v>930</v>
      </c>
      <c r="N2214" s="78" t="s">
        <v>127</v>
      </c>
      <c r="O2214" s="78">
        <v>-11.5</v>
      </c>
      <c r="P2214" s="20">
        <v>0.75</v>
      </c>
      <c r="Q2214" s="20">
        <v>0.75</v>
      </c>
      <c r="R2214" s="20">
        <v>0.75</v>
      </c>
      <c r="S2214" s="20" t="s">
        <v>740</v>
      </c>
      <c r="T2214" s="56">
        <v>37</v>
      </c>
      <c r="U2214" s="56">
        <v>5.98</v>
      </c>
      <c r="V2214" s="56">
        <v>2.2799999999999998</v>
      </c>
      <c r="W2214" s="56">
        <f>SUM(V2214/U2214)*100-100</f>
        <v>-61.872909698996665</v>
      </c>
      <c r="X2214" s="34">
        <f>IF(W2214&lt;-66.66,1.96,-1)</f>
        <v>-1</v>
      </c>
      <c r="Y2214" s="32">
        <f>SUM(Y2213+X2214)</f>
        <v>-120.28000000000173</v>
      </c>
      <c r="Z2214" s="34">
        <f>IF(W2214&lt;-49.99,0.98,-1)</f>
        <v>0.98</v>
      </c>
      <c r="AA2214" s="34">
        <f>SUM(AA2213+Table2[[#This Row],[Dob P/L]])</f>
        <v>-145.88000000000173</v>
      </c>
      <c r="AB2214" s="34">
        <f>IF(V2214=1.01,(U2214-1)*98%,-1)</f>
        <v>-1</v>
      </c>
      <c r="AC2214" s="34">
        <f>SUM(AC2213+Table2[[#This Row],[Win P/L]])</f>
        <v>-299.7654</v>
      </c>
    </row>
    <row r="2215" spans="1:29" x14ac:dyDescent="0.25">
      <c r="A2215" s="18">
        <v>43848.579861111109</v>
      </c>
      <c r="B2215" s="17" t="s">
        <v>725</v>
      </c>
      <c r="C2215" s="17" t="s">
        <v>1080</v>
      </c>
      <c r="D2215" s="74">
        <v>5</v>
      </c>
      <c r="E2215" s="74">
        <v>34</v>
      </c>
      <c r="F2215" s="74">
        <v>0</v>
      </c>
      <c r="G2215" s="74">
        <v>136</v>
      </c>
      <c r="H2215" s="17" t="s">
        <v>327</v>
      </c>
      <c r="I2215" s="74" t="s">
        <v>127</v>
      </c>
      <c r="J2215" s="74">
        <v>7</v>
      </c>
      <c r="K2215" s="21">
        <v>0.28570000000000001</v>
      </c>
      <c r="L2215" s="78">
        <v>3</v>
      </c>
      <c r="M2215" s="78" t="s">
        <v>172</v>
      </c>
      <c r="N2215" s="78" t="s">
        <v>128</v>
      </c>
      <c r="O2215" s="78">
        <v>-21</v>
      </c>
      <c r="P2215" s="20">
        <v>0.85709999999999997</v>
      </c>
      <c r="Q2215" s="20">
        <v>1</v>
      </c>
      <c r="R2215" s="20">
        <v>0.8571428571428571</v>
      </c>
      <c r="S2215" s="20" t="s">
        <v>716</v>
      </c>
      <c r="T2215" s="56">
        <v>47</v>
      </c>
      <c r="U2215" s="56">
        <v>7.6</v>
      </c>
      <c r="V2215" s="56">
        <v>1.58</v>
      </c>
      <c r="W2215" s="56">
        <f>SUM(V2215/U2215)*100-100</f>
        <v>-79.21052631578948</v>
      </c>
      <c r="X2215" s="34">
        <f>IF(W2215&lt;-66.66,1.96,-1)</f>
        <v>1.96</v>
      </c>
      <c r="Y2215" s="32">
        <f>SUM(Y2214+X2215)</f>
        <v>-118.32000000000174</v>
      </c>
      <c r="Z2215" s="34">
        <f>IF(W2215&lt;-49.99,0.98,-1)</f>
        <v>0.98</v>
      </c>
      <c r="AA2215" s="34">
        <f>SUM(AA2214+Table2[[#This Row],[Dob P/L]])</f>
        <v>-144.90000000000174</v>
      </c>
      <c r="AB2215" s="34">
        <f>IF(V2215=1.01,(U2215-1)*98%,-1)</f>
        <v>-1</v>
      </c>
      <c r="AC2215" s="34">
        <f>SUM(AC2214+Table2[[#This Row],[Win P/L]])</f>
        <v>-300.7654</v>
      </c>
    </row>
    <row r="2216" spans="1:29" x14ac:dyDescent="0.25">
      <c r="A2216" s="18">
        <v>43848.586805555555</v>
      </c>
      <c r="B2216" s="17" t="s">
        <v>70</v>
      </c>
      <c r="C2216" s="17" t="s">
        <v>2144</v>
      </c>
      <c r="D2216" s="74">
        <v>4.5</v>
      </c>
      <c r="E2216" s="74">
        <v>36</v>
      </c>
      <c r="F2216" s="74">
        <v>0</v>
      </c>
      <c r="G2216" s="74">
        <v>140</v>
      </c>
      <c r="H2216" s="17" t="s">
        <v>90</v>
      </c>
      <c r="I2216" s="74" t="s">
        <v>128</v>
      </c>
      <c r="J2216" s="74">
        <v>5</v>
      </c>
      <c r="K2216" s="21">
        <v>0.2</v>
      </c>
      <c r="L2216" s="78">
        <v>2</v>
      </c>
      <c r="M2216" s="78" t="s">
        <v>976</v>
      </c>
      <c r="N2216" s="78" t="s">
        <v>128</v>
      </c>
      <c r="O2216" s="78">
        <v>-21</v>
      </c>
      <c r="P2216" s="20">
        <v>0.8</v>
      </c>
      <c r="Q2216" s="20">
        <v>0.8</v>
      </c>
      <c r="R2216" s="20">
        <v>0.8</v>
      </c>
      <c r="S2216" s="20" t="s">
        <v>724</v>
      </c>
      <c r="T2216" s="56">
        <v>28</v>
      </c>
      <c r="U2216" s="56">
        <v>6.2</v>
      </c>
      <c r="V2216" s="56">
        <v>1.01</v>
      </c>
      <c r="W2216" s="56">
        <f>SUM(V2216/U2216)*100-100</f>
        <v>-83.709677419354847</v>
      </c>
      <c r="X2216" s="34">
        <f>IF(W2216&lt;-66.66,1.96,-1)</f>
        <v>1.96</v>
      </c>
      <c r="Y2216" s="32">
        <f>SUM(Y2215+X2216)</f>
        <v>-116.36000000000175</v>
      </c>
      <c r="Z2216" s="34">
        <f>IF(W2216&lt;-49.99,0.98,-1)</f>
        <v>0.98</v>
      </c>
      <c r="AA2216" s="34">
        <f>SUM(AA2215+Table2[[#This Row],[Dob P/L]])</f>
        <v>-143.92000000000175</v>
      </c>
      <c r="AB2216" s="34">
        <f>IF(V2216=1.01,(U2216-1)*98%,-1)</f>
        <v>5.0960000000000001</v>
      </c>
      <c r="AC2216" s="34">
        <f>SUM(AC2215+Table2[[#This Row],[Win P/L]])</f>
        <v>-295.6694</v>
      </c>
    </row>
    <row r="2217" spans="1:29" x14ac:dyDescent="0.25">
      <c r="A2217" s="18">
        <v>43848.600694444445</v>
      </c>
      <c r="B2217" s="17" t="s">
        <v>99</v>
      </c>
      <c r="C2217" s="17" t="s">
        <v>1843</v>
      </c>
      <c r="D2217" s="74">
        <v>9</v>
      </c>
      <c r="E2217" s="74">
        <v>21</v>
      </c>
      <c r="F2217" s="74">
        <v>0</v>
      </c>
      <c r="G2217" s="74">
        <v>148</v>
      </c>
      <c r="H2217" s="17" t="s">
        <v>1333</v>
      </c>
      <c r="I2217" s="74" t="s">
        <v>127</v>
      </c>
      <c r="J2217" s="74">
        <v>5</v>
      </c>
      <c r="K2217" s="21">
        <v>0.4</v>
      </c>
      <c r="L2217" s="78">
        <v>2</v>
      </c>
      <c r="M2217" s="78" t="s">
        <v>714</v>
      </c>
      <c r="N2217" s="78" t="s">
        <v>127</v>
      </c>
      <c r="O2217" s="78">
        <v>-11.5</v>
      </c>
      <c r="P2217" s="20">
        <v>0.8</v>
      </c>
      <c r="Q2217" s="20">
        <v>1</v>
      </c>
      <c r="R2217" s="20">
        <v>0.8</v>
      </c>
      <c r="S2217" s="20" t="s">
        <v>724</v>
      </c>
      <c r="T2217" s="56">
        <v>28</v>
      </c>
      <c r="U2217" s="56">
        <v>4.7</v>
      </c>
      <c r="V2217" s="56">
        <v>3.9</v>
      </c>
      <c r="W2217" s="56">
        <f>SUM(V2217/U2217)*100-100</f>
        <v>-17.021276595744681</v>
      </c>
      <c r="X2217" s="34">
        <f>IF(W2217&lt;-66.66,1.96,-1)</f>
        <v>-1</v>
      </c>
      <c r="Y2217" s="32">
        <f>SUM(Y2216+X2217)</f>
        <v>-117.36000000000175</v>
      </c>
      <c r="Z2217" s="34">
        <f>IF(W2217&lt;-49.99,0.98,-1)</f>
        <v>-1</v>
      </c>
      <c r="AA2217" s="34">
        <f>SUM(AA2216+Table2[[#This Row],[Dob P/L]])</f>
        <v>-144.92000000000175</v>
      </c>
      <c r="AB2217" s="34">
        <f>IF(V2217=1.01,(U2217-1)*98%,-1)</f>
        <v>-1</v>
      </c>
      <c r="AC2217" s="34">
        <f>SUM(AC2216+Table2[[#This Row],[Win P/L]])</f>
        <v>-296.6694</v>
      </c>
    </row>
    <row r="2218" spans="1:29" x14ac:dyDescent="0.25">
      <c r="A2218" s="18">
        <v>43848.600694444445</v>
      </c>
      <c r="B2218" s="17" t="s">
        <v>99</v>
      </c>
      <c r="C2218" s="17" t="s">
        <v>2148</v>
      </c>
      <c r="D2218" s="74">
        <v>7.5</v>
      </c>
      <c r="E2218" s="74">
        <v>42</v>
      </c>
      <c r="F2218" s="74">
        <v>0</v>
      </c>
      <c r="G2218" s="74">
        <v>149</v>
      </c>
      <c r="H2218" s="17" t="s">
        <v>1455</v>
      </c>
      <c r="I2218" s="74" t="s">
        <v>129</v>
      </c>
      <c r="J2218" s="74">
        <v>7</v>
      </c>
      <c r="K2218" s="21">
        <v>0.42859999999999998</v>
      </c>
      <c r="L2218" s="78">
        <v>1</v>
      </c>
      <c r="M2218" s="78" t="s">
        <v>954</v>
      </c>
      <c r="N2218" s="78" t="s">
        <v>129</v>
      </c>
      <c r="O2218" s="78">
        <v>-2</v>
      </c>
      <c r="P2218" s="20">
        <v>0.71430000000000005</v>
      </c>
      <c r="Q2218" s="20">
        <v>0.71430000000000005</v>
      </c>
      <c r="R2218" s="20">
        <v>0.7142857142857143</v>
      </c>
      <c r="S2218" s="20" t="s">
        <v>681</v>
      </c>
      <c r="T2218" s="56">
        <v>27.5</v>
      </c>
      <c r="U2218" s="56">
        <v>9.3800000000000008</v>
      </c>
      <c r="V2218" s="56">
        <v>1.44</v>
      </c>
      <c r="W2218" s="56">
        <f>SUM(V2218/U2218)*100-100</f>
        <v>-84.648187633262268</v>
      </c>
      <c r="X2218" s="34">
        <f>IF(W2218&lt;-66.66,1.96,-1)</f>
        <v>1.96</v>
      </c>
      <c r="Y2218" s="32">
        <f>SUM(Y2217+X2218)</f>
        <v>-115.40000000000175</v>
      </c>
      <c r="Z2218" s="34">
        <f>IF(W2218&lt;-49.99,0.98,-1)</f>
        <v>0.98</v>
      </c>
      <c r="AA2218" s="34">
        <f>SUM(AA2217+Table2[[#This Row],[Dob P/L]])</f>
        <v>-143.94000000000176</v>
      </c>
      <c r="AB2218" s="34">
        <f>IF(V2218=1.01,(U2218-1)*98%,-1)</f>
        <v>-1</v>
      </c>
      <c r="AC2218" s="34">
        <f>SUM(AC2217+Table2[[#This Row],[Win P/L]])</f>
        <v>-297.6694</v>
      </c>
    </row>
    <row r="2219" spans="1:29" x14ac:dyDescent="0.25">
      <c r="A2219" s="18">
        <v>43848.611111111109</v>
      </c>
      <c r="B2219" s="17" t="s">
        <v>70</v>
      </c>
      <c r="C2219" s="17" t="s">
        <v>1918</v>
      </c>
      <c r="D2219" s="74">
        <v>13</v>
      </c>
      <c r="E2219" s="74">
        <v>41</v>
      </c>
      <c r="F2219" s="74">
        <v>0</v>
      </c>
      <c r="G2219" s="74">
        <v>133</v>
      </c>
      <c r="H2219" s="17" t="s">
        <v>619</v>
      </c>
      <c r="I2219" s="74" t="s">
        <v>127</v>
      </c>
      <c r="J2219" s="74">
        <v>7</v>
      </c>
      <c r="K2219" s="21">
        <v>0.28570000000000001</v>
      </c>
      <c r="L2219" s="78">
        <v>2</v>
      </c>
      <c r="M2219" s="78" t="s">
        <v>942</v>
      </c>
      <c r="N2219" s="78" t="s">
        <v>127</v>
      </c>
      <c r="O2219" s="78">
        <v>-11.5</v>
      </c>
      <c r="P2219" s="20">
        <v>0.85709999999999997</v>
      </c>
      <c r="Q2219" s="20">
        <v>1</v>
      </c>
      <c r="R2219" s="20">
        <v>0.8571428571428571</v>
      </c>
      <c r="S2219" s="20" t="s">
        <v>716</v>
      </c>
      <c r="T2219" s="56">
        <v>47</v>
      </c>
      <c r="U2219" s="56">
        <v>24</v>
      </c>
      <c r="V2219" s="56">
        <v>12</v>
      </c>
      <c r="W2219" s="56">
        <f>SUM(V2219/U2219)*100-100</f>
        <v>-50</v>
      </c>
      <c r="X2219" s="34">
        <f>IF(W2219&lt;-66.66,1.96,-1)</f>
        <v>-1</v>
      </c>
      <c r="Y2219" s="32">
        <f>SUM(Y2218+X2219)</f>
        <v>-116.40000000000175</v>
      </c>
      <c r="Z2219" s="34">
        <f>IF(W2219&lt;-49.99,0.98,-1)</f>
        <v>0.98</v>
      </c>
      <c r="AA2219" s="34">
        <f>SUM(AA2218+Table2[[#This Row],[Dob P/L]])</f>
        <v>-142.96000000000177</v>
      </c>
      <c r="AB2219" s="34">
        <f>IF(V2219=1.01,(U2219-1)*98%,-1)</f>
        <v>-1</v>
      </c>
      <c r="AC2219" s="34">
        <f>SUM(AC2218+Table2[[#This Row],[Win P/L]])</f>
        <v>-298.6694</v>
      </c>
    </row>
    <row r="2220" spans="1:29" x14ac:dyDescent="0.25">
      <c r="A2220" s="18">
        <v>43848.611111111109</v>
      </c>
      <c r="B2220" s="17" t="s">
        <v>70</v>
      </c>
      <c r="C2220" s="17" t="s">
        <v>2146</v>
      </c>
      <c r="D2220" s="74">
        <v>6.5</v>
      </c>
      <c r="E2220" s="74">
        <v>30</v>
      </c>
      <c r="F2220" s="74">
        <v>0</v>
      </c>
      <c r="G2220" s="74">
        <v>134</v>
      </c>
      <c r="H2220" s="17" t="s">
        <v>208</v>
      </c>
      <c r="I2220" s="74" t="s">
        <v>130</v>
      </c>
      <c r="J2220" s="74">
        <v>19</v>
      </c>
      <c r="K2220" s="21">
        <v>0.31580000000000003</v>
      </c>
      <c r="L2220" s="78">
        <v>2</v>
      </c>
      <c r="M2220" s="78" t="s">
        <v>1042</v>
      </c>
      <c r="N2220" s="78" t="s">
        <v>128</v>
      </c>
      <c r="O2220" s="78">
        <v>9.5</v>
      </c>
      <c r="P2220" s="20">
        <v>0.78949999999999998</v>
      </c>
      <c r="Q2220" s="20">
        <v>0.89470000000000005</v>
      </c>
      <c r="R2220" s="20">
        <v>0.78947368421052633</v>
      </c>
      <c r="S2220" s="20" t="s">
        <v>1490</v>
      </c>
      <c r="T2220" s="56">
        <v>102.5</v>
      </c>
      <c r="U2220" s="56">
        <v>8.4</v>
      </c>
      <c r="V2220" s="56">
        <v>6</v>
      </c>
      <c r="W2220" s="56">
        <f>SUM(V2220/U2220)*100-100</f>
        <v>-28.571428571428569</v>
      </c>
      <c r="X2220" s="34">
        <f>IF(W2220&lt;-66.66,1.96,-1)</f>
        <v>-1</v>
      </c>
      <c r="Y2220" s="32">
        <f>SUM(Y2219+X2220)</f>
        <v>-117.40000000000175</v>
      </c>
      <c r="Z2220" s="34">
        <f>IF(W2220&lt;-49.99,0.98,-1)</f>
        <v>-1</v>
      </c>
      <c r="AA2220" s="34">
        <f>SUM(AA2219+Table2[[#This Row],[Dob P/L]])</f>
        <v>-143.96000000000177</v>
      </c>
      <c r="AB2220" s="34">
        <f>IF(V2220=1.01,(U2220-1)*98%,-1)</f>
        <v>-1</v>
      </c>
      <c r="AC2220" s="34">
        <f>SUM(AC2219+Table2[[#This Row],[Win P/L]])</f>
        <v>-299.6694</v>
      </c>
    </row>
    <row r="2221" spans="1:29" x14ac:dyDescent="0.25">
      <c r="A2221" s="18">
        <v>43848.642361111109</v>
      </c>
      <c r="B2221" s="17" t="s">
        <v>1486</v>
      </c>
      <c r="C2221" s="17" t="s">
        <v>1845</v>
      </c>
      <c r="D2221" s="74">
        <v>15</v>
      </c>
      <c r="E2221" s="74">
        <v>21</v>
      </c>
      <c r="F2221" s="74">
        <v>0</v>
      </c>
      <c r="G2221" s="74">
        <v>122</v>
      </c>
      <c r="H2221" s="17" t="s">
        <v>306</v>
      </c>
      <c r="I2221" s="74" t="s">
        <v>131</v>
      </c>
      <c r="J2221" s="74">
        <v>19</v>
      </c>
      <c r="K2221" s="21">
        <v>0.21049999999999999</v>
      </c>
      <c r="L2221" s="78">
        <v>3</v>
      </c>
      <c r="M2221" s="78" t="s">
        <v>512</v>
      </c>
      <c r="N2221" s="78" t="s">
        <v>131</v>
      </c>
      <c r="O2221" s="78">
        <v>7.5</v>
      </c>
      <c r="P2221" s="20">
        <v>0.73680000000000001</v>
      </c>
      <c r="Q2221" s="20">
        <v>0.89470000000000005</v>
      </c>
      <c r="R2221" s="20">
        <v>0.73684210526315785</v>
      </c>
      <c r="S2221" s="20" t="s">
        <v>1212</v>
      </c>
      <c r="T2221" s="56">
        <v>83</v>
      </c>
      <c r="U2221" s="56">
        <v>13</v>
      </c>
      <c r="V2221" s="56">
        <v>1.01</v>
      </c>
      <c r="W2221" s="56">
        <f>SUM(V2221/U2221)*100-100</f>
        <v>-92.230769230769226</v>
      </c>
      <c r="X2221" s="34">
        <f>IF(W2221&lt;-66.66,1.96,-1)</f>
        <v>1.96</v>
      </c>
      <c r="Y2221" s="32">
        <f>SUM(Y2220+X2221)</f>
        <v>-115.44000000000176</v>
      </c>
      <c r="Z2221" s="34">
        <f>IF(W2221&lt;-49.99,0.98,-1)</f>
        <v>0.98</v>
      </c>
      <c r="AA2221" s="34">
        <f>SUM(AA2220+Table2[[#This Row],[Dob P/L]])</f>
        <v>-142.98000000000178</v>
      </c>
      <c r="AB2221" s="34">
        <f>IF(V2221=1.01,(U2221-1)*98%,-1)</f>
        <v>11.76</v>
      </c>
      <c r="AC2221" s="34">
        <f>SUM(AC2220+Table2[[#This Row],[Win P/L]])</f>
        <v>-287.90940000000001</v>
      </c>
    </row>
    <row r="2222" spans="1:29" x14ac:dyDescent="0.25">
      <c r="A2222" s="18">
        <v>43848.65625</v>
      </c>
      <c r="B2222" s="17" t="s">
        <v>70</v>
      </c>
      <c r="C2222" s="17" t="s">
        <v>1914</v>
      </c>
      <c r="D2222" s="74">
        <v>7.5</v>
      </c>
      <c r="E2222" s="74">
        <v>16</v>
      </c>
      <c r="F2222" s="74">
        <v>0</v>
      </c>
      <c r="G2222" s="74">
        <v>122</v>
      </c>
      <c r="H2222" s="17" t="s">
        <v>1240</v>
      </c>
      <c r="I2222" s="74" t="s">
        <v>128</v>
      </c>
      <c r="J2222" s="74">
        <v>5</v>
      </c>
      <c r="K2222" s="21">
        <v>0.2</v>
      </c>
      <c r="L2222" s="78">
        <v>2</v>
      </c>
      <c r="M2222" s="78" t="s">
        <v>954</v>
      </c>
      <c r="N2222" s="78" t="s">
        <v>127</v>
      </c>
      <c r="O2222" s="78">
        <v>-11.5</v>
      </c>
      <c r="P2222" s="20">
        <v>1</v>
      </c>
      <c r="Q2222" s="20">
        <v>1</v>
      </c>
      <c r="R2222" s="20">
        <v>1</v>
      </c>
      <c r="S2222" s="20" t="s">
        <v>663</v>
      </c>
      <c r="T2222" s="56">
        <v>47.5</v>
      </c>
      <c r="U2222" s="56">
        <v>21</v>
      </c>
      <c r="V2222" s="56">
        <v>17</v>
      </c>
      <c r="W2222" s="56">
        <f>SUM(V2222/U2222)*100-100</f>
        <v>-19.047619047619051</v>
      </c>
      <c r="X2222" s="34">
        <f>IF(W2222&lt;-66.66,1.96,-1)</f>
        <v>-1</v>
      </c>
      <c r="Y2222" s="32">
        <f>SUM(Y2221+X2222)</f>
        <v>-116.44000000000176</v>
      </c>
      <c r="Z2222" s="34">
        <f>IF(W2222&lt;-49.99,0.98,-1)</f>
        <v>-1</v>
      </c>
      <c r="AA2222" s="34">
        <f>SUM(AA2221+Table2[[#This Row],[Dob P/L]])</f>
        <v>-143.98000000000178</v>
      </c>
      <c r="AB2222" s="34">
        <f>IF(V2222=1.01,(U2222-1)*98%,-1)</f>
        <v>-1</v>
      </c>
      <c r="AC2222" s="34">
        <f>SUM(AC2221+Table2[[#This Row],[Win P/L]])</f>
        <v>-288.90940000000001</v>
      </c>
    </row>
    <row r="2223" spans="1:29" x14ac:dyDescent="0.25">
      <c r="A2223" s="18">
        <v>43848.65625</v>
      </c>
      <c r="B2223" s="17" t="s">
        <v>70</v>
      </c>
      <c r="C2223" s="17" t="s">
        <v>2145</v>
      </c>
      <c r="D2223" s="74">
        <v>15</v>
      </c>
      <c r="E2223" s="74">
        <v>23</v>
      </c>
      <c r="F2223" s="74">
        <v>0</v>
      </c>
      <c r="G2223" s="74">
        <v>125</v>
      </c>
      <c r="H2223" s="17" t="s">
        <v>90</v>
      </c>
      <c r="I2223" s="74" t="s">
        <v>219</v>
      </c>
      <c r="J2223" s="74">
        <v>5</v>
      </c>
      <c r="K2223" s="21">
        <v>0</v>
      </c>
      <c r="L2223" s="78">
        <v>2</v>
      </c>
      <c r="M2223" s="78" t="s">
        <v>286</v>
      </c>
      <c r="N2223" s="78" t="s">
        <v>219</v>
      </c>
      <c r="O2223" s="78">
        <v>0</v>
      </c>
      <c r="P2223" s="20">
        <v>0.8</v>
      </c>
      <c r="Q2223" s="20">
        <v>1</v>
      </c>
      <c r="R2223" s="20">
        <v>0.8</v>
      </c>
      <c r="S2223" s="20" t="s">
        <v>724</v>
      </c>
      <c r="T2223" s="56">
        <v>28</v>
      </c>
      <c r="U2223" s="56">
        <v>4.78</v>
      </c>
      <c r="V2223" s="56">
        <v>1.31</v>
      </c>
      <c r="W2223" s="56">
        <f>SUM(V2223/U2223)*100-100</f>
        <v>-72.594142259414227</v>
      </c>
      <c r="X2223" s="34">
        <f>IF(W2223&lt;-66.66,1.96,-1)</f>
        <v>1.96</v>
      </c>
      <c r="Y2223" s="32">
        <f>SUM(Y2222+X2223)</f>
        <v>-114.48000000000177</v>
      </c>
      <c r="Z2223" s="34">
        <f>IF(W2223&lt;-49.99,0.98,-1)</f>
        <v>0.98</v>
      </c>
      <c r="AA2223" s="34">
        <f>SUM(AA2222+Table2[[#This Row],[Dob P/L]])</f>
        <v>-143.00000000000179</v>
      </c>
      <c r="AB2223" s="34">
        <f>IF(V2223=1.01,(U2223-1)*98%,-1)</f>
        <v>-1</v>
      </c>
      <c r="AC2223" s="34">
        <f>SUM(AC2222+Table2[[#This Row],[Win P/L]])</f>
        <v>-289.90940000000001</v>
      </c>
    </row>
    <row r="2224" spans="1:29" x14ac:dyDescent="0.25">
      <c r="A2224" s="63">
        <v>43848.65625</v>
      </c>
      <c r="B2224" s="44" t="s">
        <v>70</v>
      </c>
      <c r="C2224" s="44" t="s">
        <v>2149</v>
      </c>
      <c r="D2224" s="90">
        <v>6</v>
      </c>
      <c r="E2224" s="90">
        <v>30</v>
      </c>
      <c r="F2224" s="90">
        <v>0</v>
      </c>
      <c r="G2224" s="90">
        <v>122</v>
      </c>
      <c r="H2224" s="44" t="s">
        <v>1763</v>
      </c>
      <c r="I2224" s="90" t="s">
        <v>129</v>
      </c>
      <c r="J2224" s="90">
        <v>10</v>
      </c>
      <c r="K2224" s="65">
        <v>0.3</v>
      </c>
      <c r="L2224" s="83">
        <v>1</v>
      </c>
      <c r="M2224" s="83" t="s">
        <v>683</v>
      </c>
      <c r="N2224" s="83" t="s">
        <v>127</v>
      </c>
      <c r="O2224" s="83">
        <v>-11.5</v>
      </c>
      <c r="P2224" s="45">
        <v>0.7</v>
      </c>
      <c r="Q2224" s="45">
        <v>1</v>
      </c>
      <c r="R2224" s="45">
        <v>0.7</v>
      </c>
      <c r="S2224" s="45" t="s">
        <v>696</v>
      </c>
      <c r="T2224" s="62">
        <v>36.5</v>
      </c>
      <c r="U2224" s="62">
        <v>4.1100000000000003</v>
      </c>
      <c r="V2224" s="62">
        <v>1.01</v>
      </c>
      <c r="W2224" s="56">
        <f>SUM(V2224/U2224)*100-100</f>
        <v>-75.425790754257918</v>
      </c>
      <c r="X2224" s="34">
        <f>IF(W2224&lt;-66.66,1.96,-1)</f>
        <v>1.96</v>
      </c>
      <c r="Y2224" s="32">
        <f>SUM(Y2223+X2224)</f>
        <v>-112.52000000000177</v>
      </c>
      <c r="Z2224" s="34">
        <f>IF(W2224&lt;-49.99,0.98,-1)</f>
        <v>0.98</v>
      </c>
      <c r="AA2224" s="34">
        <f>SUM(AA2223+Table2[[#This Row],[Dob P/L]])</f>
        <v>-142.0200000000018</v>
      </c>
      <c r="AB2224" s="34">
        <f>IF(V2224=1.01,(U2224-1)*98%,-1)</f>
        <v>3.0478000000000001</v>
      </c>
      <c r="AC2224" s="34">
        <f>SUM(AC2223+Table2[[#This Row],[Win P/L]])</f>
        <v>-286.86160000000001</v>
      </c>
    </row>
    <row r="2225" spans="1:29" x14ac:dyDescent="0.25">
      <c r="A2225" s="41">
        <v>43848.663194444445</v>
      </c>
      <c r="B2225" s="17" t="s">
        <v>1486</v>
      </c>
      <c r="C2225" s="17" t="s">
        <v>1886</v>
      </c>
      <c r="D2225" s="74">
        <v>5</v>
      </c>
      <c r="E2225" s="74">
        <v>23</v>
      </c>
      <c r="F2225" s="74">
        <v>0</v>
      </c>
      <c r="G2225" s="74">
        <v>103</v>
      </c>
      <c r="H2225" s="17" t="s">
        <v>1565</v>
      </c>
      <c r="I2225" s="74" t="s">
        <v>128</v>
      </c>
      <c r="J2225" s="74">
        <v>10</v>
      </c>
      <c r="K2225" s="21">
        <v>0.1</v>
      </c>
      <c r="L2225" s="78">
        <v>2</v>
      </c>
      <c r="M2225" s="78" t="s">
        <v>745</v>
      </c>
      <c r="N2225" s="78" t="s">
        <v>129</v>
      </c>
      <c r="O2225" s="78">
        <v>-2</v>
      </c>
      <c r="P2225" s="20">
        <v>0.8</v>
      </c>
      <c r="Q2225" s="20">
        <v>0.9</v>
      </c>
      <c r="R2225" s="20">
        <v>0.8</v>
      </c>
      <c r="S2225" s="20" t="s">
        <v>724</v>
      </c>
      <c r="T2225" s="56">
        <v>56</v>
      </c>
      <c r="U2225" s="56">
        <v>4.8</v>
      </c>
      <c r="V2225" s="56">
        <v>1.01</v>
      </c>
      <c r="W2225" s="56">
        <f>SUM(V2225/U2225)*100-100</f>
        <v>-78.958333333333329</v>
      </c>
      <c r="X2225" s="34">
        <f>IF(W2225&lt;-66.66,1.96,-1)</f>
        <v>1.96</v>
      </c>
      <c r="Y2225" s="32">
        <f>SUM(Y2224+X2225)</f>
        <v>-110.56000000000178</v>
      </c>
      <c r="Z2225" s="34">
        <f>IF(W2225&lt;-49.99,0.98,-1)</f>
        <v>0.98</v>
      </c>
      <c r="AA2225" s="34">
        <f>SUM(AA2224+Table2[[#This Row],[Dob P/L]])</f>
        <v>-141.04000000000181</v>
      </c>
      <c r="AB2225" s="34">
        <f>IF(V2225=1.01,(U2225-1)*98%,-1)</f>
        <v>3.7239999999999998</v>
      </c>
      <c r="AC2225" s="34">
        <f>SUM(AC2224+Table2[[#This Row],[Win P/L]])</f>
        <v>-283.13760000000002</v>
      </c>
    </row>
    <row r="2226" spans="1:29" x14ac:dyDescent="0.25">
      <c r="A2226" s="18">
        <v>43848.677083333336</v>
      </c>
      <c r="B2226" s="17" t="s">
        <v>70</v>
      </c>
      <c r="C2226" s="17" t="s">
        <v>2141</v>
      </c>
      <c r="D2226" s="74">
        <v>10</v>
      </c>
      <c r="E2226" s="74">
        <v>37</v>
      </c>
      <c r="F2226" s="74">
        <v>0</v>
      </c>
      <c r="G2226" s="74">
        <v>118</v>
      </c>
      <c r="H2226" s="17" t="s">
        <v>2124</v>
      </c>
      <c r="I2226" s="74" t="s">
        <v>219</v>
      </c>
      <c r="J2226" s="74">
        <v>3</v>
      </c>
      <c r="K2226" s="21">
        <v>0</v>
      </c>
      <c r="L2226" s="78">
        <v>3</v>
      </c>
      <c r="M2226" s="78" t="s">
        <v>966</v>
      </c>
      <c r="N2226" s="78" t="s">
        <v>128</v>
      </c>
      <c r="O2226" s="78">
        <v>9.5</v>
      </c>
      <c r="P2226" s="20">
        <v>1</v>
      </c>
      <c r="Q2226" s="20">
        <v>1</v>
      </c>
      <c r="R2226" s="20">
        <v>1</v>
      </c>
      <c r="S2226" s="20" t="s">
        <v>663</v>
      </c>
      <c r="T2226" s="56">
        <v>28.5</v>
      </c>
      <c r="U2226" s="56">
        <v>6.2</v>
      </c>
      <c r="V2226" s="56">
        <v>2.2400000000000002</v>
      </c>
      <c r="W2226" s="56">
        <f>SUM(V2226/U2226)*100-100</f>
        <v>-63.87096774193548</v>
      </c>
      <c r="X2226" s="34">
        <f>IF(W2226&lt;-66.66,1.96,-1)</f>
        <v>-1</v>
      </c>
      <c r="Y2226" s="32">
        <f>SUM(Y2225+X2226)</f>
        <v>-111.56000000000178</v>
      </c>
      <c r="Z2226" s="34">
        <f>IF(W2226&lt;-49.99,0.98,-1)</f>
        <v>0.98</v>
      </c>
      <c r="AA2226" s="34">
        <f>SUM(AA2225+Table2[[#This Row],[Dob P/L]])</f>
        <v>-140.06000000000182</v>
      </c>
      <c r="AB2226" s="34">
        <f>IF(V2226=1.01,(U2226-1)*98%,-1)</f>
        <v>-1</v>
      </c>
      <c r="AC2226" s="34">
        <f>SUM(AC2225+Table2[[#This Row],[Win P/L]])</f>
        <v>-284.13760000000002</v>
      </c>
    </row>
    <row r="2227" spans="1:29" x14ac:dyDescent="0.25">
      <c r="A2227" s="18">
        <v>43849.541666666664</v>
      </c>
      <c r="B2227" s="17" t="s">
        <v>1205</v>
      </c>
      <c r="C2227" s="17" t="s">
        <v>2150</v>
      </c>
      <c r="D2227" s="74">
        <v>11</v>
      </c>
      <c r="E2227" s="74">
        <v>22</v>
      </c>
      <c r="F2227" s="74">
        <v>0</v>
      </c>
      <c r="H2227" s="19" t="s">
        <v>2115</v>
      </c>
      <c r="I2227" s="74" t="s">
        <v>219</v>
      </c>
      <c r="J2227" s="74" t="s">
        <v>129</v>
      </c>
      <c r="K2227" s="20">
        <v>0</v>
      </c>
      <c r="L2227" s="78">
        <v>3</v>
      </c>
      <c r="M2227" s="78">
        <v>50</v>
      </c>
      <c r="N2227" s="78" t="s">
        <v>219</v>
      </c>
      <c r="O2227" s="78" t="s">
        <v>608</v>
      </c>
      <c r="P2227" s="20">
        <v>1</v>
      </c>
      <c r="Q2227" s="20">
        <v>1</v>
      </c>
      <c r="R2227" s="20">
        <v>1</v>
      </c>
      <c r="S2227" s="20">
        <v>1</v>
      </c>
      <c r="T2227" s="34" t="s">
        <v>781</v>
      </c>
      <c r="U2227" s="56">
        <v>6.52</v>
      </c>
      <c r="V2227" s="56">
        <v>7.6</v>
      </c>
      <c r="W2227" s="56">
        <f>SUM(V2227/U2227)*100-100</f>
        <v>16.564417177914109</v>
      </c>
      <c r="X2227" s="34">
        <f>IF(W2227&lt;-66.66,1.96,-1)</f>
        <v>-1</v>
      </c>
      <c r="Y2227" s="32">
        <f>SUM(Y2226+X2227)</f>
        <v>-112.56000000000178</v>
      </c>
      <c r="Z2227" s="34">
        <f>IF(W2227&lt;-49.99,0.98,-1)</f>
        <v>-1</v>
      </c>
      <c r="AA2227" s="34">
        <f>SUM(AA2226+Table2[[#This Row],[Dob P/L]])</f>
        <v>-141.06000000000182</v>
      </c>
      <c r="AB2227" s="34">
        <f>IF(V2227=1.01,(U2227-1)*98%,-1)</f>
        <v>-1</v>
      </c>
      <c r="AC2227" s="34">
        <f>SUM(AC2226+Table2[[#This Row],[Win P/L]])</f>
        <v>-285.13760000000002</v>
      </c>
    </row>
    <row r="2228" spans="1:29" x14ac:dyDescent="0.25">
      <c r="A2228" s="18">
        <v>43849.541666666664</v>
      </c>
      <c r="B2228" s="17" t="s">
        <v>1205</v>
      </c>
      <c r="C2228" s="17" t="s">
        <v>2152</v>
      </c>
      <c r="D2228" s="74">
        <v>4</v>
      </c>
      <c r="E2228" s="74">
        <v>24</v>
      </c>
      <c r="F2228" s="74">
        <v>0</v>
      </c>
      <c r="H2228" s="17" t="s">
        <v>197</v>
      </c>
      <c r="I2228" s="74" t="s">
        <v>219</v>
      </c>
      <c r="J2228" s="74">
        <v>5</v>
      </c>
      <c r="K2228" s="21">
        <v>0</v>
      </c>
      <c r="L2228" s="78">
        <v>1</v>
      </c>
      <c r="M2228" s="78" t="s">
        <v>310</v>
      </c>
      <c r="N2228" s="78" t="s">
        <v>128</v>
      </c>
      <c r="O2228" s="78">
        <v>9.5</v>
      </c>
      <c r="P2228" s="20">
        <v>0.8</v>
      </c>
      <c r="Q2228" s="20">
        <v>1</v>
      </c>
      <c r="R2228" s="20">
        <v>0.8</v>
      </c>
      <c r="S2228" s="20" t="s">
        <v>724</v>
      </c>
      <c r="T2228" s="56">
        <v>28</v>
      </c>
      <c r="U2228" s="56">
        <v>4.4000000000000004</v>
      </c>
      <c r="V2228" s="56">
        <v>1.31</v>
      </c>
      <c r="W2228" s="56">
        <f>SUM(V2228/U2228)*100-100</f>
        <v>-70.22727272727272</v>
      </c>
      <c r="X2228" s="34">
        <f>IF(W2228&lt;-66.66,1.96,-1)</f>
        <v>1.96</v>
      </c>
      <c r="Y2228" s="32">
        <f>SUM(Y2227+X2228)</f>
        <v>-110.60000000000178</v>
      </c>
      <c r="Z2228" s="34">
        <f>IF(W2228&lt;-49.99,0.98,-1)</f>
        <v>0.98</v>
      </c>
      <c r="AA2228" s="34">
        <f>SUM(AA2227+Table2[[#This Row],[Dob P/L]])</f>
        <v>-140.08000000000183</v>
      </c>
      <c r="AB2228" s="34">
        <f>IF(V2228=1.01,(U2228-1)*98%,-1)</f>
        <v>-1</v>
      </c>
      <c r="AC2228" s="34">
        <f>SUM(AC2227+Table2[[#This Row],[Win P/L]])</f>
        <v>-286.13760000000002</v>
      </c>
    </row>
    <row r="2229" spans="1:29" x14ac:dyDescent="0.25">
      <c r="A2229" s="18">
        <v>43849.583333333336</v>
      </c>
      <c r="B2229" s="17" t="s">
        <v>198</v>
      </c>
      <c r="C2229" s="17" t="s">
        <v>2151</v>
      </c>
      <c r="D2229" s="74">
        <v>5.5</v>
      </c>
      <c r="E2229" s="74">
        <v>53</v>
      </c>
      <c r="F2229" s="74">
        <v>4</v>
      </c>
      <c r="G2229" s="74">
        <v>61</v>
      </c>
      <c r="H2229" s="17" t="s">
        <v>97</v>
      </c>
      <c r="I2229" s="74" t="s">
        <v>219</v>
      </c>
      <c r="J2229" s="74">
        <v>3</v>
      </c>
      <c r="K2229" s="21">
        <v>0</v>
      </c>
      <c r="L2229" s="78">
        <v>2</v>
      </c>
      <c r="M2229" s="78" t="s">
        <v>158</v>
      </c>
      <c r="N2229" s="78" t="s">
        <v>219</v>
      </c>
      <c r="O2229" s="78">
        <v>0</v>
      </c>
      <c r="P2229" s="20">
        <v>1</v>
      </c>
      <c r="Q2229" s="20">
        <v>1</v>
      </c>
      <c r="R2229" s="20">
        <v>1</v>
      </c>
      <c r="S2229" s="20" t="s">
        <v>663</v>
      </c>
      <c r="T2229" s="56">
        <v>28.5</v>
      </c>
      <c r="U2229" s="56">
        <v>11</v>
      </c>
      <c r="V2229" s="56">
        <v>6</v>
      </c>
      <c r="W2229" s="56">
        <f>SUM(V2229/U2229)*100-100</f>
        <v>-45.45454545454546</v>
      </c>
      <c r="X2229" s="34">
        <f>IF(W2229&lt;-66.66,1.96,-1)</f>
        <v>-1</v>
      </c>
      <c r="Y2229" s="32">
        <f>SUM(Y2228+X2229)</f>
        <v>-111.60000000000178</v>
      </c>
      <c r="Z2229" s="34">
        <f>IF(W2229&lt;-49.99,0.98,-1)</f>
        <v>-1</v>
      </c>
      <c r="AA2229" s="34">
        <f>SUM(AA2228+Table2[[#This Row],[Dob P/L]])</f>
        <v>-141.08000000000183</v>
      </c>
      <c r="AB2229" s="34">
        <f>IF(V2229=1.01,(U2229-1)*98%,-1)</f>
        <v>-1</v>
      </c>
      <c r="AC2229" s="34">
        <f>SUM(AC2228+Table2[[#This Row],[Win P/L]])</f>
        <v>-287.13760000000002</v>
      </c>
    </row>
    <row r="2230" spans="1:29" x14ac:dyDescent="0.25">
      <c r="A2230" s="18">
        <v>43849.607638888891</v>
      </c>
      <c r="B2230" s="17" t="s">
        <v>198</v>
      </c>
      <c r="C2230" s="17" t="s">
        <v>1761</v>
      </c>
      <c r="D2230" s="74">
        <v>7</v>
      </c>
      <c r="E2230" s="74">
        <v>8</v>
      </c>
      <c r="F2230" s="74">
        <v>3</v>
      </c>
      <c r="G2230" s="74">
        <v>58</v>
      </c>
      <c r="H2230" s="17" t="s">
        <v>103</v>
      </c>
      <c r="I2230" s="74" t="s">
        <v>219</v>
      </c>
      <c r="J2230" s="74">
        <v>9</v>
      </c>
      <c r="K2230" s="21">
        <v>0</v>
      </c>
      <c r="L2230" s="78">
        <v>1</v>
      </c>
      <c r="M2230" s="78" t="s">
        <v>168</v>
      </c>
      <c r="N2230" s="78" t="s">
        <v>128</v>
      </c>
      <c r="O2230" s="78">
        <v>9.5</v>
      </c>
      <c r="P2230" s="20">
        <v>0.77780000000000005</v>
      </c>
      <c r="Q2230" s="20">
        <v>0.77780000000000005</v>
      </c>
      <c r="R2230" s="20">
        <v>0.77777777777777779</v>
      </c>
      <c r="S2230" s="20" t="s">
        <v>675</v>
      </c>
      <c r="T2230" s="56">
        <v>46.5</v>
      </c>
      <c r="U2230" s="56">
        <v>5.43</v>
      </c>
      <c r="V2230" s="56">
        <v>1.8</v>
      </c>
      <c r="W2230" s="56">
        <f>SUM(V2230/U2230)*100-100</f>
        <v>-66.850828729281773</v>
      </c>
      <c r="X2230" s="34">
        <f>IF(W2230&lt;-66.66,1.96,-1)</f>
        <v>1.96</v>
      </c>
      <c r="Y2230" s="32">
        <f>SUM(Y2229+X2230)</f>
        <v>-109.64000000000179</v>
      </c>
      <c r="Z2230" s="34">
        <f>IF(W2230&lt;-49.99,0.98,-1)</f>
        <v>0.98</v>
      </c>
      <c r="AA2230" s="34">
        <f>SUM(AA2229+Table2[[#This Row],[Dob P/L]])</f>
        <v>-140.10000000000184</v>
      </c>
      <c r="AB2230" s="34">
        <f>IF(V2230=1.01,(U2230-1)*98%,-1)</f>
        <v>-1</v>
      </c>
      <c r="AC2230" s="34">
        <f>SUM(AC2229+Table2[[#This Row],[Win P/L]])</f>
        <v>-288.13760000000002</v>
      </c>
    </row>
    <row r="2231" spans="1:29" x14ac:dyDescent="0.25">
      <c r="A2231" s="18">
        <v>43849.631944444445</v>
      </c>
      <c r="B2231" s="17" t="s">
        <v>198</v>
      </c>
      <c r="C2231" s="17" t="s">
        <v>304</v>
      </c>
      <c r="D2231" s="74">
        <v>15</v>
      </c>
      <c r="E2231" s="74">
        <v>118</v>
      </c>
      <c r="F2231" s="74">
        <v>7</v>
      </c>
      <c r="G2231" s="74">
        <v>84</v>
      </c>
      <c r="H2231" s="17" t="s">
        <v>541</v>
      </c>
      <c r="I2231" s="74" t="s">
        <v>131</v>
      </c>
      <c r="J2231" s="74">
        <v>19</v>
      </c>
      <c r="K2231" s="21">
        <v>0.21049999999999999</v>
      </c>
      <c r="L2231" s="78">
        <v>2</v>
      </c>
      <c r="M2231" s="78" t="s">
        <v>677</v>
      </c>
      <c r="N2231" s="78" t="s">
        <v>131</v>
      </c>
      <c r="O2231" s="78">
        <v>7.5</v>
      </c>
      <c r="P2231" s="20">
        <v>0.73680000000000001</v>
      </c>
      <c r="Q2231" s="20">
        <v>0.84209999999999996</v>
      </c>
      <c r="R2231" s="20">
        <v>0.73684210526315785</v>
      </c>
      <c r="S2231" s="20" t="s">
        <v>1212</v>
      </c>
      <c r="T2231" s="56">
        <v>83</v>
      </c>
      <c r="U2231" s="56">
        <v>31</v>
      </c>
      <c r="V2231" s="56">
        <v>32</v>
      </c>
      <c r="W2231" s="56">
        <f>SUM(V2231/U2231)*100-100</f>
        <v>3.2258064516128968</v>
      </c>
      <c r="X2231" s="34">
        <f>IF(W2231&lt;-66.66,1.96,-1)</f>
        <v>-1</v>
      </c>
      <c r="Y2231" s="32">
        <f>SUM(Y2230+X2231)</f>
        <v>-110.64000000000179</v>
      </c>
      <c r="Z2231" s="34">
        <f>IF(W2231&lt;-49.99,0.98,-1)</f>
        <v>-1</v>
      </c>
      <c r="AA2231" s="34">
        <f>SUM(AA2230+Table2[[#This Row],[Dob P/L]])</f>
        <v>-141.10000000000184</v>
      </c>
      <c r="AB2231" s="34">
        <f>IF(V2231=1.01,(U2231-1)*98%,-1)</f>
        <v>-1</v>
      </c>
      <c r="AC2231" s="34">
        <f>SUM(AC2230+Table2[[#This Row],[Win P/L]])</f>
        <v>-289.13760000000002</v>
      </c>
    </row>
    <row r="2232" spans="1:29" x14ac:dyDescent="0.25">
      <c r="A2232" s="18">
        <v>43849.652777777781</v>
      </c>
      <c r="B2232" s="17" t="s">
        <v>198</v>
      </c>
      <c r="C2232" s="17" t="s">
        <v>1106</v>
      </c>
      <c r="D2232" s="74">
        <v>6</v>
      </c>
      <c r="E2232" s="74">
        <v>16</v>
      </c>
      <c r="F2232" s="74">
        <v>9</v>
      </c>
      <c r="G2232" s="74">
        <v>49</v>
      </c>
      <c r="H2232" s="17" t="s">
        <v>611</v>
      </c>
      <c r="I2232" s="74" t="s">
        <v>219</v>
      </c>
      <c r="J2232" s="74">
        <v>5</v>
      </c>
      <c r="K2232" s="21">
        <v>0</v>
      </c>
      <c r="L2232" s="78">
        <v>3</v>
      </c>
      <c r="M2232" s="78" t="s">
        <v>136</v>
      </c>
      <c r="N2232" s="78" t="s">
        <v>128</v>
      </c>
      <c r="O2232" s="78">
        <v>9.5</v>
      </c>
      <c r="P2232" s="20">
        <v>0.8</v>
      </c>
      <c r="Q2232" s="20">
        <v>0.8</v>
      </c>
      <c r="R2232" s="20">
        <v>0.8</v>
      </c>
      <c r="S2232" s="20" t="s">
        <v>724</v>
      </c>
      <c r="T2232" s="56">
        <v>28</v>
      </c>
      <c r="U2232" s="56">
        <v>11</v>
      </c>
      <c r="V2232" s="56">
        <v>8</v>
      </c>
      <c r="W2232" s="56">
        <f>SUM(V2232/U2232)*100-100</f>
        <v>-27.272727272727266</v>
      </c>
      <c r="X2232" s="34">
        <f>IF(W2232&lt;-66.66,1.96,-1)</f>
        <v>-1</v>
      </c>
      <c r="Y2232" s="32">
        <f>SUM(Y2231+X2232)</f>
        <v>-111.64000000000179</v>
      </c>
      <c r="Z2232" s="34">
        <f>IF(W2232&lt;-49.99,0.98,-1)</f>
        <v>-1</v>
      </c>
      <c r="AA2232" s="34">
        <f>SUM(AA2231+Table2[[#This Row],[Dob P/L]])</f>
        <v>-142.10000000000184</v>
      </c>
      <c r="AB2232" s="34">
        <f>IF(V2232=1.01,(U2232-1)*98%,-1)</f>
        <v>-1</v>
      </c>
      <c r="AC2232" s="34">
        <f>SUM(AC2231+Table2[[#This Row],[Win P/L]])</f>
        <v>-290.13760000000002</v>
      </c>
    </row>
    <row r="2233" spans="1:29" x14ac:dyDescent="0.25">
      <c r="A2233" s="18">
        <v>43850.555555555555</v>
      </c>
      <c r="B2233" s="17" t="s">
        <v>294</v>
      </c>
      <c r="C2233" s="17" t="s">
        <v>2134</v>
      </c>
      <c r="D2233" s="74">
        <v>4</v>
      </c>
      <c r="E2233" s="74">
        <v>5</v>
      </c>
      <c r="F2233" s="74">
        <v>8</v>
      </c>
      <c r="G2233" s="74">
        <v>54</v>
      </c>
      <c r="H2233" s="17" t="s">
        <v>329</v>
      </c>
      <c r="I2233" s="74" t="s">
        <v>219</v>
      </c>
      <c r="J2233" s="74">
        <v>5</v>
      </c>
      <c r="K2233" s="21">
        <v>0</v>
      </c>
      <c r="L2233" s="78">
        <v>3</v>
      </c>
      <c r="M2233" s="78" t="s">
        <v>991</v>
      </c>
      <c r="N2233" s="78" t="s">
        <v>219</v>
      </c>
      <c r="O2233" s="78">
        <v>0</v>
      </c>
      <c r="P2233" s="20">
        <v>0.8</v>
      </c>
      <c r="Q2233" s="20">
        <v>0.8</v>
      </c>
      <c r="R2233" s="20">
        <v>0.8</v>
      </c>
      <c r="S2233" s="20" t="s">
        <v>724</v>
      </c>
      <c r="T2233" s="56">
        <v>28</v>
      </c>
      <c r="U2233" s="56">
        <v>4.1500000000000004</v>
      </c>
      <c r="V2233" s="56">
        <v>3.2</v>
      </c>
      <c r="W2233" s="56">
        <f>SUM(V2233/U2233)*100-100</f>
        <v>-22.891566265060248</v>
      </c>
      <c r="X2233" s="34">
        <f>IF(W2233&lt;-66.66,1.96,-1)</f>
        <v>-1</v>
      </c>
      <c r="Y2233" s="32">
        <f>SUM(Y2232+X2233)</f>
        <v>-112.64000000000179</v>
      </c>
      <c r="Z2233" s="34">
        <f>IF(W2233&lt;-49.99,0.98,-1)</f>
        <v>-1</v>
      </c>
      <c r="AA2233" s="34">
        <f>SUM(AA2232+Table2[[#This Row],[Dob P/L]])</f>
        <v>-143.10000000000184</v>
      </c>
      <c r="AB2233" s="34">
        <f>IF(V2233=1.01,(U2233-1)*98%,-1)</f>
        <v>-1</v>
      </c>
      <c r="AC2233" s="34">
        <f>SUM(AC2232+Table2[[#This Row],[Win P/L]])</f>
        <v>-291.13760000000002</v>
      </c>
    </row>
    <row r="2234" spans="1:29" x14ac:dyDescent="0.25">
      <c r="A2234" s="18">
        <v>43850.604166666664</v>
      </c>
      <c r="B2234" s="17" t="s">
        <v>1682</v>
      </c>
      <c r="C2234" s="17" t="s">
        <v>1941</v>
      </c>
      <c r="D2234" s="74">
        <v>11</v>
      </c>
      <c r="E2234" s="74">
        <v>38</v>
      </c>
      <c r="F2234" s="74">
        <v>0</v>
      </c>
      <c r="H2234" s="17" t="s">
        <v>1161</v>
      </c>
      <c r="I2234" s="74" t="s">
        <v>128</v>
      </c>
      <c r="J2234" s="74">
        <v>4</v>
      </c>
      <c r="K2234" s="21">
        <v>0.25</v>
      </c>
      <c r="L2234" s="78">
        <v>3</v>
      </c>
      <c r="M2234" s="78" t="s">
        <v>1039</v>
      </c>
      <c r="N2234" s="78" t="s">
        <v>128</v>
      </c>
      <c r="O2234" s="78">
        <v>9.5</v>
      </c>
      <c r="P2234" s="20">
        <v>1</v>
      </c>
      <c r="Q2234" s="20">
        <v>1</v>
      </c>
      <c r="R2234" s="20">
        <v>1</v>
      </c>
      <c r="S2234" s="20" t="s">
        <v>663</v>
      </c>
      <c r="T2234" s="56">
        <v>38</v>
      </c>
      <c r="U2234" s="56">
        <v>27</v>
      </c>
      <c r="V2234" s="56">
        <v>13</v>
      </c>
      <c r="W2234" s="56">
        <f>SUM(V2234/U2234)*100-100</f>
        <v>-51.851851851851855</v>
      </c>
      <c r="X2234" s="34">
        <f>IF(W2234&lt;-66.66,1.96,-1)</f>
        <v>-1</v>
      </c>
      <c r="Y2234" s="32">
        <f>SUM(Y2233+X2234)</f>
        <v>-113.64000000000179</v>
      </c>
      <c r="Z2234" s="34">
        <f>IF(W2234&lt;-49.99,0.98,-1)</f>
        <v>0.98</v>
      </c>
      <c r="AA2234" s="34">
        <f>SUM(AA2233+Table2[[#This Row],[Dob P/L]])</f>
        <v>-142.12000000000185</v>
      </c>
      <c r="AB2234" s="34">
        <f>IF(V2234=1.01,(U2234-1)*98%,-1)</f>
        <v>-1</v>
      </c>
      <c r="AC2234" s="34">
        <f>SUM(AC2233+Table2[[#This Row],[Win P/L]])</f>
        <v>-292.13760000000002</v>
      </c>
    </row>
    <row r="2235" spans="1:29" x14ac:dyDescent="0.25">
      <c r="A2235" s="18">
        <v>43850.604166666664</v>
      </c>
      <c r="B2235" s="17" t="s">
        <v>1682</v>
      </c>
      <c r="C2235" s="17" t="s">
        <v>2156</v>
      </c>
      <c r="D2235" s="74">
        <v>51</v>
      </c>
      <c r="E2235" s="74">
        <v>42</v>
      </c>
      <c r="F2235" s="74">
        <v>0</v>
      </c>
      <c r="H2235" s="17" t="s">
        <v>1699</v>
      </c>
      <c r="I2235" s="74" t="s">
        <v>219</v>
      </c>
      <c r="J2235" s="74">
        <v>5</v>
      </c>
      <c r="K2235" s="21">
        <v>0</v>
      </c>
      <c r="L2235" s="78">
        <v>3</v>
      </c>
      <c r="M2235" s="78" t="s">
        <v>133</v>
      </c>
      <c r="N2235" s="78" t="s">
        <v>219</v>
      </c>
      <c r="O2235" s="78">
        <v>0</v>
      </c>
      <c r="P2235" s="20">
        <v>0.8</v>
      </c>
      <c r="Q2235" s="20">
        <v>0.8</v>
      </c>
      <c r="R2235" s="20">
        <v>0.8</v>
      </c>
      <c r="S2235" s="20" t="s">
        <v>724</v>
      </c>
      <c r="T2235" s="56">
        <v>28</v>
      </c>
      <c r="U2235" s="56">
        <v>500</v>
      </c>
      <c r="V2235" s="56">
        <v>440</v>
      </c>
      <c r="W2235" s="56">
        <f>SUM(V2235/U2235)*100-100</f>
        <v>-12</v>
      </c>
      <c r="X2235" s="34">
        <f>IF(W2235&lt;-66.66,1.96,-1)</f>
        <v>-1</v>
      </c>
      <c r="Y2235" s="32">
        <f>SUM(Y2234+X2235)</f>
        <v>-114.64000000000179</v>
      </c>
      <c r="Z2235" s="34">
        <f>IF(W2235&lt;-49.99,0.98,-1)</f>
        <v>-1</v>
      </c>
      <c r="AA2235" s="34">
        <f>SUM(AA2234+Table2[[#This Row],[Dob P/L]])</f>
        <v>-143.12000000000185</v>
      </c>
      <c r="AB2235" s="34">
        <f>IF(V2235=1.01,(U2235-1)*98%,-1)</f>
        <v>-1</v>
      </c>
      <c r="AC2235" s="34">
        <f>SUM(AC2234+Table2[[#This Row],[Win P/L]])</f>
        <v>-293.13760000000002</v>
      </c>
    </row>
    <row r="2236" spans="1:29" x14ac:dyDescent="0.25">
      <c r="A2236" s="18">
        <v>43850.618055555555</v>
      </c>
      <c r="B2236" s="17" t="s">
        <v>294</v>
      </c>
      <c r="C2236" s="17" t="s">
        <v>1328</v>
      </c>
      <c r="D2236" s="74">
        <v>5</v>
      </c>
      <c r="E2236" s="74">
        <v>25</v>
      </c>
      <c r="F2236" s="74">
        <v>4</v>
      </c>
      <c r="G2236" s="74">
        <v>89</v>
      </c>
      <c r="H2236" s="17" t="s">
        <v>95</v>
      </c>
      <c r="I2236" s="74" t="s">
        <v>128</v>
      </c>
      <c r="J2236" s="74">
        <v>10</v>
      </c>
      <c r="K2236" s="21">
        <v>0.1</v>
      </c>
      <c r="L2236" s="78">
        <v>2</v>
      </c>
      <c r="M2236" s="78" t="s">
        <v>638</v>
      </c>
      <c r="N2236" s="78" t="s">
        <v>129</v>
      </c>
      <c r="O2236" s="78">
        <v>-2</v>
      </c>
      <c r="P2236" s="20">
        <v>0.7</v>
      </c>
      <c r="Q2236" s="20">
        <v>0.8</v>
      </c>
      <c r="R2236" s="20">
        <v>0.7</v>
      </c>
      <c r="S2236" s="20" t="s">
        <v>696</v>
      </c>
      <c r="T2236" s="56">
        <v>36.5</v>
      </c>
      <c r="U2236" s="56">
        <v>12.5</v>
      </c>
      <c r="V2236" s="56">
        <v>11</v>
      </c>
      <c r="W2236" s="56">
        <f>SUM(V2236/U2236)*100-100</f>
        <v>-12</v>
      </c>
      <c r="X2236" s="34">
        <f>IF(W2236&lt;-66.66,1.96,-1)</f>
        <v>-1</v>
      </c>
      <c r="Y2236" s="32">
        <f>SUM(Y2235+X2236)</f>
        <v>-115.64000000000179</v>
      </c>
      <c r="Z2236" s="34">
        <f>IF(W2236&lt;-49.99,0.98,-1)</f>
        <v>-1</v>
      </c>
      <c r="AA2236" s="34">
        <f>SUM(AA2235+Table2[[#This Row],[Dob P/L]])</f>
        <v>-144.12000000000185</v>
      </c>
      <c r="AB2236" s="34">
        <f>IF(V2236=1.01,(U2236-1)*98%,-1)</f>
        <v>-1</v>
      </c>
      <c r="AC2236" s="34">
        <f>SUM(AC2235+Table2[[#This Row],[Win P/L]])</f>
        <v>-294.13760000000002</v>
      </c>
    </row>
    <row r="2237" spans="1:29" x14ac:dyDescent="0.25">
      <c r="A2237" s="18">
        <v>43850.625</v>
      </c>
      <c r="B2237" s="17" t="s">
        <v>1682</v>
      </c>
      <c r="C2237" s="17" t="s">
        <v>2153</v>
      </c>
      <c r="D2237" s="74">
        <v>4</v>
      </c>
      <c r="E2237" s="74">
        <v>22</v>
      </c>
      <c r="F2237" s="74">
        <v>0</v>
      </c>
      <c r="G2237" s="74">
        <v>107</v>
      </c>
      <c r="H2237" s="17" t="s">
        <v>281</v>
      </c>
      <c r="I2237" s="74" t="s">
        <v>219</v>
      </c>
      <c r="J2237" s="74">
        <v>4</v>
      </c>
      <c r="K2237" s="21">
        <v>0</v>
      </c>
      <c r="L2237" s="78">
        <v>1</v>
      </c>
      <c r="M2237" s="78" t="s">
        <v>1587</v>
      </c>
      <c r="N2237" s="78" t="s">
        <v>128</v>
      </c>
      <c r="O2237" s="78">
        <v>9.5</v>
      </c>
      <c r="P2237" s="20">
        <v>1</v>
      </c>
      <c r="Q2237" s="20">
        <v>1</v>
      </c>
      <c r="R2237" s="20">
        <v>1</v>
      </c>
      <c r="S2237" s="20" t="s">
        <v>663</v>
      </c>
      <c r="T2237" s="56">
        <v>38</v>
      </c>
      <c r="U2237" s="56">
        <v>4.0999999999999996</v>
      </c>
      <c r="V2237" s="56">
        <v>2.54</v>
      </c>
      <c r="W2237" s="56">
        <f>SUM(V2237/U2237)*100-100</f>
        <v>-38.048780487804869</v>
      </c>
      <c r="X2237" s="34">
        <f>IF(W2237&lt;-66.66,1.96,-1)</f>
        <v>-1</v>
      </c>
      <c r="Y2237" s="32">
        <f>SUM(Y2236+X2237)</f>
        <v>-116.64000000000179</v>
      </c>
      <c r="Z2237" s="34">
        <f>IF(W2237&lt;-49.99,0.98,-1)</f>
        <v>-1</v>
      </c>
      <c r="AA2237" s="34">
        <f>SUM(AA2236+Table2[[#This Row],[Dob P/L]])</f>
        <v>-145.12000000000185</v>
      </c>
      <c r="AB2237" s="34">
        <f>IF(V2237=1.01,(U2237-1)*98%,-1)</f>
        <v>-1</v>
      </c>
      <c r="AC2237" s="34">
        <f>SUM(AC2236+Table2[[#This Row],[Win P/L]])</f>
        <v>-295.13760000000002</v>
      </c>
    </row>
    <row r="2238" spans="1:29" x14ac:dyDescent="0.25">
      <c r="A2238" s="18">
        <v>43850.625</v>
      </c>
      <c r="B2238" s="17" t="s">
        <v>1682</v>
      </c>
      <c r="C2238" s="17" t="s">
        <v>1580</v>
      </c>
      <c r="D2238" s="74">
        <v>21</v>
      </c>
      <c r="E2238" s="74">
        <v>30</v>
      </c>
      <c r="F2238" s="74">
        <v>0</v>
      </c>
      <c r="G2238" s="74">
        <v>90</v>
      </c>
      <c r="H2238" s="17" t="s">
        <v>1581</v>
      </c>
      <c r="I2238" s="74" t="s">
        <v>219</v>
      </c>
      <c r="J2238" s="74">
        <v>10</v>
      </c>
      <c r="K2238" s="21">
        <v>0</v>
      </c>
      <c r="L2238" s="78">
        <v>3</v>
      </c>
      <c r="M2238" s="78" t="s">
        <v>651</v>
      </c>
      <c r="N2238" s="78" t="s">
        <v>128</v>
      </c>
      <c r="O2238" s="78">
        <v>9.5</v>
      </c>
      <c r="P2238" s="20">
        <v>0.7</v>
      </c>
      <c r="Q2238" s="20">
        <v>0.9</v>
      </c>
      <c r="R2238" s="20">
        <v>0.7</v>
      </c>
      <c r="S2238" s="20" t="s">
        <v>696</v>
      </c>
      <c r="T2238" s="56">
        <v>36.5</v>
      </c>
      <c r="U2238" s="56">
        <v>19</v>
      </c>
      <c r="V2238" s="56">
        <v>7</v>
      </c>
      <c r="W2238" s="56">
        <f>SUM(V2238/U2238)*100-100</f>
        <v>-63.15789473684211</v>
      </c>
      <c r="X2238" s="34">
        <f>IF(W2238&lt;-66.66,1.96,-1)</f>
        <v>-1</v>
      </c>
      <c r="Y2238" s="32">
        <f>SUM(Y2237+X2238)</f>
        <v>-117.64000000000179</v>
      </c>
      <c r="Z2238" s="34">
        <f>IF(W2238&lt;-49.99,0.98,-1)</f>
        <v>0.98</v>
      </c>
      <c r="AA2238" s="34">
        <f>SUM(AA2237+Table2[[#This Row],[Dob P/L]])</f>
        <v>-144.14000000000186</v>
      </c>
      <c r="AB2238" s="34">
        <f>IF(V2238=1.01,(U2238-1)*98%,-1)</f>
        <v>-1</v>
      </c>
      <c r="AC2238" s="34">
        <f>SUM(AC2237+Table2[[#This Row],[Win P/L]])</f>
        <v>-296.13760000000002</v>
      </c>
    </row>
    <row r="2239" spans="1:29" x14ac:dyDescent="0.25">
      <c r="A2239" s="18">
        <v>43850.631944444445</v>
      </c>
      <c r="B2239" s="17" t="s">
        <v>989</v>
      </c>
      <c r="C2239" s="17" t="s">
        <v>2154</v>
      </c>
      <c r="D2239" s="74">
        <v>13</v>
      </c>
      <c r="E2239" s="74">
        <v>20</v>
      </c>
      <c r="F2239" s="74">
        <v>0</v>
      </c>
      <c r="H2239" s="17" t="s">
        <v>1665</v>
      </c>
      <c r="I2239" s="74" t="s">
        <v>219</v>
      </c>
      <c r="J2239" s="74">
        <v>3</v>
      </c>
      <c r="K2239" s="21">
        <v>0</v>
      </c>
      <c r="L2239" s="78">
        <v>2</v>
      </c>
      <c r="M2239" s="78" t="s">
        <v>764</v>
      </c>
      <c r="N2239" s="78" t="s">
        <v>219</v>
      </c>
      <c r="O2239" s="78">
        <v>0</v>
      </c>
      <c r="P2239" s="20">
        <v>1</v>
      </c>
      <c r="Q2239" s="20">
        <v>1</v>
      </c>
      <c r="R2239" s="20">
        <v>1</v>
      </c>
      <c r="S2239" s="20" t="s">
        <v>663</v>
      </c>
      <c r="T2239" s="56">
        <v>28.5</v>
      </c>
      <c r="U2239" s="56">
        <v>22</v>
      </c>
      <c r="V2239" s="56">
        <v>1.27</v>
      </c>
      <c r="W2239" s="56">
        <f>SUM(V2239/U2239)*100-100</f>
        <v>-94.22727272727272</v>
      </c>
      <c r="X2239" s="34">
        <f>IF(W2239&lt;-66.66,1.96,-1)</f>
        <v>1.96</v>
      </c>
      <c r="Y2239" s="32">
        <f>SUM(Y2238+X2239)</f>
        <v>-115.6800000000018</v>
      </c>
      <c r="Z2239" s="34">
        <f>IF(W2239&lt;-49.99,0.98,-1)</f>
        <v>0.98</v>
      </c>
      <c r="AA2239" s="34">
        <f>SUM(AA2238+Table2[[#This Row],[Dob P/L]])</f>
        <v>-143.16000000000187</v>
      </c>
      <c r="AB2239" s="34">
        <f>IF(V2239=1.01,(U2239-1)*98%,-1)</f>
        <v>-1</v>
      </c>
      <c r="AC2239" s="34">
        <f>SUM(AC2238+Table2[[#This Row],[Win P/L]])</f>
        <v>-297.13760000000002</v>
      </c>
    </row>
    <row r="2240" spans="1:29" x14ac:dyDescent="0.25">
      <c r="A2240" s="18">
        <v>43850.652777777781</v>
      </c>
      <c r="B2240" s="17" t="s">
        <v>989</v>
      </c>
      <c r="C2240" s="17" t="s">
        <v>1869</v>
      </c>
      <c r="D2240" s="74">
        <v>5.5</v>
      </c>
      <c r="E2240" s="74">
        <v>49</v>
      </c>
      <c r="F2240" s="74">
        <v>0</v>
      </c>
      <c r="G2240" s="74">
        <v>103</v>
      </c>
      <c r="H2240" s="17" t="s">
        <v>2136</v>
      </c>
      <c r="I2240" s="74" t="s">
        <v>127</v>
      </c>
      <c r="J2240" s="74">
        <v>19</v>
      </c>
      <c r="K2240" s="21">
        <v>0.1053</v>
      </c>
      <c r="L2240" s="78">
        <v>2</v>
      </c>
      <c r="M2240" s="78" t="s">
        <v>930</v>
      </c>
      <c r="N2240" s="78" t="s">
        <v>139</v>
      </c>
      <c r="O2240" s="78">
        <v>5.5</v>
      </c>
      <c r="P2240" s="20">
        <v>0.73680000000000001</v>
      </c>
      <c r="Q2240" s="20">
        <v>0.94740000000000002</v>
      </c>
      <c r="R2240" s="20">
        <v>0.73684210526315785</v>
      </c>
      <c r="S2240" s="20" t="s">
        <v>1212</v>
      </c>
      <c r="T2240" s="56">
        <v>83</v>
      </c>
      <c r="U2240" s="56">
        <v>4.4000000000000004</v>
      </c>
      <c r="V2240" s="56">
        <v>2.16</v>
      </c>
      <c r="W2240" s="56">
        <f>SUM(V2240/U2240)*100-100</f>
        <v>-50.909090909090907</v>
      </c>
      <c r="X2240" s="34">
        <f>IF(W2240&lt;-66.66,1.96,-1)</f>
        <v>-1</v>
      </c>
      <c r="Y2240" s="32">
        <f>SUM(Y2239+X2240)</f>
        <v>-116.6800000000018</v>
      </c>
      <c r="Z2240" s="34">
        <f>IF(W2240&lt;-49.99,0.98,-1)</f>
        <v>0.98</v>
      </c>
      <c r="AA2240" s="34">
        <f>SUM(AA2239+Table2[[#This Row],[Dob P/L]])</f>
        <v>-142.18000000000188</v>
      </c>
      <c r="AB2240" s="34">
        <f>IF(V2240=1.01,(U2240-1)*98%,-1)</f>
        <v>-1</v>
      </c>
      <c r="AC2240" s="34">
        <f>SUM(AC2239+Table2[[#This Row],[Win P/L]])</f>
        <v>-298.13760000000002</v>
      </c>
    </row>
    <row r="2241" spans="1:29" x14ac:dyDescent="0.25">
      <c r="A2241" s="63">
        <v>43850.673611111109</v>
      </c>
      <c r="B2241" s="44" t="s">
        <v>989</v>
      </c>
      <c r="C2241" s="44" t="s">
        <v>1946</v>
      </c>
      <c r="D2241" s="90">
        <v>11</v>
      </c>
      <c r="E2241" s="90">
        <v>37</v>
      </c>
      <c r="F2241" s="90">
        <v>0</v>
      </c>
      <c r="G2241" s="90">
        <v>96</v>
      </c>
      <c r="H2241" s="44" t="s">
        <v>60</v>
      </c>
      <c r="I2241" s="90" t="s">
        <v>219</v>
      </c>
      <c r="J2241" s="90">
        <v>4</v>
      </c>
      <c r="K2241" s="65">
        <v>0</v>
      </c>
      <c r="L2241" s="83">
        <v>2</v>
      </c>
      <c r="M2241" s="83" t="s">
        <v>150</v>
      </c>
      <c r="N2241" s="83" t="s">
        <v>219</v>
      </c>
      <c r="O2241" s="83">
        <v>0</v>
      </c>
      <c r="P2241" s="45">
        <v>1</v>
      </c>
      <c r="Q2241" s="45">
        <v>1</v>
      </c>
      <c r="R2241" s="45">
        <v>1</v>
      </c>
      <c r="S2241" s="45" t="s">
        <v>663</v>
      </c>
      <c r="T2241" s="62">
        <v>38</v>
      </c>
      <c r="U2241" s="62">
        <v>6.66</v>
      </c>
      <c r="V2241" s="62">
        <v>2.02</v>
      </c>
      <c r="W2241" s="56">
        <f>SUM(V2241/U2241)*100-100</f>
        <v>-69.669669669669673</v>
      </c>
      <c r="X2241" s="34">
        <f>IF(W2241&lt;-66.66,1.96,-1)</f>
        <v>1.96</v>
      </c>
      <c r="Y2241" s="32">
        <f>SUM(Y2240+X2241)</f>
        <v>-114.7200000000018</v>
      </c>
      <c r="Z2241" s="34">
        <f>IF(W2241&lt;-49.99,0.98,-1)</f>
        <v>0.98</v>
      </c>
      <c r="AA2241" s="34">
        <f>SUM(AA2240+Table2[[#This Row],[Dob P/L]])</f>
        <v>-141.20000000000189</v>
      </c>
      <c r="AB2241" s="34">
        <f>IF(V2241=1.01,(U2241-1)*98%,-1)</f>
        <v>-1</v>
      </c>
      <c r="AC2241" s="34">
        <f>SUM(AC2240+Table2[[#This Row],[Win P/L]])</f>
        <v>-299.13760000000002</v>
      </c>
    </row>
    <row r="2242" spans="1:29" x14ac:dyDescent="0.25">
      <c r="A2242" s="18">
        <v>43850.684027777781</v>
      </c>
      <c r="B2242" s="17" t="s">
        <v>198</v>
      </c>
      <c r="C2242" s="17" t="s">
        <v>2155</v>
      </c>
      <c r="D2242" s="74">
        <v>13</v>
      </c>
      <c r="E2242" s="74">
        <v>39</v>
      </c>
      <c r="F2242" s="74">
        <v>2</v>
      </c>
      <c r="G2242" s="74">
        <v>51</v>
      </c>
      <c r="H2242" s="17" t="s">
        <v>42</v>
      </c>
      <c r="I2242" s="74" t="s">
        <v>219</v>
      </c>
      <c r="J2242" s="74">
        <v>3</v>
      </c>
      <c r="K2242" s="21">
        <v>0</v>
      </c>
      <c r="L2242" s="78">
        <v>2</v>
      </c>
      <c r="M2242" s="78" t="s">
        <v>651</v>
      </c>
      <c r="N2242" s="78" t="s">
        <v>219</v>
      </c>
      <c r="O2242" s="78">
        <v>0</v>
      </c>
      <c r="P2242" s="20">
        <v>1</v>
      </c>
      <c r="Q2242" s="20">
        <v>1</v>
      </c>
      <c r="R2242" s="20">
        <v>1</v>
      </c>
      <c r="S2242" s="20" t="s">
        <v>663</v>
      </c>
      <c r="T2242" s="56">
        <v>28.5</v>
      </c>
      <c r="U2242" s="56">
        <v>25</v>
      </c>
      <c r="V2242" s="56">
        <v>10</v>
      </c>
      <c r="W2242" s="56">
        <f>SUM(V2242/U2242)*100-100</f>
        <v>-60</v>
      </c>
      <c r="X2242" s="34">
        <f>IF(W2242&lt;-66.66,1.96,-1)</f>
        <v>-1</v>
      </c>
      <c r="Y2242" s="32">
        <f>SUM(Y2241+X2242)</f>
        <v>-115.7200000000018</v>
      </c>
      <c r="Z2242" s="34">
        <f>IF(W2242&lt;-49.99,0.98,-1)</f>
        <v>0.98</v>
      </c>
      <c r="AA2242" s="34">
        <f>SUM(AA2241+Table2[[#This Row],[Dob P/L]])</f>
        <v>-140.2200000000019</v>
      </c>
      <c r="AB2242" s="34">
        <f>IF(V2242=1.01,(U2242-1)*98%,-1)</f>
        <v>-1</v>
      </c>
      <c r="AC2242" s="34">
        <f>SUM(AC2241+Table2[[#This Row],[Win P/L]])</f>
        <v>-300.13760000000002</v>
      </c>
    </row>
    <row r="2243" spans="1:29" x14ac:dyDescent="0.25">
      <c r="A2243" s="18">
        <v>43850.809027777781</v>
      </c>
      <c r="B2243" s="17" t="s">
        <v>198</v>
      </c>
      <c r="C2243" s="17" t="s">
        <v>200</v>
      </c>
      <c r="D2243" s="74">
        <v>21</v>
      </c>
      <c r="E2243" s="74">
        <v>14</v>
      </c>
      <c r="F2243" s="74">
        <v>3</v>
      </c>
      <c r="G2243" s="74">
        <v>65</v>
      </c>
      <c r="H2243" s="17" t="s">
        <v>24</v>
      </c>
      <c r="I2243" s="74" t="s">
        <v>130</v>
      </c>
      <c r="J2243" s="74">
        <v>39</v>
      </c>
      <c r="K2243" s="21">
        <v>0.2</v>
      </c>
      <c r="L2243" s="78">
        <v>2</v>
      </c>
      <c r="M2243" s="78" t="s">
        <v>1042</v>
      </c>
      <c r="N2243" s="78" t="s">
        <v>130</v>
      </c>
      <c r="O2243" s="78">
        <v>-65</v>
      </c>
      <c r="P2243" s="20">
        <v>0.7</v>
      </c>
      <c r="Q2243" s="20">
        <v>0.8</v>
      </c>
      <c r="R2243" s="20">
        <v>0.7</v>
      </c>
      <c r="S2243" s="20" t="s">
        <v>696</v>
      </c>
      <c r="T2243" s="56">
        <v>109.5</v>
      </c>
      <c r="U2243" s="56">
        <v>21</v>
      </c>
      <c r="V2243" s="56">
        <v>14</v>
      </c>
      <c r="W2243" s="56">
        <f>SUM(V2243/U2243)*100-100</f>
        <v>-33.333333333333343</v>
      </c>
      <c r="X2243" s="34">
        <f>IF(W2243&lt;-66.66,1.96,-1)</f>
        <v>-1</v>
      </c>
      <c r="Y2243" s="32">
        <f>SUM(Y2242+X2243)</f>
        <v>-116.7200000000018</v>
      </c>
      <c r="Z2243" s="34">
        <f>IF(W2243&lt;-49.99,0.98,-1)</f>
        <v>-1</v>
      </c>
      <c r="AA2243" s="34">
        <f>SUM(AA2242+Table2[[#This Row],[Dob P/L]])</f>
        <v>-141.2200000000019</v>
      </c>
      <c r="AB2243" s="34">
        <f>IF(V2243=1.01,(U2243-1)*98%,-1)</f>
        <v>-1</v>
      </c>
      <c r="AC2243" s="34">
        <f>SUM(AC2242+Table2[[#This Row],[Win P/L]])</f>
        <v>-301.13760000000002</v>
      </c>
    </row>
    <row r="2244" spans="1:29" x14ac:dyDescent="0.25">
      <c r="A2244" s="18">
        <v>43851.604166666664</v>
      </c>
      <c r="B2244" s="17" t="s">
        <v>1198</v>
      </c>
      <c r="C2244" s="17" t="s">
        <v>1339</v>
      </c>
      <c r="D2244" s="74">
        <v>21</v>
      </c>
      <c r="E2244" s="74">
        <v>54</v>
      </c>
      <c r="F2244" s="74">
        <v>0</v>
      </c>
      <c r="G2244" s="74">
        <v>92</v>
      </c>
      <c r="H2244" s="17" t="s">
        <v>619</v>
      </c>
      <c r="I2244" s="74" t="s">
        <v>219</v>
      </c>
      <c r="J2244" s="74">
        <v>7</v>
      </c>
      <c r="K2244" s="21">
        <v>0</v>
      </c>
      <c r="L2244" s="78">
        <v>3</v>
      </c>
      <c r="M2244" s="78" t="s">
        <v>221</v>
      </c>
      <c r="N2244" s="78" t="s">
        <v>219</v>
      </c>
      <c r="O2244" s="78">
        <v>0</v>
      </c>
      <c r="P2244" s="20">
        <v>0.85709999999999997</v>
      </c>
      <c r="Q2244" s="20">
        <v>1</v>
      </c>
      <c r="R2244" s="20">
        <v>0.8571428571428571</v>
      </c>
      <c r="S2244" s="20" t="s">
        <v>716</v>
      </c>
      <c r="T2244" s="56">
        <v>47</v>
      </c>
      <c r="U2244" s="56">
        <v>100</v>
      </c>
      <c r="V2244" s="56">
        <v>65</v>
      </c>
      <c r="W2244" s="56">
        <f>SUM(V2244/U2244)*100-100</f>
        <v>-35</v>
      </c>
      <c r="X2244" s="34">
        <f>IF(W2244&lt;-66.66,1.96,-1)</f>
        <v>-1</v>
      </c>
      <c r="Y2244" s="32">
        <f>SUM(Y2243+X2244)</f>
        <v>-117.7200000000018</v>
      </c>
      <c r="Z2244" s="34">
        <f>IF(W2244&lt;-49.99,0.98,-1)</f>
        <v>-1</v>
      </c>
      <c r="AA2244" s="34">
        <f>SUM(AA2243+Table2[[#This Row],[Dob P/L]])</f>
        <v>-142.2200000000019</v>
      </c>
      <c r="AB2244" s="34">
        <f>IF(V2244=1.01,(U2244-1)*98%,-1)</f>
        <v>-1</v>
      </c>
      <c r="AC2244" s="34">
        <f>SUM(AC2243+Table2[[#This Row],[Win P/L]])</f>
        <v>-302.13760000000002</v>
      </c>
    </row>
    <row r="2245" spans="1:29" x14ac:dyDescent="0.25">
      <c r="A2245" s="18">
        <v>43851.625</v>
      </c>
      <c r="B2245" s="17" t="s">
        <v>1198</v>
      </c>
      <c r="C2245" s="17" t="s">
        <v>2158</v>
      </c>
      <c r="D2245" s="74">
        <v>21</v>
      </c>
      <c r="E2245" s="74">
        <v>20</v>
      </c>
      <c r="F2245" s="74">
        <v>0</v>
      </c>
      <c r="G2245" s="74">
        <v>102</v>
      </c>
      <c r="H2245" s="17" t="s">
        <v>117</v>
      </c>
      <c r="I2245" s="74" t="s">
        <v>219</v>
      </c>
      <c r="J2245" s="74">
        <v>3</v>
      </c>
      <c r="K2245" s="21">
        <v>0</v>
      </c>
      <c r="L2245" s="78">
        <v>2</v>
      </c>
      <c r="M2245" s="78" t="s">
        <v>689</v>
      </c>
      <c r="N2245" s="78" t="s">
        <v>219</v>
      </c>
      <c r="O2245" s="78">
        <v>0</v>
      </c>
      <c r="P2245" s="20">
        <v>1</v>
      </c>
      <c r="Q2245" s="20">
        <v>1</v>
      </c>
      <c r="R2245" s="20">
        <v>1</v>
      </c>
      <c r="S2245" s="20" t="s">
        <v>663</v>
      </c>
      <c r="T2245" s="56">
        <v>28.5</v>
      </c>
      <c r="U2245" s="56">
        <v>62</v>
      </c>
      <c r="V2245" s="56">
        <v>38</v>
      </c>
      <c r="W2245" s="56">
        <f>SUM(V2245/U2245)*100-100</f>
        <v>-38.70967741935484</v>
      </c>
      <c r="X2245" s="34">
        <f>IF(W2245&lt;-66.66,1.96,-1)</f>
        <v>-1</v>
      </c>
      <c r="Y2245" s="32">
        <f>SUM(Y2244+X2245)</f>
        <v>-118.7200000000018</v>
      </c>
      <c r="Z2245" s="34">
        <f>IF(W2245&lt;-49.99,0.98,-1)</f>
        <v>-1</v>
      </c>
      <c r="AA2245" s="34">
        <f>SUM(AA2244+Table2[[#This Row],[Dob P/L]])</f>
        <v>-143.2200000000019</v>
      </c>
      <c r="AB2245" s="34">
        <f>IF(V2245=1.01,(U2245-1)*98%,-1)</f>
        <v>-1</v>
      </c>
      <c r="AC2245" s="34">
        <f>SUM(AC2244+Table2[[#This Row],[Win P/L]])</f>
        <v>-303.13760000000002</v>
      </c>
    </row>
    <row r="2246" spans="1:29" x14ac:dyDescent="0.25">
      <c r="A2246" s="18">
        <v>43851.645833333336</v>
      </c>
      <c r="B2246" s="17" t="s">
        <v>1198</v>
      </c>
      <c r="C2246" s="17" t="s">
        <v>1888</v>
      </c>
      <c r="D2246" s="74">
        <v>5.5</v>
      </c>
      <c r="E2246" s="74">
        <v>47</v>
      </c>
      <c r="F2246" s="74">
        <v>0</v>
      </c>
      <c r="G2246" s="74">
        <v>95</v>
      </c>
      <c r="H2246" s="17" t="s">
        <v>2159</v>
      </c>
      <c r="I2246" s="74" t="s">
        <v>127</v>
      </c>
      <c r="J2246" s="74">
        <v>8</v>
      </c>
      <c r="K2246" s="21">
        <v>0.25</v>
      </c>
      <c r="L2246" s="78">
        <v>2</v>
      </c>
      <c r="M2246" s="78" t="s">
        <v>677</v>
      </c>
      <c r="N2246" s="78" t="s">
        <v>128</v>
      </c>
      <c r="O2246" s="78">
        <v>-21</v>
      </c>
      <c r="P2246" s="20">
        <v>0.75</v>
      </c>
      <c r="Q2246" s="20">
        <v>0.75</v>
      </c>
      <c r="R2246" s="20">
        <v>0.75</v>
      </c>
      <c r="S2246" s="20" t="s">
        <v>740</v>
      </c>
      <c r="T2246" s="56">
        <v>37</v>
      </c>
      <c r="U2246" s="56">
        <v>12</v>
      </c>
      <c r="V2246" s="56">
        <v>10</v>
      </c>
      <c r="W2246" s="56">
        <f>SUM(V2246/U2246)*100-100</f>
        <v>-16.666666666666657</v>
      </c>
      <c r="X2246" s="34">
        <f>IF(W2246&lt;-66.66,1.96,-1)</f>
        <v>-1</v>
      </c>
      <c r="Y2246" s="32">
        <f>SUM(Y2245+X2246)</f>
        <v>-119.7200000000018</v>
      </c>
      <c r="Z2246" s="34">
        <f>IF(W2246&lt;-49.99,0.98,-1)</f>
        <v>-1</v>
      </c>
      <c r="AA2246" s="34">
        <f>SUM(AA2245+Table2[[#This Row],[Dob P/L]])</f>
        <v>-144.2200000000019</v>
      </c>
      <c r="AB2246" s="34">
        <f>IF(V2246=1.01,(U2246-1)*98%,-1)</f>
        <v>-1</v>
      </c>
      <c r="AC2246" s="34">
        <f>SUM(AC2245+Table2[[#This Row],[Win P/L]])</f>
        <v>-304.13760000000002</v>
      </c>
    </row>
    <row r="2247" spans="1:29" x14ac:dyDescent="0.25">
      <c r="A2247" s="18">
        <v>43852.555555555555</v>
      </c>
      <c r="B2247" s="17" t="s">
        <v>34</v>
      </c>
      <c r="C2247" s="17" t="s">
        <v>2161</v>
      </c>
      <c r="D2247" s="74">
        <v>4.5</v>
      </c>
      <c r="E2247" s="74">
        <v>66</v>
      </c>
      <c r="F2247" s="74">
        <v>0</v>
      </c>
      <c r="G2247" s="74">
        <v>119</v>
      </c>
      <c r="H2247" s="17" t="s">
        <v>1362</v>
      </c>
      <c r="I2247" s="74" t="s">
        <v>219</v>
      </c>
      <c r="J2247" s="74">
        <v>10</v>
      </c>
      <c r="K2247" s="21">
        <v>0</v>
      </c>
      <c r="L2247" s="78">
        <v>2</v>
      </c>
      <c r="M2247" s="78" t="s">
        <v>689</v>
      </c>
      <c r="N2247" s="78" t="s">
        <v>129</v>
      </c>
      <c r="O2247" s="78">
        <v>28.5</v>
      </c>
      <c r="P2247" s="20">
        <v>0.7</v>
      </c>
      <c r="Q2247" s="20">
        <v>0.8</v>
      </c>
      <c r="R2247" s="20">
        <v>0.7</v>
      </c>
      <c r="S2247" s="20" t="s">
        <v>696</v>
      </c>
      <c r="T2247" s="56">
        <v>36.5</v>
      </c>
      <c r="U2247" s="56">
        <v>15.69</v>
      </c>
      <c r="V2247" s="56">
        <v>4.7</v>
      </c>
      <c r="W2247" s="56">
        <f>SUM(V2247/U2247)*100-100</f>
        <v>-70.044614404079027</v>
      </c>
      <c r="X2247" s="34">
        <f>IF(W2247&lt;-66.66,1.96,-1)</f>
        <v>1.96</v>
      </c>
      <c r="Y2247" s="32">
        <f>SUM(Y2246+X2247)</f>
        <v>-117.76000000000181</v>
      </c>
      <c r="Z2247" s="34">
        <f>IF(W2247&lt;-49.99,0.98,-1)</f>
        <v>0.98</v>
      </c>
      <c r="AA2247" s="34">
        <f>SUM(AA2246+Table2[[#This Row],[Dob P/L]])</f>
        <v>-143.24000000000191</v>
      </c>
      <c r="AB2247" s="34">
        <f>IF(V2247=1.01,(U2247-1)*98%,-1)</f>
        <v>-1</v>
      </c>
      <c r="AC2247" s="34">
        <f>SUM(AC2246+Table2[[#This Row],[Win P/L]])</f>
        <v>-305.13760000000002</v>
      </c>
    </row>
    <row r="2248" spans="1:29" x14ac:dyDescent="0.25">
      <c r="A2248" s="18">
        <v>43852.565972222219</v>
      </c>
      <c r="B2248" s="17" t="s">
        <v>995</v>
      </c>
      <c r="C2248" s="17" t="s">
        <v>2160</v>
      </c>
      <c r="D2248" s="74">
        <v>26</v>
      </c>
      <c r="E2248" s="74">
        <v>664</v>
      </c>
      <c r="F2248" s="74">
        <v>0</v>
      </c>
      <c r="H2248" s="17" t="s">
        <v>44</v>
      </c>
      <c r="I2248" s="74" t="s">
        <v>128</v>
      </c>
      <c r="J2248" s="74">
        <v>3</v>
      </c>
      <c r="K2248" s="21">
        <v>0.33329999999999999</v>
      </c>
      <c r="L2248" s="78">
        <v>4</v>
      </c>
      <c r="M2248" s="78" t="s">
        <v>709</v>
      </c>
      <c r="N2248" s="78" t="s">
        <v>128</v>
      </c>
      <c r="O2248" s="78">
        <v>-21</v>
      </c>
      <c r="P2248" s="20">
        <v>1</v>
      </c>
      <c r="Q2248" s="20">
        <v>1</v>
      </c>
      <c r="R2248" s="20">
        <v>1</v>
      </c>
      <c r="S2248" s="20" t="s">
        <v>663</v>
      </c>
      <c r="T2248" s="56">
        <v>28.5</v>
      </c>
      <c r="U2248" s="56">
        <v>116</v>
      </c>
      <c r="V2248" s="56">
        <v>80</v>
      </c>
      <c r="W2248" s="56">
        <f>SUM(V2248/U2248)*100-100</f>
        <v>-31.034482758620683</v>
      </c>
      <c r="X2248" s="34">
        <f>IF(W2248&lt;-66.66,1.96,-1)</f>
        <v>-1</v>
      </c>
      <c r="Y2248" s="32">
        <f>SUM(Y2247+X2248)</f>
        <v>-118.76000000000181</v>
      </c>
      <c r="Z2248" s="34">
        <f>IF(W2248&lt;-49.99,0.98,-1)</f>
        <v>-1</v>
      </c>
      <c r="AA2248" s="34">
        <f>SUM(AA2247+Table2[[#This Row],[Dob P/L]])</f>
        <v>-144.24000000000191</v>
      </c>
      <c r="AB2248" s="34">
        <f>IF(V2248=1.01,(U2248-1)*98%,-1)</f>
        <v>-1</v>
      </c>
      <c r="AC2248" s="34">
        <f>SUM(AC2247+Table2[[#This Row],[Win P/L]])</f>
        <v>-306.13760000000002</v>
      </c>
    </row>
    <row r="2249" spans="1:29" x14ac:dyDescent="0.25">
      <c r="A2249" s="18">
        <v>43852.604166666664</v>
      </c>
      <c r="B2249" s="17" t="s">
        <v>34</v>
      </c>
      <c r="C2249" s="17" t="s">
        <v>1295</v>
      </c>
      <c r="D2249" s="74">
        <v>6</v>
      </c>
      <c r="E2249" s="74">
        <v>46</v>
      </c>
      <c r="F2249" s="74">
        <v>0</v>
      </c>
      <c r="G2249" s="74">
        <v>129</v>
      </c>
      <c r="H2249" s="17" t="s">
        <v>571</v>
      </c>
      <c r="I2249" s="74" t="s">
        <v>129</v>
      </c>
      <c r="J2249" s="74">
        <v>8</v>
      </c>
      <c r="K2249" s="21">
        <v>0.375</v>
      </c>
      <c r="L2249" s="78">
        <v>3</v>
      </c>
      <c r="M2249" s="78" t="s">
        <v>1139</v>
      </c>
      <c r="N2249" s="78" t="s">
        <v>127</v>
      </c>
      <c r="O2249" s="78">
        <v>19</v>
      </c>
      <c r="P2249" s="20">
        <v>0.875</v>
      </c>
      <c r="Q2249" s="20">
        <v>0.875</v>
      </c>
      <c r="R2249" s="20">
        <v>0.875</v>
      </c>
      <c r="S2249" s="20" t="s">
        <v>806</v>
      </c>
      <c r="T2249" s="56">
        <v>56.5</v>
      </c>
      <c r="U2249" s="56">
        <v>5.6</v>
      </c>
      <c r="V2249" s="56">
        <v>1.38</v>
      </c>
      <c r="W2249" s="56">
        <f>SUM(V2249/U2249)*100-100</f>
        <v>-75.357142857142861</v>
      </c>
      <c r="X2249" s="34">
        <f>IF(W2249&lt;-66.66,1.96,-1)</f>
        <v>1.96</v>
      </c>
      <c r="Y2249" s="32">
        <f>SUM(Y2248+X2249)</f>
        <v>-116.80000000000182</v>
      </c>
      <c r="Z2249" s="34">
        <f>IF(W2249&lt;-49.99,0.98,-1)</f>
        <v>0.98</v>
      </c>
      <c r="AA2249" s="34">
        <f>SUM(AA2248+Table2[[#This Row],[Dob P/L]])</f>
        <v>-143.26000000000192</v>
      </c>
      <c r="AB2249" s="34">
        <f>IF(V2249=1.01,(U2249-1)*98%,-1)</f>
        <v>-1</v>
      </c>
      <c r="AC2249" s="34">
        <f>SUM(AC2248+Table2[[#This Row],[Win P/L]])</f>
        <v>-307.13760000000002</v>
      </c>
    </row>
    <row r="2250" spans="1:29" x14ac:dyDescent="0.25">
      <c r="A2250" s="18">
        <v>43852.604166666664</v>
      </c>
      <c r="B2250" s="17" t="s">
        <v>34</v>
      </c>
      <c r="C2250" s="17" t="s">
        <v>1757</v>
      </c>
      <c r="D2250" s="74">
        <v>3.5</v>
      </c>
      <c r="E2250" s="74">
        <v>18</v>
      </c>
      <c r="F2250" s="74">
        <v>0</v>
      </c>
      <c r="G2250" s="74">
        <v>131</v>
      </c>
      <c r="H2250" s="17" t="s">
        <v>1758</v>
      </c>
      <c r="I2250" s="74" t="s">
        <v>131</v>
      </c>
      <c r="J2250" s="74">
        <v>10</v>
      </c>
      <c r="K2250" s="21">
        <v>0.4</v>
      </c>
      <c r="L2250" s="78">
        <v>2</v>
      </c>
      <c r="M2250" s="78" t="s">
        <v>777</v>
      </c>
      <c r="N2250" s="78" t="s">
        <v>123</v>
      </c>
      <c r="O2250" s="78">
        <v>-13.5</v>
      </c>
      <c r="P2250" s="20">
        <v>0.8</v>
      </c>
      <c r="Q2250" s="20">
        <v>1</v>
      </c>
      <c r="R2250" s="20">
        <v>0.8</v>
      </c>
      <c r="S2250" s="20" t="s">
        <v>724</v>
      </c>
      <c r="T2250" s="56">
        <v>56</v>
      </c>
      <c r="U2250" s="56">
        <v>4.4000000000000004</v>
      </c>
      <c r="V2250" s="56">
        <v>1.01</v>
      </c>
      <c r="W2250" s="56">
        <f>SUM(V2250/U2250)*100-100</f>
        <v>-77.045454545454547</v>
      </c>
      <c r="X2250" s="34">
        <f>IF(W2250&lt;-66.66,1.96,-1)</f>
        <v>1.96</v>
      </c>
      <c r="Y2250" s="32">
        <f>SUM(Y2249+X2250)</f>
        <v>-114.84000000000182</v>
      </c>
      <c r="Z2250" s="34">
        <f>IF(W2250&lt;-49.99,0.98,-1)</f>
        <v>0.98</v>
      </c>
      <c r="AA2250" s="34">
        <f>SUM(AA2249+Table2[[#This Row],[Dob P/L]])</f>
        <v>-142.28000000000193</v>
      </c>
      <c r="AB2250" s="34">
        <f>IF(V2250=1.01,(U2250-1)*98%,-1)</f>
        <v>3.3320000000000003</v>
      </c>
      <c r="AC2250" s="34">
        <f>SUM(AC2249+Table2[[#This Row],[Win P/L]])</f>
        <v>-303.80560000000003</v>
      </c>
    </row>
    <row r="2251" spans="1:29" x14ac:dyDescent="0.25">
      <c r="A2251" s="18">
        <v>43852.604166666664</v>
      </c>
      <c r="B2251" s="17" t="s">
        <v>34</v>
      </c>
      <c r="C2251" s="17" t="s">
        <v>1406</v>
      </c>
      <c r="D2251" s="74">
        <v>9</v>
      </c>
      <c r="E2251" s="74">
        <v>61</v>
      </c>
      <c r="F2251" s="74">
        <v>0</v>
      </c>
      <c r="G2251" s="74">
        <v>129</v>
      </c>
      <c r="H2251" s="17" t="s">
        <v>281</v>
      </c>
      <c r="I2251" s="74" t="s">
        <v>131</v>
      </c>
      <c r="J2251" s="74">
        <v>8</v>
      </c>
      <c r="K2251" s="21">
        <v>0.5</v>
      </c>
      <c r="L2251" s="78">
        <v>1</v>
      </c>
      <c r="M2251" s="78" t="s">
        <v>660</v>
      </c>
      <c r="N2251" s="78" t="s">
        <v>128</v>
      </c>
      <c r="O2251" s="78">
        <v>-21</v>
      </c>
      <c r="P2251" s="20">
        <v>0.75</v>
      </c>
      <c r="Q2251" s="20">
        <v>0.875</v>
      </c>
      <c r="R2251" s="20">
        <v>0.75</v>
      </c>
      <c r="S2251" s="20" t="s">
        <v>740</v>
      </c>
      <c r="T2251" s="56">
        <v>37</v>
      </c>
      <c r="U2251" s="56">
        <v>17</v>
      </c>
      <c r="V2251" s="56">
        <v>16</v>
      </c>
      <c r="W2251" s="56">
        <f>SUM(V2251/U2251)*100-100</f>
        <v>-5.8823529411764781</v>
      </c>
      <c r="X2251" s="34">
        <f>IF(W2251&lt;-66.66,1.96,-1)</f>
        <v>-1</v>
      </c>
      <c r="Y2251" s="32">
        <f>SUM(Y2250+X2251)</f>
        <v>-115.84000000000182</v>
      </c>
      <c r="Z2251" s="34">
        <f>IF(W2251&lt;-49.99,0.98,-1)</f>
        <v>-1</v>
      </c>
      <c r="AA2251" s="34">
        <f>SUM(AA2250+Table2[[#This Row],[Dob P/L]])</f>
        <v>-143.28000000000193</v>
      </c>
      <c r="AB2251" s="34">
        <f>IF(V2251=1.01,(U2251-1)*98%,-1)</f>
        <v>-1</v>
      </c>
      <c r="AC2251" s="34">
        <f>SUM(AC2250+Table2[[#This Row],[Win P/L]])</f>
        <v>-304.80560000000003</v>
      </c>
    </row>
    <row r="2252" spans="1:29" x14ac:dyDescent="0.25">
      <c r="A2252" s="18">
        <v>43852.604166666664</v>
      </c>
      <c r="B2252" s="17" t="s">
        <v>34</v>
      </c>
      <c r="C2252" s="17" t="s">
        <v>2162</v>
      </c>
      <c r="D2252" s="74">
        <v>3.25</v>
      </c>
      <c r="E2252" s="74">
        <v>42</v>
      </c>
      <c r="F2252" s="74">
        <v>0</v>
      </c>
      <c r="G2252" s="74">
        <v>128</v>
      </c>
      <c r="H2252" s="17" t="s">
        <v>1380</v>
      </c>
      <c r="I2252" s="74" t="s">
        <v>129</v>
      </c>
      <c r="J2252" s="74">
        <v>10</v>
      </c>
      <c r="K2252" s="21">
        <v>0.3</v>
      </c>
      <c r="L2252" s="78">
        <v>2</v>
      </c>
      <c r="M2252" s="78" t="s">
        <v>677</v>
      </c>
      <c r="N2252" s="78" t="s">
        <v>127</v>
      </c>
      <c r="O2252" s="78">
        <v>19</v>
      </c>
      <c r="P2252" s="20">
        <v>0.7</v>
      </c>
      <c r="Q2252" s="20">
        <v>0.9</v>
      </c>
      <c r="R2252" s="20">
        <v>0.7</v>
      </c>
      <c r="S2252" s="20" t="s">
        <v>696</v>
      </c>
      <c r="T2252" s="56">
        <v>36.5</v>
      </c>
      <c r="U2252" s="56">
        <v>4.7</v>
      </c>
      <c r="V2252" s="56">
        <v>4</v>
      </c>
      <c r="W2252" s="56">
        <f>SUM(V2252/U2252)*100-100</f>
        <v>-14.893617021276597</v>
      </c>
      <c r="X2252" s="34">
        <f>IF(W2252&lt;-66.66,1.96,-1)</f>
        <v>-1</v>
      </c>
      <c r="Y2252" s="32">
        <f>SUM(Y2251+X2252)</f>
        <v>-116.84000000000182</v>
      </c>
      <c r="Z2252" s="34">
        <f>IF(W2252&lt;-49.99,0.98,-1)</f>
        <v>-1</v>
      </c>
      <c r="AA2252" s="34">
        <f>SUM(AA2251+Table2[[#This Row],[Dob P/L]])</f>
        <v>-144.28000000000193</v>
      </c>
      <c r="AB2252" s="34">
        <f>IF(V2252=1.01,(U2252-1)*98%,-1)</f>
        <v>-1</v>
      </c>
      <c r="AC2252" s="34">
        <f>SUM(AC2251+Table2[[#This Row],[Win P/L]])</f>
        <v>-305.80560000000003</v>
      </c>
    </row>
    <row r="2253" spans="1:29" x14ac:dyDescent="0.25">
      <c r="A2253" s="18">
        <v>43852.625</v>
      </c>
      <c r="B2253" s="17" t="s">
        <v>34</v>
      </c>
      <c r="C2253" s="17" t="s">
        <v>1692</v>
      </c>
      <c r="D2253" s="74">
        <v>9</v>
      </c>
      <c r="E2253" s="74">
        <v>67</v>
      </c>
      <c r="F2253" s="74">
        <v>0</v>
      </c>
      <c r="G2253" s="74">
        <v>125</v>
      </c>
      <c r="H2253" s="17" t="s">
        <v>1362</v>
      </c>
      <c r="I2253" s="74" t="s">
        <v>127</v>
      </c>
      <c r="J2253" s="74">
        <v>6</v>
      </c>
      <c r="K2253" s="21">
        <v>0.33329999999999999</v>
      </c>
      <c r="L2253" s="78">
        <v>2</v>
      </c>
      <c r="M2253" s="78" t="s">
        <v>722</v>
      </c>
      <c r="N2253" s="78" t="s">
        <v>128</v>
      </c>
      <c r="O2253" s="78">
        <v>-21</v>
      </c>
      <c r="P2253" s="20">
        <v>0.83330000000000004</v>
      </c>
      <c r="Q2253" s="20">
        <v>0.83330000000000004</v>
      </c>
      <c r="R2253" s="20">
        <v>0.83333333333333337</v>
      </c>
      <c r="S2253" s="20" t="s">
        <v>671</v>
      </c>
      <c r="T2253" s="56">
        <v>37.5</v>
      </c>
      <c r="U2253" s="56">
        <v>15</v>
      </c>
      <c r="V2253" s="56">
        <v>3</v>
      </c>
      <c r="W2253" s="56">
        <f>SUM(V2253/U2253)*100-100</f>
        <v>-80</v>
      </c>
      <c r="X2253" s="34">
        <f>IF(W2253&lt;-66.66,1.96,-1)</f>
        <v>1.96</v>
      </c>
      <c r="Y2253" s="32">
        <f>SUM(Y2252+X2253)</f>
        <v>-114.88000000000183</v>
      </c>
      <c r="Z2253" s="34">
        <f>IF(W2253&lt;-49.99,0.98,-1)</f>
        <v>0.98</v>
      </c>
      <c r="AA2253" s="34">
        <f>SUM(AA2252+Table2[[#This Row],[Dob P/L]])</f>
        <v>-143.30000000000194</v>
      </c>
      <c r="AB2253" s="34">
        <f>IF(V2253=1.01,(U2253-1)*98%,-1)</f>
        <v>-1</v>
      </c>
      <c r="AC2253" s="34">
        <f>SUM(AC2252+Table2[[#This Row],[Win P/L]])</f>
        <v>-306.80560000000003</v>
      </c>
    </row>
    <row r="2254" spans="1:29" x14ac:dyDescent="0.25">
      <c r="A2254" s="18">
        <v>43852.625</v>
      </c>
      <c r="B2254" s="17" t="s">
        <v>34</v>
      </c>
      <c r="C2254" s="17" t="s">
        <v>1938</v>
      </c>
      <c r="D2254" s="74">
        <v>4</v>
      </c>
      <c r="E2254" s="74">
        <v>41</v>
      </c>
      <c r="F2254" s="74">
        <v>0</v>
      </c>
      <c r="G2254" s="74">
        <v>118</v>
      </c>
      <c r="H2254" s="17" t="s">
        <v>60</v>
      </c>
      <c r="I2254" s="74" t="s">
        <v>127</v>
      </c>
      <c r="J2254" s="74">
        <v>6</v>
      </c>
      <c r="K2254" s="21">
        <v>0.33329999999999999</v>
      </c>
      <c r="L2254" s="78">
        <v>2</v>
      </c>
      <c r="M2254" s="78" t="s">
        <v>703</v>
      </c>
      <c r="N2254" s="78" t="s">
        <v>127</v>
      </c>
      <c r="O2254" s="78">
        <v>-42</v>
      </c>
      <c r="P2254" s="20">
        <v>0.83330000000000004</v>
      </c>
      <c r="Q2254" s="20">
        <v>0.83330000000000004</v>
      </c>
      <c r="R2254" s="20">
        <v>0.83333333333333337</v>
      </c>
      <c r="S2254" s="20" t="s">
        <v>671</v>
      </c>
      <c r="T2254" s="56">
        <v>37.5</v>
      </c>
      <c r="U2254" s="56">
        <v>3.7</v>
      </c>
      <c r="V2254" s="56">
        <v>1.01</v>
      </c>
      <c r="W2254" s="56">
        <f>SUM(V2254/U2254)*100-100</f>
        <v>-72.702702702702709</v>
      </c>
      <c r="X2254" s="34">
        <f>IF(W2254&lt;-66.66,1.96,-1)</f>
        <v>1.96</v>
      </c>
      <c r="Y2254" s="32">
        <f>SUM(Y2253+X2254)</f>
        <v>-112.92000000000183</v>
      </c>
      <c r="Z2254" s="34">
        <f>IF(W2254&lt;-49.99,0.98,-1)</f>
        <v>0.98</v>
      </c>
      <c r="AA2254" s="34">
        <f>SUM(AA2253+Table2[[#This Row],[Dob P/L]])</f>
        <v>-142.32000000000195</v>
      </c>
      <c r="AB2254" s="34">
        <f>IF(V2254=1.01,(U2254-1)*98%,-1)</f>
        <v>2.6459999999999999</v>
      </c>
      <c r="AC2254" s="34">
        <f>SUM(AC2253+Table2[[#This Row],[Win P/L]])</f>
        <v>-304.15960000000001</v>
      </c>
    </row>
    <row r="2255" spans="1:29" x14ac:dyDescent="0.25">
      <c r="A2255" s="63">
        <v>43852.65625</v>
      </c>
      <c r="B2255" s="44" t="s">
        <v>995</v>
      </c>
      <c r="C2255" s="44" t="s">
        <v>1734</v>
      </c>
      <c r="D2255" s="90">
        <v>34</v>
      </c>
      <c r="E2255" s="90">
        <v>19</v>
      </c>
      <c r="F2255" s="90">
        <v>0</v>
      </c>
      <c r="G2255" s="90">
        <v>70</v>
      </c>
      <c r="H2255" s="44" t="s">
        <v>648</v>
      </c>
      <c r="I2255" s="90" t="s">
        <v>219</v>
      </c>
      <c r="J2255" s="90">
        <v>5</v>
      </c>
      <c r="K2255" s="65">
        <v>0</v>
      </c>
      <c r="L2255" s="83">
        <v>2</v>
      </c>
      <c r="M2255" s="83" t="s">
        <v>651</v>
      </c>
      <c r="N2255" s="83" t="s">
        <v>219</v>
      </c>
      <c r="O2255" s="83">
        <v>0</v>
      </c>
      <c r="P2255" s="45">
        <v>0.8</v>
      </c>
      <c r="Q2255" s="45">
        <v>0.8</v>
      </c>
      <c r="R2255" s="45">
        <v>0.8</v>
      </c>
      <c r="S2255" s="45" t="s">
        <v>724</v>
      </c>
      <c r="T2255" s="62">
        <v>28</v>
      </c>
      <c r="U2255" s="62">
        <v>55</v>
      </c>
      <c r="V2255" s="62">
        <v>48</v>
      </c>
      <c r="W2255" s="56">
        <f>SUM(V2255/U2255)*100-100</f>
        <v>-12.727272727272734</v>
      </c>
      <c r="X2255" s="34">
        <f>IF(W2255&lt;-66.66,1.96,-1)</f>
        <v>-1</v>
      </c>
      <c r="Y2255" s="32">
        <f>SUM(Y2254+X2255)</f>
        <v>-113.92000000000183</v>
      </c>
      <c r="Z2255" s="34">
        <f>IF(W2255&lt;-49.99,0.98,-1)</f>
        <v>-1</v>
      </c>
      <c r="AA2255" s="34">
        <f>SUM(AA2254+Table2[[#This Row],[Dob P/L]])</f>
        <v>-143.32000000000195</v>
      </c>
      <c r="AB2255" s="34">
        <f>IF(V2255=1.01,(U2255-1)*98%,-1)</f>
        <v>-1</v>
      </c>
      <c r="AC2255" s="34">
        <f>SUM(AC2254+Table2[[#This Row],[Win P/L]])</f>
        <v>-305.15960000000001</v>
      </c>
    </row>
    <row r="2256" spans="1:29" x14ac:dyDescent="0.25">
      <c r="A2256" s="18">
        <v>43852.65625</v>
      </c>
      <c r="B2256" s="17" t="s">
        <v>995</v>
      </c>
      <c r="C2256" s="17" t="s">
        <v>1509</v>
      </c>
      <c r="D2256" s="74">
        <v>4.5</v>
      </c>
      <c r="E2256" s="74">
        <v>27</v>
      </c>
      <c r="F2256" s="74">
        <v>0</v>
      </c>
      <c r="G2256" s="74">
        <v>109</v>
      </c>
      <c r="H2256" s="17" t="s">
        <v>2009</v>
      </c>
      <c r="I2256" s="74" t="s">
        <v>127</v>
      </c>
      <c r="J2256" s="74">
        <v>11</v>
      </c>
      <c r="K2256" s="21">
        <v>0.18179999999999999</v>
      </c>
      <c r="L2256" s="78">
        <v>3</v>
      </c>
      <c r="M2256" s="78" t="s">
        <v>1036</v>
      </c>
      <c r="N2256" s="78" t="s">
        <v>127</v>
      </c>
      <c r="O2256" s="78">
        <v>-11.5</v>
      </c>
      <c r="P2256" s="20">
        <v>0.72729999999999995</v>
      </c>
      <c r="Q2256" s="20">
        <v>0.72729999999999995</v>
      </c>
      <c r="R2256" s="20">
        <v>0.72727272727272729</v>
      </c>
      <c r="S2256" s="20" t="s">
        <v>767</v>
      </c>
      <c r="T2256" s="56">
        <v>46</v>
      </c>
      <c r="U2256" s="56">
        <v>3.95</v>
      </c>
      <c r="V2256" s="56">
        <v>1.96</v>
      </c>
      <c r="W2256" s="56">
        <f>SUM(V2256/U2256)*100-100</f>
        <v>-50.379746835443044</v>
      </c>
      <c r="X2256" s="34">
        <f>IF(W2256&lt;-66.66,1.96,-1)</f>
        <v>-1</v>
      </c>
      <c r="Y2256" s="32">
        <f>SUM(Y2255+X2256)</f>
        <v>-114.92000000000183</v>
      </c>
      <c r="Z2256" s="34">
        <f>IF(W2256&lt;-49.99,0.98,-1)</f>
        <v>0.98</v>
      </c>
      <c r="AA2256" s="34">
        <f>SUM(AA2255+Table2[[#This Row],[Dob P/L]])</f>
        <v>-142.34000000000196</v>
      </c>
      <c r="AB2256" s="34">
        <f>IF(V2256=1.01,(U2256-1)*98%,-1)</f>
        <v>-1</v>
      </c>
      <c r="AC2256" s="34">
        <f>SUM(AC2255+Table2[[#This Row],[Win P/L]])</f>
        <v>-306.15960000000001</v>
      </c>
    </row>
    <row r="2257" spans="1:29" x14ac:dyDescent="0.25">
      <c r="A2257" s="18">
        <v>43852.670138888891</v>
      </c>
      <c r="B2257" s="17" t="s">
        <v>34</v>
      </c>
      <c r="C2257" s="17" t="s">
        <v>1629</v>
      </c>
      <c r="D2257" s="74">
        <v>11</v>
      </c>
      <c r="E2257" s="74">
        <v>25</v>
      </c>
      <c r="F2257" s="74">
        <v>0</v>
      </c>
      <c r="G2257" s="74">
        <v>90</v>
      </c>
      <c r="H2257" s="17" t="s">
        <v>1435</v>
      </c>
      <c r="I2257" s="74" t="s">
        <v>219</v>
      </c>
      <c r="J2257" s="74">
        <v>7</v>
      </c>
      <c r="K2257" s="21">
        <v>0</v>
      </c>
      <c r="L2257" s="78">
        <v>3</v>
      </c>
      <c r="M2257" s="78" t="s">
        <v>173</v>
      </c>
      <c r="N2257" s="78" t="s">
        <v>219</v>
      </c>
      <c r="O2257" s="78">
        <v>0</v>
      </c>
      <c r="P2257" s="20">
        <v>0.85709999999999997</v>
      </c>
      <c r="Q2257" s="20">
        <v>0.85709999999999997</v>
      </c>
      <c r="R2257" s="20">
        <v>0.8571428571428571</v>
      </c>
      <c r="S2257" s="20" t="s">
        <v>716</v>
      </c>
      <c r="T2257" s="56">
        <v>47</v>
      </c>
      <c r="U2257" s="56">
        <v>9.4</v>
      </c>
      <c r="V2257" s="56">
        <v>8.8000000000000007</v>
      </c>
      <c r="W2257" s="56">
        <f>SUM(V2257/U2257)*100-100</f>
        <v>-6.3829787234042499</v>
      </c>
      <c r="X2257" s="34">
        <f>IF(W2257&lt;-66.66,1.96,-1)</f>
        <v>-1</v>
      </c>
      <c r="Y2257" s="32">
        <f>SUM(Y2256+X2257)</f>
        <v>-115.92000000000183</v>
      </c>
      <c r="Z2257" s="34">
        <f>IF(W2257&lt;-49.99,0.98,-1)</f>
        <v>-1</v>
      </c>
      <c r="AA2257" s="34">
        <f>SUM(AA2256+Table2[[#This Row],[Dob P/L]])</f>
        <v>-143.34000000000196</v>
      </c>
      <c r="AB2257" s="34">
        <f>IF(V2257=1.01,(U2257-1)*98%,-1)</f>
        <v>-1</v>
      </c>
      <c r="AC2257" s="34">
        <f>SUM(AC2256+Table2[[#This Row],[Win P/L]])</f>
        <v>-307.15960000000001</v>
      </c>
    </row>
    <row r="2258" spans="1:29" x14ac:dyDescent="0.25">
      <c r="A2258" s="18">
        <v>43853.527777777781</v>
      </c>
      <c r="B2258" s="17" t="s">
        <v>524</v>
      </c>
      <c r="C2258" s="17" t="s">
        <v>1199</v>
      </c>
      <c r="D2258" s="74">
        <v>11</v>
      </c>
      <c r="E2258" s="74">
        <v>22</v>
      </c>
      <c r="F2258" s="74">
        <v>8</v>
      </c>
      <c r="G2258" s="74">
        <v>60</v>
      </c>
      <c r="H2258" s="17" t="s">
        <v>91</v>
      </c>
      <c r="I2258" s="74" t="s">
        <v>129</v>
      </c>
      <c r="J2258" s="74">
        <v>38</v>
      </c>
      <c r="K2258" s="21">
        <v>0.1</v>
      </c>
      <c r="L2258" s="78">
        <v>2</v>
      </c>
      <c r="M2258" s="78" t="s">
        <v>712</v>
      </c>
      <c r="N2258" s="78" t="s">
        <v>143</v>
      </c>
      <c r="O2258" s="78">
        <v>43.5</v>
      </c>
      <c r="P2258" s="20">
        <v>0.73329999999999995</v>
      </c>
      <c r="Q2258" s="20">
        <v>0.86670000000000003</v>
      </c>
      <c r="R2258" s="20">
        <v>0.73333333333333328</v>
      </c>
      <c r="S2258" s="20" t="s">
        <v>748</v>
      </c>
      <c r="T2258" s="56">
        <v>129</v>
      </c>
      <c r="U2258" s="56">
        <v>5.0999999999999996</v>
      </c>
      <c r="V2258" s="56">
        <v>1.62</v>
      </c>
      <c r="W2258" s="56">
        <f>SUM(V2258/U2258)*100-100</f>
        <v>-68.235294117647058</v>
      </c>
      <c r="X2258" s="34">
        <f>IF(W2258&lt;-66.66,1.96,-1)</f>
        <v>1.96</v>
      </c>
      <c r="Y2258" s="32">
        <f>SUM(Y2257+X2258)</f>
        <v>-113.96000000000184</v>
      </c>
      <c r="Z2258" s="34">
        <f>IF(W2258&lt;-49.99,0.98,-1)</f>
        <v>0.98</v>
      </c>
      <c r="AA2258" s="34">
        <f>SUM(AA2257+Table2[[#This Row],[Dob P/L]])</f>
        <v>-142.36000000000197</v>
      </c>
      <c r="AB2258" s="34">
        <f>IF(V2258=1.01,(U2258-1)*98%,-1)</f>
        <v>-1</v>
      </c>
      <c r="AC2258" s="34">
        <f>SUM(AC2257+Table2[[#This Row],[Win P/L]])</f>
        <v>-308.15960000000001</v>
      </c>
    </row>
    <row r="2259" spans="1:29" x14ac:dyDescent="0.25">
      <c r="A2259" s="18">
        <v>43853.53125</v>
      </c>
      <c r="B2259" s="17" t="s">
        <v>206</v>
      </c>
      <c r="C2259" s="17" t="s">
        <v>1736</v>
      </c>
      <c r="D2259" s="74">
        <v>10</v>
      </c>
      <c r="E2259" s="74">
        <v>22</v>
      </c>
      <c r="F2259" s="74">
        <v>0</v>
      </c>
      <c r="G2259" s="74">
        <v>98</v>
      </c>
      <c r="H2259" s="17" t="s">
        <v>917</v>
      </c>
      <c r="I2259" s="74" t="s">
        <v>219</v>
      </c>
      <c r="J2259" s="74">
        <v>7</v>
      </c>
      <c r="K2259" s="21">
        <v>0</v>
      </c>
      <c r="L2259" s="78">
        <v>2</v>
      </c>
      <c r="M2259" s="78" t="s">
        <v>173</v>
      </c>
      <c r="N2259" s="78" t="s">
        <v>128</v>
      </c>
      <c r="O2259" s="78">
        <v>9.5</v>
      </c>
      <c r="P2259" s="20">
        <v>0.85709999999999997</v>
      </c>
      <c r="Q2259" s="20">
        <v>1</v>
      </c>
      <c r="R2259" s="20">
        <v>0.8571428571428571</v>
      </c>
      <c r="S2259" s="20" t="s">
        <v>716</v>
      </c>
      <c r="T2259" s="56">
        <v>47</v>
      </c>
      <c r="U2259" s="56">
        <v>25</v>
      </c>
      <c r="V2259" s="56">
        <v>18.5</v>
      </c>
      <c r="W2259" s="56">
        <f>SUM(V2259/U2259)*100-100</f>
        <v>-26</v>
      </c>
      <c r="X2259" s="34">
        <f>IF(W2259&lt;-66.66,1.96,-1)</f>
        <v>-1</v>
      </c>
      <c r="Y2259" s="32">
        <f>SUM(Y2258+X2259)</f>
        <v>-114.96000000000184</v>
      </c>
      <c r="Z2259" s="34">
        <f>IF(W2259&lt;-49.99,0.98,-1)</f>
        <v>-1</v>
      </c>
      <c r="AA2259" s="34">
        <f>SUM(AA2258+Table2[[#This Row],[Dob P/L]])</f>
        <v>-143.36000000000197</v>
      </c>
      <c r="AB2259" s="34">
        <f>IF(V2259=1.01,(U2259-1)*98%,-1)</f>
        <v>-1</v>
      </c>
      <c r="AC2259" s="34">
        <f>SUM(AC2258+Table2[[#This Row],[Win P/L]])</f>
        <v>-309.15960000000001</v>
      </c>
    </row>
    <row r="2260" spans="1:29" x14ac:dyDescent="0.25">
      <c r="A2260" s="18">
        <v>43853.53125</v>
      </c>
      <c r="B2260" s="17" t="s">
        <v>206</v>
      </c>
      <c r="C2260" s="17" t="s">
        <v>1819</v>
      </c>
      <c r="D2260" s="74">
        <v>13</v>
      </c>
      <c r="E2260" s="74">
        <v>26</v>
      </c>
      <c r="F2260" s="74">
        <v>0</v>
      </c>
      <c r="G2260" s="74">
        <v>95</v>
      </c>
      <c r="H2260" s="17" t="s">
        <v>2166</v>
      </c>
      <c r="I2260" s="74" t="s">
        <v>219</v>
      </c>
      <c r="J2260" s="74">
        <v>5</v>
      </c>
      <c r="K2260" s="21">
        <v>0</v>
      </c>
      <c r="L2260" s="78">
        <v>3</v>
      </c>
      <c r="M2260" s="78" t="s">
        <v>286</v>
      </c>
      <c r="N2260" s="78" t="s">
        <v>219</v>
      </c>
      <c r="O2260" s="78">
        <v>0</v>
      </c>
      <c r="P2260" s="20">
        <v>0.8</v>
      </c>
      <c r="Q2260" s="20">
        <v>1</v>
      </c>
      <c r="R2260" s="20">
        <v>0.8</v>
      </c>
      <c r="S2260" s="20" t="s">
        <v>724</v>
      </c>
      <c r="T2260" s="56">
        <v>28</v>
      </c>
      <c r="U2260" s="56">
        <v>12.37</v>
      </c>
      <c r="V2260" s="56">
        <v>2.96</v>
      </c>
      <c r="W2260" s="56">
        <f>SUM(V2260/U2260)*100-100</f>
        <v>-76.07113985448666</v>
      </c>
      <c r="X2260" s="34">
        <f>IF(W2260&lt;-66.66,1.96,-1)</f>
        <v>1.96</v>
      </c>
      <c r="Y2260" s="32">
        <f>SUM(Y2259+X2260)</f>
        <v>-113.00000000000185</v>
      </c>
      <c r="Z2260" s="34">
        <f>IF(W2260&lt;-49.99,0.98,-1)</f>
        <v>0.98</v>
      </c>
      <c r="AA2260" s="34">
        <f>SUM(AA2259+Table2[[#This Row],[Dob P/L]])</f>
        <v>-142.38000000000198</v>
      </c>
      <c r="AB2260" s="34">
        <f>IF(V2260=1.01,(U2260-1)*98%,-1)</f>
        <v>-1</v>
      </c>
      <c r="AC2260" s="34">
        <f>SUM(AC2259+Table2[[#This Row],[Win P/L]])</f>
        <v>-310.15960000000001</v>
      </c>
    </row>
    <row r="2261" spans="1:29" x14ac:dyDescent="0.25">
      <c r="A2261" s="18">
        <v>43853.545138888891</v>
      </c>
      <c r="B2261" s="17" t="s">
        <v>1290</v>
      </c>
      <c r="C2261" s="17" t="s">
        <v>2163</v>
      </c>
      <c r="D2261" s="74">
        <v>4.5</v>
      </c>
      <c r="E2261" s="74">
        <v>14</v>
      </c>
      <c r="F2261" s="74">
        <v>0</v>
      </c>
      <c r="G2261" s="74">
        <v>120</v>
      </c>
      <c r="H2261" s="17" t="s">
        <v>928</v>
      </c>
      <c r="I2261" s="74" t="s">
        <v>128</v>
      </c>
      <c r="J2261" s="74">
        <v>3</v>
      </c>
      <c r="K2261" s="21">
        <v>0.33329999999999999</v>
      </c>
      <c r="L2261" s="78">
        <v>2</v>
      </c>
      <c r="M2261" s="78" t="s">
        <v>683</v>
      </c>
      <c r="N2261" s="78" t="s">
        <v>219</v>
      </c>
      <c r="O2261" s="78">
        <v>0</v>
      </c>
      <c r="P2261" s="20">
        <v>1</v>
      </c>
      <c r="Q2261" s="20">
        <v>1</v>
      </c>
      <c r="R2261" s="20">
        <v>1</v>
      </c>
      <c r="S2261" s="20" t="s">
        <v>663</v>
      </c>
      <c r="T2261" s="56">
        <v>28.5</v>
      </c>
      <c r="U2261" s="56">
        <v>8.1999999999999993</v>
      </c>
      <c r="V2261" s="56">
        <v>4.7</v>
      </c>
      <c r="W2261" s="56">
        <f>SUM(V2261/U2261)*100-100</f>
        <v>-42.682926829268283</v>
      </c>
      <c r="X2261" s="34">
        <f>IF(W2261&lt;-66.66,1.96,-1)</f>
        <v>-1</v>
      </c>
      <c r="Y2261" s="32">
        <f>SUM(Y2260+X2261)</f>
        <v>-114.00000000000185</v>
      </c>
      <c r="Z2261" s="34">
        <f>IF(W2261&lt;-49.99,0.98,-1)</f>
        <v>-1</v>
      </c>
      <c r="AA2261" s="34">
        <f>SUM(AA2260+Table2[[#This Row],[Dob P/L]])</f>
        <v>-143.38000000000198</v>
      </c>
      <c r="AB2261" s="34">
        <f>IF(V2261=1.01,(U2261-1)*98%,-1)</f>
        <v>-1</v>
      </c>
      <c r="AC2261" s="34">
        <f>SUM(AC2260+Table2[[#This Row],[Win P/L]])</f>
        <v>-311.15960000000001</v>
      </c>
    </row>
    <row r="2262" spans="1:29" x14ac:dyDescent="0.25">
      <c r="A2262" s="18">
        <v>43853.559027777781</v>
      </c>
      <c r="B2262" s="17" t="s">
        <v>1484</v>
      </c>
      <c r="C2262" s="17" t="s">
        <v>1650</v>
      </c>
      <c r="D2262" s="74">
        <v>3.25</v>
      </c>
      <c r="E2262" s="74">
        <v>26</v>
      </c>
      <c r="F2262" s="74">
        <v>0</v>
      </c>
      <c r="G2262" s="74">
        <v>118</v>
      </c>
      <c r="H2262" s="17" t="s">
        <v>1782</v>
      </c>
      <c r="I2262" s="74" t="s">
        <v>127</v>
      </c>
      <c r="J2262" s="74">
        <v>12</v>
      </c>
      <c r="K2262" s="21">
        <v>0.16669999999999999</v>
      </c>
      <c r="L2262" s="78">
        <v>2</v>
      </c>
      <c r="M2262" s="78" t="s">
        <v>703</v>
      </c>
      <c r="N2262" s="78" t="s">
        <v>127</v>
      </c>
      <c r="O2262" s="78">
        <v>-11.5</v>
      </c>
      <c r="P2262" s="20">
        <v>0.75</v>
      </c>
      <c r="Q2262" s="20">
        <v>0.75</v>
      </c>
      <c r="R2262" s="20">
        <v>0.75</v>
      </c>
      <c r="S2262" s="20" t="s">
        <v>740</v>
      </c>
      <c r="T2262" s="56">
        <v>55.5</v>
      </c>
      <c r="U2262" s="56">
        <v>3.72</v>
      </c>
      <c r="V2262" s="56">
        <v>1.58</v>
      </c>
      <c r="W2262" s="56">
        <f>SUM(V2262/U2262)*100-100</f>
        <v>-57.526881720430104</v>
      </c>
      <c r="X2262" s="34">
        <f>IF(W2262&lt;-66.66,1.96,-1)</f>
        <v>-1</v>
      </c>
      <c r="Y2262" s="32">
        <f>SUM(Y2261+X2262)</f>
        <v>-115.00000000000185</v>
      </c>
      <c r="Z2262" s="34">
        <f>IF(W2262&lt;-49.99,0.98,-1)</f>
        <v>0.98</v>
      </c>
      <c r="AA2262" s="34">
        <f>SUM(AA2261+Table2[[#This Row],[Dob P/L]])</f>
        <v>-142.400000000002</v>
      </c>
      <c r="AB2262" s="34">
        <f>IF(V2262=1.01,(U2262-1)*98%,-1)</f>
        <v>-1</v>
      </c>
      <c r="AC2262" s="34">
        <f>SUM(AC2261+Table2[[#This Row],[Win P/L]])</f>
        <v>-312.15960000000001</v>
      </c>
    </row>
    <row r="2263" spans="1:29" x14ac:dyDescent="0.25">
      <c r="A2263" s="18">
        <v>43853.576388888891</v>
      </c>
      <c r="B2263" s="17" t="s">
        <v>206</v>
      </c>
      <c r="C2263" s="17" t="s">
        <v>1866</v>
      </c>
      <c r="D2263" s="74">
        <v>9.5</v>
      </c>
      <c r="E2263" s="74">
        <v>26</v>
      </c>
      <c r="F2263" s="74">
        <v>0</v>
      </c>
      <c r="G2263" s="74">
        <v>155</v>
      </c>
      <c r="H2263" s="17"/>
      <c r="I2263" s="74" t="s">
        <v>139</v>
      </c>
      <c r="J2263" s="74">
        <v>13</v>
      </c>
      <c r="K2263" s="21">
        <v>0.53849999999999998</v>
      </c>
      <c r="L2263" s="78">
        <v>3</v>
      </c>
      <c r="M2263" s="78" t="s">
        <v>742</v>
      </c>
      <c r="N2263" s="78" t="s">
        <v>129</v>
      </c>
      <c r="O2263" s="78">
        <v>-63</v>
      </c>
      <c r="P2263" s="20">
        <v>0.76919999999999999</v>
      </c>
      <c r="Q2263" s="20">
        <v>0.84619999999999995</v>
      </c>
      <c r="R2263" s="20">
        <v>0.76923076923076927</v>
      </c>
      <c r="S2263" s="20" t="s">
        <v>680</v>
      </c>
      <c r="T2263" s="56">
        <v>65</v>
      </c>
      <c r="U2263" s="56">
        <v>10.5</v>
      </c>
      <c r="V2263" s="56">
        <v>5</v>
      </c>
      <c r="W2263" s="56">
        <f>SUM(V2263/U2263)*100-100</f>
        <v>-52.380952380952387</v>
      </c>
      <c r="X2263" s="34">
        <f>IF(W2263&lt;-66.66,1.96,-1)</f>
        <v>-1</v>
      </c>
      <c r="Y2263" s="32">
        <f>SUM(Y2262+X2263)</f>
        <v>-116.00000000000185</v>
      </c>
      <c r="Z2263" s="34">
        <f>IF(W2263&lt;-49.99,0.98,-1)</f>
        <v>0.98</v>
      </c>
      <c r="AA2263" s="34">
        <f>SUM(AA2262+Table2[[#This Row],[Dob P/L]])</f>
        <v>-141.42000000000201</v>
      </c>
      <c r="AB2263" s="34">
        <f>IF(V2263=1.01,(U2263-1)*98%,-1)</f>
        <v>-1</v>
      </c>
      <c r="AC2263" s="34">
        <f>SUM(AC2262+Table2[[#This Row],[Win P/L]])</f>
        <v>-313.15960000000001</v>
      </c>
    </row>
    <row r="2264" spans="1:29" x14ac:dyDescent="0.25">
      <c r="A2264" s="18">
        <v>43853.576388888891</v>
      </c>
      <c r="B2264" s="17" t="s">
        <v>206</v>
      </c>
      <c r="C2264" s="17" t="s">
        <v>2168</v>
      </c>
      <c r="D2264" s="74">
        <v>21</v>
      </c>
      <c r="E2264" s="74">
        <v>758</v>
      </c>
      <c r="F2264" s="74">
        <v>0</v>
      </c>
      <c r="G2264" s="74">
        <v>144</v>
      </c>
      <c r="H2264" s="17"/>
      <c r="I2264" s="74" t="s">
        <v>116</v>
      </c>
      <c r="J2264" s="74">
        <v>14</v>
      </c>
      <c r="K2264" s="21">
        <v>0.64290000000000003</v>
      </c>
      <c r="L2264" s="78">
        <v>2</v>
      </c>
      <c r="M2264" s="78" t="s">
        <v>694</v>
      </c>
      <c r="N2264" s="78" t="s">
        <v>219</v>
      </c>
      <c r="O2264" s="78">
        <v>0</v>
      </c>
      <c r="P2264" s="20">
        <v>0.71430000000000005</v>
      </c>
      <c r="Q2264" s="20">
        <v>0.85709999999999997</v>
      </c>
      <c r="R2264" s="20">
        <v>0.7142857142857143</v>
      </c>
      <c r="S2264" s="20" t="s">
        <v>681</v>
      </c>
      <c r="T2264" s="56">
        <v>55</v>
      </c>
      <c r="U2264" s="56">
        <v>42.8</v>
      </c>
      <c r="V2264" s="56">
        <v>25</v>
      </c>
      <c r="W2264" s="56">
        <f>SUM(V2264/U2264)*100-100</f>
        <v>-41.588785046728972</v>
      </c>
      <c r="X2264" s="34">
        <f>IF(W2264&lt;-66.66,1.96,-1)</f>
        <v>-1</v>
      </c>
      <c r="Y2264" s="32">
        <f>SUM(Y2263+X2264)</f>
        <v>-117.00000000000185</v>
      </c>
      <c r="Z2264" s="34">
        <f>IF(W2264&lt;-49.99,0.98,-1)</f>
        <v>-1</v>
      </c>
      <c r="AA2264" s="34">
        <f>SUM(AA2263+Table2[[#This Row],[Dob P/L]])</f>
        <v>-142.42000000000201</v>
      </c>
      <c r="AB2264" s="34">
        <f>IF(V2264=1.01,(U2264-1)*98%,-1)</f>
        <v>-1</v>
      </c>
      <c r="AC2264" s="34">
        <f>SUM(AC2263+Table2[[#This Row],[Win P/L]])</f>
        <v>-314.15960000000001</v>
      </c>
    </row>
    <row r="2265" spans="1:29" x14ac:dyDescent="0.25">
      <c r="A2265" s="18">
        <v>43853.583333333336</v>
      </c>
      <c r="B2265" s="17" t="s">
        <v>1484</v>
      </c>
      <c r="C2265" s="17" t="s">
        <v>2164</v>
      </c>
      <c r="D2265" s="74">
        <v>6</v>
      </c>
      <c r="E2265" s="74">
        <v>22</v>
      </c>
      <c r="F2265" s="74">
        <v>0</v>
      </c>
      <c r="H2265" s="17" t="s">
        <v>639</v>
      </c>
      <c r="I2265" s="74" t="s">
        <v>219</v>
      </c>
      <c r="J2265" s="74">
        <v>3</v>
      </c>
      <c r="K2265" s="21">
        <v>0</v>
      </c>
      <c r="L2265" s="78">
        <v>3</v>
      </c>
      <c r="M2265" s="78" t="s">
        <v>686</v>
      </c>
      <c r="N2265" s="78" t="s">
        <v>128</v>
      </c>
      <c r="O2265" s="78">
        <v>9.5</v>
      </c>
      <c r="P2265" s="20">
        <v>1</v>
      </c>
      <c r="Q2265" s="20">
        <v>1</v>
      </c>
      <c r="R2265" s="20">
        <v>1</v>
      </c>
      <c r="S2265" s="20" t="s">
        <v>663</v>
      </c>
      <c r="T2265" s="56">
        <v>28.5</v>
      </c>
      <c r="U2265" s="56">
        <v>15</v>
      </c>
      <c r="V2265" s="56">
        <v>14</v>
      </c>
      <c r="W2265" s="56">
        <f>SUM(V2265/U2265)*100-100</f>
        <v>-6.6666666666666714</v>
      </c>
      <c r="X2265" s="34">
        <f>IF(W2265&lt;-66.66,1.96,-1)</f>
        <v>-1</v>
      </c>
      <c r="Y2265" s="32">
        <f>SUM(Y2264+X2265)</f>
        <v>-118.00000000000185</v>
      </c>
      <c r="Z2265" s="34">
        <f>IF(W2265&lt;-49.99,0.98,-1)</f>
        <v>-1</v>
      </c>
      <c r="AA2265" s="34">
        <f>SUM(AA2264+Table2[[#This Row],[Dob P/L]])</f>
        <v>-143.42000000000201</v>
      </c>
      <c r="AB2265" s="34">
        <f>IF(V2265=1.01,(U2265-1)*98%,-1)</f>
        <v>-1</v>
      </c>
      <c r="AC2265" s="34">
        <f>SUM(AC2264+Table2[[#This Row],[Win P/L]])</f>
        <v>-315.15960000000001</v>
      </c>
    </row>
    <row r="2266" spans="1:29" x14ac:dyDescent="0.25">
      <c r="A2266" s="18">
        <v>43853.583333333336</v>
      </c>
      <c r="B2266" s="17" t="s">
        <v>1484</v>
      </c>
      <c r="C2266" s="17" t="s">
        <v>2165</v>
      </c>
      <c r="D2266" s="74">
        <v>11</v>
      </c>
      <c r="E2266" s="74">
        <v>36</v>
      </c>
      <c r="F2266" s="74">
        <v>0</v>
      </c>
      <c r="H2266" s="17" t="s">
        <v>999</v>
      </c>
      <c r="I2266" s="74" t="s">
        <v>219</v>
      </c>
      <c r="J2266" s="74">
        <v>3</v>
      </c>
      <c r="K2266" s="21">
        <v>0</v>
      </c>
      <c r="L2266" s="78">
        <v>2</v>
      </c>
      <c r="M2266" s="78" t="s">
        <v>981</v>
      </c>
      <c r="N2266" s="78" t="s">
        <v>129</v>
      </c>
      <c r="O2266" s="78">
        <v>28.5</v>
      </c>
      <c r="P2266" s="20">
        <v>1</v>
      </c>
      <c r="Q2266" s="20">
        <v>1</v>
      </c>
      <c r="R2266" s="20">
        <v>1</v>
      </c>
      <c r="S2266" s="20" t="s">
        <v>663</v>
      </c>
      <c r="T2266" s="56">
        <v>28.5</v>
      </c>
      <c r="U2266" s="56">
        <v>48</v>
      </c>
      <c r="V2266" s="56">
        <v>36</v>
      </c>
      <c r="W2266" s="56">
        <f>SUM(V2266/U2266)*100-100</f>
        <v>-25</v>
      </c>
      <c r="X2266" s="34">
        <f>IF(W2266&lt;-66.66,1.96,-1)</f>
        <v>-1</v>
      </c>
      <c r="Y2266" s="32">
        <f>SUM(Y2265+X2266)</f>
        <v>-119.00000000000185</v>
      </c>
      <c r="Z2266" s="34">
        <f>IF(W2266&lt;-49.99,0.98,-1)</f>
        <v>-1</v>
      </c>
      <c r="AA2266" s="34">
        <f>SUM(AA2265+Table2[[#This Row],[Dob P/L]])</f>
        <v>-144.42000000000201</v>
      </c>
      <c r="AB2266" s="34">
        <f>IF(V2266=1.01,(U2266-1)*98%,-1)</f>
        <v>-1</v>
      </c>
      <c r="AC2266" s="34">
        <f>SUM(AC2265+Table2[[#This Row],[Win P/L]])</f>
        <v>-316.15960000000001</v>
      </c>
    </row>
    <row r="2267" spans="1:29" x14ac:dyDescent="0.25">
      <c r="A2267" s="18">
        <v>43853.590277777781</v>
      </c>
      <c r="B2267" s="17" t="s">
        <v>1290</v>
      </c>
      <c r="C2267" s="17" t="s">
        <v>1425</v>
      </c>
      <c r="D2267" s="74">
        <v>6</v>
      </c>
      <c r="E2267" s="74">
        <v>57</v>
      </c>
      <c r="F2267" s="74">
        <v>0</v>
      </c>
      <c r="G2267" s="74">
        <v>103</v>
      </c>
      <c r="H2267" s="17" t="s">
        <v>1201</v>
      </c>
      <c r="I2267" s="74" t="s">
        <v>129</v>
      </c>
      <c r="J2267" s="74">
        <v>19</v>
      </c>
      <c r="K2267" s="21">
        <v>0.15790000000000001</v>
      </c>
      <c r="L2267" s="78">
        <v>2</v>
      </c>
      <c r="M2267" s="78" t="s">
        <v>551</v>
      </c>
      <c r="N2267" s="78" t="s">
        <v>127</v>
      </c>
      <c r="O2267" s="78">
        <v>-11.5</v>
      </c>
      <c r="P2267" s="20">
        <v>0.73680000000000001</v>
      </c>
      <c r="Q2267" s="20">
        <v>0.78949999999999998</v>
      </c>
      <c r="R2267" s="20">
        <v>0.73684210526315785</v>
      </c>
      <c r="S2267" s="20" t="s">
        <v>1212</v>
      </c>
      <c r="T2267" s="56">
        <v>83</v>
      </c>
      <c r="U2267" s="56">
        <v>9.18</v>
      </c>
      <c r="V2267" s="56">
        <v>5.7</v>
      </c>
      <c r="W2267" s="56">
        <f>SUM(V2267/U2267)*100-100</f>
        <v>-37.908496732026144</v>
      </c>
      <c r="X2267" s="34">
        <f>IF(W2267&lt;-66.66,1.96,-1)</f>
        <v>-1</v>
      </c>
      <c r="Y2267" s="32">
        <f>SUM(Y2266+X2267)</f>
        <v>-120.00000000000185</v>
      </c>
      <c r="Z2267" s="34">
        <f>IF(W2267&lt;-49.99,0.98,-1)</f>
        <v>-1</v>
      </c>
      <c r="AA2267" s="34">
        <f>SUM(AA2266+Table2[[#This Row],[Dob P/L]])</f>
        <v>-145.42000000000201</v>
      </c>
      <c r="AB2267" s="34">
        <f>IF(V2267=1.01,(U2267-1)*98%,-1)</f>
        <v>-1</v>
      </c>
      <c r="AC2267" s="34">
        <f>SUM(AC2266+Table2[[#This Row],[Win P/L]])</f>
        <v>-317.15960000000001</v>
      </c>
    </row>
    <row r="2268" spans="1:29" x14ac:dyDescent="0.25">
      <c r="A2268" s="18">
        <v>43853.600694444445</v>
      </c>
      <c r="B2268" s="17" t="s">
        <v>206</v>
      </c>
      <c r="C2268" s="17" t="s">
        <v>2167</v>
      </c>
      <c r="D2268" s="74">
        <v>5</v>
      </c>
      <c r="E2268" s="74">
        <v>25</v>
      </c>
      <c r="F2268" s="74">
        <v>0</v>
      </c>
      <c r="G2268" s="74">
        <v>119</v>
      </c>
      <c r="H2268" s="17" t="s">
        <v>772</v>
      </c>
      <c r="I2268" s="74" t="s">
        <v>128</v>
      </c>
      <c r="J2268" s="74">
        <v>5</v>
      </c>
      <c r="K2268" s="21">
        <v>0.2</v>
      </c>
      <c r="L2268" s="78">
        <v>2</v>
      </c>
      <c r="M2268" s="78" t="s">
        <v>694</v>
      </c>
      <c r="N2268" s="78" t="s">
        <v>128</v>
      </c>
      <c r="O2268" s="78">
        <v>9.5</v>
      </c>
      <c r="P2268" s="20">
        <v>0.8</v>
      </c>
      <c r="Q2268" s="20">
        <v>1</v>
      </c>
      <c r="R2268" s="20">
        <v>0.8</v>
      </c>
      <c r="S2268" s="20" t="s">
        <v>724</v>
      </c>
      <c r="T2268" s="56">
        <v>28</v>
      </c>
      <c r="U2268" s="56">
        <v>7.8</v>
      </c>
      <c r="V2268" s="56">
        <v>1.04</v>
      </c>
      <c r="W2268" s="56">
        <f>SUM(V2268/U2268)*100-100</f>
        <v>-86.666666666666671</v>
      </c>
      <c r="X2268" s="34">
        <f>IF(W2268&lt;-66.66,1.96,-1)</f>
        <v>1.96</v>
      </c>
      <c r="Y2268" s="32">
        <f>SUM(Y2267+X2268)</f>
        <v>-118.04000000000185</v>
      </c>
      <c r="Z2268" s="34">
        <f>IF(W2268&lt;-49.99,0.98,-1)</f>
        <v>0.98</v>
      </c>
      <c r="AA2268" s="34">
        <f>SUM(AA2267+Table2[[#This Row],[Dob P/L]])</f>
        <v>-144.44000000000202</v>
      </c>
      <c r="AB2268" s="34">
        <f>IF(V2268=1.01,(U2268-1)*98%,-1)</f>
        <v>-1</v>
      </c>
      <c r="AC2268" s="34">
        <f>SUM(AC2267+Table2[[#This Row],[Win P/L]])</f>
        <v>-318.15960000000001</v>
      </c>
    </row>
    <row r="2269" spans="1:29" x14ac:dyDescent="0.25">
      <c r="A2269" s="18">
        <v>43853.625</v>
      </c>
      <c r="B2269" s="17" t="s">
        <v>206</v>
      </c>
      <c r="C2269" s="17" t="s">
        <v>1583</v>
      </c>
      <c r="D2269" s="74">
        <v>13</v>
      </c>
      <c r="E2269" s="74">
        <v>22</v>
      </c>
      <c r="F2269" s="74">
        <v>0</v>
      </c>
      <c r="G2269" s="74">
        <v>146</v>
      </c>
      <c r="H2269" s="17" t="s">
        <v>1722</v>
      </c>
      <c r="I2269" s="74" t="s">
        <v>129</v>
      </c>
      <c r="J2269" s="74">
        <v>17</v>
      </c>
      <c r="K2269" s="21">
        <v>0.17649999999999999</v>
      </c>
      <c r="L2269" s="78">
        <v>2</v>
      </c>
      <c r="M2269" s="78" t="s">
        <v>703</v>
      </c>
      <c r="N2269" s="78" t="s">
        <v>123</v>
      </c>
      <c r="O2269" s="78">
        <v>17</v>
      </c>
      <c r="P2269" s="20">
        <v>0.76470000000000005</v>
      </c>
      <c r="Q2269" s="20">
        <v>0.94120000000000004</v>
      </c>
      <c r="R2269" s="20">
        <v>0.76470588235294112</v>
      </c>
      <c r="S2269" s="20" t="s">
        <v>736</v>
      </c>
      <c r="T2269" s="56">
        <v>83.5</v>
      </c>
      <c r="U2269" s="56">
        <v>11.5</v>
      </c>
      <c r="V2269" s="56">
        <v>2.2999999999999998</v>
      </c>
      <c r="W2269" s="56">
        <f>SUM(V2269/U2269)*100-100</f>
        <v>-80</v>
      </c>
      <c r="X2269" s="34">
        <f>IF(W2269&lt;-66.66,1.96,-1)</f>
        <v>1.96</v>
      </c>
      <c r="Y2269" s="32">
        <f>SUM(Y2268+X2269)</f>
        <v>-116.08000000000186</v>
      </c>
      <c r="Z2269" s="34">
        <f>IF(W2269&lt;-49.99,0.98,-1)</f>
        <v>0.98</v>
      </c>
      <c r="AA2269" s="34">
        <f>SUM(AA2268+Table2[[#This Row],[Dob P/L]])</f>
        <v>-143.46000000000203</v>
      </c>
      <c r="AB2269" s="34">
        <f>IF(V2269=1.01,(U2269-1)*98%,-1)</f>
        <v>-1</v>
      </c>
      <c r="AC2269" s="34">
        <f>SUM(AC2268+Table2[[#This Row],[Win P/L]])</f>
        <v>-319.15960000000001</v>
      </c>
    </row>
    <row r="2270" spans="1:29" x14ac:dyDescent="0.25">
      <c r="A2270" s="18">
        <v>43853.625</v>
      </c>
      <c r="B2270" s="17" t="s">
        <v>206</v>
      </c>
      <c r="C2270" s="17" t="s">
        <v>2024</v>
      </c>
      <c r="D2270" s="74">
        <v>15</v>
      </c>
      <c r="E2270" s="74">
        <v>27</v>
      </c>
      <c r="F2270" s="74">
        <v>0</v>
      </c>
      <c r="G2270" s="74">
        <v>143</v>
      </c>
      <c r="H2270" s="17"/>
      <c r="I2270" s="74" t="s">
        <v>129</v>
      </c>
      <c r="J2270" s="74">
        <v>20</v>
      </c>
      <c r="K2270" s="21">
        <v>0.15</v>
      </c>
      <c r="L2270" s="78">
        <v>2</v>
      </c>
      <c r="M2270" s="78" t="s">
        <v>965</v>
      </c>
      <c r="N2270" s="78" t="s">
        <v>129</v>
      </c>
      <c r="O2270" s="78">
        <v>28.5</v>
      </c>
      <c r="P2270" s="20">
        <v>0.75</v>
      </c>
      <c r="Q2270" s="20">
        <v>0.9</v>
      </c>
      <c r="R2270" s="20">
        <v>0.75</v>
      </c>
      <c r="S2270" s="20" t="s">
        <v>740</v>
      </c>
      <c r="T2270" s="56">
        <v>92.5</v>
      </c>
      <c r="U2270" s="56">
        <v>26</v>
      </c>
      <c r="V2270" s="56">
        <v>17</v>
      </c>
      <c r="W2270" s="56">
        <f>SUM(V2270/U2270)*100-100</f>
        <v>-34.615384615384613</v>
      </c>
      <c r="X2270" s="34">
        <f>IF(W2270&lt;-66.66,1.96,-1)</f>
        <v>-1</v>
      </c>
      <c r="Y2270" s="32">
        <f>SUM(Y2269+X2270)</f>
        <v>-117.08000000000186</v>
      </c>
      <c r="Z2270" s="34">
        <f>IF(W2270&lt;-49.99,0.98,-1)</f>
        <v>-1</v>
      </c>
      <c r="AA2270" s="34">
        <f>SUM(AA2269+Table2[[#This Row],[Dob P/L]])</f>
        <v>-144.46000000000203</v>
      </c>
      <c r="AB2270" s="34">
        <f>IF(V2270=1.01,(U2270-1)*98%,-1)</f>
        <v>-1</v>
      </c>
      <c r="AC2270" s="34">
        <f>SUM(AC2269+Table2[[#This Row],[Win P/L]])</f>
        <v>-320.15960000000001</v>
      </c>
    </row>
    <row r="2271" spans="1:29" x14ac:dyDescent="0.25">
      <c r="A2271" s="18">
        <v>43853.631944444445</v>
      </c>
      <c r="B2271" s="17" t="s">
        <v>1484</v>
      </c>
      <c r="C2271" s="17" t="s">
        <v>1338</v>
      </c>
      <c r="D2271" s="74">
        <v>9</v>
      </c>
      <c r="E2271" s="74">
        <v>96</v>
      </c>
      <c r="F2271" s="74">
        <v>0</v>
      </c>
      <c r="G2271" s="74">
        <v>115</v>
      </c>
      <c r="H2271" s="17" t="s">
        <v>1215</v>
      </c>
      <c r="I2271" s="74" t="s">
        <v>219</v>
      </c>
      <c r="J2271" s="74">
        <v>4</v>
      </c>
      <c r="K2271" s="21">
        <v>0</v>
      </c>
      <c r="L2271" s="78">
        <v>4</v>
      </c>
      <c r="M2271" s="78" t="s">
        <v>779</v>
      </c>
      <c r="N2271" s="78" t="s">
        <v>128</v>
      </c>
      <c r="O2271" s="78">
        <v>9.5</v>
      </c>
      <c r="P2271" s="20">
        <v>1</v>
      </c>
      <c r="Q2271" s="20">
        <v>1</v>
      </c>
      <c r="R2271" s="20">
        <v>1</v>
      </c>
      <c r="S2271" s="20" t="s">
        <v>663</v>
      </c>
      <c r="T2271" s="56">
        <v>38</v>
      </c>
      <c r="U2271" s="56">
        <v>21</v>
      </c>
      <c r="V2271" s="56">
        <v>1.1000000000000001</v>
      </c>
      <c r="W2271" s="56">
        <f>SUM(V2271/U2271)*100-100</f>
        <v>-94.761904761904759</v>
      </c>
      <c r="X2271" s="34">
        <f>IF(W2271&lt;-66.66,1.96,-1)</f>
        <v>1.96</v>
      </c>
      <c r="Y2271" s="32">
        <f>SUM(Y2270+X2271)</f>
        <v>-115.12000000000187</v>
      </c>
      <c r="Z2271" s="34">
        <f>IF(W2271&lt;-49.99,0.98,-1)</f>
        <v>0.98</v>
      </c>
      <c r="AA2271" s="34">
        <f>SUM(AA2270+Table2[[#This Row],[Dob P/L]])</f>
        <v>-143.48000000000204</v>
      </c>
      <c r="AB2271" s="34">
        <f>IF(V2271=1.01,(U2271-1)*98%,-1)</f>
        <v>-1</v>
      </c>
      <c r="AC2271" s="34">
        <f>SUM(AC2270+Table2[[#This Row],[Win P/L]])</f>
        <v>-321.15960000000001</v>
      </c>
    </row>
    <row r="2272" spans="1:29" x14ac:dyDescent="0.25">
      <c r="A2272" s="18">
        <v>43853.638888888891</v>
      </c>
      <c r="B2272" s="17" t="s">
        <v>1290</v>
      </c>
      <c r="C2272" s="17" t="s">
        <v>1508</v>
      </c>
      <c r="D2272" s="74">
        <v>9</v>
      </c>
      <c r="E2272" s="74">
        <v>54</v>
      </c>
      <c r="F2272" s="74">
        <v>0</v>
      </c>
      <c r="G2272" s="74">
        <v>141</v>
      </c>
      <c r="H2272" s="17" t="s">
        <v>1408</v>
      </c>
      <c r="I2272" s="74" t="s">
        <v>129</v>
      </c>
      <c r="J2272" s="74">
        <v>11</v>
      </c>
      <c r="K2272" s="21">
        <v>0.2727</v>
      </c>
      <c r="L2272" s="78">
        <v>2</v>
      </c>
      <c r="M2272" s="78" t="s">
        <v>976</v>
      </c>
      <c r="N2272" s="78" t="s">
        <v>128</v>
      </c>
      <c r="O2272" s="78">
        <v>9.5</v>
      </c>
      <c r="P2272" s="20">
        <v>0.72729999999999995</v>
      </c>
      <c r="Q2272" s="20">
        <v>0.72729999999999995</v>
      </c>
      <c r="R2272" s="20">
        <v>0.72727272727272729</v>
      </c>
      <c r="S2272" s="20" t="s">
        <v>767</v>
      </c>
      <c r="T2272" s="56">
        <v>46</v>
      </c>
      <c r="U2272" s="56">
        <v>8.34</v>
      </c>
      <c r="V2272" s="56">
        <v>8.1999999999999993</v>
      </c>
      <c r="W2272" s="56">
        <f>SUM(V2272/U2272)*100-100</f>
        <v>-1.6786570743405349</v>
      </c>
      <c r="X2272" s="34">
        <f>IF(W2272&lt;-66.66,1.96,-1)</f>
        <v>-1</v>
      </c>
      <c r="Y2272" s="32">
        <f>SUM(Y2271+X2272)</f>
        <v>-116.12000000000187</v>
      </c>
      <c r="Z2272" s="34">
        <f>IF(W2272&lt;-49.99,0.98,-1)</f>
        <v>-1</v>
      </c>
      <c r="AA2272" s="34">
        <f>SUM(AA2271+Table2[[#This Row],[Dob P/L]])</f>
        <v>-144.48000000000204</v>
      </c>
      <c r="AB2272" s="34">
        <f>IF(V2272=1.01,(U2272-1)*98%,-1)</f>
        <v>-1</v>
      </c>
      <c r="AC2272" s="34">
        <f>SUM(AC2271+Table2[[#This Row],[Win P/L]])</f>
        <v>-322.15960000000001</v>
      </c>
    </row>
    <row r="2273" spans="1:29" x14ac:dyDescent="0.25">
      <c r="A2273" s="63">
        <v>43853.638888888891</v>
      </c>
      <c r="B2273" s="44" t="s">
        <v>1290</v>
      </c>
      <c r="C2273" s="44" t="s">
        <v>1297</v>
      </c>
      <c r="D2273" s="90">
        <v>9</v>
      </c>
      <c r="E2273" s="90">
        <v>13</v>
      </c>
      <c r="F2273" s="90">
        <v>0</v>
      </c>
      <c r="G2273" s="90">
        <v>120</v>
      </c>
      <c r="H2273" s="44" t="s">
        <v>1119</v>
      </c>
      <c r="I2273" s="90" t="s">
        <v>129</v>
      </c>
      <c r="J2273" s="90">
        <v>17</v>
      </c>
      <c r="K2273" s="65">
        <v>0.17649999999999999</v>
      </c>
      <c r="L2273" s="83">
        <v>2</v>
      </c>
      <c r="M2273" s="83" t="s">
        <v>703</v>
      </c>
      <c r="N2273" s="83" t="s">
        <v>123</v>
      </c>
      <c r="O2273" s="83">
        <v>-44</v>
      </c>
      <c r="P2273" s="45">
        <v>0.70589999999999997</v>
      </c>
      <c r="Q2273" s="45">
        <v>0.88239999999999996</v>
      </c>
      <c r="R2273" s="45">
        <v>0.70588235294117652</v>
      </c>
      <c r="S2273" s="45" t="s">
        <v>891</v>
      </c>
      <c r="T2273" s="62">
        <v>64</v>
      </c>
      <c r="U2273" s="62">
        <v>5.4</v>
      </c>
      <c r="V2273" s="62">
        <v>1.45</v>
      </c>
      <c r="W2273" s="56">
        <f>SUM(V2273/U2273)*100-100</f>
        <v>-73.148148148148152</v>
      </c>
      <c r="X2273" s="34">
        <f>IF(W2273&lt;-66.66,1.96,-1)</f>
        <v>1.96</v>
      </c>
      <c r="Y2273" s="32">
        <f>SUM(Y2272+X2273)</f>
        <v>-114.16000000000187</v>
      </c>
      <c r="Z2273" s="34">
        <f>IF(W2273&lt;-49.99,0.98,-1)</f>
        <v>0.98</v>
      </c>
      <c r="AA2273" s="34">
        <f>SUM(AA2272+Table2[[#This Row],[Dob P/L]])</f>
        <v>-143.50000000000205</v>
      </c>
      <c r="AB2273" s="34">
        <f>IF(V2273=1.01,(U2273-1)*98%,-1)</f>
        <v>-1</v>
      </c>
      <c r="AC2273" s="34">
        <f>SUM(AC2272+Table2[[#This Row],[Win P/L]])</f>
        <v>-323.15960000000001</v>
      </c>
    </row>
    <row r="2274" spans="1:29" x14ac:dyDescent="0.25">
      <c r="A2274" s="18">
        <v>43853.649305555555</v>
      </c>
      <c r="B2274" s="17" t="s">
        <v>206</v>
      </c>
      <c r="C2274" s="17" t="s">
        <v>1696</v>
      </c>
      <c r="D2274" s="74">
        <v>9</v>
      </c>
      <c r="E2274" s="74">
        <v>27</v>
      </c>
      <c r="F2274" s="74">
        <v>0</v>
      </c>
      <c r="H2274" s="17"/>
      <c r="I2274" s="74" t="s">
        <v>127</v>
      </c>
      <c r="J2274" s="74">
        <v>7</v>
      </c>
      <c r="K2274" s="21">
        <v>0.28570000000000001</v>
      </c>
      <c r="L2274" s="78">
        <v>2</v>
      </c>
      <c r="M2274" s="78" t="s">
        <v>172</v>
      </c>
      <c r="N2274" s="78" t="s">
        <v>127</v>
      </c>
      <c r="O2274" s="78">
        <v>-11.5</v>
      </c>
      <c r="P2274" s="20">
        <v>0.85709999999999997</v>
      </c>
      <c r="Q2274" s="20">
        <v>1</v>
      </c>
      <c r="R2274" s="20">
        <v>0.8571428571428571</v>
      </c>
      <c r="S2274" s="20" t="s">
        <v>716</v>
      </c>
      <c r="T2274" s="56">
        <v>47</v>
      </c>
      <c r="U2274" s="56">
        <v>4.2</v>
      </c>
      <c r="V2274" s="56">
        <v>2.96</v>
      </c>
      <c r="W2274" s="56">
        <f>SUM(V2274/U2274)*100-100</f>
        <v>-29.523809523809533</v>
      </c>
      <c r="X2274" s="34">
        <f>IF(W2274&lt;-66.66,1.96,-1)</f>
        <v>-1</v>
      </c>
      <c r="Y2274" s="32">
        <f>SUM(Y2273+X2274)</f>
        <v>-115.16000000000187</v>
      </c>
      <c r="Z2274" s="34">
        <f>IF(W2274&lt;-49.99,0.98,-1)</f>
        <v>-1</v>
      </c>
      <c r="AA2274" s="34">
        <f>SUM(AA2273+Table2[[#This Row],[Dob P/L]])</f>
        <v>-144.50000000000205</v>
      </c>
      <c r="AB2274" s="34">
        <f>IF(V2274=1.01,(U2274-1)*98%,-1)</f>
        <v>-1</v>
      </c>
      <c r="AC2274" s="34">
        <f>SUM(AC2273+Table2[[#This Row],[Win P/L]])</f>
        <v>-324.15960000000001</v>
      </c>
    </row>
    <row r="2275" spans="1:29" x14ac:dyDescent="0.25">
      <c r="A2275" s="18">
        <v>43853.8125</v>
      </c>
      <c r="B2275" s="17" t="s">
        <v>592</v>
      </c>
      <c r="C2275" s="17" t="s">
        <v>383</v>
      </c>
      <c r="D2275" s="74">
        <v>17</v>
      </c>
      <c r="E2275" s="74">
        <v>6</v>
      </c>
      <c r="F2275" s="74">
        <v>2</v>
      </c>
      <c r="G2275" s="74">
        <v>46</v>
      </c>
      <c r="H2275" s="17" t="s">
        <v>611</v>
      </c>
      <c r="I2275" s="74" t="s">
        <v>219</v>
      </c>
      <c r="J2275" s="74">
        <v>11</v>
      </c>
      <c r="K2275" s="21">
        <v>0</v>
      </c>
      <c r="L2275" s="78">
        <v>3</v>
      </c>
      <c r="M2275" s="78" t="s">
        <v>651</v>
      </c>
      <c r="N2275" s="78" t="s">
        <v>219</v>
      </c>
      <c r="O2275" s="78">
        <v>0</v>
      </c>
      <c r="P2275" s="20">
        <v>0.72729999999999995</v>
      </c>
      <c r="Q2275" s="20">
        <v>0.81820000000000004</v>
      </c>
      <c r="R2275" s="20">
        <v>0.72727272727272729</v>
      </c>
      <c r="S2275" s="20" t="s">
        <v>767</v>
      </c>
      <c r="T2275" s="56">
        <v>46</v>
      </c>
      <c r="U2275" s="56">
        <v>32</v>
      </c>
      <c r="V2275" s="56">
        <v>17</v>
      </c>
      <c r="W2275" s="56">
        <f>SUM(V2275/U2275)*100-100</f>
        <v>-46.875</v>
      </c>
      <c r="X2275" s="34">
        <f>IF(W2275&lt;-66.66,1.96,-1)</f>
        <v>-1</v>
      </c>
      <c r="Y2275" s="32">
        <f>SUM(Y2274+X2275)</f>
        <v>-116.16000000000187</v>
      </c>
      <c r="Z2275" s="34">
        <f>IF(W2275&lt;-49.99,0.98,-1)</f>
        <v>-1</v>
      </c>
      <c r="AA2275" s="34">
        <f>SUM(AA2274+Table2[[#This Row],[Dob P/L]])</f>
        <v>-145.50000000000205</v>
      </c>
      <c r="AB2275" s="34">
        <f>IF(V2275=1.01,(U2275-1)*98%,-1)</f>
        <v>-1</v>
      </c>
      <c r="AC2275" s="34">
        <f>SUM(AC2274+Table2[[#This Row],[Win P/L]])</f>
        <v>-325.15960000000001</v>
      </c>
    </row>
    <row r="2276" spans="1:29" x14ac:dyDescent="0.25">
      <c r="A2276" s="18">
        <v>43854.527777777781</v>
      </c>
      <c r="B2276" s="17" t="s">
        <v>29</v>
      </c>
      <c r="C2276" s="17" t="s">
        <v>1798</v>
      </c>
      <c r="D2276" s="74">
        <v>8</v>
      </c>
      <c r="E2276" s="74">
        <v>60</v>
      </c>
      <c r="F2276" s="74">
        <v>0</v>
      </c>
      <c r="G2276" s="74">
        <v>110</v>
      </c>
      <c r="H2276" s="17" t="s">
        <v>120</v>
      </c>
      <c r="I2276" s="74" t="s">
        <v>219</v>
      </c>
      <c r="J2276" s="74">
        <v>4</v>
      </c>
      <c r="K2276" s="21">
        <v>0</v>
      </c>
      <c r="L2276" s="78">
        <v>2</v>
      </c>
      <c r="M2276" s="78" t="s">
        <v>722</v>
      </c>
      <c r="N2276" s="78" t="s">
        <v>128</v>
      </c>
      <c r="O2276" s="78">
        <v>9.5</v>
      </c>
      <c r="P2276" s="20">
        <v>1</v>
      </c>
      <c r="Q2276" s="20">
        <v>1</v>
      </c>
      <c r="R2276" s="20">
        <v>1</v>
      </c>
      <c r="S2276" s="20" t="s">
        <v>663</v>
      </c>
      <c r="T2276" s="56">
        <v>38</v>
      </c>
      <c r="U2276" s="56">
        <v>6</v>
      </c>
      <c r="V2276" s="56">
        <v>1.06</v>
      </c>
      <c r="W2276" s="56">
        <f>SUM(V2276/U2276)*100-100</f>
        <v>-82.333333333333329</v>
      </c>
      <c r="X2276" s="34">
        <f>IF(W2276&lt;-66.66,1.96,-1)</f>
        <v>1.96</v>
      </c>
      <c r="Y2276" s="32">
        <f>SUM(Y2275+X2276)</f>
        <v>-114.20000000000188</v>
      </c>
      <c r="Z2276" s="34">
        <f>IF(W2276&lt;-49.99,0.98,-1)</f>
        <v>0.98</v>
      </c>
      <c r="AA2276" s="34">
        <f>SUM(AA2275+Table2[[#This Row],[Dob P/L]])</f>
        <v>-144.52000000000206</v>
      </c>
      <c r="AB2276" s="34">
        <f>IF(V2276=1.01,(U2276-1)*98%,-1)</f>
        <v>-1</v>
      </c>
      <c r="AC2276" s="34">
        <f>SUM(AC2275+Table2[[#This Row],[Win P/L]])</f>
        <v>-326.15960000000001</v>
      </c>
    </row>
    <row r="2277" spans="1:29" x14ac:dyDescent="0.25">
      <c r="A2277" s="18">
        <v>43854.534722222219</v>
      </c>
      <c r="B2277" s="17" t="s">
        <v>1098</v>
      </c>
      <c r="C2277" s="17" t="s">
        <v>2169</v>
      </c>
      <c r="D2277" s="74">
        <v>51</v>
      </c>
      <c r="E2277" s="74">
        <v>36</v>
      </c>
      <c r="F2277" s="74">
        <v>0</v>
      </c>
      <c r="H2277" s="17" t="s">
        <v>86</v>
      </c>
      <c r="I2277" s="74" t="s">
        <v>219</v>
      </c>
      <c r="J2277" s="74">
        <v>3</v>
      </c>
      <c r="K2277" s="21">
        <v>0</v>
      </c>
      <c r="L2277" s="78">
        <v>2</v>
      </c>
      <c r="M2277" s="78" t="s">
        <v>423</v>
      </c>
      <c r="N2277" s="78" t="s">
        <v>219</v>
      </c>
      <c r="O2277" s="78">
        <v>0</v>
      </c>
      <c r="P2277" s="20">
        <v>1</v>
      </c>
      <c r="Q2277" s="20">
        <v>1</v>
      </c>
      <c r="R2277" s="20">
        <v>1</v>
      </c>
      <c r="S2277" s="20" t="s">
        <v>663</v>
      </c>
      <c r="T2277" s="56">
        <v>28.5</v>
      </c>
      <c r="U2277" s="56">
        <v>583</v>
      </c>
      <c r="V2277" s="56">
        <v>380</v>
      </c>
      <c r="W2277" s="56">
        <f>SUM(V2277/U2277)*100-100</f>
        <v>-34.819897084048023</v>
      </c>
      <c r="X2277" s="34">
        <f>IF(W2277&lt;-66.66,1.96,-1)</f>
        <v>-1</v>
      </c>
      <c r="Y2277" s="32">
        <f>SUM(Y2276+X2277)</f>
        <v>-115.20000000000188</v>
      </c>
      <c r="Z2277" s="34">
        <f>IF(W2277&lt;-49.99,0.98,-1)</f>
        <v>-1</v>
      </c>
      <c r="AA2277" s="34">
        <f>SUM(AA2276+Table2[[#This Row],[Dob P/L]])</f>
        <v>-145.52000000000206</v>
      </c>
      <c r="AB2277" s="34">
        <f>IF(V2277=1.01,(U2277-1)*98%,-1)</f>
        <v>-1</v>
      </c>
      <c r="AC2277" s="34">
        <f>SUM(AC2276+Table2[[#This Row],[Win P/L]])</f>
        <v>-327.15960000000001</v>
      </c>
    </row>
    <row r="2278" spans="1:29" x14ac:dyDescent="0.25">
      <c r="A2278" s="18">
        <v>43854.534722222219</v>
      </c>
      <c r="B2278" s="17" t="s">
        <v>1098</v>
      </c>
      <c r="C2278" s="17" t="s">
        <v>2171</v>
      </c>
      <c r="D2278" s="74">
        <v>101</v>
      </c>
      <c r="E2278" s="74">
        <v>62</v>
      </c>
      <c r="F2278" s="74">
        <v>0</v>
      </c>
      <c r="H2278" s="17"/>
      <c r="I2278" s="74" t="s">
        <v>219</v>
      </c>
      <c r="J2278" s="74">
        <v>5</v>
      </c>
      <c r="K2278" s="21">
        <v>0</v>
      </c>
      <c r="L2278" s="78">
        <v>4</v>
      </c>
      <c r="M2278" s="78" t="s">
        <v>423</v>
      </c>
      <c r="N2278" s="78" t="s">
        <v>219</v>
      </c>
      <c r="O2278" s="78">
        <v>0</v>
      </c>
      <c r="P2278" s="20">
        <v>0.8</v>
      </c>
      <c r="Q2278" s="20">
        <v>1</v>
      </c>
      <c r="R2278" s="20">
        <v>0.8</v>
      </c>
      <c r="S2278" s="20" t="s">
        <v>724</v>
      </c>
      <c r="T2278" s="56">
        <v>28</v>
      </c>
      <c r="U2278" s="56">
        <v>1000</v>
      </c>
      <c r="V2278" s="56">
        <v>1000</v>
      </c>
      <c r="W2278" s="56">
        <f>SUM(V2278/U2278)*100-100</f>
        <v>0</v>
      </c>
      <c r="X2278" s="34">
        <f>IF(W2278&lt;-66.66,1.96,-1)</f>
        <v>-1</v>
      </c>
      <c r="Y2278" s="32">
        <f>SUM(Y2277+X2278)</f>
        <v>-116.20000000000188</v>
      </c>
      <c r="Z2278" s="34">
        <f>IF(W2278&lt;-49.99,0.98,-1)</f>
        <v>-1</v>
      </c>
      <c r="AA2278" s="34">
        <f>SUM(AA2277+Table2[[#This Row],[Dob P/L]])</f>
        <v>-146.52000000000206</v>
      </c>
      <c r="AB2278" s="34">
        <f>IF(V2278=1.01,(U2278-1)*98%,-1)</f>
        <v>-1</v>
      </c>
      <c r="AC2278" s="34">
        <f>SUM(AC2277+Table2[[#This Row],[Win P/L]])</f>
        <v>-328.15960000000001</v>
      </c>
    </row>
    <row r="2279" spans="1:29" x14ac:dyDescent="0.25">
      <c r="A2279" s="18">
        <v>43854.559027777781</v>
      </c>
      <c r="B2279" s="17" t="s">
        <v>1098</v>
      </c>
      <c r="C2279" s="17" t="s">
        <v>2035</v>
      </c>
      <c r="D2279" s="74">
        <v>21</v>
      </c>
      <c r="E2279" s="74">
        <v>27</v>
      </c>
      <c r="F2279" s="74">
        <v>0</v>
      </c>
      <c r="G2279" s="74">
        <v>105</v>
      </c>
      <c r="H2279" s="17" t="s">
        <v>1631</v>
      </c>
      <c r="I2279" s="74" t="s">
        <v>219</v>
      </c>
      <c r="J2279" s="74">
        <v>6</v>
      </c>
      <c r="K2279" s="21">
        <v>0</v>
      </c>
      <c r="L2279" s="78">
        <v>3</v>
      </c>
      <c r="M2279" s="78" t="s">
        <v>1108</v>
      </c>
      <c r="N2279" s="78" t="s">
        <v>219</v>
      </c>
      <c r="O2279" s="78">
        <v>0</v>
      </c>
      <c r="P2279" s="20">
        <v>0.83330000000000004</v>
      </c>
      <c r="Q2279" s="20">
        <v>0.83330000000000004</v>
      </c>
      <c r="R2279" s="20">
        <v>0.83333333333333337</v>
      </c>
      <c r="S2279" s="20" t="s">
        <v>671</v>
      </c>
      <c r="T2279" s="56">
        <v>37.5</v>
      </c>
      <c r="U2279" s="56">
        <v>370</v>
      </c>
      <c r="V2279" s="56">
        <v>90</v>
      </c>
      <c r="W2279" s="56">
        <f>SUM(V2279/U2279)*100-100</f>
        <v>-75.675675675675677</v>
      </c>
      <c r="X2279" s="34">
        <f>IF(W2279&lt;-66.66,1.96,-1)</f>
        <v>1.96</v>
      </c>
      <c r="Y2279" s="32">
        <f>SUM(Y2278+X2279)</f>
        <v>-114.24000000000188</v>
      </c>
      <c r="Z2279" s="34">
        <f>IF(W2279&lt;-49.99,0.98,-1)</f>
        <v>0.98</v>
      </c>
      <c r="AA2279" s="34">
        <f>SUM(AA2278+Table2[[#This Row],[Dob P/L]])</f>
        <v>-145.54000000000207</v>
      </c>
      <c r="AB2279" s="34">
        <f>IF(V2279=1.01,(U2279-1)*98%,-1)</f>
        <v>-1</v>
      </c>
      <c r="AC2279" s="34">
        <f>SUM(AC2278+Table2[[#This Row],[Win P/L]])</f>
        <v>-329.15960000000001</v>
      </c>
    </row>
    <row r="2280" spans="1:29" x14ac:dyDescent="0.25">
      <c r="A2280" s="18">
        <v>43854.559027777781</v>
      </c>
      <c r="B2280" s="17" t="s">
        <v>1098</v>
      </c>
      <c r="C2280" s="17" t="s">
        <v>2172</v>
      </c>
      <c r="D2280" s="74">
        <v>34</v>
      </c>
      <c r="E2280" s="74">
        <v>37</v>
      </c>
      <c r="F2280" s="74">
        <v>0</v>
      </c>
      <c r="G2280" s="74">
        <v>98</v>
      </c>
      <c r="H2280" s="17" t="s">
        <v>603</v>
      </c>
      <c r="I2280" s="74" t="s">
        <v>219</v>
      </c>
      <c r="J2280" s="74">
        <v>5</v>
      </c>
      <c r="K2280" s="21">
        <v>0</v>
      </c>
      <c r="L2280" s="78">
        <v>4</v>
      </c>
      <c r="M2280" s="78" t="s">
        <v>630</v>
      </c>
      <c r="N2280" s="78" t="s">
        <v>219</v>
      </c>
      <c r="O2280" s="78">
        <v>0</v>
      </c>
      <c r="P2280" s="20">
        <v>0.8</v>
      </c>
      <c r="Q2280" s="20">
        <v>1</v>
      </c>
      <c r="R2280" s="20">
        <v>0.8</v>
      </c>
      <c r="S2280" s="20" t="s">
        <v>724</v>
      </c>
      <c r="T2280" s="56">
        <v>28</v>
      </c>
      <c r="U2280" s="56">
        <v>66</v>
      </c>
      <c r="V2280" s="56">
        <v>32</v>
      </c>
      <c r="W2280" s="56">
        <f>SUM(V2280/U2280)*100-100</f>
        <v>-51.515151515151516</v>
      </c>
      <c r="X2280" s="34">
        <f>IF(W2280&lt;-66.66,1.96,-1)</f>
        <v>-1</v>
      </c>
      <c r="Y2280" s="32">
        <f>SUM(Y2279+X2280)</f>
        <v>-115.24000000000188</v>
      </c>
      <c r="Z2280" s="34">
        <f>IF(W2280&lt;-49.99,0.98,-1)</f>
        <v>0.98</v>
      </c>
      <c r="AA2280" s="34">
        <f>SUM(AA2279+Table2[[#This Row],[Dob P/L]])</f>
        <v>-144.56000000000208</v>
      </c>
      <c r="AB2280" s="34">
        <f>IF(V2280=1.01,(U2280-1)*98%,-1)</f>
        <v>-1</v>
      </c>
      <c r="AC2280" s="34">
        <f>SUM(AC2279+Table2[[#This Row],[Win P/L]])</f>
        <v>-330.15960000000001</v>
      </c>
    </row>
    <row r="2281" spans="1:29" x14ac:dyDescent="0.25">
      <c r="A2281" s="18">
        <v>43854.576388888891</v>
      </c>
      <c r="B2281" s="17" t="s">
        <v>29</v>
      </c>
      <c r="C2281" s="17" t="s">
        <v>1557</v>
      </c>
      <c r="D2281" s="74">
        <v>8</v>
      </c>
      <c r="E2281" s="74">
        <v>37</v>
      </c>
      <c r="F2281" s="74">
        <v>0</v>
      </c>
      <c r="G2281" s="74">
        <v>141</v>
      </c>
      <c r="H2281" s="17" t="s">
        <v>1558</v>
      </c>
      <c r="I2281" s="74" t="s">
        <v>116</v>
      </c>
      <c r="J2281" s="74">
        <v>21</v>
      </c>
      <c r="K2281" s="21">
        <v>0.42859999999999998</v>
      </c>
      <c r="L2281" s="78">
        <v>2</v>
      </c>
      <c r="M2281" s="78" t="s">
        <v>512</v>
      </c>
      <c r="N2281" s="78" t="s">
        <v>128</v>
      </c>
      <c r="O2281" s="78">
        <v>9.5</v>
      </c>
      <c r="P2281" s="20">
        <v>0.76190000000000002</v>
      </c>
      <c r="Q2281" s="20">
        <v>0.8095</v>
      </c>
      <c r="R2281" s="20">
        <v>0.76190476190476186</v>
      </c>
      <c r="S2281" s="20" t="s">
        <v>737</v>
      </c>
      <c r="T2281" s="56">
        <v>102</v>
      </c>
      <c r="U2281" s="56">
        <v>12.15</v>
      </c>
      <c r="V2281" s="56">
        <v>5</v>
      </c>
      <c r="W2281" s="56">
        <f>SUM(V2281/U2281)*100-100</f>
        <v>-58.847736625514401</v>
      </c>
      <c r="X2281" s="34">
        <f>IF(W2281&lt;-66.66,1.96,-1)</f>
        <v>-1</v>
      </c>
      <c r="Y2281" s="32">
        <f>SUM(Y2280+X2281)</f>
        <v>-116.24000000000188</v>
      </c>
      <c r="Z2281" s="34">
        <f>IF(W2281&lt;-49.99,0.98,-1)</f>
        <v>0.98</v>
      </c>
      <c r="AA2281" s="34">
        <f>SUM(AA2280+Table2[[#This Row],[Dob P/L]])</f>
        <v>-143.58000000000209</v>
      </c>
      <c r="AB2281" s="34">
        <f>IF(V2281=1.01,(U2281-1)*98%,-1)</f>
        <v>-1</v>
      </c>
      <c r="AC2281" s="34">
        <f>SUM(AC2280+Table2[[#This Row],[Win P/L]])</f>
        <v>-331.15960000000001</v>
      </c>
    </row>
    <row r="2282" spans="1:29" x14ac:dyDescent="0.25">
      <c r="A2282" s="18">
        <v>43854.576388888891</v>
      </c>
      <c r="B2282" s="17" t="s">
        <v>29</v>
      </c>
      <c r="C2282" s="17" t="s">
        <v>1957</v>
      </c>
      <c r="D2282" s="74">
        <v>15</v>
      </c>
      <c r="E2282" s="74">
        <v>41</v>
      </c>
      <c r="F2282" s="74">
        <v>0</v>
      </c>
      <c r="G2282" s="74">
        <v>141</v>
      </c>
      <c r="H2282" s="17" t="s">
        <v>1413</v>
      </c>
      <c r="I2282" s="74" t="s">
        <v>130</v>
      </c>
      <c r="J2282" s="74">
        <v>40</v>
      </c>
      <c r="K2282" s="21">
        <v>0.2</v>
      </c>
      <c r="L2282" s="78">
        <v>2</v>
      </c>
      <c r="M2282" s="78" t="s">
        <v>1042</v>
      </c>
      <c r="N2282" s="78" t="s">
        <v>138</v>
      </c>
      <c r="O2282" s="78">
        <v>-46</v>
      </c>
      <c r="P2282" s="20">
        <v>0.73329999999999995</v>
      </c>
      <c r="Q2282" s="20">
        <v>0.86670000000000003</v>
      </c>
      <c r="R2282" s="20">
        <v>0.73333333333333328</v>
      </c>
      <c r="S2282" s="20" t="s">
        <v>748</v>
      </c>
      <c r="T2282" s="56">
        <v>129</v>
      </c>
      <c r="U2282" s="56">
        <v>27</v>
      </c>
      <c r="V2282" s="56">
        <v>5</v>
      </c>
      <c r="W2282" s="56">
        <f>SUM(V2282/U2282)*100-100</f>
        <v>-81.481481481481481</v>
      </c>
      <c r="X2282" s="34">
        <f>IF(W2282&lt;-66.66,1.96,-1)</f>
        <v>1.96</v>
      </c>
      <c r="Y2282" s="32">
        <f>SUM(Y2281+X2282)</f>
        <v>-114.28000000000189</v>
      </c>
      <c r="Z2282" s="34">
        <f>IF(W2282&lt;-49.99,0.98,-1)</f>
        <v>0.98</v>
      </c>
      <c r="AA2282" s="34">
        <f>SUM(AA2281+Table2[[#This Row],[Dob P/L]])</f>
        <v>-142.6000000000021</v>
      </c>
      <c r="AB2282" s="34">
        <f>IF(V2282=1.01,(U2282-1)*98%,-1)</f>
        <v>-1</v>
      </c>
      <c r="AC2282" s="34">
        <f>SUM(AC2281+Table2[[#This Row],[Win P/L]])</f>
        <v>-332.15960000000001</v>
      </c>
    </row>
    <row r="2283" spans="1:29" x14ac:dyDescent="0.25">
      <c r="A2283" s="18">
        <v>43854.583333333336</v>
      </c>
      <c r="B2283" s="17" t="s">
        <v>1098</v>
      </c>
      <c r="C2283" s="17" t="s">
        <v>2173</v>
      </c>
      <c r="D2283" s="74">
        <v>8</v>
      </c>
      <c r="E2283" s="74">
        <v>38</v>
      </c>
      <c r="F2283" s="74">
        <v>0</v>
      </c>
      <c r="G2283" s="74">
        <v>117</v>
      </c>
      <c r="H2283" s="17" t="s">
        <v>1665</v>
      </c>
      <c r="I2283" s="74" t="s">
        <v>219</v>
      </c>
      <c r="J2283" s="74">
        <v>5</v>
      </c>
      <c r="K2283" s="21">
        <v>0</v>
      </c>
      <c r="L2283" s="78">
        <v>3</v>
      </c>
      <c r="M2283" s="78" t="s">
        <v>165</v>
      </c>
      <c r="N2283" s="78" t="s">
        <v>127</v>
      </c>
      <c r="O2283" s="78">
        <v>19</v>
      </c>
      <c r="P2283" s="20">
        <v>0.8</v>
      </c>
      <c r="Q2283" s="20">
        <v>1</v>
      </c>
      <c r="R2283" s="20">
        <v>0.8</v>
      </c>
      <c r="S2283" s="20" t="s">
        <v>724</v>
      </c>
      <c r="T2283" s="56">
        <v>28</v>
      </c>
      <c r="U2283" s="56">
        <v>36</v>
      </c>
      <c r="V2283" s="56">
        <v>10</v>
      </c>
      <c r="W2283" s="56">
        <f>SUM(V2283/U2283)*100-100</f>
        <v>-72.222222222222229</v>
      </c>
      <c r="X2283" s="34">
        <f>IF(W2283&lt;-66.66,1.96,-1)</f>
        <v>1.96</v>
      </c>
      <c r="Y2283" s="32">
        <f>SUM(Y2282+X2283)</f>
        <v>-112.3200000000019</v>
      </c>
      <c r="Z2283" s="34">
        <f>IF(W2283&lt;-49.99,0.98,-1)</f>
        <v>0.98</v>
      </c>
      <c r="AA2283" s="34">
        <f>SUM(AA2282+Table2[[#This Row],[Dob P/L]])</f>
        <v>-141.62000000000211</v>
      </c>
      <c r="AB2283" s="34">
        <f>IF(V2283=1.01,(U2283-1)*98%,-1)</f>
        <v>-1</v>
      </c>
      <c r="AC2283" s="34">
        <f>SUM(AC2282+Table2[[#This Row],[Win P/L]])</f>
        <v>-333.15960000000001</v>
      </c>
    </row>
    <row r="2284" spans="1:29" x14ac:dyDescent="0.25">
      <c r="A2284" s="18">
        <v>43854.583333333336</v>
      </c>
      <c r="B2284" s="17" t="s">
        <v>1098</v>
      </c>
      <c r="C2284" s="17" t="s">
        <v>1743</v>
      </c>
      <c r="D2284" s="74">
        <v>13</v>
      </c>
      <c r="E2284" s="74">
        <v>65</v>
      </c>
      <c r="F2284" s="74">
        <v>0</v>
      </c>
      <c r="G2284" s="74">
        <v>120</v>
      </c>
      <c r="H2284" s="17" t="s">
        <v>999</v>
      </c>
      <c r="I2284" s="74" t="s">
        <v>127</v>
      </c>
      <c r="J2284" s="74">
        <v>9</v>
      </c>
      <c r="K2284" s="21">
        <v>0.22220000000000001</v>
      </c>
      <c r="L2284" s="78">
        <v>3</v>
      </c>
      <c r="M2284" s="78" t="s">
        <v>668</v>
      </c>
      <c r="N2284" s="78" t="s">
        <v>129</v>
      </c>
      <c r="O2284" s="78">
        <v>-2</v>
      </c>
      <c r="P2284" s="20">
        <v>0.77780000000000005</v>
      </c>
      <c r="Q2284" s="20">
        <v>0.77780000000000005</v>
      </c>
      <c r="R2284" s="20">
        <v>0.77777777777777779</v>
      </c>
      <c r="S2284" s="20" t="s">
        <v>675</v>
      </c>
      <c r="T2284" s="56">
        <v>46.5</v>
      </c>
      <c r="U2284" s="56">
        <v>20</v>
      </c>
      <c r="V2284" s="56">
        <v>6.6</v>
      </c>
      <c r="W2284" s="56">
        <f>SUM(V2284/U2284)*100-100</f>
        <v>-67</v>
      </c>
      <c r="X2284" s="34">
        <f>IF(W2284&lt;-66.66,1.96,-1)</f>
        <v>1.96</v>
      </c>
      <c r="Y2284" s="32">
        <f>SUM(Y2283+X2284)</f>
        <v>-110.3600000000019</v>
      </c>
      <c r="Z2284" s="34">
        <f>IF(W2284&lt;-49.99,0.98,-1)</f>
        <v>0.98</v>
      </c>
      <c r="AA2284" s="34">
        <f>SUM(AA2283+Table2[[#This Row],[Dob P/L]])</f>
        <v>-140.64000000000212</v>
      </c>
      <c r="AB2284" s="34">
        <f>IF(V2284=1.01,(U2284-1)*98%,-1)</f>
        <v>-1</v>
      </c>
      <c r="AC2284" s="34">
        <f>SUM(AC2283+Table2[[#This Row],[Win P/L]])</f>
        <v>-334.15960000000001</v>
      </c>
    </row>
    <row r="2285" spans="1:29" x14ac:dyDescent="0.25">
      <c r="A2285" s="18">
        <v>43854.59375</v>
      </c>
      <c r="B2285" s="17" t="s">
        <v>233</v>
      </c>
      <c r="C2285" s="17" t="s">
        <v>290</v>
      </c>
      <c r="D2285" s="74">
        <v>15</v>
      </c>
      <c r="E2285" s="74">
        <v>59</v>
      </c>
      <c r="F2285" s="74">
        <v>2</v>
      </c>
      <c r="G2285" s="74">
        <v>53</v>
      </c>
      <c r="H2285" s="17" t="s">
        <v>2176</v>
      </c>
      <c r="I2285" s="74" t="s">
        <v>128</v>
      </c>
      <c r="J2285" s="74">
        <v>17</v>
      </c>
      <c r="K2285" s="21">
        <v>5.8799999999999998E-2</v>
      </c>
      <c r="L2285" s="78">
        <v>2</v>
      </c>
      <c r="M2285" s="78" t="s">
        <v>1084</v>
      </c>
      <c r="N2285" s="78" t="s">
        <v>127</v>
      </c>
      <c r="O2285" s="78">
        <v>-11.5</v>
      </c>
      <c r="P2285" s="20">
        <v>0.70589999999999997</v>
      </c>
      <c r="Q2285" s="20">
        <v>0.88239999999999996</v>
      </c>
      <c r="R2285" s="20">
        <v>0.70588235294117652</v>
      </c>
      <c r="S2285" s="20" t="s">
        <v>891</v>
      </c>
      <c r="T2285" s="56">
        <v>64</v>
      </c>
      <c r="U2285" s="56">
        <v>79</v>
      </c>
      <c r="V2285" s="56">
        <v>95</v>
      </c>
      <c r="W2285" s="56">
        <f>SUM(V2285/U2285)*100-100</f>
        <v>20.25316455696202</v>
      </c>
      <c r="X2285" s="34">
        <f>IF(W2285&lt;-66.66,1.96,-1)</f>
        <v>-1</v>
      </c>
      <c r="Y2285" s="32">
        <f>SUM(Y2284+X2285)</f>
        <v>-111.3600000000019</v>
      </c>
      <c r="Z2285" s="34">
        <f>IF(W2285&lt;-49.99,0.98,-1)</f>
        <v>-1</v>
      </c>
      <c r="AA2285" s="34">
        <f>SUM(AA2284+Table2[[#This Row],[Dob P/L]])</f>
        <v>-141.64000000000212</v>
      </c>
      <c r="AB2285" s="34">
        <f>IF(V2285=1.01,(U2285-1)*98%,-1)</f>
        <v>-1</v>
      </c>
      <c r="AC2285" s="34">
        <f>SUM(AC2284+Table2[[#This Row],[Win P/L]])</f>
        <v>-335.15960000000001</v>
      </c>
    </row>
    <row r="2286" spans="1:29" x14ac:dyDescent="0.25">
      <c r="A2286" s="18">
        <v>43854.600694444445</v>
      </c>
      <c r="B2286" s="17" t="s">
        <v>29</v>
      </c>
      <c r="C2286" s="17" t="s">
        <v>2170</v>
      </c>
      <c r="D2286" s="74">
        <v>34</v>
      </c>
      <c r="E2286" s="74">
        <v>48</v>
      </c>
      <c r="F2286" s="74">
        <v>0</v>
      </c>
      <c r="G2286" s="74">
        <v>106</v>
      </c>
      <c r="H2286" s="17" t="s">
        <v>44</v>
      </c>
      <c r="I2286" s="74" t="s">
        <v>219</v>
      </c>
      <c r="J2286" s="74">
        <v>3</v>
      </c>
      <c r="K2286" s="21">
        <v>0</v>
      </c>
      <c r="L2286" s="78">
        <v>1</v>
      </c>
      <c r="M2286" s="78" t="s">
        <v>673</v>
      </c>
      <c r="N2286" s="78" t="s">
        <v>127</v>
      </c>
      <c r="O2286" s="78">
        <v>19</v>
      </c>
      <c r="P2286" s="20">
        <v>1</v>
      </c>
      <c r="Q2286" s="20">
        <v>1</v>
      </c>
      <c r="R2286" s="20">
        <v>1</v>
      </c>
      <c r="S2286" s="20" t="s">
        <v>663</v>
      </c>
      <c r="T2286" s="56">
        <v>28.5</v>
      </c>
      <c r="U2286" s="56">
        <v>150</v>
      </c>
      <c r="V2286" s="56">
        <v>100</v>
      </c>
      <c r="W2286" s="56">
        <f>SUM(V2286/U2286)*100-100</f>
        <v>-33.333333333333343</v>
      </c>
      <c r="X2286" s="34">
        <f>IF(W2286&lt;-66.66,1.96,-1)</f>
        <v>-1</v>
      </c>
      <c r="Y2286" s="32">
        <f>SUM(Y2285+X2286)</f>
        <v>-112.3600000000019</v>
      </c>
      <c r="Z2286" s="34">
        <f>IF(W2286&lt;-49.99,0.98,-1)</f>
        <v>-1</v>
      </c>
      <c r="AA2286" s="34">
        <f>SUM(AA2285+Table2[[#This Row],[Dob P/L]])</f>
        <v>-142.64000000000212</v>
      </c>
      <c r="AB2286" s="34">
        <f>IF(V2286=1.01,(U2286-1)*98%,-1)</f>
        <v>-1</v>
      </c>
      <c r="AC2286" s="34">
        <f>SUM(AC2285+Table2[[#This Row],[Win P/L]])</f>
        <v>-336.15960000000001</v>
      </c>
    </row>
    <row r="2287" spans="1:29" x14ac:dyDescent="0.25">
      <c r="A2287" s="18">
        <v>43854.600694444445</v>
      </c>
      <c r="B2287" s="17" t="s">
        <v>29</v>
      </c>
      <c r="C2287" s="17" t="s">
        <v>1482</v>
      </c>
      <c r="D2287" s="74">
        <v>7</v>
      </c>
      <c r="E2287" s="74">
        <v>23</v>
      </c>
      <c r="F2287" s="74">
        <v>0</v>
      </c>
      <c r="G2287" s="74">
        <v>122</v>
      </c>
      <c r="H2287" s="17" t="s">
        <v>300</v>
      </c>
      <c r="I2287" s="74" t="s">
        <v>129</v>
      </c>
      <c r="J2287" s="74">
        <v>8</v>
      </c>
      <c r="K2287" s="21">
        <v>0.375</v>
      </c>
      <c r="L2287" s="78">
        <v>2</v>
      </c>
      <c r="M2287" s="78" t="s">
        <v>1136</v>
      </c>
      <c r="N2287" s="78" t="s">
        <v>219</v>
      </c>
      <c r="O2287" s="78">
        <v>0</v>
      </c>
      <c r="P2287" s="20">
        <v>0.75</v>
      </c>
      <c r="Q2287" s="20">
        <v>1</v>
      </c>
      <c r="R2287" s="20">
        <v>0.75</v>
      </c>
      <c r="S2287" s="20" t="s">
        <v>740</v>
      </c>
      <c r="T2287" s="56">
        <v>37</v>
      </c>
      <c r="U2287" s="56">
        <v>3.8</v>
      </c>
      <c r="V2287" s="56">
        <v>1.6</v>
      </c>
      <c r="W2287" s="56">
        <f>SUM(V2287/U2287)*100-100</f>
        <v>-57.89473684210526</v>
      </c>
      <c r="X2287" s="34">
        <f>IF(W2287&lt;-66.66,1.96,-1)</f>
        <v>-1</v>
      </c>
      <c r="Y2287" s="32">
        <f>SUM(Y2286+X2287)</f>
        <v>-113.3600000000019</v>
      </c>
      <c r="Z2287" s="34">
        <f>IF(W2287&lt;-49.99,0.98,-1)</f>
        <v>0.98</v>
      </c>
      <c r="AA2287" s="34">
        <f>SUM(AA2286+Table2[[#This Row],[Dob P/L]])</f>
        <v>-141.66000000000213</v>
      </c>
      <c r="AB2287" s="34">
        <f>IF(V2287=1.01,(U2287-1)*98%,-1)</f>
        <v>-1</v>
      </c>
      <c r="AC2287" s="34">
        <f>SUM(AC2286+Table2[[#This Row],[Win P/L]])</f>
        <v>-337.15960000000001</v>
      </c>
    </row>
    <row r="2288" spans="1:29" x14ac:dyDescent="0.25">
      <c r="A2288" s="18">
        <v>43854.607638888891</v>
      </c>
      <c r="B2288" s="17" t="s">
        <v>1098</v>
      </c>
      <c r="C2288" s="17" t="s">
        <v>1423</v>
      </c>
      <c r="D2288" s="74">
        <v>26</v>
      </c>
      <c r="E2288" s="74">
        <v>42</v>
      </c>
      <c r="F2288" s="74">
        <v>0</v>
      </c>
      <c r="G2288" s="74">
        <v>128</v>
      </c>
      <c r="H2288" s="17" t="s">
        <v>1424</v>
      </c>
      <c r="I2288" s="74" t="s">
        <v>129</v>
      </c>
      <c r="J2288" s="74">
        <v>10</v>
      </c>
      <c r="K2288" s="21">
        <v>0.3</v>
      </c>
      <c r="L2288" s="78">
        <v>1</v>
      </c>
      <c r="M2288" s="78" t="s">
        <v>629</v>
      </c>
      <c r="N2288" s="78" t="s">
        <v>129</v>
      </c>
      <c r="O2288" s="78">
        <v>-2</v>
      </c>
      <c r="P2288" s="20">
        <v>0.8</v>
      </c>
      <c r="Q2288" s="20">
        <v>0.9</v>
      </c>
      <c r="R2288" s="20">
        <v>0.8</v>
      </c>
      <c r="S2288" s="20" t="s">
        <v>724</v>
      </c>
      <c r="T2288" s="56">
        <v>56</v>
      </c>
      <c r="U2288" s="56">
        <v>32</v>
      </c>
      <c r="V2288" s="56">
        <v>22</v>
      </c>
      <c r="W2288" s="56">
        <f>SUM(V2288/U2288)*100-100</f>
        <v>-31.25</v>
      </c>
      <c r="X2288" s="34">
        <f>IF(W2288&lt;-66.66,1.96,-1)</f>
        <v>-1</v>
      </c>
      <c r="Y2288" s="32">
        <f>SUM(Y2287+X2288)</f>
        <v>-114.3600000000019</v>
      </c>
      <c r="Z2288" s="34">
        <f>IF(W2288&lt;-49.99,0.98,-1)</f>
        <v>-1</v>
      </c>
      <c r="AA2288" s="34">
        <f>SUM(AA2287+Table2[[#This Row],[Dob P/L]])</f>
        <v>-142.66000000000213</v>
      </c>
      <c r="AB2288" s="34">
        <f>IF(V2288=1.01,(U2288-1)*98%,-1)</f>
        <v>-1</v>
      </c>
      <c r="AC2288" s="34">
        <f>SUM(AC2287+Table2[[#This Row],[Win P/L]])</f>
        <v>-338.15960000000001</v>
      </c>
    </row>
    <row r="2289" spans="1:29" x14ac:dyDescent="0.25">
      <c r="A2289" s="18">
        <v>43854.607638888891</v>
      </c>
      <c r="B2289" s="17" t="s">
        <v>1098</v>
      </c>
      <c r="C2289" s="17" t="s">
        <v>1910</v>
      </c>
      <c r="D2289" s="74">
        <v>17</v>
      </c>
      <c r="E2289" s="74">
        <v>23</v>
      </c>
      <c r="F2289" s="74">
        <v>0</v>
      </c>
      <c r="G2289" s="74">
        <v>129</v>
      </c>
      <c r="H2289" s="17" t="s">
        <v>344</v>
      </c>
      <c r="I2289" s="74" t="s">
        <v>139</v>
      </c>
      <c r="J2289" s="74">
        <v>20</v>
      </c>
      <c r="K2289" s="21">
        <v>0.35</v>
      </c>
      <c r="L2289" s="78">
        <v>2</v>
      </c>
      <c r="M2289" s="78" t="s">
        <v>1042</v>
      </c>
      <c r="N2289" s="78" t="s">
        <v>130</v>
      </c>
      <c r="O2289" s="78">
        <v>-34.5</v>
      </c>
      <c r="P2289" s="20">
        <v>0.7</v>
      </c>
      <c r="Q2289" s="20">
        <v>0.95</v>
      </c>
      <c r="R2289" s="20">
        <v>0.7</v>
      </c>
      <c r="S2289" s="20" t="s">
        <v>696</v>
      </c>
      <c r="T2289" s="56">
        <v>73</v>
      </c>
      <c r="U2289" s="56">
        <v>10.27</v>
      </c>
      <c r="V2289" s="56">
        <v>5.0999999999999996</v>
      </c>
      <c r="W2289" s="56">
        <f>SUM(V2289/U2289)*100-100</f>
        <v>-50.340798442064269</v>
      </c>
      <c r="X2289" s="34">
        <f>IF(W2289&lt;-66.66,1.96,-1)</f>
        <v>-1</v>
      </c>
      <c r="Y2289" s="32">
        <f>SUM(Y2288+X2289)</f>
        <v>-115.3600000000019</v>
      </c>
      <c r="Z2289" s="34">
        <f>IF(W2289&lt;-49.99,0.98,-1)</f>
        <v>0.98</v>
      </c>
      <c r="AA2289" s="34">
        <f>SUM(AA2288+Table2[[#This Row],[Dob P/L]])</f>
        <v>-141.68000000000214</v>
      </c>
      <c r="AB2289" s="34">
        <f>IF(V2289=1.01,(U2289-1)*98%,-1)</f>
        <v>-1</v>
      </c>
      <c r="AC2289" s="34">
        <f>SUM(AC2288+Table2[[#This Row],[Win P/L]])</f>
        <v>-339.15960000000001</v>
      </c>
    </row>
    <row r="2290" spans="1:29" x14ac:dyDescent="0.25">
      <c r="A2290" s="18">
        <v>43854.642361111109</v>
      </c>
      <c r="B2290" s="17" t="s">
        <v>29</v>
      </c>
      <c r="C2290" s="17" t="s">
        <v>2174</v>
      </c>
      <c r="D2290" s="74">
        <v>11</v>
      </c>
      <c r="E2290" s="74">
        <v>26</v>
      </c>
      <c r="F2290" s="74">
        <v>0</v>
      </c>
      <c r="G2290" s="74">
        <v>102</v>
      </c>
      <c r="H2290" s="17" t="s">
        <v>1399</v>
      </c>
      <c r="I2290" s="74" t="s">
        <v>219</v>
      </c>
      <c r="J2290" s="74">
        <v>5</v>
      </c>
      <c r="K2290" s="21">
        <v>0</v>
      </c>
      <c r="L2290" s="78">
        <v>2</v>
      </c>
      <c r="M2290" s="78" t="s">
        <v>1131</v>
      </c>
      <c r="N2290" s="78" t="s">
        <v>128</v>
      </c>
      <c r="O2290" s="78">
        <v>9.5</v>
      </c>
      <c r="P2290" s="20">
        <v>0.8</v>
      </c>
      <c r="Q2290" s="20">
        <v>0.8</v>
      </c>
      <c r="R2290" s="20">
        <v>0.8</v>
      </c>
      <c r="S2290" s="20" t="s">
        <v>724</v>
      </c>
      <c r="T2290" s="56">
        <v>28</v>
      </c>
      <c r="U2290" s="56">
        <v>13</v>
      </c>
      <c r="V2290" s="56">
        <v>10</v>
      </c>
      <c r="W2290" s="56">
        <f>SUM(V2290/U2290)*100-100</f>
        <v>-23.076923076923066</v>
      </c>
      <c r="X2290" s="34">
        <f>IF(W2290&lt;-66.66,1.96,-1)</f>
        <v>-1</v>
      </c>
      <c r="Y2290" s="32">
        <f>SUM(Y2289+X2290)</f>
        <v>-116.3600000000019</v>
      </c>
      <c r="Z2290" s="34">
        <f>IF(W2290&lt;-49.99,0.98,-1)</f>
        <v>-1</v>
      </c>
      <c r="AA2290" s="34">
        <f>SUM(AA2289+Table2[[#This Row],[Dob P/L]])</f>
        <v>-142.68000000000214</v>
      </c>
      <c r="AB2290" s="34">
        <f>IF(V2290=1.01,(U2290-1)*98%,-1)</f>
        <v>-1</v>
      </c>
      <c r="AC2290" s="34">
        <f>SUM(AC2289+Table2[[#This Row],[Win P/L]])</f>
        <v>-340.15960000000001</v>
      </c>
    </row>
    <row r="2291" spans="1:29" x14ac:dyDescent="0.25">
      <c r="A2291" s="63">
        <v>43854.642361111109</v>
      </c>
      <c r="B2291" s="44" t="s">
        <v>29</v>
      </c>
      <c r="C2291" s="44" t="s">
        <v>1163</v>
      </c>
      <c r="D2291" s="90">
        <v>21</v>
      </c>
      <c r="E2291" s="90">
        <v>21</v>
      </c>
      <c r="F2291" s="90">
        <v>0</v>
      </c>
      <c r="G2291" s="90">
        <v>75</v>
      </c>
      <c r="H2291" s="44"/>
      <c r="I2291" s="90" t="s">
        <v>219</v>
      </c>
      <c r="J2291" s="90">
        <v>16</v>
      </c>
      <c r="K2291" s="65">
        <v>0</v>
      </c>
      <c r="L2291" s="83">
        <v>3</v>
      </c>
      <c r="M2291" s="83" t="s">
        <v>689</v>
      </c>
      <c r="N2291" s="83" t="s">
        <v>131</v>
      </c>
      <c r="O2291" s="83">
        <v>38</v>
      </c>
      <c r="P2291" s="45">
        <v>0.75</v>
      </c>
      <c r="Q2291" s="45">
        <v>0.875</v>
      </c>
      <c r="R2291" s="45">
        <v>0.75</v>
      </c>
      <c r="S2291" s="45" t="s">
        <v>740</v>
      </c>
      <c r="T2291" s="62">
        <v>74</v>
      </c>
      <c r="U2291" s="62">
        <v>36</v>
      </c>
      <c r="V2291" s="62">
        <v>21</v>
      </c>
      <c r="W2291" s="56">
        <f>SUM(V2291/U2291)*100-100</f>
        <v>-41.666666666666664</v>
      </c>
      <c r="X2291" s="34">
        <f>IF(W2291&lt;-66.66,1.96,-1)</f>
        <v>-1</v>
      </c>
      <c r="Y2291" s="32">
        <f>SUM(Y2290+X2291)</f>
        <v>-117.3600000000019</v>
      </c>
      <c r="Z2291" s="34">
        <f>IF(W2291&lt;-49.99,0.98,-1)</f>
        <v>-1</v>
      </c>
      <c r="AA2291" s="34">
        <f>SUM(AA2290+Table2[[#This Row],[Dob P/L]])</f>
        <v>-143.68000000000214</v>
      </c>
      <c r="AB2291" s="34">
        <f>IF(V2291=1.01,(U2291-1)*98%,-1)</f>
        <v>-1</v>
      </c>
      <c r="AC2291" s="34">
        <f>SUM(AC2290+Table2[[#This Row],[Win P/L]])</f>
        <v>-341.15960000000001</v>
      </c>
    </row>
    <row r="2292" spans="1:29" x14ac:dyDescent="0.25">
      <c r="A2292" s="18">
        <v>43854.697916666664</v>
      </c>
      <c r="B2292" s="17" t="s">
        <v>198</v>
      </c>
      <c r="C2292" s="17" t="s">
        <v>2175</v>
      </c>
      <c r="D2292" s="74">
        <v>13</v>
      </c>
      <c r="E2292" s="74">
        <v>184</v>
      </c>
      <c r="F2292" s="74">
        <v>11</v>
      </c>
      <c r="G2292" s="74">
        <v>70</v>
      </c>
      <c r="H2292" s="17" t="s">
        <v>398</v>
      </c>
      <c r="I2292" s="74" t="s">
        <v>219</v>
      </c>
      <c r="J2292" s="74">
        <v>8</v>
      </c>
      <c r="K2292" s="21">
        <v>0</v>
      </c>
      <c r="L2292" s="78">
        <v>3</v>
      </c>
      <c r="M2292" s="78" t="s">
        <v>694</v>
      </c>
      <c r="N2292" s="78" t="s">
        <v>127</v>
      </c>
      <c r="O2292" s="78">
        <v>19</v>
      </c>
      <c r="P2292" s="20">
        <v>0.75</v>
      </c>
      <c r="Q2292" s="20">
        <v>1</v>
      </c>
      <c r="R2292" s="20">
        <v>0.75</v>
      </c>
      <c r="S2292" s="20" t="s">
        <v>740</v>
      </c>
      <c r="T2292" s="56">
        <v>37</v>
      </c>
      <c r="U2292" s="56">
        <v>11.5</v>
      </c>
      <c r="V2292" s="56">
        <v>1.01</v>
      </c>
      <c r="W2292" s="56">
        <f>SUM(V2292/U2292)*100-100</f>
        <v>-91.217391304347828</v>
      </c>
      <c r="X2292" s="34">
        <f>IF(W2292&lt;-66.66,1.96,-1)</f>
        <v>1.96</v>
      </c>
      <c r="Y2292" s="32">
        <f>SUM(Y2291+X2292)</f>
        <v>-115.40000000000191</v>
      </c>
      <c r="Z2292" s="34">
        <f>IF(W2292&lt;-49.99,0.98,-1)</f>
        <v>0.98</v>
      </c>
      <c r="AA2292" s="34">
        <f>SUM(AA2291+Table2[[#This Row],[Dob P/L]])</f>
        <v>-142.70000000000215</v>
      </c>
      <c r="AB2292" s="34">
        <f>IF(V2292=1.01,(U2292-1)*98%,-1)</f>
        <v>10.29</v>
      </c>
      <c r="AC2292" s="34">
        <f>SUM(AC2291+Table2[[#This Row],[Win P/L]])</f>
        <v>-330.86959999999999</v>
      </c>
    </row>
    <row r="2293" spans="1:29" x14ac:dyDescent="0.25">
      <c r="A2293" s="18">
        <v>43854.708333333336</v>
      </c>
      <c r="B2293" s="17" t="s">
        <v>949</v>
      </c>
      <c r="C2293" s="17" t="s">
        <v>2110</v>
      </c>
      <c r="D2293" s="74">
        <v>13</v>
      </c>
      <c r="E2293" s="74">
        <v>14</v>
      </c>
      <c r="F2293" s="74">
        <v>13</v>
      </c>
      <c r="G2293" s="74">
        <v>67</v>
      </c>
      <c r="H2293" s="17" t="s">
        <v>633</v>
      </c>
      <c r="I2293" s="74" t="s">
        <v>219</v>
      </c>
      <c r="J2293" s="74">
        <v>4</v>
      </c>
      <c r="K2293" s="21">
        <v>0</v>
      </c>
      <c r="L2293" s="78">
        <v>2</v>
      </c>
      <c r="M2293" s="78" t="s">
        <v>745</v>
      </c>
      <c r="N2293" s="78" t="s">
        <v>128</v>
      </c>
      <c r="O2293" s="78">
        <v>9.5</v>
      </c>
      <c r="P2293" s="20">
        <v>1</v>
      </c>
      <c r="Q2293" s="20">
        <v>1</v>
      </c>
      <c r="R2293" s="20">
        <v>1</v>
      </c>
      <c r="S2293" s="20" t="s">
        <v>663</v>
      </c>
      <c r="T2293" s="56">
        <v>38</v>
      </c>
      <c r="U2293" s="56">
        <v>7.69</v>
      </c>
      <c r="V2293" s="56">
        <v>4</v>
      </c>
      <c r="W2293" s="56">
        <f>SUM(V2293/U2293)*100-100</f>
        <v>-47.984395318595588</v>
      </c>
      <c r="X2293" s="34">
        <f>IF(W2293&lt;-66.66,1.96,-1)</f>
        <v>-1</v>
      </c>
      <c r="Y2293" s="32">
        <f>SUM(Y2292+X2293)</f>
        <v>-116.40000000000191</v>
      </c>
      <c r="Z2293" s="34">
        <f>IF(W2293&lt;-49.99,0.98,-1)</f>
        <v>-1</v>
      </c>
      <c r="AA2293" s="34">
        <f>SUM(AA2292+Table2[[#This Row],[Dob P/L]])</f>
        <v>-143.70000000000215</v>
      </c>
      <c r="AB2293" s="34">
        <f>IF(V2293=1.01,(U2293-1)*98%,-1)</f>
        <v>-1</v>
      </c>
      <c r="AC2293" s="34">
        <f>SUM(AC2292+Table2[[#This Row],[Win P/L]])</f>
        <v>-331.86959999999999</v>
      </c>
    </row>
    <row r="2294" spans="1:29" x14ac:dyDescent="0.25">
      <c r="A2294" s="18">
        <v>43855.517361111109</v>
      </c>
      <c r="B2294" s="17" t="s">
        <v>1003</v>
      </c>
      <c r="C2294" s="17" t="s">
        <v>2184</v>
      </c>
      <c r="D2294" s="74">
        <v>51</v>
      </c>
      <c r="E2294" s="74">
        <v>24</v>
      </c>
      <c r="F2294" s="74">
        <v>0</v>
      </c>
      <c r="H2294" s="17" t="s">
        <v>360</v>
      </c>
      <c r="I2294" s="74" t="s">
        <v>127</v>
      </c>
      <c r="J2294" s="74">
        <v>7</v>
      </c>
      <c r="K2294" s="21">
        <v>0.28570000000000001</v>
      </c>
      <c r="L2294" s="78">
        <v>2</v>
      </c>
      <c r="M2294" s="78" t="s">
        <v>976</v>
      </c>
      <c r="N2294" s="78" t="s">
        <v>128</v>
      </c>
      <c r="O2294" s="78">
        <v>9.5</v>
      </c>
      <c r="P2294" s="20">
        <v>0.71430000000000005</v>
      </c>
      <c r="Q2294" s="20">
        <v>1</v>
      </c>
      <c r="R2294" s="20">
        <v>0.7142857142857143</v>
      </c>
      <c r="S2294" s="20" t="s">
        <v>681</v>
      </c>
      <c r="T2294" s="56">
        <v>27.5</v>
      </c>
      <c r="U2294" s="56">
        <v>406</v>
      </c>
      <c r="V2294" s="56">
        <v>200</v>
      </c>
      <c r="W2294" s="56">
        <f>SUM(V2294/U2294)*100-100</f>
        <v>-50.738916256157637</v>
      </c>
      <c r="X2294" s="34">
        <f>IF(W2294&lt;-66.66,1.96,-1)</f>
        <v>-1</v>
      </c>
      <c r="Y2294" s="32">
        <f>SUM(Y2293+X2294)</f>
        <v>-117.40000000000191</v>
      </c>
      <c r="Z2294" s="34">
        <f>IF(W2294&lt;-49.99,0.98,-1)</f>
        <v>0.98</v>
      </c>
      <c r="AA2294" s="34">
        <f>SUM(AA2293+Table2[[#This Row],[Dob P/L]])</f>
        <v>-142.72000000000216</v>
      </c>
      <c r="AB2294" s="34">
        <f>IF(V2294=1.01,(U2294-1)*98%,-1)</f>
        <v>-1</v>
      </c>
      <c r="AC2294" s="34">
        <f>SUM(AC2293+Table2[[#This Row],[Win P/L]])</f>
        <v>-332.86959999999999</v>
      </c>
    </row>
    <row r="2295" spans="1:29" x14ac:dyDescent="0.25">
      <c r="A2295" s="18">
        <v>43855.538194444445</v>
      </c>
      <c r="B2295" s="17" t="s">
        <v>29</v>
      </c>
      <c r="C2295" s="17" t="s">
        <v>2025</v>
      </c>
      <c r="D2295" s="74">
        <v>2.63</v>
      </c>
      <c r="E2295" s="74">
        <v>29</v>
      </c>
      <c r="F2295" s="74">
        <v>0</v>
      </c>
      <c r="G2295" s="74">
        <v>151</v>
      </c>
      <c r="H2295" s="17" t="s">
        <v>90</v>
      </c>
      <c r="I2295" s="74" t="s">
        <v>130</v>
      </c>
      <c r="J2295" s="74">
        <v>12</v>
      </c>
      <c r="K2295" s="21">
        <v>0.5</v>
      </c>
      <c r="L2295" s="78">
        <v>3</v>
      </c>
      <c r="M2295" s="78" t="s">
        <v>944</v>
      </c>
      <c r="N2295" s="78" t="s">
        <v>128</v>
      </c>
      <c r="O2295" s="78">
        <v>9.5</v>
      </c>
      <c r="P2295" s="20">
        <v>0.75</v>
      </c>
      <c r="Q2295" s="20">
        <v>0.83330000000000004</v>
      </c>
      <c r="R2295" s="20">
        <v>0.75</v>
      </c>
      <c r="S2295" s="20" t="s">
        <v>740</v>
      </c>
      <c r="T2295" s="56">
        <v>55.5</v>
      </c>
      <c r="U2295" s="56">
        <v>3.5</v>
      </c>
      <c r="V2295" s="56">
        <v>1.51</v>
      </c>
      <c r="W2295" s="56">
        <f>SUM(V2295/U2295)*100-100</f>
        <v>-56.857142857142854</v>
      </c>
      <c r="X2295" s="34">
        <f>IF(W2295&lt;-66.66,1.96,-1)</f>
        <v>-1</v>
      </c>
      <c r="Y2295" s="32">
        <f>SUM(Y2294+X2295)</f>
        <v>-118.40000000000191</v>
      </c>
      <c r="Z2295" s="34">
        <f>IF(W2295&lt;-49.99,0.98,-1)</f>
        <v>0.98</v>
      </c>
      <c r="AA2295" s="34">
        <f>SUM(AA2294+Table2[[#This Row],[Dob P/L]])</f>
        <v>-141.74000000000217</v>
      </c>
      <c r="AB2295" s="34">
        <f>IF(V2295=1.01,(U2295-1)*98%,-1)</f>
        <v>-1</v>
      </c>
      <c r="AC2295" s="34">
        <f>SUM(AC2294+Table2[[#This Row],[Win P/L]])</f>
        <v>-333.86959999999999</v>
      </c>
    </row>
    <row r="2296" spans="1:29" x14ac:dyDescent="0.25">
      <c r="A2296" s="18">
        <v>43855.538194444445</v>
      </c>
      <c r="B2296" s="17" t="s">
        <v>29</v>
      </c>
      <c r="C2296" s="17" t="s">
        <v>1787</v>
      </c>
      <c r="D2296" s="74">
        <v>8.5</v>
      </c>
      <c r="E2296" s="74">
        <v>42</v>
      </c>
      <c r="F2296" s="74">
        <v>0</v>
      </c>
      <c r="G2296" s="74">
        <v>151</v>
      </c>
      <c r="H2296" s="17" t="s">
        <v>1168</v>
      </c>
      <c r="I2296" s="74" t="s">
        <v>131</v>
      </c>
      <c r="J2296" s="74">
        <v>10</v>
      </c>
      <c r="K2296" s="21">
        <v>0.4</v>
      </c>
      <c r="L2296" s="78">
        <v>3</v>
      </c>
      <c r="M2296" s="78" t="s">
        <v>731</v>
      </c>
      <c r="N2296" s="78" t="s">
        <v>129</v>
      </c>
      <c r="O2296" s="78">
        <v>-32.5</v>
      </c>
      <c r="P2296" s="20">
        <v>0.7</v>
      </c>
      <c r="Q2296" s="20">
        <v>0.8</v>
      </c>
      <c r="R2296" s="20">
        <v>0.7</v>
      </c>
      <c r="S2296" s="20" t="s">
        <v>696</v>
      </c>
      <c r="T2296" s="56">
        <v>36.5</v>
      </c>
      <c r="U2296" s="56">
        <v>11.5</v>
      </c>
      <c r="V2296" s="56">
        <v>11.5</v>
      </c>
      <c r="W2296" s="56">
        <f>SUM(V2296/U2296)*100-100</f>
        <v>0</v>
      </c>
      <c r="X2296" s="34">
        <f>IF(W2296&lt;-66.66,1.96,-1)</f>
        <v>-1</v>
      </c>
      <c r="Y2296" s="32">
        <f>SUM(Y2295+X2296)</f>
        <v>-119.40000000000191</v>
      </c>
      <c r="Z2296" s="34">
        <f>IF(W2296&lt;-49.99,0.98,-1)</f>
        <v>-1</v>
      </c>
      <c r="AA2296" s="34">
        <f>SUM(AA2295+Table2[[#This Row],[Dob P/L]])</f>
        <v>-142.74000000000217</v>
      </c>
      <c r="AB2296" s="34">
        <f>IF(V2296=1.01,(U2296-1)*98%,-1)</f>
        <v>-1</v>
      </c>
      <c r="AC2296" s="34">
        <f>SUM(AC2295+Table2[[#This Row],[Win P/L]])</f>
        <v>-334.86959999999999</v>
      </c>
    </row>
    <row r="2297" spans="1:29" x14ac:dyDescent="0.25">
      <c r="A2297" s="18">
        <v>43855.548611111109</v>
      </c>
      <c r="B2297" s="17" t="s">
        <v>233</v>
      </c>
      <c r="C2297" s="17" t="s">
        <v>2182</v>
      </c>
      <c r="D2297" s="74">
        <v>4</v>
      </c>
      <c r="E2297" s="74">
        <v>25</v>
      </c>
      <c r="F2297" s="74">
        <v>5</v>
      </c>
      <c r="G2297" s="74">
        <v>92</v>
      </c>
      <c r="H2297" s="17" t="s">
        <v>2183</v>
      </c>
      <c r="I2297" s="74" t="s">
        <v>131</v>
      </c>
      <c r="J2297" s="74">
        <v>11</v>
      </c>
      <c r="K2297" s="21">
        <v>0.36359999999999998</v>
      </c>
      <c r="L2297" s="78">
        <v>3</v>
      </c>
      <c r="M2297" s="78" t="s">
        <v>2007</v>
      </c>
      <c r="N2297" s="78" t="s">
        <v>129</v>
      </c>
      <c r="O2297" s="78">
        <v>-32.5</v>
      </c>
      <c r="P2297" s="20">
        <v>0.72729999999999995</v>
      </c>
      <c r="Q2297" s="20">
        <v>0.72729999999999995</v>
      </c>
      <c r="R2297" s="20">
        <v>0.72727272727272729</v>
      </c>
      <c r="S2297" s="20" t="s">
        <v>767</v>
      </c>
      <c r="T2297" s="56">
        <v>46</v>
      </c>
      <c r="U2297" s="56">
        <v>3.97</v>
      </c>
      <c r="V2297" s="56">
        <v>2.04</v>
      </c>
      <c r="W2297" s="56">
        <f>SUM(V2297/U2297)*100-100</f>
        <v>-48.614609571788414</v>
      </c>
      <c r="X2297" s="34">
        <f>IF(W2297&lt;-66.66,1.96,-1)</f>
        <v>-1</v>
      </c>
      <c r="Y2297" s="32">
        <f>SUM(Y2296+X2297)</f>
        <v>-120.40000000000191</v>
      </c>
      <c r="Z2297" s="34">
        <f>IF(W2297&lt;-49.99,0.98,-1)</f>
        <v>-1</v>
      </c>
      <c r="AA2297" s="34">
        <f>SUM(AA2296+Table2[[#This Row],[Dob P/L]])</f>
        <v>-143.74000000000217</v>
      </c>
      <c r="AB2297" s="34">
        <f>IF(V2297=1.01,(U2297-1)*98%,-1)</f>
        <v>-1</v>
      </c>
      <c r="AC2297" s="34">
        <f>SUM(AC2296+Table2[[#This Row],[Win P/L]])</f>
        <v>-335.86959999999999</v>
      </c>
    </row>
    <row r="2298" spans="1:29" x14ac:dyDescent="0.25">
      <c r="A2298" s="18">
        <v>43855.552083333336</v>
      </c>
      <c r="B2298" s="17" t="s">
        <v>1416</v>
      </c>
      <c r="C2298" s="17" t="s">
        <v>1246</v>
      </c>
      <c r="D2298" s="74">
        <v>3.75</v>
      </c>
      <c r="E2298" s="74">
        <v>43</v>
      </c>
      <c r="F2298" s="74">
        <v>0</v>
      </c>
      <c r="G2298" s="74">
        <v>136</v>
      </c>
      <c r="H2298" s="17" t="s">
        <v>137</v>
      </c>
      <c r="I2298" s="74" t="s">
        <v>131</v>
      </c>
      <c r="J2298" s="74">
        <v>7</v>
      </c>
      <c r="K2298" s="21">
        <v>0.57140000000000002</v>
      </c>
      <c r="L2298" s="78">
        <v>2</v>
      </c>
      <c r="M2298" s="78" t="s">
        <v>704</v>
      </c>
      <c r="N2298" s="78" t="s">
        <v>129</v>
      </c>
      <c r="O2298" s="78">
        <v>28.5</v>
      </c>
      <c r="P2298" s="20">
        <v>1</v>
      </c>
      <c r="Q2298" s="20">
        <v>1</v>
      </c>
      <c r="R2298" s="20">
        <v>1</v>
      </c>
      <c r="S2298" s="20" t="s">
        <v>663</v>
      </c>
      <c r="T2298" s="56">
        <v>66.5</v>
      </c>
      <c r="U2298" s="56">
        <v>7</v>
      </c>
      <c r="V2298" s="56">
        <v>1.55</v>
      </c>
      <c r="W2298" s="56">
        <f>SUM(V2298/U2298)*100-100</f>
        <v>-77.857142857142861</v>
      </c>
      <c r="X2298" s="34">
        <f>IF(W2298&lt;-66.66,1.96,-1)</f>
        <v>1.96</v>
      </c>
      <c r="Y2298" s="32">
        <f>SUM(Y2297+X2298)</f>
        <v>-118.44000000000192</v>
      </c>
      <c r="Z2298" s="34">
        <f>IF(W2298&lt;-49.99,0.98,-1)</f>
        <v>0.98</v>
      </c>
      <c r="AA2298" s="34">
        <f>SUM(AA2297+Table2[[#This Row],[Dob P/L]])</f>
        <v>-142.76000000000218</v>
      </c>
      <c r="AB2298" s="34">
        <f>IF(V2298=1.01,(U2298-1)*98%,-1)</f>
        <v>-1</v>
      </c>
      <c r="AC2298" s="34">
        <f>SUM(AC2297+Table2[[#This Row],[Win P/L]])</f>
        <v>-336.86959999999999</v>
      </c>
    </row>
    <row r="2299" spans="1:29" x14ac:dyDescent="0.25">
      <c r="A2299" s="18">
        <v>43855.552083333336</v>
      </c>
      <c r="B2299" s="17" t="s">
        <v>1416</v>
      </c>
      <c r="C2299" s="17" t="s">
        <v>1670</v>
      </c>
      <c r="D2299" s="74">
        <v>8</v>
      </c>
      <c r="E2299" s="74">
        <v>26</v>
      </c>
      <c r="F2299" s="74">
        <v>0</v>
      </c>
      <c r="G2299" s="74">
        <v>132</v>
      </c>
      <c r="H2299" s="17" t="s">
        <v>1665</v>
      </c>
      <c r="I2299" s="74" t="s">
        <v>131</v>
      </c>
      <c r="J2299" s="74">
        <v>14</v>
      </c>
      <c r="K2299" s="21">
        <v>0.28570000000000001</v>
      </c>
      <c r="L2299" s="78">
        <v>1</v>
      </c>
      <c r="M2299" s="78" t="s">
        <v>712</v>
      </c>
      <c r="N2299" s="78" t="s">
        <v>129</v>
      </c>
      <c r="O2299" s="78">
        <v>-2</v>
      </c>
      <c r="P2299" s="20">
        <v>0.71430000000000005</v>
      </c>
      <c r="Q2299" s="20">
        <v>0.78569999999999995</v>
      </c>
      <c r="R2299" s="20">
        <v>0.7142857142857143</v>
      </c>
      <c r="S2299" s="20" t="s">
        <v>681</v>
      </c>
      <c r="T2299" s="56">
        <v>55</v>
      </c>
      <c r="U2299" s="56">
        <v>10</v>
      </c>
      <c r="V2299" s="56">
        <v>12.5</v>
      </c>
      <c r="W2299" s="56">
        <f>SUM(V2299/U2299)*100-100</f>
        <v>25</v>
      </c>
      <c r="X2299" s="34">
        <f>IF(W2299&lt;-66.66,1.96,-1)</f>
        <v>-1</v>
      </c>
      <c r="Y2299" s="32">
        <f>SUM(Y2298+X2299)</f>
        <v>-119.44000000000192</v>
      </c>
      <c r="Z2299" s="34">
        <f>IF(W2299&lt;-49.99,0.98,-1)</f>
        <v>-1</v>
      </c>
      <c r="AA2299" s="34">
        <f>SUM(AA2298+Table2[[#This Row],[Dob P/L]])</f>
        <v>-143.76000000000218</v>
      </c>
      <c r="AB2299" s="34">
        <f>IF(V2299=1.01,(U2299-1)*98%,-1)</f>
        <v>-1</v>
      </c>
      <c r="AC2299" s="34">
        <f>SUM(AC2298+Table2[[#This Row],[Win P/L]])</f>
        <v>-337.86959999999999</v>
      </c>
    </row>
    <row r="2300" spans="1:29" x14ac:dyDescent="0.25">
      <c r="A2300" s="18">
        <v>43855.555555555555</v>
      </c>
      <c r="B2300" s="17" t="s">
        <v>89</v>
      </c>
      <c r="C2300" s="17" t="s">
        <v>1202</v>
      </c>
      <c r="D2300" s="74">
        <v>34</v>
      </c>
      <c r="E2300" s="74">
        <v>15</v>
      </c>
      <c r="F2300" s="74">
        <v>0</v>
      </c>
      <c r="H2300" s="17" t="s">
        <v>2179</v>
      </c>
      <c r="I2300" s="74" t="s">
        <v>219</v>
      </c>
      <c r="J2300" s="74">
        <v>5</v>
      </c>
      <c r="K2300" s="21">
        <v>0</v>
      </c>
      <c r="L2300" s="78">
        <v>3</v>
      </c>
      <c r="M2300" s="78" t="s">
        <v>1075</v>
      </c>
      <c r="N2300" s="78" t="s">
        <v>219</v>
      </c>
      <c r="O2300" s="78">
        <v>0</v>
      </c>
      <c r="P2300" s="20">
        <v>0.8</v>
      </c>
      <c r="Q2300" s="20">
        <v>0.8</v>
      </c>
      <c r="R2300" s="20">
        <v>0.8</v>
      </c>
      <c r="S2300" s="20" t="s">
        <v>724</v>
      </c>
      <c r="T2300" s="56">
        <v>28</v>
      </c>
      <c r="U2300" s="56">
        <v>830</v>
      </c>
      <c r="V2300" s="56">
        <v>760</v>
      </c>
      <c r="W2300" s="56">
        <f>SUM(V2300/U2300)*100-100</f>
        <v>-8.4337349397590344</v>
      </c>
      <c r="X2300" s="34">
        <f>IF(W2300&lt;-66.66,1.96,-1)</f>
        <v>-1</v>
      </c>
      <c r="Y2300" s="32">
        <f>SUM(Y2299+X2300)</f>
        <v>-120.44000000000192</v>
      </c>
      <c r="Z2300" s="34">
        <f>IF(W2300&lt;-49.99,0.98,-1)</f>
        <v>-1</v>
      </c>
      <c r="AA2300" s="34">
        <f>SUM(AA2299+Table2[[#This Row],[Dob P/L]])</f>
        <v>-144.76000000000218</v>
      </c>
      <c r="AB2300" s="34">
        <f>IF(V2300=1.01,(U2300-1)*98%,-1)</f>
        <v>-1</v>
      </c>
      <c r="AC2300" s="34">
        <f>SUM(AC2299+Table2[[#This Row],[Win P/L]])</f>
        <v>-338.86959999999999</v>
      </c>
    </row>
    <row r="2301" spans="1:29" x14ac:dyDescent="0.25">
      <c r="A2301" s="18">
        <v>43855.565972222219</v>
      </c>
      <c r="B2301" s="17" t="s">
        <v>1003</v>
      </c>
      <c r="C2301" s="17" t="s">
        <v>2029</v>
      </c>
      <c r="D2301" s="74">
        <v>13</v>
      </c>
      <c r="E2301" s="74">
        <v>15</v>
      </c>
      <c r="F2301" s="74">
        <v>0</v>
      </c>
      <c r="G2301" s="74">
        <v>105</v>
      </c>
      <c r="H2301" s="17" t="s">
        <v>1178</v>
      </c>
      <c r="I2301" s="74" t="s">
        <v>127</v>
      </c>
      <c r="J2301" s="74">
        <v>40</v>
      </c>
      <c r="K2301" s="21">
        <v>6.6699999999999995E-2</v>
      </c>
      <c r="L2301" s="78">
        <v>2</v>
      </c>
      <c r="M2301" s="78" t="s">
        <v>168</v>
      </c>
      <c r="N2301" s="78" t="s">
        <v>139</v>
      </c>
      <c r="O2301" s="78">
        <v>36</v>
      </c>
      <c r="P2301" s="20">
        <v>0.73329999999999995</v>
      </c>
      <c r="Q2301" s="20">
        <v>0.83330000000000004</v>
      </c>
      <c r="R2301" s="20">
        <v>0.73333333333333328</v>
      </c>
      <c r="S2301" s="20" t="s">
        <v>748</v>
      </c>
      <c r="T2301" s="56">
        <v>129</v>
      </c>
      <c r="U2301" s="56">
        <v>61</v>
      </c>
      <c r="V2301" s="56">
        <v>15</v>
      </c>
      <c r="W2301" s="56">
        <f>SUM(V2301/U2301)*100-100</f>
        <v>-75.409836065573771</v>
      </c>
      <c r="X2301" s="34">
        <f>IF(W2301&lt;-66.66,1.96,-1)</f>
        <v>1.96</v>
      </c>
      <c r="Y2301" s="32">
        <f>SUM(Y2300+X2301)</f>
        <v>-118.48000000000192</v>
      </c>
      <c r="Z2301" s="34">
        <f>IF(W2301&lt;-49.99,0.98,-1)</f>
        <v>0.98</v>
      </c>
      <c r="AA2301" s="34">
        <f>SUM(AA2300+Table2[[#This Row],[Dob P/L]])</f>
        <v>-143.78000000000219</v>
      </c>
      <c r="AB2301" s="34">
        <f>IF(V2301=1.01,(U2301-1)*98%,-1)</f>
        <v>-1</v>
      </c>
      <c r="AC2301" s="34">
        <f>SUM(AC2300+Table2[[#This Row],[Win P/L]])</f>
        <v>-339.86959999999999</v>
      </c>
    </row>
    <row r="2302" spans="1:29" x14ac:dyDescent="0.25">
      <c r="A2302" s="18">
        <v>43855.576388888891</v>
      </c>
      <c r="B2302" s="17" t="s">
        <v>1416</v>
      </c>
      <c r="C2302" s="17" t="s">
        <v>1700</v>
      </c>
      <c r="D2302" s="74">
        <v>6</v>
      </c>
      <c r="E2302" s="74">
        <v>42</v>
      </c>
      <c r="F2302" s="74">
        <v>0</v>
      </c>
      <c r="G2302" s="74">
        <v>136</v>
      </c>
      <c r="H2302" s="17" t="s">
        <v>117</v>
      </c>
      <c r="I2302" s="74" t="s">
        <v>127</v>
      </c>
      <c r="J2302" s="74">
        <v>13</v>
      </c>
      <c r="K2302" s="21">
        <v>0.15379999999999999</v>
      </c>
      <c r="L2302" s="78">
        <v>2</v>
      </c>
      <c r="M2302" s="78" t="s">
        <v>660</v>
      </c>
      <c r="N2302" s="78" t="s">
        <v>131</v>
      </c>
      <c r="O2302" s="78">
        <v>-23</v>
      </c>
      <c r="P2302" s="20">
        <v>0.76919999999999999</v>
      </c>
      <c r="Q2302" s="20">
        <v>1</v>
      </c>
      <c r="R2302" s="20">
        <v>0.76923076923076927</v>
      </c>
      <c r="S2302" s="20" t="s">
        <v>680</v>
      </c>
      <c r="T2302" s="56">
        <v>65</v>
      </c>
      <c r="U2302" s="56">
        <v>5.83</v>
      </c>
      <c r="V2302" s="56">
        <v>5.6</v>
      </c>
      <c r="W2302" s="56">
        <f>SUM(V2302/U2302)*100-100</f>
        <v>-3.9451114922812991</v>
      </c>
      <c r="X2302" s="34">
        <f>IF(W2302&lt;-66.66,1.96,-1)</f>
        <v>-1</v>
      </c>
      <c r="Y2302" s="32">
        <f>SUM(Y2301+X2302)</f>
        <v>-119.48000000000192</v>
      </c>
      <c r="Z2302" s="34">
        <f>IF(W2302&lt;-49.99,0.98,-1)</f>
        <v>-1</v>
      </c>
      <c r="AA2302" s="34">
        <f>SUM(AA2301+Table2[[#This Row],[Dob P/L]])</f>
        <v>-144.78000000000219</v>
      </c>
      <c r="AB2302" s="34">
        <f>IF(V2302=1.01,(U2302-1)*98%,-1)</f>
        <v>-1</v>
      </c>
      <c r="AC2302" s="34">
        <f>SUM(AC2301+Table2[[#This Row],[Win P/L]])</f>
        <v>-340.86959999999999</v>
      </c>
    </row>
    <row r="2303" spans="1:29" x14ac:dyDescent="0.25">
      <c r="A2303" s="18">
        <v>43855.576388888891</v>
      </c>
      <c r="B2303" s="17" t="s">
        <v>1416</v>
      </c>
      <c r="C2303" s="17" t="s">
        <v>1298</v>
      </c>
      <c r="D2303" s="74">
        <v>21</v>
      </c>
      <c r="E2303" s="74">
        <v>24</v>
      </c>
      <c r="F2303" s="74">
        <v>0</v>
      </c>
      <c r="G2303" s="74">
        <v>129</v>
      </c>
      <c r="H2303" s="17" t="s">
        <v>1410</v>
      </c>
      <c r="I2303" s="74" t="s">
        <v>129</v>
      </c>
      <c r="J2303" s="74">
        <v>17</v>
      </c>
      <c r="K2303" s="21">
        <v>0.17649999999999999</v>
      </c>
      <c r="L2303" s="78">
        <v>2</v>
      </c>
      <c r="M2303" s="78" t="s">
        <v>951</v>
      </c>
      <c r="N2303" s="78" t="s">
        <v>129</v>
      </c>
      <c r="O2303" s="78">
        <v>28.5</v>
      </c>
      <c r="P2303" s="20">
        <v>0.70589999999999997</v>
      </c>
      <c r="Q2303" s="20">
        <v>0.88239999999999996</v>
      </c>
      <c r="R2303" s="20">
        <v>0.70588235294117652</v>
      </c>
      <c r="S2303" s="20" t="s">
        <v>891</v>
      </c>
      <c r="T2303" s="56">
        <v>64</v>
      </c>
      <c r="U2303" s="56">
        <v>31</v>
      </c>
      <c r="V2303" s="56">
        <v>16</v>
      </c>
      <c r="W2303" s="56">
        <f>SUM(V2303/U2303)*100-100</f>
        <v>-48.387096774193552</v>
      </c>
      <c r="X2303" s="34">
        <f>IF(W2303&lt;-66.66,1.96,-1)</f>
        <v>-1</v>
      </c>
      <c r="Y2303" s="32">
        <f>SUM(Y2302+X2303)</f>
        <v>-120.48000000000192</v>
      </c>
      <c r="Z2303" s="34">
        <f>IF(W2303&lt;-49.99,0.98,-1)</f>
        <v>-1</v>
      </c>
      <c r="AA2303" s="34">
        <f>SUM(AA2302+Table2[[#This Row],[Dob P/L]])</f>
        <v>-145.78000000000219</v>
      </c>
      <c r="AB2303" s="34">
        <f>IF(V2303=1.01,(U2303-1)*98%,-1)</f>
        <v>-1</v>
      </c>
      <c r="AC2303" s="34">
        <f>SUM(AC2302+Table2[[#This Row],[Win P/L]])</f>
        <v>-341.86959999999999</v>
      </c>
    </row>
    <row r="2304" spans="1:29" x14ac:dyDescent="0.25">
      <c r="A2304" s="18">
        <v>43855.576388888891</v>
      </c>
      <c r="B2304" s="17" t="s">
        <v>1416</v>
      </c>
      <c r="C2304" s="17" t="s">
        <v>1144</v>
      </c>
      <c r="D2304" s="74">
        <v>5</v>
      </c>
      <c r="E2304" s="74">
        <v>29</v>
      </c>
      <c r="F2304" s="74">
        <v>0</v>
      </c>
      <c r="G2304" s="74">
        <v>145</v>
      </c>
      <c r="H2304" s="17" t="s">
        <v>1493</v>
      </c>
      <c r="I2304" s="74" t="s">
        <v>130</v>
      </c>
      <c r="J2304" s="74">
        <v>20</v>
      </c>
      <c r="K2304" s="21">
        <v>0.3</v>
      </c>
      <c r="L2304" s="78">
        <v>1</v>
      </c>
      <c r="M2304" s="78" t="s">
        <v>703</v>
      </c>
      <c r="N2304" s="78" t="s">
        <v>131</v>
      </c>
      <c r="O2304" s="78">
        <v>7.5</v>
      </c>
      <c r="P2304" s="20">
        <v>0.7</v>
      </c>
      <c r="Q2304" s="20">
        <v>0.8</v>
      </c>
      <c r="R2304" s="20">
        <v>0.7</v>
      </c>
      <c r="S2304" s="20" t="s">
        <v>696</v>
      </c>
      <c r="T2304" s="56">
        <v>73</v>
      </c>
      <c r="U2304" s="56">
        <v>7.4</v>
      </c>
      <c r="V2304" s="56">
        <v>5.3</v>
      </c>
      <c r="W2304" s="56">
        <f>SUM(V2304/U2304)*100-100</f>
        <v>-28.378378378378386</v>
      </c>
      <c r="X2304" s="34">
        <f>IF(W2304&lt;-66.66,1.96,-1)</f>
        <v>-1</v>
      </c>
      <c r="Y2304" s="32">
        <f>SUM(Y2303+X2304)</f>
        <v>-121.48000000000192</v>
      </c>
      <c r="Z2304" s="34">
        <f>IF(W2304&lt;-49.99,0.98,-1)</f>
        <v>-1</v>
      </c>
      <c r="AA2304" s="34">
        <f>SUM(AA2303+Table2[[#This Row],[Dob P/L]])</f>
        <v>-146.78000000000219</v>
      </c>
      <c r="AB2304" s="34">
        <f>IF(V2304=1.01,(U2304-1)*98%,-1)</f>
        <v>-1</v>
      </c>
      <c r="AC2304" s="34">
        <f>SUM(AC2303+Table2[[#This Row],[Win P/L]])</f>
        <v>-342.86959999999999</v>
      </c>
    </row>
    <row r="2305" spans="1:29" x14ac:dyDescent="0.25">
      <c r="A2305" s="18">
        <v>43855.586805555555</v>
      </c>
      <c r="B2305" s="17" t="s">
        <v>29</v>
      </c>
      <c r="C2305" s="17" t="s">
        <v>1102</v>
      </c>
      <c r="D2305" s="74">
        <v>5</v>
      </c>
      <c r="E2305" s="74">
        <v>40</v>
      </c>
      <c r="F2305" s="74">
        <v>0</v>
      </c>
      <c r="G2305" s="74">
        <v>137</v>
      </c>
      <c r="H2305" s="17" t="s">
        <v>1048</v>
      </c>
      <c r="I2305" s="74" t="s">
        <v>129</v>
      </c>
      <c r="J2305" s="74">
        <v>7</v>
      </c>
      <c r="K2305" s="21">
        <v>0.42859999999999998</v>
      </c>
      <c r="L2305" s="78">
        <v>1</v>
      </c>
      <c r="M2305" s="78" t="s">
        <v>937</v>
      </c>
      <c r="N2305" s="78" t="s">
        <v>128</v>
      </c>
      <c r="O2305" s="78">
        <v>9.5</v>
      </c>
      <c r="P2305" s="20">
        <v>0.85709999999999997</v>
      </c>
      <c r="Q2305" s="20">
        <v>0.85709999999999997</v>
      </c>
      <c r="R2305" s="20">
        <v>0.8571428571428571</v>
      </c>
      <c r="S2305" s="20" t="s">
        <v>716</v>
      </c>
      <c r="T2305" s="56">
        <v>47</v>
      </c>
      <c r="U2305" s="56">
        <v>8.5299999999999994</v>
      </c>
      <c r="V2305" s="56">
        <v>2.2999999999999998</v>
      </c>
      <c r="W2305" s="56">
        <f>SUM(V2305/U2305)*100-100</f>
        <v>-73.036342321219223</v>
      </c>
      <c r="X2305" s="34">
        <f>IF(W2305&lt;-66.66,1.96,-1)</f>
        <v>1.96</v>
      </c>
      <c r="Y2305" s="32">
        <f>SUM(Y2304+X2305)</f>
        <v>-119.52000000000193</v>
      </c>
      <c r="Z2305" s="34">
        <f>IF(W2305&lt;-49.99,0.98,-1)</f>
        <v>0.98</v>
      </c>
      <c r="AA2305" s="34">
        <f>SUM(AA2304+Table2[[#This Row],[Dob P/L]])</f>
        <v>-145.8000000000022</v>
      </c>
      <c r="AB2305" s="34">
        <f>IF(V2305=1.01,(U2305-1)*98%,-1)</f>
        <v>-1</v>
      </c>
      <c r="AC2305" s="34">
        <f>SUM(AC2304+Table2[[#This Row],[Win P/L]])</f>
        <v>-343.86959999999999</v>
      </c>
    </row>
    <row r="2306" spans="1:29" x14ac:dyDescent="0.25">
      <c r="A2306" s="18">
        <v>43855.586805555555</v>
      </c>
      <c r="B2306" s="17" t="s">
        <v>29</v>
      </c>
      <c r="C2306" s="17" t="s">
        <v>1686</v>
      </c>
      <c r="D2306" s="74">
        <v>6</v>
      </c>
      <c r="E2306" s="74">
        <v>70</v>
      </c>
      <c r="F2306" s="74">
        <v>0</v>
      </c>
      <c r="G2306" s="74">
        <v>144</v>
      </c>
      <c r="H2306" s="17" t="s">
        <v>344</v>
      </c>
      <c r="I2306" s="74" t="s">
        <v>131</v>
      </c>
      <c r="J2306" s="74">
        <v>20</v>
      </c>
      <c r="K2306" s="21">
        <v>0.2</v>
      </c>
      <c r="L2306" s="78">
        <v>2</v>
      </c>
      <c r="M2306" s="78" t="s">
        <v>942</v>
      </c>
      <c r="N2306" s="78" t="s">
        <v>130</v>
      </c>
      <c r="O2306" s="78">
        <v>26.5</v>
      </c>
      <c r="P2306" s="20">
        <v>0.75</v>
      </c>
      <c r="Q2306" s="20">
        <v>1</v>
      </c>
      <c r="R2306" s="20">
        <v>0.75</v>
      </c>
      <c r="S2306" s="20" t="s">
        <v>740</v>
      </c>
      <c r="T2306" s="56">
        <v>92.5</v>
      </c>
      <c r="U2306" s="56">
        <v>8.49</v>
      </c>
      <c r="V2306" s="56">
        <v>1.01</v>
      </c>
      <c r="W2306" s="56">
        <f>SUM(V2306/U2306)*100-100</f>
        <v>-88.103651354534747</v>
      </c>
      <c r="X2306" s="34">
        <f>IF(W2306&lt;-66.66,1.96,-1)</f>
        <v>1.96</v>
      </c>
      <c r="Y2306" s="32">
        <f>SUM(Y2305+X2306)</f>
        <v>-117.56000000000193</v>
      </c>
      <c r="Z2306" s="34">
        <f>IF(W2306&lt;-49.99,0.98,-1)</f>
        <v>0.98</v>
      </c>
      <c r="AA2306" s="34">
        <f>SUM(AA2305+Table2[[#This Row],[Dob P/L]])</f>
        <v>-144.82000000000221</v>
      </c>
      <c r="AB2306" s="34">
        <f>IF(V2306=1.01,(U2306-1)*98%,-1)</f>
        <v>7.3402000000000003</v>
      </c>
      <c r="AC2306" s="34">
        <f>SUM(AC2305+Table2[[#This Row],[Win P/L]])</f>
        <v>-336.52940000000001</v>
      </c>
    </row>
    <row r="2307" spans="1:29" x14ac:dyDescent="0.25">
      <c r="A2307" s="18">
        <v>43855.614583333336</v>
      </c>
      <c r="B2307" s="17" t="s">
        <v>1003</v>
      </c>
      <c r="C2307" s="17" t="s">
        <v>2180</v>
      </c>
      <c r="D2307" s="74">
        <v>26</v>
      </c>
      <c r="E2307" s="74">
        <v>14</v>
      </c>
      <c r="F2307" s="74">
        <v>0</v>
      </c>
      <c r="H2307" s="17" t="s">
        <v>327</v>
      </c>
      <c r="I2307" s="74" t="s">
        <v>219</v>
      </c>
      <c r="J2307" s="74">
        <v>5</v>
      </c>
      <c r="K2307" s="21">
        <v>0</v>
      </c>
      <c r="L2307" s="78">
        <v>2</v>
      </c>
      <c r="M2307" s="78" t="s">
        <v>1108</v>
      </c>
      <c r="N2307" s="78" t="s">
        <v>219</v>
      </c>
      <c r="O2307" s="78">
        <v>0</v>
      </c>
      <c r="P2307" s="20">
        <v>0.8</v>
      </c>
      <c r="Q2307" s="20">
        <v>0.8</v>
      </c>
      <c r="R2307" s="20">
        <v>0.8</v>
      </c>
      <c r="S2307" s="20" t="s">
        <v>724</v>
      </c>
      <c r="T2307" s="56">
        <v>28</v>
      </c>
      <c r="U2307" s="56">
        <v>160</v>
      </c>
      <c r="V2307" s="56">
        <v>100</v>
      </c>
      <c r="W2307" s="56">
        <f>SUM(V2307/U2307)*100-100</f>
        <v>-37.5</v>
      </c>
      <c r="X2307" s="34">
        <f>IF(W2307&lt;-66.66,1.96,-1)</f>
        <v>-1</v>
      </c>
      <c r="Y2307" s="32">
        <f>SUM(Y2306+X2307)</f>
        <v>-118.56000000000193</v>
      </c>
      <c r="Z2307" s="34">
        <f>IF(W2307&lt;-49.99,0.98,-1)</f>
        <v>-1</v>
      </c>
      <c r="AA2307" s="34">
        <f>SUM(AA2306+Table2[[#This Row],[Dob P/L]])</f>
        <v>-145.82000000000221</v>
      </c>
      <c r="AB2307" s="34">
        <f>IF(V2307=1.01,(U2307-1)*98%,-1)</f>
        <v>-1</v>
      </c>
      <c r="AC2307" s="34">
        <f>SUM(AC2306+Table2[[#This Row],[Win P/L]])</f>
        <v>-337.52940000000001</v>
      </c>
    </row>
    <row r="2308" spans="1:29" x14ac:dyDescent="0.25">
      <c r="A2308" s="18">
        <v>43855.625</v>
      </c>
      <c r="B2308" s="17" t="s">
        <v>1416</v>
      </c>
      <c r="C2308" s="17" t="s">
        <v>2177</v>
      </c>
      <c r="D2308" s="74">
        <v>4.5</v>
      </c>
      <c r="E2308" s="74">
        <v>29</v>
      </c>
      <c r="F2308" s="74">
        <v>0</v>
      </c>
      <c r="G2308" s="74">
        <v>135</v>
      </c>
      <c r="H2308" s="17" t="s">
        <v>790</v>
      </c>
      <c r="I2308" s="74" t="s">
        <v>128</v>
      </c>
      <c r="J2308" s="74">
        <v>5</v>
      </c>
      <c r="K2308" s="21">
        <v>0.2</v>
      </c>
      <c r="L2308" s="78">
        <v>2</v>
      </c>
      <c r="M2308" s="78" t="s">
        <v>673</v>
      </c>
      <c r="N2308" s="78" t="s">
        <v>219</v>
      </c>
      <c r="O2308" s="78">
        <v>0</v>
      </c>
      <c r="P2308" s="20">
        <v>1</v>
      </c>
      <c r="Q2308" s="20">
        <v>1</v>
      </c>
      <c r="R2308" s="20">
        <v>1</v>
      </c>
      <c r="S2308" s="20" t="s">
        <v>663</v>
      </c>
      <c r="T2308" s="56">
        <v>47.5</v>
      </c>
      <c r="U2308" s="56">
        <v>5.5</v>
      </c>
      <c r="V2308" s="56">
        <v>1.01</v>
      </c>
      <c r="W2308" s="56">
        <f>SUM(V2308/U2308)*100-100</f>
        <v>-81.63636363636364</v>
      </c>
      <c r="X2308" s="34">
        <f>IF(W2308&lt;-66.66,1.96,-1)</f>
        <v>1.96</v>
      </c>
      <c r="Y2308" s="32">
        <f>SUM(Y2307+X2308)</f>
        <v>-116.60000000000194</v>
      </c>
      <c r="Z2308" s="34">
        <f>IF(W2308&lt;-49.99,0.98,-1)</f>
        <v>0.98</v>
      </c>
      <c r="AA2308" s="34">
        <f>SUM(AA2307+Table2[[#This Row],[Dob P/L]])</f>
        <v>-144.84000000000222</v>
      </c>
      <c r="AB2308" s="34">
        <f>IF(V2308=1.01,(U2308-1)*98%,-1)</f>
        <v>4.41</v>
      </c>
      <c r="AC2308" s="34">
        <f>SUM(AC2307+Table2[[#This Row],[Win P/L]])</f>
        <v>-333.11939999999998</v>
      </c>
    </row>
    <row r="2309" spans="1:29" x14ac:dyDescent="0.25">
      <c r="A2309" s="18">
        <v>43855.625</v>
      </c>
      <c r="B2309" s="17" t="s">
        <v>1416</v>
      </c>
      <c r="C2309" s="17" t="s">
        <v>2185</v>
      </c>
      <c r="D2309" s="74">
        <v>9</v>
      </c>
      <c r="E2309" s="74">
        <v>50</v>
      </c>
      <c r="F2309" s="74">
        <v>0</v>
      </c>
      <c r="G2309" s="74">
        <v>143</v>
      </c>
      <c r="H2309" s="17" t="s">
        <v>999</v>
      </c>
      <c r="I2309" s="74" t="s">
        <v>127</v>
      </c>
      <c r="J2309" s="74">
        <v>7</v>
      </c>
      <c r="K2309" s="21">
        <v>0.28570000000000001</v>
      </c>
      <c r="L2309" s="78">
        <v>1</v>
      </c>
      <c r="M2309" s="78" t="s">
        <v>709</v>
      </c>
      <c r="N2309" s="78" t="s">
        <v>127</v>
      </c>
      <c r="O2309" s="78">
        <v>-11.5</v>
      </c>
      <c r="P2309" s="20">
        <v>0.71430000000000005</v>
      </c>
      <c r="Q2309" s="20">
        <v>0.85709999999999997</v>
      </c>
      <c r="R2309" s="20">
        <v>0.7142857142857143</v>
      </c>
      <c r="S2309" s="20" t="s">
        <v>681</v>
      </c>
      <c r="T2309" s="56">
        <v>27.5</v>
      </c>
      <c r="U2309" s="56">
        <v>11.5</v>
      </c>
      <c r="V2309" s="56">
        <v>9.6</v>
      </c>
      <c r="W2309" s="56">
        <f>SUM(V2309/U2309)*100-100</f>
        <v>-16.521739130434781</v>
      </c>
      <c r="X2309" s="34">
        <f>IF(W2309&lt;-66.66,1.96,-1)</f>
        <v>-1</v>
      </c>
      <c r="Y2309" s="32">
        <f>SUM(Y2308+X2309)</f>
        <v>-117.60000000000194</v>
      </c>
      <c r="Z2309" s="34">
        <f>IF(W2309&lt;-49.99,0.98,-1)</f>
        <v>-1</v>
      </c>
      <c r="AA2309" s="34">
        <f>SUM(AA2308+Table2[[#This Row],[Dob P/L]])</f>
        <v>-145.84000000000222</v>
      </c>
      <c r="AB2309" s="34">
        <f>IF(V2309=1.01,(U2309-1)*98%,-1)</f>
        <v>-1</v>
      </c>
      <c r="AC2309" s="34">
        <f>SUM(AC2308+Table2[[#This Row],[Win P/L]])</f>
        <v>-334.11939999999998</v>
      </c>
    </row>
    <row r="2310" spans="1:29" x14ac:dyDescent="0.25">
      <c r="A2310" s="18">
        <v>43855.635416666664</v>
      </c>
      <c r="B2310" s="17" t="s">
        <v>29</v>
      </c>
      <c r="C2310" s="17" t="s">
        <v>2028</v>
      </c>
      <c r="D2310" s="74">
        <v>9</v>
      </c>
      <c r="E2310" s="74">
        <v>29</v>
      </c>
      <c r="F2310" s="74">
        <v>0</v>
      </c>
      <c r="G2310" s="74">
        <v>139</v>
      </c>
      <c r="H2310" s="17" t="s">
        <v>939</v>
      </c>
      <c r="I2310" s="74" t="s">
        <v>123</v>
      </c>
      <c r="J2310" s="74">
        <v>22</v>
      </c>
      <c r="K2310" s="21">
        <v>0.2273</v>
      </c>
      <c r="L2310" s="78">
        <v>3</v>
      </c>
      <c r="M2310" s="78" t="s">
        <v>942</v>
      </c>
      <c r="N2310" s="78" t="s">
        <v>129</v>
      </c>
      <c r="O2310" s="78">
        <v>28.5</v>
      </c>
      <c r="P2310" s="20">
        <v>0.72729999999999995</v>
      </c>
      <c r="Q2310" s="20">
        <v>0.95450000000000002</v>
      </c>
      <c r="R2310" s="20">
        <v>0.72727272727272729</v>
      </c>
      <c r="S2310" s="20" t="s">
        <v>767</v>
      </c>
      <c r="T2310" s="56">
        <v>92</v>
      </c>
      <c r="U2310" s="56">
        <v>10.09</v>
      </c>
      <c r="V2310" s="56">
        <v>8</v>
      </c>
      <c r="W2310" s="56">
        <f>SUM(V2310/U2310)*100-100</f>
        <v>-20.713577799801783</v>
      </c>
      <c r="X2310" s="34">
        <f>IF(W2310&lt;-66.66,1.96,-1)</f>
        <v>-1</v>
      </c>
      <c r="Y2310" s="32">
        <f>SUM(Y2309+X2310)</f>
        <v>-118.60000000000194</v>
      </c>
      <c r="Z2310" s="34">
        <f>IF(W2310&lt;-49.99,0.98,-1)</f>
        <v>-1</v>
      </c>
      <c r="AA2310" s="34">
        <f>SUM(AA2309+Table2[[#This Row],[Dob P/L]])</f>
        <v>-146.84000000000222</v>
      </c>
      <c r="AB2310" s="34">
        <f>IF(V2310=1.01,(U2310-1)*98%,-1)</f>
        <v>-1</v>
      </c>
      <c r="AC2310" s="34">
        <f>SUM(AC2309+Table2[[#This Row],[Win P/L]])</f>
        <v>-335.11939999999998</v>
      </c>
    </row>
    <row r="2311" spans="1:29" x14ac:dyDescent="0.25">
      <c r="A2311" s="18">
        <v>43855.638888888891</v>
      </c>
      <c r="B2311" s="17" t="s">
        <v>1003</v>
      </c>
      <c r="C2311" s="17" t="s">
        <v>2178</v>
      </c>
      <c r="D2311" s="74">
        <v>11</v>
      </c>
      <c r="E2311" s="74">
        <v>24</v>
      </c>
      <c r="F2311" s="74">
        <v>0</v>
      </c>
      <c r="H2311" s="17" t="s">
        <v>787</v>
      </c>
      <c r="I2311" s="74" t="s">
        <v>219</v>
      </c>
      <c r="J2311" s="74">
        <v>3</v>
      </c>
      <c r="K2311" s="21">
        <v>0</v>
      </c>
      <c r="L2311" s="78">
        <v>2</v>
      </c>
      <c r="M2311" s="78" t="s">
        <v>651</v>
      </c>
      <c r="N2311" s="78" t="s">
        <v>219</v>
      </c>
      <c r="O2311" s="78">
        <v>0</v>
      </c>
      <c r="P2311" s="20">
        <v>1</v>
      </c>
      <c r="Q2311" s="20">
        <v>1</v>
      </c>
      <c r="R2311" s="20">
        <v>1</v>
      </c>
      <c r="S2311" s="20" t="s">
        <v>663</v>
      </c>
      <c r="T2311" s="56">
        <v>28.5</v>
      </c>
      <c r="U2311" s="56">
        <v>16.809999999999999</v>
      </c>
      <c r="V2311" s="56">
        <v>5</v>
      </c>
      <c r="W2311" s="56">
        <f>SUM(V2311/U2311)*100-100</f>
        <v>-70.255800118976794</v>
      </c>
      <c r="X2311" s="34">
        <f>IF(W2311&lt;-66.66,1.96,-1)</f>
        <v>1.96</v>
      </c>
      <c r="Y2311" s="32">
        <f>SUM(Y2310+X2311)</f>
        <v>-116.64000000000195</v>
      </c>
      <c r="Z2311" s="34">
        <f>IF(W2311&lt;-49.99,0.98,-1)</f>
        <v>0.98</v>
      </c>
      <c r="AA2311" s="34">
        <f>SUM(AA2310+Table2[[#This Row],[Dob P/L]])</f>
        <v>-145.86000000000223</v>
      </c>
      <c r="AB2311" s="34">
        <f>IF(V2311=1.01,(U2311-1)*98%,-1)</f>
        <v>-1</v>
      </c>
      <c r="AC2311" s="34">
        <f>SUM(AC2310+Table2[[#This Row],[Win P/L]])</f>
        <v>-336.11939999999998</v>
      </c>
    </row>
    <row r="2312" spans="1:29" x14ac:dyDescent="0.25">
      <c r="A2312" s="18">
        <v>43855.645833333336</v>
      </c>
      <c r="B2312" s="17" t="s">
        <v>233</v>
      </c>
      <c r="C2312" s="17" t="s">
        <v>2089</v>
      </c>
      <c r="D2312" s="74">
        <v>8</v>
      </c>
      <c r="E2312" s="74">
        <v>8</v>
      </c>
      <c r="F2312" s="74">
        <v>3</v>
      </c>
      <c r="G2312" s="74">
        <v>45</v>
      </c>
      <c r="H2312" s="17" t="s">
        <v>365</v>
      </c>
      <c r="I2312" s="74" t="s">
        <v>219</v>
      </c>
      <c r="J2312" s="74">
        <v>9</v>
      </c>
      <c r="K2312" s="21">
        <v>0</v>
      </c>
      <c r="L2312" s="78">
        <v>3</v>
      </c>
      <c r="M2312" s="78" t="s">
        <v>1108</v>
      </c>
      <c r="N2312" s="78" t="s">
        <v>128</v>
      </c>
      <c r="O2312" s="78">
        <v>9.5</v>
      </c>
      <c r="P2312" s="20">
        <v>0.77780000000000005</v>
      </c>
      <c r="Q2312" s="20">
        <v>0.77780000000000005</v>
      </c>
      <c r="R2312" s="20">
        <v>0.77777777777777779</v>
      </c>
      <c r="S2312" s="20" t="s">
        <v>675</v>
      </c>
      <c r="T2312" s="56">
        <v>46.5</v>
      </c>
      <c r="U2312" s="56">
        <v>5.9</v>
      </c>
      <c r="V2312" s="56">
        <v>1.59</v>
      </c>
      <c r="W2312" s="56">
        <f>SUM(V2312/U2312)*100-100</f>
        <v>-73.050847457627128</v>
      </c>
      <c r="X2312" s="34">
        <f>IF(W2312&lt;-66.66,1.96,-1)</f>
        <v>1.96</v>
      </c>
      <c r="Y2312" s="32">
        <f>SUM(Y2311+X2312)</f>
        <v>-114.68000000000195</v>
      </c>
      <c r="Z2312" s="34">
        <f>IF(W2312&lt;-49.99,0.98,-1)</f>
        <v>0.98</v>
      </c>
      <c r="AA2312" s="34">
        <f>SUM(AA2311+Table2[[#This Row],[Dob P/L]])</f>
        <v>-144.88000000000224</v>
      </c>
      <c r="AB2312" s="34">
        <f>IF(V2312=1.01,(U2312-1)*98%,-1)</f>
        <v>-1</v>
      </c>
      <c r="AC2312" s="34">
        <f>SUM(AC2311+Table2[[#This Row],[Win P/L]])</f>
        <v>-337.11939999999998</v>
      </c>
    </row>
    <row r="2313" spans="1:29" x14ac:dyDescent="0.25">
      <c r="A2313" s="18">
        <v>43855.649305555555</v>
      </c>
      <c r="B2313" s="17" t="s">
        <v>1416</v>
      </c>
      <c r="C2313" s="17" t="s">
        <v>1944</v>
      </c>
      <c r="D2313" s="74">
        <v>51</v>
      </c>
      <c r="E2313" s="74">
        <v>24</v>
      </c>
      <c r="F2313" s="74">
        <v>0</v>
      </c>
      <c r="G2313" s="74">
        <v>143</v>
      </c>
      <c r="H2313" s="17" t="s">
        <v>1223</v>
      </c>
      <c r="I2313" s="74" t="s">
        <v>131</v>
      </c>
      <c r="J2313" s="74">
        <v>12</v>
      </c>
      <c r="K2313" s="21">
        <v>0.33329999999999999</v>
      </c>
      <c r="L2313" s="78">
        <v>2</v>
      </c>
      <c r="M2313" s="78" t="s">
        <v>981</v>
      </c>
      <c r="N2313" s="78" t="s">
        <v>123</v>
      </c>
      <c r="O2313" s="78">
        <v>17</v>
      </c>
      <c r="P2313" s="20">
        <v>0.83330000000000004</v>
      </c>
      <c r="Q2313" s="20">
        <v>1</v>
      </c>
      <c r="R2313" s="20">
        <v>0.83333333333333337</v>
      </c>
      <c r="S2313" s="20" t="s">
        <v>671</v>
      </c>
      <c r="T2313" s="56">
        <v>75</v>
      </c>
      <c r="U2313" s="56">
        <v>70</v>
      </c>
      <c r="V2313" s="56">
        <v>25</v>
      </c>
      <c r="W2313" s="56">
        <f>SUM(V2313/U2313)*100-100</f>
        <v>-64.285714285714278</v>
      </c>
      <c r="X2313" s="34">
        <f>IF(W2313&lt;-66.66,1.96,-1)</f>
        <v>-1</v>
      </c>
      <c r="Y2313" s="32">
        <f>SUM(Y2312+X2313)</f>
        <v>-115.68000000000195</v>
      </c>
      <c r="Z2313" s="34">
        <f>IF(W2313&lt;-49.99,0.98,-1)</f>
        <v>0.98</v>
      </c>
      <c r="AA2313" s="34">
        <f>SUM(AA2312+Table2[[#This Row],[Dob P/L]])</f>
        <v>-143.90000000000225</v>
      </c>
      <c r="AB2313" s="34">
        <f>IF(V2313=1.01,(U2313-1)*98%,-1)</f>
        <v>-1</v>
      </c>
      <c r="AC2313" s="34">
        <f>SUM(AC2312+Table2[[#This Row],[Win P/L]])</f>
        <v>-338.11939999999998</v>
      </c>
    </row>
    <row r="2314" spans="1:29" x14ac:dyDescent="0.25">
      <c r="A2314" s="18">
        <v>43855.649305555555</v>
      </c>
      <c r="B2314" s="17" t="s">
        <v>1416</v>
      </c>
      <c r="C2314" s="17" t="s">
        <v>1790</v>
      </c>
      <c r="D2314" s="74">
        <v>4</v>
      </c>
      <c r="E2314" s="74">
        <v>63</v>
      </c>
      <c r="F2314" s="74">
        <v>0</v>
      </c>
      <c r="G2314" s="74">
        <v>166</v>
      </c>
      <c r="H2314" s="17" t="s">
        <v>300</v>
      </c>
      <c r="I2314" s="74" t="s">
        <v>138</v>
      </c>
      <c r="J2314" s="74">
        <v>12</v>
      </c>
      <c r="K2314" s="21">
        <v>0.66669999999999996</v>
      </c>
      <c r="L2314" s="78">
        <v>2</v>
      </c>
      <c r="M2314" s="78" t="s">
        <v>704</v>
      </c>
      <c r="N2314" s="78" t="s">
        <v>128</v>
      </c>
      <c r="O2314" s="78">
        <v>-21</v>
      </c>
      <c r="P2314" s="20">
        <v>0.75</v>
      </c>
      <c r="Q2314" s="20">
        <v>0.91669999999999996</v>
      </c>
      <c r="R2314" s="20">
        <v>0.75</v>
      </c>
      <c r="S2314" s="20" t="s">
        <v>740</v>
      </c>
      <c r="T2314" s="56">
        <v>55.5</v>
      </c>
      <c r="U2314" s="56">
        <v>4.2</v>
      </c>
      <c r="V2314" s="56">
        <v>4</v>
      </c>
      <c r="W2314" s="56">
        <f>SUM(V2314/U2314)*100-100</f>
        <v>-4.7619047619047734</v>
      </c>
      <c r="X2314" s="34">
        <f>IF(W2314&lt;-66.66,1.96,-1)</f>
        <v>-1</v>
      </c>
      <c r="Y2314" s="32">
        <f>SUM(Y2313+X2314)</f>
        <v>-116.68000000000195</v>
      </c>
      <c r="Z2314" s="34">
        <f>IF(W2314&lt;-49.99,0.98,-1)</f>
        <v>-1</v>
      </c>
      <c r="AA2314" s="34">
        <f>SUM(AA2313+Table2[[#This Row],[Dob P/L]])</f>
        <v>-144.90000000000225</v>
      </c>
      <c r="AB2314" s="34">
        <f>IF(V2314=1.01,(U2314-1)*98%,-1)</f>
        <v>-1</v>
      </c>
      <c r="AC2314" s="34">
        <f>SUM(AC2313+Table2[[#This Row],[Win P/L]])</f>
        <v>-339.11939999999998</v>
      </c>
    </row>
    <row r="2315" spans="1:29" x14ac:dyDescent="0.25">
      <c r="A2315" s="18">
        <v>43855.652777777781</v>
      </c>
      <c r="B2315" s="17" t="s">
        <v>89</v>
      </c>
      <c r="C2315" s="17" t="s">
        <v>2012</v>
      </c>
      <c r="D2315" s="74">
        <v>6.5</v>
      </c>
      <c r="E2315" s="74">
        <v>30</v>
      </c>
      <c r="F2315" s="74">
        <v>0</v>
      </c>
      <c r="G2315" s="74">
        <v>122</v>
      </c>
      <c r="H2315" s="17" t="s">
        <v>1140</v>
      </c>
      <c r="I2315" s="74" t="s">
        <v>128</v>
      </c>
      <c r="J2315" s="74">
        <v>11</v>
      </c>
      <c r="K2315" s="21">
        <v>9.0899999999999995E-2</v>
      </c>
      <c r="L2315" s="78">
        <v>3</v>
      </c>
      <c r="M2315" s="78" t="s">
        <v>421</v>
      </c>
      <c r="N2315" s="78" t="s">
        <v>131</v>
      </c>
      <c r="O2315" s="78">
        <v>38</v>
      </c>
      <c r="P2315" s="20">
        <v>0.72729999999999995</v>
      </c>
      <c r="Q2315" s="20">
        <v>0.81820000000000004</v>
      </c>
      <c r="R2315" s="20">
        <v>0.72727272727272729</v>
      </c>
      <c r="S2315" s="20" t="s">
        <v>767</v>
      </c>
      <c r="T2315" s="56">
        <v>46</v>
      </c>
      <c r="U2315" s="56">
        <v>4.87</v>
      </c>
      <c r="V2315" s="56">
        <v>1.01</v>
      </c>
      <c r="W2315" s="56">
        <f>SUM(V2315/U2315)*100-100</f>
        <v>-79.260780287474333</v>
      </c>
      <c r="X2315" s="34">
        <f>IF(W2315&lt;-66.66,1.96,-1)</f>
        <v>1.96</v>
      </c>
      <c r="Y2315" s="32">
        <f>SUM(Y2314+X2315)</f>
        <v>-114.72000000000196</v>
      </c>
      <c r="Z2315" s="34">
        <f>IF(W2315&lt;-49.99,0.98,-1)</f>
        <v>0.98</v>
      </c>
      <c r="AA2315" s="34">
        <f>SUM(AA2314+Table2[[#This Row],[Dob P/L]])</f>
        <v>-143.92000000000226</v>
      </c>
      <c r="AB2315" s="34">
        <f>IF(V2315=1.01,(U2315-1)*98%,-1)</f>
        <v>3.7926000000000002</v>
      </c>
      <c r="AC2315" s="34">
        <f>SUM(AC2314+Table2[[#This Row],[Win P/L]])</f>
        <v>-335.32679999999999</v>
      </c>
    </row>
    <row r="2316" spans="1:29" x14ac:dyDescent="0.25">
      <c r="A2316" s="18">
        <v>43855.673611111109</v>
      </c>
      <c r="B2316" s="17" t="s">
        <v>1416</v>
      </c>
      <c r="C2316" s="17" t="s">
        <v>1373</v>
      </c>
      <c r="D2316" s="74">
        <v>4</v>
      </c>
      <c r="E2316" s="74">
        <v>74</v>
      </c>
      <c r="F2316" s="74">
        <v>0</v>
      </c>
      <c r="G2316" s="74">
        <v>140</v>
      </c>
      <c r="H2316" s="17" t="s">
        <v>287</v>
      </c>
      <c r="I2316" s="74" t="s">
        <v>127</v>
      </c>
      <c r="J2316" s="74">
        <v>6</v>
      </c>
      <c r="K2316" s="21">
        <v>0.33329999999999999</v>
      </c>
      <c r="L2316" s="78">
        <v>2</v>
      </c>
      <c r="M2316" s="78" t="s">
        <v>677</v>
      </c>
      <c r="N2316" s="78" t="s">
        <v>128</v>
      </c>
      <c r="O2316" s="78">
        <v>9.5</v>
      </c>
      <c r="P2316" s="20">
        <v>0.83330000000000004</v>
      </c>
      <c r="Q2316" s="20">
        <v>0.83330000000000004</v>
      </c>
      <c r="R2316" s="20">
        <v>0.83333333333333337</v>
      </c>
      <c r="S2316" s="20" t="s">
        <v>671</v>
      </c>
      <c r="T2316" s="56">
        <v>37.5</v>
      </c>
      <c r="U2316" s="56">
        <v>6.8</v>
      </c>
      <c r="V2316" s="56">
        <v>7.2</v>
      </c>
      <c r="W2316" s="56">
        <f>SUM(V2316/U2316)*100-100</f>
        <v>5.8823529411764781</v>
      </c>
      <c r="X2316" s="34">
        <f>IF(W2316&lt;-66.66,1.96,-1)</f>
        <v>-1</v>
      </c>
      <c r="Y2316" s="32">
        <f>SUM(Y2315+X2316)</f>
        <v>-115.72000000000196</v>
      </c>
      <c r="Z2316" s="34">
        <f>IF(W2316&lt;-49.99,0.98,-1)</f>
        <v>-1</v>
      </c>
      <c r="AA2316" s="34">
        <f>SUM(AA2315+Table2[[#This Row],[Dob P/L]])</f>
        <v>-144.92000000000226</v>
      </c>
      <c r="AB2316" s="34">
        <f>IF(V2316=1.01,(U2316-1)*98%,-1)</f>
        <v>-1</v>
      </c>
      <c r="AC2316" s="34">
        <f>SUM(AC2315+Table2[[#This Row],[Win P/L]])</f>
        <v>-336.32679999999999</v>
      </c>
    </row>
    <row r="2317" spans="1:29" x14ac:dyDescent="0.25">
      <c r="A2317" s="18">
        <v>43855.673611111109</v>
      </c>
      <c r="B2317" s="17" t="s">
        <v>1416</v>
      </c>
      <c r="C2317" s="17" t="s">
        <v>2081</v>
      </c>
      <c r="D2317" s="74">
        <v>6</v>
      </c>
      <c r="E2317" s="74">
        <v>21</v>
      </c>
      <c r="F2317" s="74">
        <v>0</v>
      </c>
      <c r="G2317" s="74">
        <v>133</v>
      </c>
      <c r="H2317" s="17" t="s">
        <v>790</v>
      </c>
      <c r="I2317" s="74" t="s">
        <v>128</v>
      </c>
      <c r="J2317" s="74">
        <v>5</v>
      </c>
      <c r="K2317" s="21">
        <v>0.2</v>
      </c>
      <c r="L2317" s="78">
        <v>3</v>
      </c>
      <c r="M2317" s="78" t="s">
        <v>660</v>
      </c>
      <c r="N2317" s="78" t="s">
        <v>219</v>
      </c>
      <c r="O2317" s="78">
        <v>0</v>
      </c>
      <c r="P2317" s="20">
        <v>0.8</v>
      </c>
      <c r="Q2317" s="20">
        <v>0.8</v>
      </c>
      <c r="R2317" s="20">
        <v>0.8</v>
      </c>
      <c r="S2317" s="20" t="s">
        <v>724</v>
      </c>
      <c r="T2317" s="56">
        <v>28</v>
      </c>
      <c r="U2317" s="56">
        <v>4.8</v>
      </c>
      <c r="V2317" s="56">
        <v>4.0999999999999996</v>
      </c>
      <c r="W2317" s="56">
        <f>SUM(V2317/U2317)*100-100</f>
        <v>-14.583333333333343</v>
      </c>
      <c r="X2317" s="34">
        <f>IF(W2317&lt;-66.66,1.96,-1)</f>
        <v>-1</v>
      </c>
      <c r="Y2317" s="32">
        <f>SUM(Y2316+X2317)</f>
        <v>-116.72000000000196</v>
      </c>
      <c r="Z2317" s="34">
        <f>IF(W2317&lt;-49.99,0.98,-1)</f>
        <v>-1</v>
      </c>
      <c r="AA2317" s="34">
        <f>SUM(AA2316+Table2[[#This Row],[Dob P/L]])</f>
        <v>-145.92000000000226</v>
      </c>
      <c r="AB2317" s="34">
        <f>IF(V2317=1.01,(U2317-1)*98%,-1)</f>
        <v>-1</v>
      </c>
      <c r="AC2317" s="34">
        <f>SUM(AC2316+Table2[[#This Row],[Win P/L]])</f>
        <v>-337.32679999999999</v>
      </c>
    </row>
    <row r="2318" spans="1:29" x14ac:dyDescent="0.25">
      <c r="A2318" s="18">
        <v>43855.677083333336</v>
      </c>
      <c r="B2318" s="17" t="s">
        <v>89</v>
      </c>
      <c r="C2318" s="17" t="s">
        <v>2181</v>
      </c>
      <c r="D2318" s="74">
        <v>4.5</v>
      </c>
      <c r="E2318" s="74">
        <v>36</v>
      </c>
      <c r="F2318" s="74">
        <v>0</v>
      </c>
      <c r="G2318" s="74">
        <v>98</v>
      </c>
      <c r="H2318" s="17" t="s">
        <v>1201</v>
      </c>
      <c r="I2318" s="74" t="s">
        <v>128</v>
      </c>
      <c r="J2318" s="74">
        <v>5</v>
      </c>
      <c r="K2318" s="21">
        <v>0.2</v>
      </c>
      <c r="L2318" s="78">
        <v>2</v>
      </c>
      <c r="M2318" s="78" t="s">
        <v>722</v>
      </c>
      <c r="N2318" s="78" t="s">
        <v>128</v>
      </c>
      <c r="O2318" s="78">
        <v>9.5</v>
      </c>
      <c r="P2318" s="20">
        <v>0.8</v>
      </c>
      <c r="Q2318" s="20">
        <v>0.8</v>
      </c>
      <c r="R2318" s="20">
        <v>0.8</v>
      </c>
      <c r="S2318" s="20" t="s">
        <v>724</v>
      </c>
      <c r="T2318" s="56">
        <v>28</v>
      </c>
      <c r="U2318" s="56">
        <v>4.37</v>
      </c>
      <c r="V2318" s="56">
        <v>1.17</v>
      </c>
      <c r="W2318" s="56">
        <f>SUM(V2318/U2318)*100-100</f>
        <v>-73.226544622425635</v>
      </c>
      <c r="X2318" s="34">
        <f>IF(W2318&lt;-66.66,1.96,-1)</f>
        <v>1.96</v>
      </c>
      <c r="Y2318" s="32">
        <f>SUM(Y2317+X2318)</f>
        <v>-114.76000000000197</v>
      </c>
      <c r="Z2318" s="34">
        <f>IF(W2318&lt;-49.99,0.98,-1)</f>
        <v>0.98</v>
      </c>
      <c r="AA2318" s="34">
        <f>SUM(AA2317+Table2[[#This Row],[Dob P/L]])</f>
        <v>-144.94000000000227</v>
      </c>
      <c r="AB2318" s="34">
        <f>IF(V2318=1.01,(U2318-1)*98%,-1)</f>
        <v>-1</v>
      </c>
      <c r="AC2318" s="34">
        <f>SUM(AC2317+Table2[[#This Row],[Win P/L]])</f>
        <v>-338.32679999999999</v>
      </c>
    </row>
    <row r="2319" spans="1:29" x14ac:dyDescent="0.25">
      <c r="A2319" s="18">
        <v>43855.708333333336</v>
      </c>
      <c r="B2319" s="17" t="s">
        <v>294</v>
      </c>
      <c r="C2319" s="17" t="s">
        <v>2106</v>
      </c>
      <c r="D2319" s="74">
        <v>6</v>
      </c>
      <c r="E2319" s="74">
        <v>16</v>
      </c>
      <c r="F2319" s="74">
        <v>1</v>
      </c>
      <c r="G2319" s="74">
        <v>58</v>
      </c>
      <c r="H2319" s="17" t="s">
        <v>42</v>
      </c>
      <c r="I2319" s="74" t="s">
        <v>219</v>
      </c>
      <c r="J2319" s="74">
        <v>4</v>
      </c>
      <c r="K2319" s="21">
        <v>0</v>
      </c>
      <c r="L2319" s="78">
        <v>2</v>
      </c>
      <c r="M2319" s="78" t="s">
        <v>165</v>
      </c>
      <c r="N2319" s="78" t="s">
        <v>128</v>
      </c>
      <c r="O2319" s="78">
        <v>9.5</v>
      </c>
      <c r="P2319" s="20">
        <v>1</v>
      </c>
      <c r="Q2319" s="20">
        <v>1</v>
      </c>
      <c r="R2319" s="20">
        <v>1</v>
      </c>
      <c r="S2319" s="20" t="s">
        <v>663</v>
      </c>
      <c r="T2319" s="56">
        <v>38</v>
      </c>
      <c r="U2319" s="56">
        <v>4.5</v>
      </c>
      <c r="V2319" s="56">
        <v>1.51</v>
      </c>
      <c r="W2319" s="56">
        <f>SUM(V2319/U2319)*100-100</f>
        <v>-66.444444444444443</v>
      </c>
      <c r="X2319" s="34">
        <f>IF(W2319&lt;-66.66,1.96,-1)</f>
        <v>-1</v>
      </c>
      <c r="Y2319" s="32">
        <f>SUM(Y2318+X2319)</f>
        <v>-115.76000000000197</v>
      </c>
      <c r="Z2319" s="34">
        <f>IF(W2319&lt;-49.99,0.98,-1)</f>
        <v>0.98</v>
      </c>
      <c r="AA2319" s="34">
        <f>SUM(AA2318+Table2[[#This Row],[Dob P/L]])</f>
        <v>-143.96000000000228</v>
      </c>
      <c r="AB2319" s="34">
        <f>IF(V2319=1.01,(U2319-1)*98%,-1)</f>
        <v>-1</v>
      </c>
      <c r="AC2319" s="34">
        <f>SUM(AC2318+Table2[[#This Row],[Win P/L]])</f>
        <v>-339.32679999999999</v>
      </c>
    </row>
    <row r="2320" spans="1:29" x14ac:dyDescent="0.25">
      <c r="A2320" s="18">
        <v>43855.708333333336</v>
      </c>
      <c r="B2320" s="17" t="s">
        <v>294</v>
      </c>
      <c r="C2320" s="17" t="s">
        <v>1617</v>
      </c>
      <c r="D2320" s="74">
        <v>4.5</v>
      </c>
      <c r="E2320" s="74">
        <v>12</v>
      </c>
      <c r="F2320" s="74">
        <v>5</v>
      </c>
      <c r="G2320" s="74">
        <v>65</v>
      </c>
      <c r="H2320" s="17" t="s">
        <v>611</v>
      </c>
      <c r="I2320" s="74" t="s">
        <v>127</v>
      </c>
      <c r="J2320" s="74">
        <v>9</v>
      </c>
      <c r="K2320" s="21">
        <v>0.22220000000000001</v>
      </c>
      <c r="L2320" s="78">
        <v>2</v>
      </c>
      <c r="M2320" s="78" t="s">
        <v>172</v>
      </c>
      <c r="N2320" s="78" t="s">
        <v>127</v>
      </c>
      <c r="O2320" s="78">
        <v>19</v>
      </c>
      <c r="P2320" s="20">
        <v>0.77780000000000005</v>
      </c>
      <c r="Q2320" s="20">
        <v>1</v>
      </c>
      <c r="R2320" s="20">
        <v>0.77777777777777779</v>
      </c>
      <c r="S2320" s="20" t="s">
        <v>675</v>
      </c>
      <c r="T2320" s="56">
        <v>46.5</v>
      </c>
      <c r="U2320" s="56">
        <v>13</v>
      </c>
      <c r="V2320" s="56">
        <v>5.2</v>
      </c>
      <c r="W2320" s="56">
        <f>SUM(V2320/U2320)*100-100</f>
        <v>-60</v>
      </c>
      <c r="X2320" s="34">
        <f>IF(W2320&lt;-66.66,1.96,-1)</f>
        <v>-1</v>
      </c>
      <c r="Y2320" s="32">
        <f>SUM(Y2319+X2320)</f>
        <v>-116.76000000000197</v>
      </c>
      <c r="Z2320" s="34">
        <f>IF(W2320&lt;-49.99,0.98,-1)</f>
        <v>0.98</v>
      </c>
      <c r="AA2320" s="34">
        <f>SUM(AA2319+Table2[[#This Row],[Dob P/L]])</f>
        <v>-142.98000000000229</v>
      </c>
      <c r="AB2320" s="34">
        <f>IF(V2320=1.01,(U2320-1)*98%,-1)</f>
        <v>-1</v>
      </c>
      <c r="AC2320" s="34">
        <f>SUM(AC2319+Table2[[#This Row],[Win P/L]])</f>
        <v>-340.32679999999999</v>
      </c>
    </row>
    <row r="2321" spans="1:29" x14ac:dyDescent="0.25">
      <c r="A2321" s="63">
        <v>43855.708333333336</v>
      </c>
      <c r="B2321" s="44" t="s">
        <v>294</v>
      </c>
      <c r="C2321" s="44" t="s">
        <v>1133</v>
      </c>
      <c r="D2321" s="90">
        <v>13</v>
      </c>
      <c r="E2321" s="90">
        <v>16</v>
      </c>
      <c r="F2321" s="90">
        <v>8</v>
      </c>
      <c r="G2321" s="90">
        <v>70</v>
      </c>
      <c r="H2321" s="44" t="s">
        <v>114</v>
      </c>
      <c r="I2321" s="90" t="s">
        <v>128</v>
      </c>
      <c r="J2321" s="90">
        <v>8</v>
      </c>
      <c r="K2321" s="65">
        <v>0.125</v>
      </c>
      <c r="L2321" s="83">
        <v>2</v>
      </c>
      <c r="M2321" s="83" t="s">
        <v>668</v>
      </c>
      <c r="N2321" s="83" t="s">
        <v>128</v>
      </c>
      <c r="O2321" s="83">
        <v>9.5</v>
      </c>
      <c r="P2321" s="45">
        <v>0.75</v>
      </c>
      <c r="Q2321" s="45">
        <v>0.875</v>
      </c>
      <c r="R2321" s="45">
        <v>0.75</v>
      </c>
      <c r="S2321" s="45" t="s">
        <v>740</v>
      </c>
      <c r="T2321" s="62">
        <v>37</v>
      </c>
      <c r="U2321" s="62">
        <v>65</v>
      </c>
      <c r="V2321" s="62">
        <v>50</v>
      </c>
      <c r="W2321" s="56">
        <f>SUM(V2321/U2321)*100-100</f>
        <v>-23.076923076923066</v>
      </c>
      <c r="X2321" s="34">
        <f>IF(W2321&lt;-66.66,1.96,-1)</f>
        <v>-1</v>
      </c>
      <c r="Y2321" s="32">
        <f>SUM(Y2320+X2321)</f>
        <v>-117.76000000000197</v>
      </c>
      <c r="Z2321" s="34">
        <f>IF(W2321&lt;-49.99,0.98,-1)</f>
        <v>-1</v>
      </c>
      <c r="AA2321" s="34">
        <f>SUM(AA2320+Table2[[#This Row],[Dob P/L]])</f>
        <v>-143.98000000000229</v>
      </c>
      <c r="AB2321" s="34">
        <f>IF(V2321=1.01,(U2321-1)*98%,-1)</f>
        <v>-1</v>
      </c>
      <c r="AC2321" s="34">
        <f>SUM(AC2320+Table2[[#This Row],[Win P/L]])</f>
        <v>-341.32679999999999</v>
      </c>
    </row>
    <row r="2322" spans="1:29" x14ac:dyDescent="0.25">
      <c r="A2322" s="41">
        <v>43855.75</v>
      </c>
      <c r="B2322" s="17" t="s">
        <v>294</v>
      </c>
      <c r="C2322" s="17" t="s">
        <v>2186</v>
      </c>
      <c r="D2322" s="74">
        <v>7</v>
      </c>
      <c r="E2322" s="74">
        <v>12</v>
      </c>
      <c r="F2322" s="74">
        <v>12</v>
      </c>
      <c r="G2322" s="74">
        <v>58</v>
      </c>
      <c r="H2322" s="17" t="s">
        <v>222</v>
      </c>
      <c r="I2322" s="74" t="s">
        <v>219</v>
      </c>
      <c r="J2322" s="74">
        <v>17</v>
      </c>
      <c r="K2322" s="21">
        <v>0</v>
      </c>
      <c r="L2322" s="78">
        <v>3</v>
      </c>
      <c r="M2322" s="78" t="s">
        <v>930</v>
      </c>
      <c r="N2322" s="78" t="s">
        <v>131</v>
      </c>
      <c r="O2322" s="78">
        <v>38</v>
      </c>
      <c r="P2322" s="20">
        <v>0.70589999999999997</v>
      </c>
      <c r="Q2322" s="20">
        <v>0.82350000000000001</v>
      </c>
      <c r="R2322" s="20">
        <v>0.70588235294117652</v>
      </c>
      <c r="S2322" s="20" t="s">
        <v>891</v>
      </c>
      <c r="T2322" s="56">
        <v>64</v>
      </c>
      <c r="U2322" s="56">
        <v>8.2200000000000006</v>
      </c>
      <c r="V2322" s="56">
        <v>6.4</v>
      </c>
      <c r="W2322" s="56">
        <f>SUM(V2322/U2322)*100-100</f>
        <v>-22.141119221411202</v>
      </c>
      <c r="X2322" s="34">
        <f>IF(W2322&lt;-66.66,1.96,-1)</f>
        <v>-1</v>
      </c>
      <c r="Y2322" s="32">
        <f>SUM(Y2321+X2322)</f>
        <v>-118.76000000000197</v>
      </c>
      <c r="Z2322" s="34">
        <f>IF(W2322&lt;-49.99,0.98,-1)</f>
        <v>-1</v>
      </c>
      <c r="AA2322" s="34">
        <f>SUM(AA2321+Table2[[#This Row],[Dob P/L]])</f>
        <v>-144.98000000000229</v>
      </c>
      <c r="AB2322" s="34">
        <f>IF(V2322=1.01,(U2322-1)*98%,-1)</f>
        <v>-1</v>
      </c>
      <c r="AC2322" s="34">
        <f>SUM(AC2321+Table2[[#This Row],[Win P/L]])</f>
        <v>-342.32679999999999</v>
      </c>
    </row>
    <row r="2323" spans="1:29" x14ac:dyDescent="0.25">
      <c r="A2323" s="18">
        <v>43855.833333333336</v>
      </c>
      <c r="B2323" s="17" t="s">
        <v>294</v>
      </c>
      <c r="C2323" s="17" t="s">
        <v>1729</v>
      </c>
      <c r="D2323" s="74">
        <v>6.5</v>
      </c>
      <c r="E2323" s="74">
        <v>13</v>
      </c>
      <c r="F2323" s="74">
        <v>5</v>
      </c>
      <c r="G2323" s="74">
        <v>66</v>
      </c>
      <c r="H2323" s="17" t="s">
        <v>611</v>
      </c>
      <c r="I2323" s="74" t="s">
        <v>128</v>
      </c>
      <c r="J2323" s="74">
        <v>8</v>
      </c>
      <c r="K2323" s="21">
        <v>0.125</v>
      </c>
      <c r="L2323" s="78">
        <v>3</v>
      </c>
      <c r="M2323" s="78" t="s">
        <v>1022</v>
      </c>
      <c r="N2323" s="78" t="s">
        <v>127</v>
      </c>
      <c r="O2323" s="78">
        <v>-11.5</v>
      </c>
      <c r="P2323" s="20">
        <v>0.75</v>
      </c>
      <c r="Q2323" s="20">
        <v>0.875</v>
      </c>
      <c r="R2323" s="20">
        <v>0.75</v>
      </c>
      <c r="S2323" s="20" t="s">
        <v>740</v>
      </c>
      <c r="T2323" s="56">
        <v>37</v>
      </c>
      <c r="U2323" s="56">
        <v>6.74</v>
      </c>
      <c r="V2323" s="56">
        <v>7.2</v>
      </c>
      <c r="W2323" s="56">
        <f>SUM(V2323/U2323)*100-100</f>
        <v>6.824925816023736</v>
      </c>
      <c r="X2323" s="34">
        <f>IF(W2323&lt;-66.66,1.96,-1)</f>
        <v>-1</v>
      </c>
      <c r="Y2323" s="32">
        <f>SUM(Y2322+X2323)</f>
        <v>-119.76000000000197</v>
      </c>
      <c r="Z2323" s="34">
        <f>IF(W2323&lt;-49.99,0.98,-1)</f>
        <v>-1</v>
      </c>
      <c r="AA2323" s="34">
        <f>SUM(AA2322+Table2[[#This Row],[Dob P/L]])</f>
        <v>-145.98000000000229</v>
      </c>
      <c r="AB2323" s="34">
        <f>IF(V2323=1.01,(U2323-1)*98%,-1)</f>
        <v>-1</v>
      </c>
      <c r="AC2323" s="34">
        <f>SUM(AC2322+Table2[[#This Row],[Win P/L]])</f>
        <v>-343.32679999999999</v>
      </c>
    </row>
    <row r="2324" spans="1:29" x14ac:dyDescent="0.25">
      <c r="A2324" s="18">
        <v>43856.541666666664</v>
      </c>
      <c r="B2324" s="17" t="s">
        <v>569</v>
      </c>
      <c r="C2324" s="17" t="s">
        <v>2033</v>
      </c>
      <c r="D2324" s="74">
        <v>5</v>
      </c>
      <c r="E2324" s="74">
        <v>29</v>
      </c>
      <c r="F2324" s="74">
        <v>0</v>
      </c>
      <c r="G2324" s="74">
        <v>122</v>
      </c>
      <c r="H2324" s="19" t="s">
        <v>2187</v>
      </c>
      <c r="I2324" s="74" t="s">
        <v>127</v>
      </c>
      <c r="J2324" s="74" t="s">
        <v>131</v>
      </c>
      <c r="K2324" s="20">
        <v>0.5</v>
      </c>
      <c r="L2324" s="78">
        <v>2</v>
      </c>
      <c r="M2324" s="78">
        <v>140</v>
      </c>
      <c r="N2324" s="78" t="s">
        <v>129</v>
      </c>
      <c r="O2324" s="78" t="s">
        <v>2188</v>
      </c>
      <c r="P2324" s="20">
        <v>1</v>
      </c>
      <c r="Q2324" s="20">
        <v>1</v>
      </c>
      <c r="R2324" s="20">
        <v>1</v>
      </c>
      <c r="S2324" s="20">
        <v>1</v>
      </c>
      <c r="T2324" s="34" t="s">
        <v>1187</v>
      </c>
      <c r="U2324" s="56">
        <v>9.7899999999999991</v>
      </c>
      <c r="V2324" s="56">
        <v>1.01</v>
      </c>
      <c r="W2324" s="56">
        <f>SUM(V2324/U2324)*100-100</f>
        <v>-89.683350357507663</v>
      </c>
      <c r="X2324" s="34">
        <f>IF(W2324&lt;-66.66,1.96,-1)</f>
        <v>1.96</v>
      </c>
      <c r="Y2324" s="32">
        <f>SUM(Y2323+X2324)</f>
        <v>-117.80000000000197</v>
      </c>
      <c r="Z2324" s="34">
        <f>IF(W2324&lt;-49.99,0.98,-1)</f>
        <v>0.98</v>
      </c>
      <c r="AA2324" s="34">
        <f>SUM(AA2323+Table2[[#This Row],[Dob P/L]])</f>
        <v>-145.0000000000023</v>
      </c>
      <c r="AB2324" s="34">
        <f>IF(V2324=1.01,(U2324-1)*98%,-1)</f>
        <v>8.6141999999999985</v>
      </c>
      <c r="AC2324" s="34">
        <f>SUM(AC2323+Table2[[#This Row],[Win P/L]])</f>
        <v>-334.71260000000001</v>
      </c>
    </row>
    <row r="2325" spans="1:29" x14ac:dyDescent="0.25">
      <c r="A2325" s="18">
        <v>43856.555555555555</v>
      </c>
      <c r="B2325" s="17" t="s">
        <v>400</v>
      </c>
      <c r="C2325" s="17" t="s">
        <v>1522</v>
      </c>
      <c r="D2325" s="74">
        <v>8</v>
      </c>
      <c r="E2325" s="74">
        <v>49</v>
      </c>
      <c r="F2325" s="74">
        <v>0</v>
      </c>
      <c r="G2325" s="74">
        <v>105</v>
      </c>
      <c r="H2325" s="17" t="s">
        <v>1399</v>
      </c>
      <c r="I2325" s="74" t="s">
        <v>127</v>
      </c>
      <c r="J2325" s="74">
        <v>8</v>
      </c>
      <c r="K2325" s="21">
        <v>0.25</v>
      </c>
      <c r="L2325" s="78">
        <v>2</v>
      </c>
      <c r="M2325" s="78" t="s">
        <v>166</v>
      </c>
      <c r="N2325" s="78" t="s">
        <v>129</v>
      </c>
      <c r="O2325" s="78">
        <v>-2</v>
      </c>
      <c r="P2325" s="20">
        <v>0.75</v>
      </c>
      <c r="Q2325" s="20">
        <v>0.875</v>
      </c>
      <c r="R2325" s="20">
        <v>0.75</v>
      </c>
      <c r="S2325" s="20" t="s">
        <v>740</v>
      </c>
      <c r="T2325" s="56">
        <v>37</v>
      </c>
      <c r="U2325" s="56">
        <v>6.8</v>
      </c>
      <c r="V2325" s="56">
        <v>6</v>
      </c>
      <c r="W2325" s="56">
        <f>SUM(V2325/U2325)*100-100</f>
        <v>-11.764705882352942</v>
      </c>
      <c r="X2325" s="34">
        <f>IF(W2325&lt;-66.66,1.96,-1)</f>
        <v>-1</v>
      </c>
      <c r="Y2325" s="32">
        <f>SUM(Y2324+X2325)</f>
        <v>-118.80000000000197</v>
      </c>
      <c r="Z2325" s="34">
        <f>IF(W2325&lt;-49.99,0.98,-1)</f>
        <v>-1</v>
      </c>
      <c r="AA2325" s="34">
        <f>SUM(AA2324+Table2[[#This Row],[Dob P/L]])</f>
        <v>-146.0000000000023</v>
      </c>
      <c r="AB2325" s="34">
        <f>IF(V2325=1.01,(U2325-1)*98%,-1)</f>
        <v>-1</v>
      </c>
      <c r="AC2325" s="34">
        <f>SUM(AC2324+Table2[[#This Row],[Win P/L]])</f>
        <v>-335.71260000000001</v>
      </c>
    </row>
    <row r="2326" spans="1:29" x14ac:dyDescent="0.25">
      <c r="A2326" s="18">
        <v>43856.5625</v>
      </c>
      <c r="B2326" s="17" t="s">
        <v>569</v>
      </c>
      <c r="C2326" s="17" t="s">
        <v>2190</v>
      </c>
      <c r="D2326" s="74">
        <v>13</v>
      </c>
      <c r="E2326" s="74">
        <v>83</v>
      </c>
      <c r="F2326" s="74">
        <v>0</v>
      </c>
      <c r="G2326" s="74">
        <v>110</v>
      </c>
      <c r="H2326" s="17" t="s">
        <v>1117</v>
      </c>
      <c r="I2326" s="74" t="s">
        <v>128</v>
      </c>
      <c r="J2326" s="74">
        <v>7</v>
      </c>
      <c r="K2326" s="21">
        <v>0.1429</v>
      </c>
      <c r="L2326" s="78">
        <v>2</v>
      </c>
      <c r="M2326" s="78" t="s">
        <v>962</v>
      </c>
      <c r="N2326" s="78" t="s">
        <v>128</v>
      </c>
      <c r="O2326" s="78">
        <v>9.5</v>
      </c>
      <c r="P2326" s="20">
        <v>0.71430000000000005</v>
      </c>
      <c r="Q2326" s="20">
        <v>0.85709999999999997</v>
      </c>
      <c r="R2326" s="20">
        <v>0.7142857142857143</v>
      </c>
      <c r="S2326" s="20" t="s">
        <v>681</v>
      </c>
      <c r="T2326" s="56">
        <v>27.5</v>
      </c>
      <c r="U2326" s="56">
        <v>12.8</v>
      </c>
      <c r="V2326" s="56">
        <v>2.04</v>
      </c>
      <c r="W2326" s="56">
        <f>SUM(V2326/U2326)*100-100</f>
        <v>-84.0625</v>
      </c>
      <c r="X2326" s="34">
        <f>IF(W2326&lt;-66.66,1.96,-1)</f>
        <v>1.96</v>
      </c>
      <c r="Y2326" s="32">
        <f>SUM(Y2325+X2326)</f>
        <v>-116.84000000000198</v>
      </c>
      <c r="Z2326" s="34">
        <f>IF(W2326&lt;-49.99,0.98,-1)</f>
        <v>0.98</v>
      </c>
      <c r="AA2326" s="34">
        <f>SUM(AA2325+Table2[[#This Row],[Dob P/L]])</f>
        <v>-145.02000000000231</v>
      </c>
      <c r="AB2326" s="34">
        <f>IF(V2326=1.01,(U2326-1)*98%,-1)</f>
        <v>-1</v>
      </c>
      <c r="AC2326" s="34">
        <f>SUM(AC2325+Table2[[#This Row],[Win P/L]])</f>
        <v>-336.71260000000001</v>
      </c>
    </row>
    <row r="2327" spans="1:29" x14ac:dyDescent="0.25">
      <c r="A2327" s="18">
        <v>43856.590277777781</v>
      </c>
      <c r="B2327" s="17" t="s">
        <v>934</v>
      </c>
      <c r="C2327" s="17" t="s">
        <v>2191</v>
      </c>
      <c r="D2327" s="74">
        <v>17</v>
      </c>
      <c r="E2327" s="74">
        <v>26</v>
      </c>
      <c r="F2327" s="74">
        <v>0</v>
      </c>
      <c r="H2327" s="17"/>
      <c r="I2327" s="74" t="s">
        <v>128</v>
      </c>
      <c r="J2327" s="74">
        <v>7</v>
      </c>
      <c r="K2327" s="21">
        <v>0.1429</v>
      </c>
      <c r="L2327" s="78">
        <v>1</v>
      </c>
      <c r="M2327" s="78" t="s">
        <v>942</v>
      </c>
      <c r="N2327" s="78" t="s">
        <v>127</v>
      </c>
      <c r="O2327" s="78">
        <v>-11.5</v>
      </c>
      <c r="P2327" s="20">
        <v>0.71430000000000005</v>
      </c>
      <c r="Q2327" s="20">
        <v>0.85709999999999997</v>
      </c>
      <c r="R2327" s="20">
        <v>0.7142857142857143</v>
      </c>
      <c r="S2327" s="20" t="s">
        <v>681</v>
      </c>
      <c r="T2327" s="56">
        <v>27.5</v>
      </c>
      <c r="U2327" s="56">
        <v>184.71</v>
      </c>
      <c r="V2327" s="56">
        <v>60</v>
      </c>
      <c r="W2327" s="56">
        <f>SUM(V2327/U2327)*100-100</f>
        <v>-67.51664771804451</v>
      </c>
      <c r="X2327" s="34">
        <f>IF(W2327&lt;-66.66,1.96,-1)</f>
        <v>1.96</v>
      </c>
      <c r="Y2327" s="32">
        <f>SUM(Y2326+X2327)</f>
        <v>-114.88000000000198</v>
      </c>
      <c r="Z2327" s="34">
        <f>IF(W2327&lt;-49.99,0.98,-1)</f>
        <v>0.98</v>
      </c>
      <c r="AA2327" s="34">
        <f>SUM(AA2326+Table2[[#This Row],[Dob P/L]])</f>
        <v>-144.04000000000232</v>
      </c>
      <c r="AB2327" s="34">
        <f>IF(V2327=1.01,(U2327-1)*98%,-1)</f>
        <v>-1</v>
      </c>
      <c r="AC2327" s="34">
        <f>SUM(AC2326+Table2[[#This Row],[Win P/L]])</f>
        <v>-337.71260000000001</v>
      </c>
    </row>
    <row r="2328" spans="1:29" x14ac:dyDescent="0.25">
      <c r="A2328" s="18">
        <v>43856.604166666664</v>
      </c>
      <c r="B2328" s="17" t="s">
        <v>569</v>
      </c>
      <c r="C2328" s="17" t="s">
        <v>2193</v>
      </c>
      <c r="D2328" s="74">
        <v>5</v>
      </c>
      <c r="E2328" s="74">
        <v>19</v>
      </c>
      <c r="F2328" s="74">
        <v>0</v>
      </c>
      <c r="G2328" s="74">
        <v>125</v>
      </c>
      <c r="H2328" s="17" t="s">
        <v>531</v>
      </c>
      <c r="I2328" s="74" t="s">
        <v>128</v>
      </c>
      <c r="J2328" s="74">
        <v>10</v>
      </c>
      <c r="K2328" s="21">
        <v>0.1</v>
      </c>
      <c r="L2328" s="78">
        <v>2</v>
      </c>
      <c r="M2328" s="78" t="s">
        <v>677</v>
      </c>
      <c r="N2328" s="78" t="s">
        <v>130</v>
      </c>
      <c r="O2328" s="78">
        <v>26.5</v>
      </c>
      <c r="P2328" s="20">
        <v>0.7</v>
      </c>
      <c r="Q2328" s="20">
        <v>0.8</v>
      </c>
      <c r="R2328" s="20">
        <v>0.7</v>
      </c>
      <c r="S2328" s="20" t="s">
        <v>696</v>
      </c>
      <c r="T2328" s="56">
        <v>36.5</v>
      </c>
      <c r="U2328" s="56">
        <v>5.74</v>
      </c>
      <c r="V2328" s="56">
        <v>4.8</v>
      </c>
      <c r="W2328" s="56">
        <f>SUM(V2328/U2328)*100-100</f>
        <v>-16.376306620209064</v>
      </c>
      <c r="X2328" s="34">
        <f>IF(W2328&lt;-66.66,1.96,-1)</f>
        <v>-1</v>
      </c>
      <c r="Y2328" s="32">
        <f>SUM(Y2327+X2328)</f>
        <v>-115.88000000000198</v>
      </c>
      <c r="Z2328" s="34">
        <f>IF(W2328&lt;-49.99,0.98,-1)</f>
        <v>-1</v>
      </c>
      <c r="AA2328" s="34">
        <f>SUM(AA2327+Table2[[#This Row],[Dob P/L]])</f>
        <v>-145.04000000000232</v>
      </c>
      <c r="AB2328" s="34">
        <f>IF(V2328=1.01,(U2328-1)*98%,-1)</f>
        <v>-1</v>
      </c>
      <c r="AC2328" s="34">
        <f>SUM(AC2327+Table2[[#This Row],[Win P/L]])</f>
        <v>-338.71260000000001</v>
      </c>
    </row>
    <row r="2329" spans="1:29" x14ac:dyDescent="0.25">
      <c r="A2329" s="63">
        <v>43856.618055555555</v>
      </c>
      <c r="B2329" s="44" t="s">
        <v>400</v>
      </c>
      <c r="C2329" s="44" t="s">
        <v>2189</v>
      </c>
      <c r="D2329" s="90">
        <v>13</v>
      </c>
      <c r="E2329" s="90">
        <v>101</v>
      </c>
      <c r="F2329" s="90">
        <v>0</v>
      </c>
      <c r="G2329" s="90">
        <v>75</v>
      </c>
      <c r="H2329" s="44" t="s">
        <v>477</v>
      </c>
      <c r="I2329" s="90" t="s">
        <v>219</v>
      </c>
      <c r="J2329" s="90">
        <v>5</v>
      </c>
      <c r="K2329" s="65">
        <v>0</v>
      </c>
      <c r="L2329" s="83">
        <v>2</v>
      </c>
      <c r="M2329" s="83" t="s">
        <v>142</v>
      </c>
      <c r="N2329" s="83" t="s">
        <v>219</v>
      </c>
      <c r="O2329" s="83">
        <v>0</v>
      </c>
      <c r="P2329" s="45">
        <v>0.8</v>
      </c>
      <c r="Q2329" s="45">
        <v>0.8</v>
      </c>
      <c r="R2329" s="45">
        <v>0.8</v>
      </c>
      <c r="S2329" s="45" t="s">
        <v>724</v>
      </c>
      <c r="T2329" s="62">
        <v>28</v>
      </c>
      <c r="U2329" s="62">
        <v>9.82</v>
      </c>
      <c r="V2329" s="62">
        <v>3.95</v>
      </c>
      <c r="W2329" s="56">
        <f>SUM(V2329/U2329)*100-100</f>
        <v>-59.775967413441954</v>
      </c>
      <c r="X2329" s="34">
        <f>IF(W2329&lt;-66.66,1.96,-1)</f>
        <v>-1</v>
      </c>
      <c r="Y2329" s="32">
        <f>SUM(Y2328+X2329)</f>
        <v>-116.88000000000198</v>
      </c>
      <c r="Z2329" s="34">
        <f>IF(W2329&lt;-49.99,0.98,-1)</f>
        <v>0.98</v>
      </c>
      <c r="AA2329" s="34">
        <f>SUM(AA2328+Table2[[#This Row],[Dob P/L]])</f>
        <v>-144.06000000000233</v>
      </c>
      <c r="AB2329" s="34">
        <f>IF(V2329=1.01,(U2329-1)*98%,-1)</f>
        <v>-1</v>
      </c>
      <c r="AC2329" s="34">
        <f>SUM(AC2328+Table2[[#This Row],[Win P/L]])</f>
        <v>-339.71260000000001</v>
      </c>
    </row>
    <row r="2330" spans="1:29" x14ac:dyDescent="0.25">
      <c r="A2330" s="18">
        <v>43856.645833333336</v>
      </c>
      <c r="B2330" s="17" t="s">
        <v>569</v>
      </c>
      <c r="C2330" s="17" t="s">
        <v>2192</v>
      </c>
      <c r="D2330" s="74">
        <v>4</v>
      </c>
      <c r="E2330" s="74">
        <v>22</v>
      </c>
      <c r="F2330" s="74">
        <v>0</v>
      </c>
      <c r="G2330" s="74">
        <v>102</v>
      </c>
      <c r="H2330" s="17" t="s">
        <v>1565</v>
      </c>
      <c r="I2330" s="74" t="s">
        <v>219</v>
      </c>
      <c r="J2330" s="74">
        <v>7</v>
      </c>
      <c r="K2330" s="21">
        <v>0</v>
      </c>
      <c r="L2330" s="78">
        <v>2</v>
      </c>
      <c r="M2330" s="78" t="s">
        <v>923</v>
      </c>
      <c r="N2330" s="78" t="s">
        <v>128</v>
      </c>
      <c r="O2330" s="78">
        <v>9.5</v>
      </c>
      <c r="P2330" s="20">
        <v>0.71430000000000005</v>
      </c>
      <c r="Q2330" s="20">
        <v>1</v>
      </c>
      <c r="R2330" s="20">
        <v>0.7142857142857143</v>
      </c>
      <c r="S2330" s="20" t="s">
        <v>681</v>
      </c>
      <c r="T2330" s="56">
        <v>27.5</v>
      </c>
      <c r="U2330" s="56">
        <v>5.49</v>
      </c>
      <c r="V2330" s="56">
        <v>4.2</v>
      </c>
      <c r="W2330" s="56">
        <f>SUM(V2330/U2330)*100-100</f>
        <v>-23.497267759562845</v>
      </c>
      <c r="X2330" s="34">
        <f>IF(W2330&lt;-66.66,1.96,-1)</f>
        <v>-1</v>
      </c>
      <c r="Y2330" s="32">
        <f>SUM(Y2329+X2330)</f>
        <v>-117.88000000000198</v>
      </c>
      <c r="Z2330" s="34">
        <f>IF(W2330&lt;-49.99,0.98,-1)</f>
        <v>-1</v>
      </c>
      <c r="AA2330" s="34">
        <f>SUM(AA2329+Table2[[#This Row],[Dob P/L]])</f>
        <v>-145.06000000000233</v>
      </c>
      <c r="AB2330" s="34">
        <f>IF(V2330=1.01,(U2330-1)*98%,-1)</f>
        <v>-1</v>
      </c>
      <c r="AC2330" s="34">
        <f>SUM(AC2329+Table2[[#This Row],[Win P/L]])</f>
        <v>-340.71260000000001</v>
      </c>
    </row>
    <row r="2331" spans="1:29" x14ac:dyDescent="0.25">
      <c r="A2331" s="18">
        <v>43856.666666666664</v>
      </c>
      <c r="B2331" s="17" t="s">
        <v>569</v>
      </c>
      <c r="C2331" s="17" t="s">
        <v>1891</v>
      </c>
      <c r="D2331" s="74">
        <v>5</v>
      </c>
      <c r="E2331" s="74">
        <v>31</v>
      </c>
      <c r="F2331" s="74">
        <v>0</v>
      </c>
      <c r="G2331" s="74">
        <v>100</v>
      </c>
      <c r="H2331" s="17" t="s">
        <v>281</v>
      </c>
      <c r="I2331" s="74" t="s">
        <v>128</v>
      </c>
      <c r="J2331" s="74">
        <v>8</v>
      </c>
      <c r="K2331" s="21">
        <v>0.125</v>
      </c>
      <c r="L2331" s="78">
        <v>2</v>
      </c>
      <c r="M2331" s="78" t="s">
        <v>168</v>
      </c>
      <c r="N2331" s="78" t="s">
        <v>128</v>
      </c>
      <c r="O2331" s="78">
        <v>9.5</v>
      </c>
      <c r="P2331" s="20">
        <v>0.75</v>
      </c>
      <c r="Q2331" s="20">
        <v>1</v>
      </c>
      <c r="R2331" s="20">
        <v>0.75</v>
      </c>
      <c r="S2331" s="20" t="s">
        <v>740</v>
      </c>
      <c r="T2331" s="56">
        <v>37</v>
      </c>
      <c r="U2331" s="56">
        <v>8.8800000000000008</v>
      </c>
      <c r="V2331" s="56">
        <v>5.9</v>
      </c>
      <c r="W2331" s="56">
        <f>SUM(V2331/U2331)*100-100</f>
        <v>-33.558558558558559</v>
      </c>
      <c r="X2331" s="34">
        <f>IF(W2331&lt;-66.66,1.96,-1)</f>
        <v>-1</v>
      </c>
      <c r="Y2331" s="32">
        <f>SUM(Y2330+X2331)</f>
        <v>-118.88000000000198</v>
      </c>
      <c r="Z2331" s="34">
        <f>IF(W2331&lt;-49.99,0.98,-1)</f>
        <v>-1</v>
      </c>
      <c r="AA2331" s="34">
        <f>SUM(AA2330+Table2[[#This Row],[Dob P/L]])</f>
        <v>-146.06000000000233</v>
      </c>
      <c r="AB2331" s="34">
        <f>IF(V2331=1.01,(U2331-1)*98%,-1)</f>
        <v>-1</v>
      </c>
      <c r="AC2331" s="34">
        <f>SUM(AC2330+Table2[[#This Row],[Win P/L]])</f>
        <v>-341.71260000000001</v>
      </c>
    </row>
    <row r="2332" spans="1:29" x14ac:dyDescent="0.25">
      <c r="A2332" s="18">
        <v>43857.552083333336</v>
      </c>
      <c r="B2332" s="17" t="s">
        <v>782</v>
      </c>
      <c r="C2332" s="17" t="s">
        <v>2076</v>
      </c>
      <c r="D2332" s="74">
        <v>26</v>
      </c>
      <c r="E2332" s="74">
        <v>24</v>
      </c>
      <c r="F2332" s="74">
        <v>0</v>
      </c>
      <c r="H2332" s="17" t="s">
        <v>1273</v>
      </c>
      <c r="I2332" s="74" t="s">
        <v>219</v>
      </c>
      <c r="J2332" s="74">
        <v>4</v>
      </c>
      <c r="K2332" s="21">
        <v>0</v>
      </c>
      <c r="L2332" s="78">
        <v>2</v>
      </c>
      <c r="M2332" s="78" t="s">
        <v>955</v>
      </c>
      <c r="N2332" s="78" t="s">
        <v>128</v>
      </c>
      <c r="O2332" s="78">
        <v>9.5</v>
      </c>
      <c r="P2332" s="20">
        <v>1</v>
      </c>
      <c r="Q2332" s="20">
        <v>1</v>
      </c>
      <c r="R2332" s="20">
        <v>1</v>
      </c>
      <c r="S2332" s="20" t="s">
        <v>663</v>
      </c>
      <c r="T2332" s="56">
        <v>38</v>
      </c>
      <c r="U2332" s="56">
        <v>26</v>
      </c>
      <c r="V2332" s="56">
        <v>17</v>
      </c>
      <c r="W2332" s="56">
        <f>SUM(V2332/U2332)*100-100</f>
        <v>-34.615384615384613</v>
      </c>
      <c r="X2332" s="34">
        <f>IF(W2332&lt;-66.66,1.96,-1)</f>
        <v>-1</v>
      </c>
      <c r="Y2332" s="32">
        <f>SUM(Y2331+X2332)</f>
        <v>-119.88000000000198</v>
      </c>
      <c r="Z2332" s="34">
        <f>IF(W2332&lt;-49.99,0.98,-1)</f>
        <v>-1</v>
      </c>
      <c r="AA2332" s="34">
        <f>SUM(AA2331+Table2[[#This Row],[Dob P/L]])</f>
        <v>-147.06000000000233</v>
      </c>
      <c r="AB2332" s="34">
        <f>IF(V2332=1.01,(U2332-1)*98%,-1)</f>
        <v>-1</v>
      </c>
      <c r="AC2332" s="34">
        <f>SUM(AC2331+Table2[[#This Row],[Win P/L]])</f>
        <v>-342.71260000000001</v>
      </c>
    </row>
    <row r="2333" spans="1:29" x14ac:dyDescent="0.25">
      <c r="A2333" s="18">
        <v>43857.552083333336</v>
      </c>
      <c r="B2333" s="17" t="s">
        <v>782</v>
      </c>
      <c r="C2333" s="17" t="s">
        <v>1437</v>
      </c>
      <c r="D2333" s="74">
        <v>51</v>
      </c>
      <c r="E2333" s="74">
        <v>49</v>
      </c>
      <c r="F2333" s="74">
        <v>0</v>
      </c>
      <c r="G2333" s="74">
        <v>95</v>
      </c>
      <c r="H2333" s="17" t="s">
        <v>1438</v>
      </c>
      <c r="I2333" s="74" t="s">
        <v>219</v>
      </c>
      <c r="J2333" s="74">
        <v>5</v>
      </c>
      <c r="K2333" s="21">
        <v>0</v>
      </c>
      <c r="L2333" s="78">
        <v>3</v>
      </c>
      <c r="M2333" s="78" t="s">
        <v>513</v>
      </c>
      <c r="N2333" s="78" t="s">
        <v>219</v>
      </c>
      <c r="O2333" s="78">
        <v>0</v>
      </c>
      <c r="P2333" s="20">
        <v>0.8</v>
      </c>
      <c r="Q2333" s="20">
        <v>0.8</v>
      </c>
      <c r="R2333" s="20">
        <v>0.8</v>
      </c>
      <c r="S2333" s="20" t="s">
        <v>724</v>
      </c>
      <c r="T2333" s="56">
        <v>28</v>
      </c>
      <c r="U2333" s="56">
        <v>545</v>
      </c>
      <c r="V2333" s="56">
        <v>310</v>
      </c>
      <c r="W2333" s="56">
        <f>SUM(V2333/U2333)*100-100</f>
        <v>-43.11926605504587</v>
      </c>
      <c r="X2333" s="34">
        <f>IF(W2333&lt;-66.66,1.96,-1)</f>
        <v>-1</v>
      </c>
      <c r="Y2333" s="32">
        <f>SUM(Y2332+X2333)</f>
        <v>-120.88000000000198</v>
      </c>
      <c r="Z2333" s="34">
        <f>IF(W2333&lt;-49.99,0.98,-1)</f>
        <v>-1</v>
      </c>
      <c r="AA2333" s="34">
        <f>SUM(AA2332+Table2[[#This Row],[Dob P/L]])</f>
        <v>-148.06000000000233</v>
      </c>
      <c r="AB2333" s="34">
        <f>IF(V2333=1.01,(U2333-1)*98%,-1)</f>
        <v>-1</v>
      </c>
      <c r="AC2333" s="34">
        <f>SUM(AC2332+Table2[[#This Row],[Win P/L]])</f>
        <v>-343.71260000000001</v>
      </c>
    </row>
    <row r="2334" spans="1:29" x14ac:dyDescent="0.25">
      <c r="A2334" s="18">
        <v>43857.604166666664</v>
      </c>
      <c r="B2334" s="17" t="s">
        <v>989</v>
      </c>
      <c r="C2334" s="17" t="s">
        <v>1770</v>
      </c>
      <c r="D2334" s="74">
        <v>3</v>
      </c>
      <c r="E2334" s="74">
        <v>14</v>
      </c>
      <c r="F2334" s="74">
        <v>0</v>
      </c>
      <c r="G2334" s="74">
        <v>127</v>
      </c>
      <c r="H2334" s="17" t="s">
        <v>1299</v>
      </c>
      <c r="I2334" s="74" t="s">
        <v>128</v>
      </c>
      <c r="J2334" s="74">
        <v>5</v>
      </c>
      <c r="K2334" s="21">
        <v>0.2</v>
      </c>
      <c r="L2334" s="78">
        <v>1</v>
      </c>
      <c r="M2334" s="78" t="s">
        <v>1139</v>
      </c>
      <c r="N2334" s="78" t="s">
        <v>127</v>
      </c>
      <c r="O2334" s="78">
        <v>-11.5</v>
      </c>
      <c r="P2334" s="20">
        <v>0.8</v>
      </c>
      <c r="Q2334" s="20">
        <v>0.8</v>
      </c>
      <c r="R2334" s="20">
        <v>0.8</v>
      </c>
      <c r="S2334" s="20" t="s">
        <v>724</v>
      </c>
      <c r="T2334" s="56">
        <v>28</v>
      </c>
      <c r="U2334" s="56">
        <v>3.55</v>
      </c>
      <c r="V2334" s="56">
        <v>2.76</v>
      </c>
      <c r="W2334" s="56">
        <f>SUM(V2334/U2334)*100-100</f>
        <v>-22.25352112676056</v>
      </c>
      <c r="X2334" s="34">
        <f>IF(W2334&lt;-66.66,1.96,-1)</f>
        <v>-1</v>
      </c>
      <c r="Y2334" s="32">
        <f>SUM(Y2333+X2334)</f>
        <v>-121.88000000000198</v>
      </c>
      <c r="Z2334" s="34">
        <f>IF(W2334&lt;-49.99,0.98,-1)</f>
        <v>-1</v>
      </c>
      <c r="AA2334" s="34">
        <f>SUM(AA2333+Table2[[#This Row],[Dob P/L]])</f>
        <v>-149.06000000000233</v>
      </c>
      <c r="AB2334" s="34">
        <f>IF(V2334=1.01,(U2334-1)*98%,-1)</f>
        <v>-1</v>
      </c>
      <c r="AC2334" s="34">
        <f>SUM(AC2333+Table2[[#This Row],[Win P/L]])</f>
        <v>-344.71260000000001</v>
      </c>
    </row>
    <row r="2335" spans="1:29" x14ac:dyDescent="0.25">
      <c r="A2335" s="18">
        <v>43857.65625</v>
      </c>
      <c r="B2335" s="17" t="s">
        <v>782</v>
      </c>
      <c r="C2335" s="17" t="s">
        <v>2194</v>
      </c>
      <c r="D2335" s="74">
        <v>51</v>
      </c>
      <c r="E2335" s="74">
        <v>29</v>
      </c>
      <c r="F2335" s="74">
        <v>0</v>
      </c>
      <c r="H2335" s="17" t="s">
        <v>2195</v>
      </c>
      <c r="I2335" s="74" t="s">
        <v>219</v>
      </c>
      <c r="J2335" s="74">
        <v>3</v>
      </c>
      <c r="K2335" s="21">
        <v>0</v>
      </c>
      <c r="L2335" s="78">
        <v>3</v>
      </c>
      <c r="M2335" s="78" t="s">
        <v>165</v>
      </c>
      <c r="N2335" s="78" t="s">
        <v>219</v>
      </c>
      <c r="O2335" s="78">
        <v>0</v>
      </c>
      <c r="P2335" s="20">
        <v>1</v>
      </c>
      <c r="Q2335" s="20">
        <v>1</v>
      </c>
      <c r="R2335" s="20">
        <v>1</v>
      </c>
      <c r="S2335" s="20" t="s">
        <v>663</v>
      </c>
      <c r="T2335" s="56">
        <v>28.5</v>
      </c>
      <c r="U2335" s="56">
        <v>340</v>
      </c>
      <c r="V2335" s="56">
        <v>230</v>
      </c>
      <c r="W2335" s="56">
        <f>SUM(V2335/U2335)*100-100</f>
        <v>-32.35294117647058</v>
      </c>
      <c r="X2335" s="34">
        <f>IF(W2335&lt;-66.66,1.96,-1)</f>
        <v>-1</v>
      </c>
      <c r="Y2335" s="32">
        <f>SUM(Y2334+X2335)</f>
        <v>-122.88000000000198</v>
      </c>
      <c r="Z2335" s="34">
        <f>IF(W2335&lt;-49.99,0.98,-1)</f>
        <v>-1</v>
      </c>
      <c r="AA2335" s="34">
        <f>SUM(AA2334+Table2[[#This Row],[Dob P/L]])</f>
        <v>-150.06000000000233</v>
      </c>
      <c r="AB2335" s="34">
        <f>IF(V2335=1.01,(U2335-1)*98%,-1)</f>
        <v>-1</v>
      </c>
      <c r="AC2335" s="34">
        <f>SUM(AC2334+Table2[[#This Row],[Win P/L]])</f>
        <v>-345.71260000000001</v>
      </c>
    </row>
    <row r="2336" spans="1:29" x14ac:dyDescent="0.25">
      <c r="A2336" s="63">
        <v>43857.6875</v>
      </c>
      <c r="B2336" s="44" t="s">
        <v>198</v>
      </c>
      <c r="C2336" s="44" t="s">
        <v>355</v>
      </c>
      <c r="D2336" s="90">
        <v>6</v>
      </c>
      <c r="E2336" s="90">
        <v>83</v>
      </c>
      <c r="F2336" s="90">
        <v>5</v>
      </c>
      <c r="G2336" s="90">
        <v>70</v>
      </c>
      <c r="H2336" s="44" t="s">
        <v>356</v>
      </c>
      <c r="I2336" s="90" t="s">
        <v>131</v>
      </c>
      <c r="J2336" s="90">
        <v>17</v>
      </c>
      <c r="K2336" s="65">
        <v>0.23530000000000001</v>
      </c>
      <c r="L2336" s="83">
        <v>2</v>
      </c>
      <c r="M2336" s="83" t="s">
        <v>673</v>
      </c>
      <c r="N2336" s="83" t="s">
        <v>123</v>
      </c>
      <c r="O2336" s="83">
        <v>-13.5</v>
      </c>
      <c r="P2336" s="45">
        <v>0.70589999999999997</v>
      </c>
      <c r="Q2336" s="45">
        <v>0.82350000000000001</v>
      </c>
      <c r="R2336" s="45">
        <v>0.70588235294117652</v>
      </c>
      <c r="S2336" s="45" t="s">
        <v>891</v>
      </c>
      <c r="T2336" s="62">
        <v>64</v>
      </c>
      <c r="U2336" s="62">
        <v>7.54</v>
      </c>
      <c r="V2336" s="62">
        <v>7.2</v>
      </c>
      <c r="W2336" s="56">
        <f>SUM(V2336/U2336)*100-100</f>
        <v>-4.5092838196286351</v>
      </c>
      <c r="X2336" s="34">
        <f>IF(W2336&lt;-66.66,1.96,-1)</f>
        <v>-1</v>
      </c>
      <c r="Y2336" s="32">
        <f>SUM(Y2335+X2336)</f>
        <v>-123.88000000000198</v>
      </c>
      <c r="Z2336" s="34">
        <f>IF(W2336&lt;-49.99,0.98,-1)</f>
        <v>-1</v>
      </c>
      <c r="AA2336" s="34">
        <f>SUM(AA2335+Table2[[#This Row],[Dob P/L]])</f>
        <v>-151.06000000000233</v>
      </c>
      <c r="AB2336" s="34">
        <f>IF(V2336=1.01,(U2336-1)*98%,-1)</f>
        <v>-1</v>
      </c>
      <c r="AC2336" s="34">
        <f>SUM(AC2335+Table2[[#This Row],[Win P/L]])</f>
        <v>-346.71260000000001</v>
      </c>
    </row>
    <row r="2337" spans="1:29" x14ac:dyDescent="0.25">
      <c r="A2337" s="18">
        <v>43857.6875</v>
      </c>
      <c r="B2337" s="17" t="s">
        <v>198</v>
      </c>
      <c r="C2337" s="17" t="s">
        <v>1702</v>
      </c>
      <c r="D2337" s="74">
        <v>7</v>
      </c>
      <c r="E2337" s="74">
        <v>23</v>
      </c>
      <c r="F2337" s="74">
        <v>9</v>
      </c>
      <c r="G2337" s="74">
        <v>72</v>
      </c>
      <c r="H2337" s="17" t="s">
        <v>2196</v>
      </c>
      <c r="I2337" s="74" t="s">
        <v>128</v>
      </c>
      <c r="J2337" s="74">
        <v>10</v>
      </c>
      <c r="K2337" s="21">
        <v>0.1</v>
      </c>
      <c r="L2337" s="78">
        <v>3</v>
      </c>
      <c r="M2337" s="78" t="s">
        <v>923</v>
      </c>
      <c r="N2337" s="78" t="s">
        <v>129</v>
      </c>
      <c r="O2337" s="78">
        <v>-2</v>
      </c>
      <c r="P2337" s="20">
        <v>0.7</v>
      </c>
      <c r="Q2337" s="20">
        <v>1</v>
      </c>
      <c r="R2337" s="20">
        <v>0.7</v>
      </c>
      <c r="S2337" s="20" t="s">
        <v>696</v>
      </c>
      <c r="T2337" s="56">
        <v>36.5</v>
      </c>
      <c r="U2337" s="56">
        <v>11.5</v>
      </c>
      <c r="V2337" s="56">
        <v>12</v>
      </c>
      <c r="W2337" s="56">
        <f>SUM(V2337/U2337)*100-100</f>
        <v>4.3478260869565162</v>
      </c>
      <c r="X2337" s="34">
        <f>IF(W2337&lt;-66.66,1.96,-1)</f>
        <v>-1</v>
      </c>
      <c r="Y2337" s="32">
        <f>SUM(Y2336+X2337)</f>
        <v>-124.88000000000198</v>
      </c>
      <c r="Z2337" s="34">
        <f>IF(W2337&lt;-49.99,0.98,-1)</f>
        <v>-1</v>
      </c>
      <c r="AA2337" s="34">
        <f>SUM(AA2336+Table2[[#This Row],[Dob P/L]])</f>
        <v>-152.06000000000233</v>
      </c>
      <c r="AB2337" s="34">
        <f>IF(V2337=1.01,(U2337-1)*98%,-1)</f>
        <v>-1</v>
      </c>
      <c r="AC2337" s="34">
        <f>SUM(AC2336+Table2[[#This Row],[Win P/L]])</f>
        <v>-347.71260000000001</v>
      </c>
    </row>
    <row r="2338" spans="1:29" x14ac:dyDescent="0.25">
      <c r="A2338" s="18">
        <v>43857.8125</v>
      </c>
      <c r="B2338" s="17" t="s">
        <v>198</v>
      </c>
      <c r="C2338" s="17" t="s">
        <v>1929</v>
      </c>
      <c r="D2338" s="74">
        <v>10</v>
      </c>
      <c r="E2338" s="74">
        <v>19</v>
      </c>
      <c r="F2338" s="74">
        <v>8</v>
      </c>
      <c r="G2338" s="74">
        <v>64</v>
      </c>
      <c r="H2338" s="17" t="s">
        <v>118</v>
      </c>
      <c r="I2338" s="74" t="s">
        <v>219</v>
      </c>
      <c r="J2338" s="74">
        <v>5</v>
      </c>
      <c r="K2338" s="21">
        <v>0</v>
      </c>
      <c r="L2338" s="78">
        <v>3</v>
      </c>
      <c r="M2338" s="78" t="s">
        <v>651</v>
      </c>
      <c r="N2338" s="78" t="s">
        <v>219</v>
      </c>
      <c r="O2338" s="78">
        <v>0</v>
      </c>
      <c r="P2338" s="20">
        <v>0.8</v>
      </c>
      <c r="Q2338" s="20">
        <v>0.8</v>
      </c>
      <c r="R2338" s="20">
        <v>0.8</v>
      </c>
      <c r="S2338" s="20" t="s">
        <v>724</v>
      </c>
      <c r="T2338" s="56">
        <v>28</v>
      </c>
      <c r="U2338" s="56">
        <v>26</v>
      </c>
      <c r="V2338" s="56">
        <v>30</v>
      </c>
      <c r="W2338" s="56">
        <f>SUM(V2338/U2338)*100-100</f>
        <v>15.384615384615373</v>
      </c>
      <c r="X2338" s="34">
        <f>IF(W2338&lt;-66.66,1.96,-1)</f>
        <v>-1</v>
      </c>
      <c r="Y2338" s="32">
        <f>SUM(Y2337+X2338)</f>
        <v>-125.88000000000198</v>
      </c>
      <c r="Z2338" s="34">
        <f>IF(W2338&lt;-49.99,0.98,-1)</f>
        <v>-1</v>
      </c>
      <c r="AA2338" s="34">
        <f>SUM(AA2337+Table2[[#This Row],[Dob P/L]])</f>
        <v>-153.06000000000233</v>
      </c>
      <c r="AB2338" s="34">
        <f>IF(V2338=1.01,(U2338-1)*98%,-1)</f>
        <v>-1</v>
      </c>
      <c r="AC2338" s="34">
        <f>SUM(AC2337+Table2[[#This Row],[Win P/L]])</f>
        <v>-348.71260000000001</v>
      </c>
    </row>
    <row r="2339" spans="1:29" x14ac:dyDescent="0.25">
      <c r="A2339" s="18">
        <v>43858.555555555555</v>
      </c>
      <c r="B2339" s="17" t="s">
        <v>586</v>
      </c>
      <c r="C2339" s="17" t="s">
        <v>2197</v>
      </c>
      <c r="D2339" s="74">
        <v>11</v>
      </c>
      <c r="E2339" s="74">
        <v>33</v>
      </c>
      <c r="F2339" s="74">
        <v>0</v>
      </c>
      <c r="G2339" s="74">
        <v>114</v>
      </c>
      <c r="H2339" s="17" t="s">
        <v>577</v>
      </c>
      <c r="I2339" s="74" t="s">
        <v>219</v>
      </c>
      <c r="J2339" s="74">
        <v>5</v>
      </c>
      <c r="K2339" s="21">
        <v>0</v>
      </c>
      <c r="L2339" s="78">
        <v>2</v>
      </c>
      <c r="M2339" s="78" t="s">
        <v>1204</v>
      </c>
      <c r="N2339" s="78" t="s">
        <v>219</v>
      </c>
      <c r="O2339" s="78">
        <v>0</v>
      </c>
      <c r="P2339" s="20">
        <v>0.8</v>
      </c>
      <c r="Q2339" s="20">
        <v>1</v>
      </c>
      <c r="R2339" s="20">
        <v>0.8</v>
      </c>
      <c r="S2339" s="20" t="s">
        <v>724</v>
      </c>
      <c r="T2339" s="56">
        <v>28</v>
      </c>
      <c r="U2339" s="56">
        <v>11</v>
      </c>
      <c r="V2339" s="56">
        <v>8.8000000000000007</v>
      </c>
      <c r="W2339" s="56">
        <f>SUM(V2339/U2339)*100-100</f>
        <v>-20</v>
      </c>
      <c r="X2339" s="34">
        <f>IF(W2339&lt;-66.66,1.96,-1)</f>
        <v>-1</v>
      </c>
      <c r="Y2339" s="32">
        <f>SUM(Y2338+X2339)</f>
        <v>-126.88000000000198</v>
      </c>
      <c r="Z2339" s="34">
        <f>IF(W2339&lt;-49.99,0.98,-1)</f>
        <v>-1</v>
      </c>
      <c r="AA2339" s="34">
        <f>SUM(AA2338+Table2[[#This Row],[Dob P/L]])</f>
        <v>-154.06000000000233</v>
      </c>
      <c r="AB2339" s="34">
        <f>IF(V2339=1.01,(U2339-1)*98%,-1)</f>
        <v>-1</v>
      </c>
      <c r="AC2339" s="34">
        <f>SUM(AC2338+Table2[[#This Row],[Win P/L]])</f>
        <v>-349.71260000000001</v>
      </c>
    </row>
    <row r="2340" spans="1:29" x14ac:dyDescent="0.25">
      <c r="A2340" s="18">
        <v>43858.555555555555</v>
      </c>
      <c r="B2340" s="17" t="s">
        <v>586</v>
      </c>
      <c r="C2340" s="17" t="s">
        <v>2198</v>
      </c>
      <c r="D2340" s="74">
        <v>67</v>
      </c>
      <c r="E2340" s="74">
        <v>18</v>
      </c>
      <c r="F2340" s="74">
        <v>0</v>
      </c>
      <c r="H2340" s="17" t="s">
        <v>2199</v>
      </c>
      <c r="I2340" s="74" t="s">
        <v>219</v>
      </c>
      <c r="J2340" s="74">
        <v>5</v>
      </c>
      <c r="K2340" s="21">
        <v>0</v>
      </c>
      <c r="L2340" s="78">
        <v>2</v>
      </c>
      <c r="M2340" s="78" t="s">
        <v>582</v>
      </c>
      <c r="N2340" s="78" t="s">
        <v>219</v>
      </c>
      <c r="O2340" s="78">
        <v>0</v>
      </c>
      <c r="P2340" s="20">
        <v>0.8</v>
      </c>
      <c r="Q2340" s="20">
        <v>1</v>
      </c>
      <c r="R2340" s="20">
        <v>0.8</v>
      </c>
      <c r="S2340" s="20" t="s">
        <v>724</v>
      </c>
      <c r="T2340" s="56">
        <v>28</v>
      </c>
      <c r="U2340" s="56">
        <v>983</v>
      </c>
      <c r="V2340" s="56">
        <v>750</v>
      </c>
      <c r="W2340" s="56">
        <f>SUM(V2340/U2340)*100-100</f>
        <v>-23.702950152594099</v>
      </c>
      <c r="X2340" s="34">
        <f>IF(W2340&lt;-66.66,1.96,-1)</f>
        <v>-1</v>
      </c>
      <c r="Y2340" s="32">
        <f>SUM(Y2339+X2340)</f>
        <v>-127.88000000000198</v>
      </c>
      <c r="Z2340" s="34">
        <f>IF(W2340&lt;-49.99,0.98,-1)</f>
        <v>-1</v>
      </c>
      <c r="AA2340" s="34">
        <f>SUM(AA2339+Table2[[#This Row],[Dob P/L]])</f>
        <v>-155.06000000000233</v>
      </c>
      <c r="AB2340" s="34">
        <f>IF(V2340=1.01,(U2340-1)*98%,-1)</f>
        <v>-1</v>
      </c>
      <c r="AC2340" s="34">
        <f>SUM(AC2339+Table2[[#This Row],[Win P/L]])</f>
        <v>-350.71260000000001</v>
      </c>
    </row>
    <row r="2341" spans="1:29" x14ac:dyDescent="0.25">
      <c r="A2341" s="18">
        <v>43858.555555555555</v>
      </c>
      <c r="B2341" s="17" t="s">
        <v>586</v>
      </c>
      <c r="C2341" s="17" t="s">
        <v>1780</v>
      </c>
      <c r="D2341" s="74">
        <v>9</v>
      </c>
      <c r="E2341" s="74">
        <v>16</v>
      </c>
      <c r="F2341" s="74">
        <v>0</v>
      </c>
      <c r="H2341" s="17" t="s">
        <v>1178</v>
      </c>
      <c r="I2341" s="74" t="s">
        <v>219</v>
      </c>
      <c r="J2341" s="74">
        <v>8</v>
      </c>
      <c r="K2341" s="21">
        <v>0</v>
      </c>
      <c r="L2341" s="78">
        <v>3</v>
      </c>
      <c r="M2341" s="78" t="s">
        <v>930</v>
      </c>
      <c r="N2341" s="78" t="s">
        <v>127</v>
      </c>
      <c r="O2341" s="78">
        <v>19</v>
      </c>
      <c r="P2341" s="20">
        <v>0.75</v>
      </c>
      <c r="Q2341" s="20">
        <v>0.875</v>
      </c>
      <c r="R2341" s="20">
        <v>0.75</v>
      </c>
      <c r="S2341" s="20" t="s">
        <v>740</v>
      </c>
      <c r="T2341" s="56">
        <v>37</v>
      </c>
      <c r="U2341" s="56">
        <v>19.329999999999998</v>
      </c>
      <c r="V2341" s="56">
        <v>1.1399999999999999</v>
      </c>
      <c r="W2341" s="56">
        <f>SUM(V2341/U2341)*100-100</f>
        <v>-94.102431453698912</v>
      </c>
      <c r="X2341" s="34">
        <f>IF(W2341&lt;-66.66,1.96,-1)</f>
        <v>1.96</v>
      </c>
      <c r="Y2341" s="32">
        <f>SUM(Y2340+X2341)</f>
        <v>-125.92000000000199</v>
      </c>
      <c r="Z2341" s="34">
        <f>IF(W2341&lt;-49.99,0.98,-1)</f>
        <v>0.98</v>
      </c>
      <c r="AA2341" s="34">
        <f>SUM(AA2340+Table2[[#This Row],[Dob P/L]])</f>
        <v>-154.08000000000234</v>
      </c>
      <c r="AB2341" s="34">
        <f>IF(V2341=1.01,(U2341-1)*98%,-1)</f>
        <v>-1</v>
      </c>
      <c r="AC2341" s="34">
        <f>SUM(AC2340+Table2[[#This Row],[Win P/L]])</f>
        <v>-351.71260000000001</v>
      </c>
    </row>
    <row r="2342" spans="1:29" x14ac:dyDescent="0.25">
      <c r="A2342" s="18">
        <v>43858.555555555555</v>
      </c>
      <c r="B2342" s="17" t="s">
        <v>586</v>
      </c>
      <c r="C2342" s="17" t="s">
        <v>1735</v>
      </c>
      <c r="D2342" s="74">
        <v>7.5</v>
      </c>
      <c r="E2342" s="74">
        <v>27</v>
      </c>
      <c r="F2342" s="74">
        <v>0</v>
      </c>
      <c r="H2342" s="17" t="s">
        <v>917</v>
      </c>
      <c r="I2342" s="74" t="s">
        <v>128</v>
      </c>
      <c r="J2342" s="74">
        <v>7</v>
      </c>
      <c r="K2342" s="21">
        <v>0.1429</v>
      </c>
      <c r="L2342" s="78">
        <v>2</v>
      </c>
      <c r="M2342" s="78" t="s">
        <v>166</v>
      </c>
      <c r="N2342" s="78" t="s">
        <v>128</v>
      </c>
      <c r="O2342" s="78">
        <v>9.5</v>
      </c>
      <c r="P2342" s="20">
        <v>0.71430000000000005</v>
      </c>
      <c r="Q2342" s="20">
        <v>0.85709999999999997</v>
      </c>
      <c r="R2342" s="20">
        <v>0.7142857142857143</v>
      </c>
      <c r="S2342" s="20" t="s">
        <v>681</v>
      </c>
      <c r="T2342" s="56">
        <v>27.5</v>
      </c>
      <c r="U2342" s="56">
        <v>11.1</v>
      </c>
      <c r="V2342" s="56">
        <v>6</v>
      </c>
      <c r="W2342" s="56">
        <f>SUM(V2342/U2342)*100-100</f>
        <v>-45.945945945945944</v>
      </c>
      <c r="X2342" s="34">
        <f>IF(W2342&lt;-66.66,1.96,-1)</f>
        <v>-1</v>
      </c>
      <c r="Y2342" s="32">
        <f>SUM(Y2341+X2342)</f>
        <v>-126.92000000000199</v>
      </c>
      <c r="Z2342" s="34">
        <f>IF(W2342&lt;-49.99,0.98,-1)</f>
        <v>-1</v>
      </c>
      <c r="AA2342" s="34">
        <f>SUM(AA2341+Table2[[#This Row],[Dob P/L]])</f>
        <v>-155.08000000000234</v>
      </c>
      <c r="AB2342" s="34">
        <f>IF(V2342=1.01,(U2342-1)*98%,-1)</f>
        <v>-1</v>
      </c>
      <c r="AC2342" s="34">
        <f>SUM(AC2341+Table2[[#This Row],[Win P/L]])</f>
        <v>-352.71260000000001</v>
      </c>
    </row>
    <row r="2343" spans="1:29" x14ac:dyDescent="0.25">
      <c r="A2343" s="18">
        <v>43858.569444444445</v>
      </c>
      <c r="B2343" s="17" t="s">
        <v>1682</v>
      </c>
      <c r="C2343" s="17" t="s">
        <v>2200</v>
      </c>
      <c r="D2343" s="74">
        <v>4.5</v>
      </c>
      <c r="E2343" s="74">
        <v>52</v>
      </c>
      <c r="F2343" s="74">
        <v>0</v>
      </c>
      <c r="G2343" s="74">
        <v>122</v>
      </c>
      <c r="H2343" s="17" t="s">
        <v>1201</v>
      </c>
      <c r="I2343" s="74" t="s">
        <v>219</v>
      </c>
      <c r="J2343" s="74">
        <v>5</v>
      </c>
      <c r="K2343" s="21">
        <v>0</v>
      </c>
      <c r="L2343" s="78">
        <v>3</v>
      </c>
      <c r="M2343" s="78" t="s">
        <v>173</v>
      </c>
      <c r="N2343" s="78" t="s">
        <v>219</v>
      </c>
      <c r="O2343" s="78">
        <v>0</v>
      </c>
      <c r="P2343" s="20">
        <v>0.8</v>
      </c>
      <c r="Q2343" s="20">
        <v>1</v>
      </c>
      <c r="R2343" s="20">
        <v>0.8</v>
      </c>
      <c r="S2343" s="20" t="s">
        <v>724</v>
      </c>
      <c r="T2343" s="56">
        <v>28</v>
      </c>
      <c r="U2343" s="56">
        <v>4.4000000000000004</v>
      </c>
      <c r="V2343" s="56">
        <v>1.98</v>
      </c>
      <c r="W2343" s="56">
        <f>SUM(V2343/U2343)*100-100</f>
        <v>-55.000000000000007</v>
      </c>
      <c r="X2343" s="34">
        <f>IF(W2343&lt;-66.66,1.96,-1)</f>
        <v>-1</v>
      </c>
      <c r="Y2343" s="32">
        <f>SUM(Y2342+X2343)</f>
        <v>-127.92000000000199</v>
      </c>
      <c r="Z2343" s="34">
        <f>IF(W2343&lt;-49.99,0.98,-1)</f>
        <v>0.98</v>
      </c>
      <c r="AA2343" s="34">
        <f>SUM(AA2342+Table2[[#This Row],[Dob P/L]])</f>
        <v>-154.10000000000235</v>
      </c>
      <c r="AB2343" s="34">
        <f>IF(V2343=1.01,(U2343-1)*98%,-1)</f>
        <v>-1</v>
      </c>
      <c r="AC2343" s="34">
        <f>SUM(AC2342+Table2[[#This Row],[Win P/L]])</f>
        <v>-353.71260000000001</v>
      </c>
    </row>
    <row r="2344" spans="1:29" x14ac:dyDescent="0.25">
      <c r="A2344" s="18">
        <v>43858.576388888891</v>
      </c>
      <c r="B2344" s="17" t="s">
        <v>586</v>
      </c>
      <c r="C2344" s="17" t="s">
        <v>2201</v>
      </c>
      <c r="D2344" s="74">
        <v>4.5</v>
      </c>
      <c r="E2344" s="74">
        <v>24</v>
      </c>
      <c r="F2344" s="74">
        <v>0</v>
      </c>
      <c r="G2344" s="74">
        <v>125</v>
      </c>
      <c r="H2344" s="17" t="s">
        <v>960</v>
      </c>
      <c r="I2344" s="74" t="s">
        <v>128</v>
      </c>
      <c r="J2344" s="74">
        <v>5</v>
      </c>
      <c r="K2344" s="21">
        <v>0.2</v>
      </c>
      <c r="L2344" s="78">
        <v>3</v>
      </c>
      <c r="M2344" s="78" t="s">
        <v>629</v>
      </c>
      <c r="N2344" s="78" t="s">
        <v>128</v>
      </c>
      <c r="O2344" s="78">
        <v>9.5</v>
      </c>
      <c r="P2344" s="20">
        <v>0.8</v>
      </c>
      <c r="Q2344" s="20">
        <v>1</v>
      </c>
      <c r="R2344" s="20">
        <v>0.8</v>
      </c>
      <c r="S2344" s="20" t="s">
        <v>724</v>
      </c>
      <c r="T2344" s="56">
        <v>28</v>
      </c>
      <c r="U2344" s="56">
        <v>22</v>
      </c>
      <c r="V2344" s="56">
        <v>8.4</v>
      </c>
      <c r="W2344" s="56">
        <f>SUM(V2344/U2344)*100-100</f>
        <v>-61.818181818181813</v>
      </c>
      <c r="X2344" s="34">
        <f>IF(W2344&lt;-66.66,1.96,-1)</f>
        <v>-1</v>
      </c>
      <c r="Y2344" s="32">
        <f>SUM(Y2343+X2344)</f>
        <v>-128.92000000000201</v>
      </c>
      <c r="Z2344" s="34">
        <f>IF(W2344&lt;-49.99,0.98,-1)</f>
        <v>0.98</v>
      </c>
      <c r="AA2344" s="34">
        <f>SUM(AA2343+Table2[[#This Row],[Dob P/L]])</f>
        <v>-153.12000000000236</v>
      </c>
      <c r="AB2344" s="34">
        <f>IF(V2344=1.01,(U2344-1)*98%,-1)</f>
        <v>-1</v>
      </c>
      <c r="AC2344" s="34">
        <f>SUM(AC2343+Table2[[#This Row],[Win P/L]])</f>
        <v>-354.71260000000001</v>
      </c>
    </row>
    <row r="2345" spans="1:29" x14ac:dyDescent="0.25">
      <c r="A2345" s="18">
        <v>43858.631944444445</v>
      </c>
      <c r="B2345" s="17" t="s">
        <v>1682</v>
      </c>
      <c r="C2345" s="17" t="s">
        <v>1256</v>
      </c>
      <c r="D2345" s="74">
        <v>5.5</v>
      </c>
      <c r="E2345" s="74">
        <v>24</v>
      </c>
      <c r="F2345" s="74">
        <v>0</v>
      </c>
      <c r="G2345" s="74">
        <v>100</v>
      </c>
      <c r="H2345" s="17" t="s">
        <v>1119</v>
      </c>
      <c r="I2345" s="74" t="s">
        <v>219</v>
      </c>
      <c r="J2345" s="74">
        <v>13</v>
      </c>
      <c r="K2345" s="21">
        <v>0</v>
      </c>
      <c r="L2345" s="78">
        <v>2</v>
      </c>
      <c r="M2345" s="78" t="s">
        <v>751</v>
      </c>
      <c r="N2345" s="78" t="s">
        <v>128</v>
      </c>
      <c r="O2345" s="78">
        <v>9.5</v>
      </c>
      <c r="P2345" s="20">
        <v>0.76919999999999999</v>
      </c>
      <c r="Q2345" s="20">
        <v>0.92310000000000003</v>
      </c>
      <c r="R2345" s="20">
        <v>0.76923076923076927</v>
      </c>
      <c r="S2345" s="20" t="s">
        <v>680</v>
      </c>
      <c r="T2345" s="56">
        <v>65</v>
      </c>
      <c r="U2345" s="56">
        <v>8</v>
      </c>
      <c r="V2345" s="56">
        <v>1.01</v>
      </c>
      <c r="W2345" s="56">
        <f>SUM(V2345/U2345)*100-100</f>
        <v>-87.375</v>
      </c>
      <c r="X2345" s="34">
        <f>IF(W2345&lt;-66.66,1.96,-1)</f>
        <v>1.96</v>
      </c>
      <c r="Y2345" s="32">
        <f>SUM(Y2344+X2345)</f>
        <v>-126.96000000000201</v>
      </c>
      <c r="Z2345" s="34">
        <f>IF(W2345&lt;-49.99,0.98,-1)</f>
        <v>0.98</v>
      </c>
      <c r="AA2345" s="34">
        <f>SUM(AA2344+Table2[[#This Row],[Dob P/L]])</f>
        <v>-152.14000000000237</v>
      </c>
      <c r="AB2345" s="34">
        <f>IF(V2345=1.01,(U2345-1)*98%,-1)</f>
        <v>6.8599999999999994</v>
      </c>
      <c r="AC2345" s="34">
        <f>SUM(AC2344+Table2[[#This Row],[Win P/L]])</f>
        <v>-347.8526</v>
      </c>
    </row>
    <row r="2346" spans="1:29" x14ac:dyDescent="0.25">
      <c r="A2346" s="63">
        <v>43858.638888888891</v>
      </c>
      <c r="B2346" s="44" t="s">
        <v>586</v>
      </c>
      <c r="C2346" s="44" t="s">
        <v>1998</v>
      </c>
      <c r="D2346" s="90">
        <v>34</v>
      </c>
      <c r="E2346" s="90">
        <v>33</v>
      </c>
      <c r="F2346" s="90">
        <v>0</v>
      </c>
      <c r="G2346" s="90">
        <v>85</v>
      </c>
      <c r="H2346" s="44" t="s">
        <v>1999</v>
      </c>
      <c r="I2346" s="90" t="s">
        <v>219</v>
      </c>
      <c r="J2346" s="90">
        <v>7</v>
      </c>
      <c r="K2346" s="65">
        <v>0</v>
      </c>
      <c r="L2346" s="83">
        <v>2</v>
      </c>
      <c r="M2346" s="83" t="s">
        <v>2202</v>
      </c>
      <c r="N2346" s="83" t="s">
        <v>219</v>
      </c>
      <c r="O2346" s="83">
        <v>0</v>
      </c>
      <c r="P2346" s="45">
        <v>0.71430000000000005</v>
      </c>
      <c r="Q2346" s="45">
        <v>0.85709999999999997</v>
      </c>
      <c r="R2346" s="45">
        <v>0.7142857142857143</v>
      </c>
      <c r="S2346" s="45" t="s">
        <v>681</v>
      </c>
      <c r="T2346" s="62">
        <v>27.5</v>
      </c>
      <c r="U2346" s="62">
        <v>60</v>
      </c>
      <c r="V2346" s="62">
        <v>55</v>
      </c>
      <c r="W2346" s="56">
        <f>SUM(V2346/U2346)*100-100</f>
        <v>-8.3333333333333428</v>
      </c>
      <c r="X2346" s="34">
        <f>IF(W2346&lt;-66.66,1.96,-1)</f>
        <v>-1</v>
      </c>
      <c r="Y2346" s="32">
        <f>SUM(Y2345+X2346)</f>
        <v>-127.96000000000201</v>
      </c>
      <c r="Z2346" s="34">
        <f>IF(W2346&lt;-49.99,0.98,-1)</f>
        <v>-1</v>
      </c>
      <c r="AA2346" s="34">
        <f>SUM(AA2345+Table2[[#This Row],[Dob P/L]])</f>
        <v>-153.14000000000237</v>
      </c>
      <c r="AB2346" s="34">
        <f>IF(V2346=1.01,(U2346-1)*98%,-1)</f>
        <v>-1</v>
      </c>
      <c r="AC2346" s="34">
        <f>SUM(AC2345+Table2[[#This Row],[Win P/L]])</f>
        <v>-348.8526</v>
      </c>
    </row>
    <row r="2347" spans="1:29" x14ac:dyDescent="0.25">
      <c r="A2347" s="18">
        <v>43858.638888888891</v>
      </c>
      <c r="B2347" s="17" t="s">
        <v>586</v>
      </c>
      <c r="C2347" s="17" t="s">
        <v>2203</v>
      </c>
      <c r="D2347" s="74">
        <v>26</v>
      </c>
      <c r="E2347" s="74">
        <v>18</v>
      </c>
      <c r="F2347" s="74">
        <v>0</v>
      </c>
      <c r="G2347" s="74">
        <v>79</v>
      </c>
      <c r="H2347" s="17" t="s">
        <v>1308</v>
      </c>
      <c r="I2347" s="74" t="s">
        <v>219</v>
      </c>
      <c r="J2347" s="74">
        <v>7</v>
      </c>
      <c r="K2347" s="21">
        <v>0</v>
      </c>
      <c r="L2347" s="78">
        <v>2</v>
      </c>
      <c r="M2347" s="78" t="s">
        <v>141</v>
      </c>
      <c r="N2347" s="78" t="s">
        <v>219</v>
      </c>
      <c r="O2347" s="78">
        <v>0</v>
      </c>
      <c r="P2347" s="20">
        <v>0.71430000000000005</v>
      </c>
      <c r="Q2347" s="20">
        <v>1</v>
      </c>
      <c r="R2347" s="20">
        <v>0.7142857142857143</v>
      </c>
      <c r="S2347" s="20" t="s">
        <v>681</v>
      </c>
      <c r="T2347" s="56">
        <v>27.5</v>
      </c>
      <c r="U2347" s="56">
        <v>12.32</v>
      </c>
      <c r="V2347" s="56">
        <v>9</v>
      </c>
      <c r="W2347" s="56">
        <f>SUM(V2347/U2347)*100-100</f>
        <v>-26.948051948051955</v>
      </c>
      <c r="X2347" s="34">
        <f>IF(W2347&lt;-66.66,1.96,-1)</f>
        <v>-1</v>
      </c>
      <c r="Y2347" s="32">
        <f>SUM(Y2346+X2347)</f>
        <v>-128.96000000000203</v>
      </c>
      <c r="Z2347" s="34">
        <f>IF(W2347&lt;-49.99,0.98,-1)</f>
        <v>-1</v>
      </c>
      <c r="AA2347" s="34">
        <f>SUM(AA2346+Table2[[#This Row],[Dob P/L]])</f>
        <v>-154.14000000000237</v>
      </c>
      <c r="AB2347" s="34">
        <f>IF(V2347=1.01,(U2347-1)*98%,-1)</f>
        <v>-1</v>
      </c>
      <c r="AC2347" s="34">
        <f>SUM(AC2346+Table2[[#This Row],[Win P/L]])</f>
        <v>-349.8526</v>
      </c>
    </row>
    <row r="2348" spans="1:29" x14ac:dyDescent="0.25">
      <c r="A2348" s="18">
        <v>43858.788194444445</v>
      </c>
      <c r="B2348" s="17" t="s">
        <v>524</v>
      </c>
      <c r="C2348" s="17" t="s">
        <v>1761</v>
      </c>
      <c r="D2348" s="74">
        <v>5.5</v>
      </c>
      <c r="E2348" s="74">
        <v>9</v>
      </c>
      <c r="F2348" s="74">
        <v>11</v>
      </c>
      <c r="G2348" s="74">
        <v>58</v>
      </c>
      <c r="H2348" s="17" t="s">
        <v>103</v>
      </c>
      <c r="I2348" s="74" t="s">
        <v>219</v>
      </c>
      <c r="J2348" s="74">
        <v>10</v>
      </c>
      <c r="K2348" s="21">
        <v>0</v>
      </c>
      <c r="L2348" s="78">
        <v>2</v>
      </c>
      <c r="M2348" s="78" t="s">
        <v>920</v>
      </c>
      <c r="N2348" s="78" t="s">
        <v>128</v>
      </c>
      <c r="O2348" s="78">
        <v>9.5</v>
      </c>
      <c r="P2348" s="20">
        <v>0.8</v>
      </c>
      <c r="Q2348" s="20">
        <v>0.8</v>
      </c>
      <c r="R2348" s="20">
        <v>0.8</v>
      </c>
      <c r="S2348" s="20" t="s">
        <v>724</v>
      </c>
      <c r="T2348" s="56">
        <v>56</v>
      </c>
      <c r="U2348" s="56">
        <v>7.24</v>
      </c>
      <c r="V2348" s="56">
        <v>4.3</v>
      </c>
      <c r="W2348" s="56">
        <f>SUM(V2348/U2348)*100-100</f>
        <v>-40.607734806629836</v>
      </c>
      <c r="X2348" s="34">
        <f>IF(W2348&lt;-66.66,1.96,-1)</f>
        <v>-1</v>
      </c>
      <c r="Y2348" s="32">
        <f>SUM(Y2347+X2348)</f>
        <v>-129.96000000000203</v>
      </c>
      <c r="Z2348" s="34">
        <f>IF(W2348&lt;-49.99,0.98,-1)</f>
        <v>-1</v>
      </c>
      <c r="AA2348" s="34">
        <f>SUM(AA2347+Table2[[#This Row],[Dob P/L]])</f>
        <v>-155.14000000000237</v>
      </c>
      <c r="AB2348" s="34">
        <f>IF(V2348=1.01,(U2348-1)*98%,-1)</f>
        <v>-1</v>
      </c>
      <c r="AC2348" s="34">
        <f>SUM(AC2347+Table2[[#This Row],[Win P/L]])</f>
        <v>-350.8526</v>
      </c>
    </row>
    <row r="2349" spans="1:29" x14ac:dyDescent="0.25">
      <c r="A2349" s="18">
        <v>43859.59375</v>
      </c>
      <c r="B2349" s="17" t="s">
        <v>76</v>
      </c>
      <c r="C2349" s="17" t="s">
        <v>2080</v>
      </c>
      <c r="D2349" s="74">
        <v>3.25</v>
      </c>
      <c r="E2349" s="74">
        <v>25</v>
      </c>
      <c r="F2349" s="74">
        <v>0</v>
      </c>
      <c r="G2349" s="74">
        <v>127</v>
      </c>
      <c r="H2349" s="17" t="s">
        <v>2205</v>
      </c>
      <c r="I2349" s="74" t="s">
        <v>128</v>
      </c>
      <c r="J2349" s="74">
        <v>5</v>
      </c>
      <c r="K2349" s="21">
        <v>0.2</v>
      </c>
      <c r="L2349" s="78">
        <v>3</v>
      </c>
      <c r="M2349" s="78" t="s">
        <v>962</v>
      </c>
      <c r="N2349" s="78" t="s">
        <v>127</v>
      </c>
      <c r="O2349" s="78">
        <v>19</v>
      </c>
      <c r="P2349" s="20">
        <v>0.8</v>
      </c>
      <c r="Q2349" s="20">
        <v>0.8</v>
      </c>
      <c r="R2349" s="20">
        <v>0.8</v>
      </c>
      <c r="S2349" s="20" t="s">
        <v>724</v>
      </c>
      <c r="T2349" s="56">
        <v>28</v>
      </c>
      <c r="U2349" s="56">
        <v>6</v>
      </c>
      <c r="V2349" s="56">
        <v>1.5</v>
      </c>
      <c r="W2349" s="56">
        <f>SUM(V2349/U2349)*100-100</f>
        <v>-75</v>
      </c>
      <c r="X2349" s="34">
        <f>IF(W2349&lt;-66.66,1.96,-1)</f>
        <v>1.96</v>
      </c>
      <c r="Y2349" s="32">
        <f>SUM(Y2348+X2349)</f>
        <v>-128.00000000000202</v>
      </c>
      <c r="Z2349" s="34">
        <f>IF(W2349&lt;-49.99,0.98,-1)</f>
        <v>0.98</v>
      </c>
      <c r="AA2349" s="34">
        <f>SUM(AA2348+Table2[[#This Row],[Dob P/L]])</f>
        <v>-154.16000000000238</v>
      </c>
      <c r="AB2349" s="34">
        <f>IF(V2349=1.01,(U2349-1)*98%,-1)</f>
        <v>-1</v>
      </c>
      <c r="AC2349" s="34">
        <f>SUM(AC2348+Table2[[#This Row],[Win P/L]])</f>
        <v>-351.8526</v>
      </c>
    </row>
    <row r="2350" spans="1:29" x14ac:dyDescent="0.25">
      <c r="A2350" s="18">
        <v>43859.614583333336</v>
      </c>
      <c r="B2350" s="17" t="s">
        <v>76</v>
      </c>
      <c r="C2350" s="17" t="s">
        <v>2206</v>
      </c>
      <c r="D2350" s="74">
        <v>3.5</v>
      </c>
      <c r="E2350" s="74">
        <v>34</v>
      </c>
      <c r="F2350" s="74">
        <v>0</v>
      </c>
      <c r="G2350" s="74">
        <v>116</v>
      </c>
      <c r="H2350" s="17" t="s">
        <v>2004</v>
      </c>
      <c r="I2350" s="74" t="s">
        <v>127</v>
      </c>
      <c r="J2350" s="74">
        <v>10</v>
      </c>
      <c r="K2350" s="21">
        <v>0.2</v>
      </c>
      <c r="L2350" s="78">
        <v>1</v>
      </c>
      <c r="M2350" s="78" t="s">
        <v>665</v>
      </c>
      <c r="N2350" s="78" t="s">
        <v>127</v>
      </c>
      <c r="O2350" s="78">
        <v>19</v>
      </c>
      <c r="P2350" s="20">
        <v>0.8</v>
      </c>
      <c r="Q2350" s="20">
        <v>0.9</v>
      </c>
      <c r="R2350" s="20">
        <v>0.8</v>
      </c>
      <c r="S2350" s="20" t="s">
        <v>724</v>
      </c>
      <c r="T2350" s="56">
        <v>56</v>
      </c>
      <c r="U2350" s="56">
        <v>4</v>
      </c>
      <c r="V2350" s="56">
        <v>1.01</v>
      </c>
      <c r="W2350" s="56">
        <f>SUM(V2350/U2350)*100-100</f>
        <v>-74.75</v>
      </c>
      <c r="X2350" s="34">
        <f>IF(W2350&lt;-66.66,1.96,-1)</f>
        <v>1.96</v>
      </c>
      <c r="Y2350" s="32">
        <f>SUM(Y2349+X2350)</f>
        <v>-126.04000000000202</v>
      </c>
      <c r="Z2350" s="34">
        <f>IF(W2350&lt;-49.99,0.98,-1)</f>
        <v>0.98</v>
      </c>
      <c r="AA2350" s="34">
        <f>SUM(AA2349+Table2[[#This Row],[Dob P/L]])</f>
        <v>-153.18000000000239</v>
      </c>
      <c r="AB2350" s="34">
        <f>IF(V2350=1.01,(U2350-1)*98%,-1)</f>
        <v>2.94</v>
      </c>
      <c r="AC2350" s="34">
        <f>SUM(AC2349+Table2[[#This Row],[Win P/L]])</f>
        <v>-348.9126</v>
      </c>
    </row>
    <row r="2351" spans="1:29" x14ac:dyDescent="0.25">
      <c r="A2351" s="63">
        <v>43859.635416666664</v>
      </c>
      <c r="B2351" s="44" t="s">
        <v>76</v>
      </c>
      <c r="C2351" s="44" t="s">
        <v>2207</v>
      </c>
      <c r="D2351" s="90">
        <v>6</v>
      </c>
      <c r="E2351" s="90">
        <v>25</v>
      </c>
      <c r="F2351" s="90">
        <v>0</v>
      </c>
      <c r="G2351" s="90">
        <v>121</v>
      </c>
      <c r="H2351" s="44" t="s">
        <v>90</v>
      </c>
      <c r="I2351" s="90" t="s">
        <v>127</v>
      </c>
      <c r="J2351" s="90">
        <v>5</v>
      </c>
      <c r="K2351" s="65">
        <v>0.4</v>
      </c>
      <c r="L2351" s="83">
        <v>2</v>
      </c>
      <c r="M2351" s="83" t="s">
        <v>948</v>
      </c>
      <c r="N2351" s="83" t="s">
        <v>128</v>
      </c>
      <c r="O2351" s="83">
        <v>-21</v>
      </c>
      <c r="P2351" s="45">
        <v>0.8</v>
      </c>
      <c r="Q2351" s="45">
        <v>1</v>
      </c>
      <c r="R2351" s="45">
        <v>0.8</v>
      </c>
      <c r="S2351" s="45" t="s">
        <v>724</v>
      </c>
      <c r="T2351" s="62">
        <v>28</v>
      </c>
      <c r="U2351" s="62">
        <v>7</v>
      </c>
      <c r="V2351" s="62">
        <v>8</v>
      </c>
      <c r="W2351" s="56">
        <f>SUM(V2351/U2351)*100-100</f>
        <v>14.285714285714278</v>
      </c>
      <c r="X2351" s="34">
        <f>IF(W2351&lt;-66.66,1.96,-1)</f>
        <v>-1</v>
      </c>
      <c r="Y2351" s="32">
        <f>SUM(Y2350+X2351)</f>
        <v>-127.04000000000202</v>
      </c>
      <c r="Z2351" s="34">
        <f>IF(W2351&lt;-49.99,0.98,-1)</f>
        <v>-1</v>
      </c>
      <c r="AA2351" s="34">
        <f>SUM(AA2350+Table2[[#This Row],[Dob P/L]])</f>
        <v>-154.18000000000239</v>
      </c>
      <c r="AB2351" s="34">
        <f>IF(V2351=1.01,(U2351-1)*98%,-1)</f>
        <v>-1</v>
      </c>
      <c r="AC2351" s="34">
        <f>SUM(AC2350+Table2[[#This Row],[Win P/L]])</f>
        <v>-349.9126</v>
      </c>
    </row>
    <row r="2352" spans="1:29" x14ac:dyDescent="0.25">
      <c r="A2352" s="18">
        <v>43859.677083333336</v>
      </c>
      <c r="B2352" s="17" t="s">
        <v>76</v>
      </c>
      <c r="C2352" s="17" t="s">
        <v>1946</v>
      </c>
      <c r="D2352" s="74">
        <v>6</v>
      </c>
      <c r="E2352" s="74">
        <v>9</v>
      </c>
      <c r="F2352" s="74">
        <v>0</v>
      </c>
      <c r="G2352" s="74">
        <v>96</v>
      </c>
      <c r="H2352" s="17" t="s">
        <v>60</v>
      </c>
      <c r="I2352" s="74" t="s">
        <v>219</v>
      </c>
      <c r="J2352" s="74">
        <v>5</v>
      </c>
      <c r="K2352" s="21">
        <v>0</v>
      </c>
      <c r="L2352" s="78">
        <v>2</v>
      </c>
      <c r="M2352" s="78" t="s">
        <v>423</v>
      </c>
      <c r="N2352" s="78" t="s">
        <v>128</v>
      </c>
      <c r="O2352" s="78">
        <v>9.5</v>
      </c>
      <c r="P2352" s="20">
        <v>1</v>
      </c>
      <c r="Q2352" s="20">
        <v>1</v>
      </c>
      <c r="R2352" s="20">
        <v>1</v>
      </c>
      <c r="S2352" s="20" t="s">
        <v>663</v>
      </c>
      <c r="T2352" s="56">
        <v>47.5</v>
      </c>
      <c r="U2352" s="56">
        <v>5.5</v>
      </c>
      <c r="V2352" s="56">
        <v>1.01</v>
      </c>
      <c r="W2352" s="56">
        <f>SUM(V2352/U2352)*100-100</f>
        <v>-81.63636363636364</v>
      </c>
      <c r="X2352" s="34">
        <f>IF(W2352&lt;-66.66,1.96,-1)</f>
        <v>1.96</v>
      </c>
      <c r="Y2352" s="32">
        <f>SUM(Y2351+X2352)</f>
        <v>-125.08000000000203</v>
      </c>
      <c r="Z2352" s="34">
        <f>IF(W2352&lt;-49.99,0.98,-1)</f>
        <v>0.98</v>
      </c>
      <c r="AA2352" s="34">
        <f>SUM(AA2351+Table2[[#This Row],[Dob P/L]])</f>
        <v>-153.2000000000024</v>
      </c>
      <c r="AB2352" s="34">
        <f>IF(V2352=1.01,(U2352-1)*98%,-1)</f>
        <v>4.41</v>
      </c>
      <c r="AC2352" s="34">
        <f>SUM(AC2351+Table2[[#This Row],[Win P/L]])</f>
        <v>-345.50259999999997</v>
      </c>
    </row>
    <row r="2353" spans="1:29" x14ac:dyDescent="0.25">
      <c r="A2353" s="18">
        <v>43859.822916666664</v>
      </c>
      <c r="B2353" s="17" t="s">
        <v>294</v>
      </c>
      <c r="C2353" s="17" t="s">
        <v>2102</v>
      </c>
      <c r="D2353" s="74">
        <v>6.5</v>
      </c>
      <c r="E2353" s="74">
        <v>21</v>
      </c>
      <c r="F2353" s="74">
        <v>4</v>
      </c>
      <c r="G2353" s="74">
        <v>50</v>
      </c>
      <c r="H2353" s="17" t="s">
        <v>2103</v>
      </c>
      <c r="I2353" s="74" t="s">
        <v>219</v>
      </c>
      <c r="J2353" s="74">
        <v>11</v>
      </c>
      <c r="K2353" s="21">
        <v>0</v>
      </c>
      <c r="L2353" s="78">
        <v>3</v>
      </c>
      <c r="M2353" s="78" t="s">
        <v>1084</v>
      </c>
      <c r="N2353" s="78" t="s">
        <v>129</v>
      </c>
      <c r="O2353" s="78">
        <v>28.5</v>
      </c>
      <c r="P2353" s="20">
        <v>0.72729999999999995</v>
      </c>
      <c r="Q2353" s="20">
        <v>0.72729999999999995</v>
      </c>
      <c r="R2353" s="20">
        <v>0.72727272727272729</v>
      </c>
      <c r="S2353" s="20" t="s">
        <v>767</v>
      </c>
      <c r="T2353" s="56">
        <v>46</v>
      </c>
      <c r="U2353" s="56">
        <v>7.2</v>
      </c>
      <c r="V2353" s="56">
        <v>5</v>
      </c>
      <c r="W2353" s="56">
        <f>SUM(V2353/U2353)*100-100</f>
        <v>-30.555555555555557</v>
      </c>
      <c r="X2353" s="34">
        <f>IF(W2353&lt;-66.66,1.96,-1)</f>
        <v>-1</v>
      </c>
      <c r="Y2353" s="32">
        <f>SUM(Y2352+X2353)</f>
        <v>-126.08000000000203</v>
      </c>
      <c r="Z2353" s="34">
        <f>IF(W2353&lt;-49.99,0.98,-1)</f>
        <v>-1</v>
      </c>
      <c r="AA2353" s="34">
        <f>SUM(AA2352+Table2[[#This Row],[Dob P/L]])</f>
        <v>-154.2000000000024</v>
      </c>
      <c r="AB2353" s="34">
        <f>IF(V2353=1.01,(U2353-1)*98%,-1)</f>
        <v>-1</v>
      </c>
      <c r="AC2353" s="34">
        <f>SUM(AC2352+Table2[[#This Row],[Win P/L]])</f>
        <v>-346.50259999999997</v>
      </c>
    </row>
    <row r="2354" spans="1:29" x14ac:dyDescent="0.25">
      <c r="A2354" s="18">
        <v>43860.534722222219</v>
      </c>
      <c r="B2354" s="17" t="s">
        <v>524</v>
      </c>
      <c r="C2354" s="17" t="s">
        <v>1199</v>
      </c>
      <c r="D2354" s="74">
        <v>11</v>
      </c>
      <c r="E2354" s="74">
        <v>7</v>
      </c>
      <c r="F2354" s="74">
        <v>2</v>
      </c>
      <c r="G2354" s="74">
        <v>60</v>
      </c>
      <c r="H2354" s="17" t="s">
        <v>57</v>
      </c>
      <c r="I2354" s="74" t="s">
        <v>129</v>
      </c>
      <c r="J2354" s="74">
        <v>39</v>
      </c>
      <c r="K2354" s="21">
        <v>0.1</v>
      </c>
      <c r="L2354" s="78">
        <v>2</v>
      </c>
      <c r="M2354" s="78" t="s">
        <v>683</v>
      </c>
      <c r="N2354" s="78" t="s">
        <v>143</v>
      </c>
      <c r="O2354" s="78">
        <v>43.5</v>
      </c>
      <c r="P2354" s="20">
        <v>0.73329999999999995</v>
      </c>
      <c r="Q2354" s="20">
        <v>0.86670000000000003</v>
      </c>
      <c r="R2354" s="20">
        <v>0.73333333333333328</v>
      </c>
      <c r="S2354" s="20" t="s">
        <v>748</v>
      </c>
      <c r="T2354" s="56">
        <v>129</v>
      </c>
      <c r="U2354" s="56">
        <v>7.68</v>
      </c>
      <c r="V2354" s="56">
        <v>5.7</v>
      </c>
      <c r="W2354" s="56">
        <f>SUM(V2354/U2354)*100-100</f>
        <v>-25.78125</v>
      </c>
      <c r="X2354" s="34">
        <f>IF(W2354&lt;-66.66,1.96,-1)</f>
        <v>-1</v>
      </c>
      <c r="Y2354" s="32">
        <f>SUM(Y2353+X2354)</f>
        <v>-127.08000000000203</v>
      </c>
      <c r="Z2354" s="34">
        <f>IF(W2354&lt;-49.99,0.98,-1)</f>
        <v>-1</v>
      </c>
      <c r="AA2354" s="34">
        <f>SUM(AA2353+Table2[[#This Row],[Dob P/L]])</f>
        <v>-155.2000000000024</v>
      </c>
      <c r="AB2354" s="34">
        <f>IF(V2354=1.01,(U2354-1)*98%,-1)</f>
        <v>-1</v>
      </c>
      <c r="AC2354" s="34">
        <f>SUM(AC2353+Table2[[#This Row],[Win P/L]])</f>
        <v>-347.50259999999997</v>
      </c>
    </row>
    <row r="2355" spans="1:29" x14ac:dyDescent="0.25">
      <c r="A2355" s="18">
        <v>43860.534722222219</v>
      </c>
      <c r="B2355" s="17" t="s">
        <v>524</v>
      </c>
      <c r="C2355" s="17" t="s">
        <v>1750</v>
      </c>
      <c r="D2355" s="74">
        <v>21</v>
      </c>
      <c r="E2355" s="74">
        <v>62</v>
      </c>
      <c r="F2355" s="74">
        <v>9</v>
      </c>
      <c r="G2355" s="74">
        <v>55</v>
      </c>
      <c r="H2355" s="17" t="s">
        <v>121</v>
      </c>
      <c r="I2355" s="74" t="s">
        <v>219</v>
      </c>
      <c r="J2355" s="74">
        <v>7</v>
      </c>
      <c r="K2355" s="21">
        <v>0</v>
      </c>
      <c r="L2355" s="78">
        <v>2</v>
      </c>
      <c r="M2355" s="78" t="s">
        <v>340</v>
      </c>
      <c r="N2355" s="78" t="s">
        <v>128</v>
      </c>
      <c r="O2355" s="78">
        <v>9.5</v>
      </c>
      <c r="P2355" s="20">
        <v>0.71430000000000005</v>
      </c>
      <c r="Q2355" s="20">
        <v>0.71430000000000005</v>
      </c>
      <c r="R2355" s="20">
        <v>0.7142857142857143</v>
      </c>
      <c r="S2355" s="20" t="s">
        <v>681</v>
      </c>
      <c r="T2355" s="56">
        <v>27.5</v>
      </c>
      <c r="U2355" s="56">
        <v>31.76</v>
      </c>
      <c r="V2355" s="56">
        <v>11</v>
      </c>
      <c r="W2355" s="56">
        <f>SUM(V2355/U2355)*100-100</f>
        <v>-65.365239294710335</v>
      </c>
      <c r="X2355" s="34">
        <f>IF(W2355&lt;-66.66,1.96,-1)</f>
        <v>-1</v>
      </c>
      <c r="Y2355" s="32">
        <f>SUM(Y2354+X2355)</f>
        <v>-128.08000000000203</v>
      </c>
      <c r="Z2355" s="34">
        <f>IF(W2355&lt;-49.99,0.98,-1)</f>
        <v>0.98</v>
      </c>
      <c r="AA2355" s="34">
        <f>SUM(AA2354+Table2[[#This Row],[Dob P/L]])</f>
        <v>-154.22000000000241</v>
      </c>
      <c r="AB2355" s="34">
        <f>IF(V2355=1.01,(U2355-1)*98%,-1)</f>
        <v>-1</v>
      </c>
      <c r="AC2355" s="34">
        <f>SUM(AC2354+Table2[[#This Row],[Win P/L]])</f>
        <v>-348.50259999999997</v>
      </c>
    </row>
    <row r="2356" spans="1:29" x14ac:dyDescent="0.25">
      <c r="A2356" s="18">
        <v>43860.548611111109</v>
      </c>
      <c r="B2356" s="17" t="s">
        <v>1309</v>
      </c>
      <c r="C2356" s="17" t="s">
        <v>2204</v>
      </c>
      <c r="D2356" s="74">
        <v>6.5</v>
      </c>
      <c r="E2356" s="74">
        <v>23</v>
      </c>
      <c r="F2356" s="74">
        <v>0</v>
      </c>
      <c r="G2356" s="74">
        <v>112</v>
      </c>
      <c r="H2356" s="17" t="s">
        <v>1455</v>
      </c>
      <c r="I2356" s="74" t="s">
        <v>128</v>
      </c>
      <c r="J2356" s="74">
        <v>3</v>
      </c>
      <c r="K2356" s="21">
        <v>0.33329999999999999</v>
      </c>
      <c r="L2356" s="78">
        <v>2</v>
      </c>
      <c r="M2356" s="78" t="s">
        <v>2143</v>
      </c>
      <c r="N2356" s="78" t="s">
        <v>127</v>
      </c>
      <c r="O2356" s="78">
        <v>-11.5</v>
      </c>
      <c r="P2356" s="20">
        <v>1</v>
      </c>
      <c r="Q2356" s="20">
        <v>1</v>
      </c>
      <c r="R2356" s="20">
        <v>1</v>
      </c>
      <c r="S2356" s="20" t="s">
        <v>663</v>
      </c>
      <c r="T2356" s="56">
        <v>28.5</v>
      </c>
      <c r="U2356" s="56">
        <v>13</v>
      </c>
      <c r="V2356" s="56">
        <v>5</v>
      </c>
      <c r="W2356" s="56">
        <f>SUM(V2356/U2356)*100-100</f>
        <v>-61.538461538461533</v>
      </c>
      <c r="X2356" s="34">
        <f>IF(W2356&lt;-66.66,1.96,-1)</f>
        <v>-1</v>
      </c>
      <c r="Y2356" s="32">
        <f>SUM(Y2355+X2356)</f>
        <v>-129.08000000000203</v>
      </c>
      <c r="Z2356" s="34">
        <f>IF(W2356&lt;-49.99,0.98,-1)</f>
        <v>0.98</v>
      </c>
      <c r="AA2356" s="34">
        <f>SUM(AA2355+Table2[[#This Row],[Dob P/L]])</f>
        <v>-153.24000000000242</v>
      </c>
      <c r="AB2356" s="34">
        <f>IF(V2356=1.01,(U2356-1)*98%,-1)</f>
        <v>-1</v>
      </c>
      <c r="AC2356" s="34">
        <f>SUM(AC2355+Table2[[#This Row],[Win P/L]])</f>
        <v>-349.50259999999997</v>
      </c>
    </row>
    <row r="2357" spans="1:29" x14ac:dyDescent="0.25">
      <c r="A2357" s="18">
        <v>43860.555555555555</v>
      </c>
      <c r="B2357" s="17" t="s">
        <v>524</v>
      </c>
      <c r="C2357" s="17" t="s">
        <v>1928</v>
      </c>
      <c r="D2357" s="74">
        <v>10</v>
      </c>
      <c r="E2357" s="74">
        <v>21</v>
      </c>
      <c r="F2357" s="74">
        <v>1</v>
      </c>
      <c r="G2357" s="74">
        <v>72</v>
      </c>
      <c r="H2357" s="17" t="s">
        <v>95</v>
      </c>
      <c r="I2357" s="74" t="s">
        <v>127</v>
      </c>
      <c r="J2357" s="74">
        <v>6</v>
      </c>
      <c r="K2357" s="21">
        <v>0.33329999999999999</v>
      </c>
      <c r="L2357" s="78">
        <v>2</v>
      </c>
      <c r="M2357" s="78" t="s">
        <v>1021</v>
      </c>
      <c r="N2357" s="78" t="s">
        <v>128</v>
      </c>
      <c r="O2357" s="78">
        <v>9.5</v>
      </c>
      <c r="P2357" s="20">
        <v>0.83330000000000004</v>
      </c>
      <c r="Q2357" s="20">
        <v>0.83330000000000004</v>
      </c>
      <c r="R2357" s="20">
        <v>0.83333333333333337</v>
      </c>
      <c r="S2357" s="20" t="s">
        <v>671</v>
      </c>
      <c r="T2357" s="56">
        <v>37.5</v>
      </c>
      <c r="U2357" s="56">
        <v>18.510000000000002</v>
      </c>
      <c r="V2357" s="56">
        <v>8.1999999999999993</v>
      </c>
      <c r="W2357" s="56">
        <f>SUM(V2357/U2357)*100-100</f>
        <v>-55.699621826039987</v>
      </c>
      <c r="X2357" s="34">
        <f>IF(W2357&lt;-66.66,1.96,-1)</f>
        <v>-1</v>
      </c>
      <c r="Y2357" s="32">
        <f>SUM(Y2356+X2357)</f>
        <v>-130.08000000000203</v>
      </c>
      <c r="Z2357" s="34">
        <f>IF(W2357&lt;-49.99,0.98,-1)</f>
        <v>0.98</v>
      </c>
      <c r="AA2357" s="34">
        <f>SUM(AA2356+Table2[[#This Row],[Dob P/L]])</f>
        <v>-152.26000000000244</v>
      </c>
      <c r="AB2357" s="34">
        <f>IF(V2357=1.01,(U2357-1)*98%,-1)</f>
        <v>-1</v>
      </c>
      <c r="AC2357" s="34">
        <f>SUM(AC2356+Table2[[#This Row],[Win P/L]])</f>
        <v>-350.50259999999997</v>
      </c>
    </row>
    <row r="2358" spans="1:29" x14ac:dyDescent="0.25">
      <c r="A2358" s="18">
        <v>43860.555555555555</v>
      </c>
      <c r="B2358" s="17" t="s">
        <v>524</v>
      </c>
      <c r="C2358" s="17" t="s">
        <v>1968</v>
      </c>
      <c r="D2358" s="74">
        <v>12</v>
      </c>
      <c r="E2358" s="74">
        <v>14</v>
      </c>
      <c r="F2358" s="74">
        <v>5</v>
      </c>
      <c r="G2358" s="74">
        <v>68</v>
      </c>
      <c r="H2358" s="17" t="s">
        <v>24</v>
      </c>
      <c r="I2358" s="74" t="s">
        <v>219</v>
      </c>
      <c r="J2358" s="74">
        <v>5</v>
      </c>
      <c r="K2358" s="21">
        <v>0</v>
      </c>
      <c r="L2358" s="78">
        <v>3</v>
      </c>
      <c r="M2358" s="78" t="s">
        <v>340</v>
      </c>
      <c r="N2358" s="78" t="s">
        <v>219</v>
      </c>
      <c r="O2358" s="78">
        <v>0</v>
      </c>
      <c r="P2358" s="20">
        <v>0.8</v>
      </c>
      <c r="Q2358" s="20">
        <v>1</v>
      </c>
      <c r="R2358" s="20">
        <v>0.8</v>
      </c>
      <c r="S2358" s="20" t="s">
        <v>724</v>
      </c>
      <c r="T2358" s="56">
        <v>28</v>
      </c>
      <c r="U2358" s="56">
        <v>22.91</v>
      </c>
      <c r="V2358" s="56">
        <v>3.8</v>
      </c>
      <c r="W2358" s="56">
        <f>SUM(V2358/U2358)*100-100</f>
        <v>-83.413356612832828</v>
      </c>
      <c r="X2358" s="34">
        <f>IF(W2358&lt;-66.66,1.96,-1)</f>
        <v>1.96</v>
      </c>
      <c r="Y2358" s="32">
        <f>SUM(Y2357+X2358)</f>
        <v>-128.12000000000202</v>
      </c>
      <c r="Z2358" s="34">
        <f>IF(W2358&lt;-49.99,0.98,-1)</f>
        <v>0.98</v>
      </c>
      <c r="AA2358" s="34">
        <f>SUM(AA2357+Table2[[#This Row],[Dob P/L]])</f>
        <v>-151.28000000000245</v>
      </c>
      <c r="AB2358" s="34">
        <f>IF(V2358=1.01,(U2358-1)*98%,-1)</f>
        <v>-1</v>
      </c>
      <c r="AC2358" s="34">
        <f>SUM(AC2357+Table2[[#This Row],[Win P/L]])</f>
        <v>-351.50259999999997</v>
      </c>
    </row>
    <row r="2359" spans="1:29" x14ac:dyDescent="0.25">
      <c r="A2359" s="18">
        <v>43860.572916666664</v>
      </c>
      <c r="B2359" s="17" t="s">
        <v>1309</v>
      </c>
      <c r="C2359" s="17" t="s">
        <v>2213</v>
      </c>
      <c r="D2359" s="74">
        <v>12</v>
      </c>
      <c r="E2359" s="74">
        <v>34</v>
      </c>
      <c r="F2359" s="74">
        <v>0</v>
      </c>
      <c r="G2359" s="74">
        <v>127</v>
      </c>
      <c r="H2359" s="17" t="s">
        <v>2214</v>
      </c>
      <c r="I2359" s="74" t="s">
        <v>131</v>
      </c>
      <c r="J2359" s="74">
        <v>10</v>
      </c>
      <c r="K2359" s="21">
        <v>0.4</v>
      </c>
      <c r="L2359" s="78">
        <v>1</v>
      </c>
      <c r="M2359" s="78" t="s">
        <v>703</v>
      </c>
      <c r="N2359" s="78" t="s">
        <v>127</v>
      </c>
      <c r="O2359" s="78">
        <v>-42</v>
      </c>
      <c r="P2359" s="20">
        <v>0.7</v>
      </c>
      <c r="Q2359" s="20">
        <v>0.9</v>
      </c>
      <c r="R2359" s="20">
        <v>0.7</v>
      </c>
      <c r="S2359" s="20" t="s">
        <v>696</v>
      </c>
      <c r="T2359" s="56">
        <v>36.5</v>
      </c>
      <c r="U2359" s="56">
        <v>8.6</v>
      </c>
      <c r="V2359" s="56">
        <v>8</v>
      </c>
      <c r="W2359" s="56">
        <f>SUM(V2359/U2359)*100-100</f>
        <v>-6.9767441860465169</v>
      </c>
      <c r="X2359" s="34">
        <f>IF(W2359&lt;-66.66,1.96,-1)</f>
        <v>-1</v>
      </c>
      <c r="Y2359" s="32">
        <f>SUM(Y2358+X2359)</f>
        <v>-129.12000000000202</v>
      </c>
      <c r="Z2359" s="34">
        <f>IF(W2359&lt;-49.99,0.98,-1)</f>
        <v>-1</v>
      </c>
      <c r="AA2359" s="34">
        <f>SUM(AA2358+Table2[[#This Row],[Dob P/L]])</f>
        <v>-152.28000000000245</v>
      </c>
      <c r="AB2359" s="34">
        <f>IF(V2359=1.01,(U2359-1)*98%,-1)</f>
        <v>-1</v>
      </c>
      <c r="AC2359" s="34">
        <f>SUM(AC2358+Table2[[#This Row],[Win P/L]])</f>
        <v>-352.50259999999997</v>
      </c>
    </row>
    <row r="2360" spans="1:29" x14ac:dyDescent="0.25">
      <c r="A2360" s="18">
        <v>43860.583333333336</v>
      </c>
      <c r="B2360" s="17" t="s">
        <v>1247</v>
      </c>
      <c r="C2360" s="17" t="s">
        <v>2211</v>
      </c>
      <c r="D2360" s="74">
        <v>8</v>
      </c>
      <c r="E2360" s="74">
        <v>16</v>
      </c>
      <c r="F2360" s="74">
        <v>0</v>
      </c>
      <c r="H2360" s="17" t="s">
        <v>707</v>
      </c>
      <c r="I2360" s="74" t="s">
        <v>219</v>
      </c>
      <c r="J2360" s="74">
        <v>5</v>
      </c>
      <c r="K2360" s="21">
        <v>0</v>
      </c>
      <c r="L2360" s="78">
        <v>2</v>
      </c>
      <c r="M2360" s="78" t="s">
        <v>1084</v>
      </c>
      <c r="N2360" s="78" t="s">
        <v>128</v>
      </c>
      <c r="O2360" s="78">
        <v>9.5</v>
      </c>
      <c r="P2360" s="20">
        <v>0.8</v>
      </c>
      <c r="Q2360" s="20">
        <v>0.8</v>
      </c>
      <c r="R2360" s="20">
        <v>0.8</v>
      </c>
      <c r="S2360" s="20" t="s">
        <v>724</v>
      </c>
      <c r="T2360" s="56">
        <v>28</v>
      </c>
      <c r="U2360" s="56">
        <v>13.41</v>
      </c>
      <c r="V2360" s="56">
        <v>8.6</v>
      </c>
      <c r="W2360" s="56">
        <f>SUM(V2360/U2360)*100-100</f>
        <v>-35.868754660700972</v>
      </c>
      <c r="X2360" s="34">
        <f>IF(W2360&lt;-66.66,1.96,-1)</f>
        <v>-1</v>
      </c>
      <c r="Y2360" s="32">
        <f>SUM(Y2359+X2360)</f>
        <v>-130.12000000000202</v>
      </c>
      <c r="Z2360" s="34">
        <f>IF(W2360&lt;-49.99,0.98,-1)</f>
        <v>-1</v>
      </c>
      <c r="AA2360" s="34">
        <f>SUM(AA2359+Table2[[#This Row],[Dob P/L]])</f>
        <v>-153.28000000000245</v>
      </c>
      <c r="AB2360" s="34">
        <f>IF(V2360=1.01,(U2360-1)*98%,-1)</f>
        <v>-1</v>
      </c>
      <c r="AC2360" s="34">
        <f>SUM(AC2359+Table2[[#This Row],[Win P/L]])</f>
        <v>-353.50259999999997</v>
      </c>
    </row>
    <row r="2361" spans="1:29" x14ac:dyDescent="0.25">
      <c r="A2361" s="18">
        <v>43860.597222222219</v>
      </c>
      <c r="B2361" s="17" t="s">
        <v>1309</v>
      </c>
      <c r="C2361" s="17" t="s">
        <v>1765</v>
      </c>
      <c r="D2361" s="74">
        <v>10</v>
      </c>
      <c r="E2361" s="74">
        <v>29</v>
      </c>
      <c r="F2361" s="74">
        <v>0</v>
      </c>
      <c r="G2361" s="74">
        <v>137</v>
      </c>
      <c r="H2361" s="17" t="s">
        <v>2212</v>
      </c>
      <c r="I2361" s="74" t="s">
        <v>127</v>
      </c>
      <c r="J2361" s="74">
        <v>14</v>
      </c>
      <c r="K2361" s="21">
        <v>0.1429</v>
      </c>
      <c r="L2361" s="78">
        <v>2</v>
      </c>
      <c r="M2361" s="78" t="s">
        <v>743</v>
      </c>
      <c r="N2361" s="78" t="s">
        <v>129</v>
      </c>
      <c r="O2361" s="78">
        <v>28.5</v>
      </c>
      <c r="P2361" s="20">
        <v>0.71430000000000005</v>
      </c>
      <c r="Q2361" s="20">
        <v>0.92859999999999998</v>
      </c>
      <c r="R2361" s="20">
        <v>0.7142857142857143</v>
      </c>
      <c r="S2361" s="20" t="s">
        <v>681</v>
      </c>
      <c r="T2361" s="56">
        <v>55</v>
      </c>
      <c r="U2361" s="56">
        <v>16.21</v>
      </c>
      <c r="V2361" s="56">
        <v>1.83</v>
      </c>
      <c r="W2361" s="56">
        <f>SUM(V2361/U2361)*100-100</f>
        <v>-88.710672424429362</v>
      </c>
      <c r="X2361" s="34">
        <f>IF(W2361&lt;-66.66,1.96,-1)</f>
        <v>1.96</v>
      </c>
      <c r="Y2361" s="32">
        <f>SUM(Y2360+X2361)</f>
        <v>-128.16000000000201</v>
      </c>
      <c r="Z2361" s="34">
        <f>IF(W2361&lt;-49.99,0.98,-1)</f>
        <v>0.98</v>
      </c>
      <c r="AA2361" s="34">
        <f>SUM(AA2360+Table2[[#This Row],[Dob P/L]])</f>
        <v>-152.30000000000246</v>
      </c>
      <c r="AB2361" s="34">
        <f>IF(V2361=1.01,(U2361-1)*98%,-1)</f>
        <v>-1</v>
      </c>
      <c r="AC2361" s="34">
        <f>SUM(AC2360+Table2[[#This Row],[Win P/L]])</f>
        <v>-354.50259999999997</v>
      </c>
    </row>
    <row r="2362" spans="1:29" x14ac:dyDescent="0.25">
      <c r="A2362" s="18">
        <v>43860.597222222219</v>
      </c>
      <c r="B2362" s="17" t="s">
        <v>1309</v>
      </c>
      <c r="C2362" s="17" t="s">
        <v>1323</v>
      </c>
      <c r="D2362" s="74">
        <v>13</v>
      </c>
      <c r="E2362" s="74">
        <v>34</v>
      </c>
      <c r="F2362" s="74">
        <v>0</v>
      </c>
      <c r="G2362" s="74">
        <v>135</v>
      </c>
      <c r="H2362" s="17" t="s">
        <v>939</v>
      </c>
      <c r="I2362" s="74" t="s">
        <v>131</v>
      </c>
      <c r="J2362" s="74">
        <v>20</v>
      </c>
      <c r="K2362" s="21">
        <v>0.2</v>
      </c>
      <c r="L2362" s="78">
        <v>3</v>
      </c>
      <c r="M2362" s="78" t="s">
        <v>745</v>
      </c>
      <c r="N2362" s="78" t="s">
        <v>129</v>
      </c>
      <c r="O2362" s="78">
        <v>-2</v>
      </c>
      <c r="P2362" s="20">
        <v>0.7</v>
      </c>
      <c r="Q2362" s="20">
        <v>0.8</v>
      </c>
      <c r="R2362" s="20">
        <v>0.7</v>
      </c>
      <c r="S2362" s="20" t="s">
        <v>696</v>
      </c>
      <c r="T2362" s="56">
        <v>73</v>
      </c>
      <c r="U2362" s="56">
        <v>28.83</v>
      </c>
      <c r="V2362" s="56">
        <v>22</v>
      </c>
      <c r="W2362" s="56">
        <f>SUM(V2362/U2362)*100-100</f>
        <v>-23.690600069372181</v>
      </c>
      <c r="X2362" s="34">
        <f>IF(W2362&lt;-66.66,1.96,-1)</f>
        <v>-1</v>
      </c>
      <c r="Y2362" s="32">
        <f>SUM(Y2361+X2362)</f>
        <v>-129.16000000000201</v>
      </c>
      <c r="Z2362" s="34">
        <f>IF(W2362&lt;-49.99,0.98,-1)</f>
        <v>-1</v>
      </c>
      <c r="AA2362" s="34">
        <f>SUM(AA2361+Table2[[#This Row],[Dob P/L]])</f>
        <v>-153.30000000000246</v>
      </c>
      <c r="AB2362" s="34">
        <f>IF(V2362=1.01,(U2362-1)*98%,-1)</f>
        <v>-1</v>
      </c>
      <c r="AC2362" s="34">
        <f>SUM(AC2361+Table2[[#This Row],[Win P/L]])</f>
        <v>-355.50259999999997</v>
      </c>
    </row>
    <row r="2363" spans="1:29" x14ac:dyDescent="0.25">
      <c r="A2363" s="18">
        <v>43860.604166666664</v>
      </c>
      <c r="B2363" s="17" t="s">
        <v>524</v>
      </c>
      <c r="C2363" s="17" t="s">
        <v>2107</v>
      </c>
      <c r="D2363" s="74">
        <v>3</v>
      </c>
      <c r="E2363" s="74">
        <v>21</v>
      </c>
      <c r="F2363" s="74">
        <v>1</v>
      </c>
      <c r="G2363" s="74">
        <v>82</v>
      </c>
      <c r="H2363" s="17" t="s">
        <v>118</v>
      </c>
      <c r="I2363" s="74" t="s">
        <v>129</v>
      </c>
      <c r="J2363" s="74">
        <v>6</v>
      </c>
      <c r="K2363" s="21">
        <v>0.5</v>
      </c>
      <c r="L2363" s="78">
        <v>2</v>
      </c>
      <c r="M2363" s="78" t="s">
        <v>1027</v>
      </c>
      <c r="N2363" s="78" t="s">
        <v>219</v>
      </c>
      <c r="O2363" s="78">
        <v>0</v>
      </c>
      <c r="P2363" s="20">
        <v>0.83330000000000004</v>
      </c>
      <c r="Q2363" s="20">
        <v>1</v>
      </c>
      <c r="R2363" s="20">
        <v>0.83333333333333337</v>
      </c>
      <c r="S2363" s="20" t="s">
        <v>671</v>
      </c>
      <c r="T2363" s="56">
        <v>37.5</v>
      </c>
      <c r="U2363" s="56">
        <v>4.26</v>
      </c>
      <c r="V2363" s="56">
        <v>2.5</v>
      </c>
      <c r="W2363" s="56">
        <f>SUM(V2363/U2363)*100-100</f>
        <v>-41.314553990610328</v>
      </c>
      <c r="X2363" s="34">
        <f>IF(W2363&lt;-66.66,1.96,-1)</f>
        <v>-1</v>
      </c>
      <c r="Y2363" s="32">
        <f>SUM(Y2362+X2363)</f>
        <v>-130.16000000000201</v>
      </c>
      <c r="Z2363" s="34">
        <f>IF(W2363&lt;-49.99,0.98,-1)</f>
        <v>-1</v>
      </c>
      <c r="AA2363" s="34">
        <f>SUM(AA2362+Table2[[#This Row],[Dob P/L]])</f>
        <v>-154.30000000000246</v>
      </c>
      <c r="AB2363" s="34">
        <f>IF(V2363=1.01,(U2363-1)*98%,-1)</f>
        <v>-1</v>
      </c>
      <c r="AC2363" s="34">
        <f>SUM(AC2362+Table2[[#This Row],[Win P/L]])</f>
        <v>-356.50259999999997</v>
      </c>
    </row>
    <row r="2364" spans="1:29" x14ac:dyDescent="0.25">
      <c r="A2364" s="18">
        <v>43860.635416666664</v>
      </c>
      <c r="B2364" s="17" t="s">
        <v>111</v>
      </c>
      <c r="C2364" s="17" t="s">
        <v>2209</v>
      </c>
      <c r="D2364" s="74">
        <v>3.25</v>
      </c>
      <c r="E2364" s="74">
        <v>30</v>
      </c>
      <c r="F2364" s="74">
        <v>0</v>
      </c>
      <c r="G2364" s="74">
        <v>120</v>
      </c>
      <c r="H2364" s="17" t="s">
        <v>1408</v>
      </c>
      <c r="I2364" s="74" t="s">
        <v>219</v>
      </c>
      <c r="J2364" s="74">
        <v>3</v>
      </c>
      <c r="K2364" s="21">
        <v>0</v>
      </c>
      <c r="L2364" s="78">
        <v>2</v>
      </c>
      <c r="M2364" s="78" t="s">
        <v>1863</v>
      </c>
      <c r="N2364" s="78" t="s">
        <v>128</v>
      </c>
      <c r="O2364" s="78">
        <v>9.5</v>
      </c>
      <c r="P2364" s="20">
        <v>1</v>
      </c>
      <c r="Q2364" s="20">
        <v>1</v>
      </c>
      <c r="R2364" s="20">
        <v>1</v>
      </c>
      <c r="S2364" s="20" t="s">
        <v>663</v>
      </c>
      <c r="T2364" s="56">
        <v>28.5</v>
      </c>
      <c r="U2364" s="56">
        <v>4.6100000000000003</v>
      </c>
      <c r="V2364" s="56">
        <v>1.01</v>
      </c>
      <c r="W2364" s="56">
        <f>SUM(V2364/U2364)*100-100</f>
        <v>-78.091106290672457</v>
      </c>
      <c r="X2364" s="34">
        <f>IF(W2364&lt;-66.66,1.96,-1)</f>
        <v>1.96</v>
      </c>
      <c r="Y2364" s="32">
        <f>SUM(Y2363+X2364)</f>
        <v>-128.20000000000201</v>
      </c>
      <c r="Z2364" s="34">
        <f>IF(W2364&lt;-49.99,0.98,-1)</f>
        <v>0.98</v>
      </c>
      <c r="AA2364" s="34">
        <f>SUM(AA2363+Table2[[#This Row],[Dob P/L]])</f>
        <v>-153.32000000000247</v>
      </c>
      <c r="AB2364" s="34">
        <f>IF(V2364=1.01,(U2364-1)*98%,-1)</f>
        <v>3.5378000000000003</v>
      </c>
      <c r="AC2364" s="34">
        <f>SUM(AC2363+Table2[[#This Row],[Win P/L]])</f>
        <v>-352.96479999999997</v>
      </c>
    </row>
    <row r="2365" spans="1:29" x14ac:dyDescent="0.25">
      <c r="A2365" s="18">
        <v>43860.652777777781</v>
      </c>
      <c r="B2365" s="17" t="s">
        <v>1247</v>
      </c>
      <c r="C2365" s="17" t="s">
        <v>2210</v>
      </c>
      <c r="D2365" s="74">
        <v>21</v>
      </c>
      <c r="E2365" s="74">
        <v>96</v>
      </c>
      <c r="F2365" s="74">
        <v>0</v>
      </c>
      <c r="G2365" s="74">
        <v>102</v>
      </c>
      <c r="H2365" s="17" t="s">
        <v>960</v>
      </c>
      <c r="I2365" s="74" t="s">
        <v>219</v>
      </c>
      <c r="J2365" s="74">
        <v>3</v>
      </c>
      <c r="K2365" s="21">
        <v>0</v>
      </c>
      <c r="L2365" s="78">
        <v>2</v>
      </c>
      <c r="M2365" s="78" t="s">
        <v>1036</v>
      </c>
      <c r="N2365" s="78" t="s">
        <v>128</v>
      </c>
      <c r="O2365" s="78">
        <v>9.5</v>
      </c>
      <c r="P2365" s="20">
        <v>1</v>
      </c>
      <c r="Q2365" s="20">
        <v>1</v>
      </c>
      <c r="R2365" s="20">
        <v>1</v>
      </c>
      <c r="S2365" s="20" t="s">
        <v>663</v>
      </c>
      <c r="T2365" s="56">
        <v>28.5</v>
      </c>
      <c r="U2365" s="56">
        <v>25.74</v>
      </c>
      <c r="V2365" s="56">
        <v>3.3</v>
      </c>
      <c r="W2365" s="56">
        <f>SUM(V2365/U2365)*100-100</f>
        <v>-87.179487179487182</v>
      </c>
      <c r="X2365" s="34">
        <f>IF(W2365&lt;-66.66,1.96,-1)</f>
        <v>1.96</v>
      </c>
      <c r="Y2365" s="32">
        <f>SUM(Y2364+X2365)</f>
        <v>-126.24000000000201</v>
      </c>
      <c r="Z2365" s="34">
        <f>IF(W2365&lt;-49.99,0.98,-1)</f>
        <v>0.98</v>
      </c>
      <c r="AA2365" s="34">
        <f>SUM(AA2364+Table2[[#This Row],[Dob P/L]])</f>
        <v>-152.34000000000248</v>
      </c>
      <c r="AB2365" s="34">
        <f>IF(V2365=1.01,(U2365-1)*98%,-1)</f>
        <v>-1</v>
      </c>
      <c r="AC2365" s="34">
        <f>SUM(AC2364+Table2[[#This Row],[Win P/L]])</f>
        <v>-353.96479999999997</v>
      </c>
    </row>
    <row r="2366" spans="1:29" x14ac:dyDescent="0.25">
      <c r="A2366" s="63">
        <v>43860.729166666664</v>
      </c>
      <c r="B2366" s="44" t="s">
        <v>248</v>
      </c>
      <c r="C2366" s="44" t="s">
        <v>1620</v>
      </c>
      <c r="D2366" s="90">
        <v>13</v>
      </c>
      <c r="E2366" s="90">
        <v>45</v>
      </c>
      <c r="F2366" s="90">
        <v>8</v>
      </c>
      <c r="G2366" s="90">
        <v>63</v>
      </c>
      <c r="H2366" s="44" t="s">
        <v>2183</v>
      </c>
      <c r="I2366" s="90" t="s">
        <v>127</v>
      </c>
      <c r="J2366" s="90">
        <v>15</v>
      </c>
      <c r="K2366" s="65">
        <v>0.1333</v>
      </c>
      <c r="L2366" s="83">
        <v>2</v>
      </c>
      <c r="M2366" s="83" t="s">
        <v>966</v>
      </c>
      <c r="N2366" s="83" t="s">
        <v>139</v>
      </c>
      <c r="O2366" s="83">
        <v>5.5</v>
      </c>
      <c r="P2366" s="45">
        <v>0.73329999999999995</v>
      </c>
      <c r="Q2366" s="45">
        <v>0.93330000000000002</v>
      </c>
      <c r="R2366" s="45">
        <v>0.73333333333333328</v>
      </c>
      <c r="S2366" s="45" t="s">
        <v>748</v>
      </c>
      <c r="T2366" s="62">
        <v>64.5</v>
      </c>
      <c r="U2366" s="62">
        <v>44</v>
      </c>
      <c r="V2366" s="62">
        <v>50</v>
      </c>
      <c r="W2366" s="56">
        <f>SUM(V2366/U2366)*100-100</f>
        <v>13.63636363636364</v>
      </c>
      <c r="X2366" s="34">
        <f>IF(W2366&lt;-66.66,1.96,-1)</f>
        <v>-1</v>
      </c>
      <c r="Y2366" s="32">
        <f>SUM(Y2365+X2366)</f>
        <v>-127.24000000000201</v>
      </c>
      <c r="Z2366" s="34">
        <f>IF(W2366&lt;-49.99,0.98,-1)</f>
        <v>-1</v>
      </c>
      <c r="AA2366" s="34">
        <f>SUM(AA2365+Table2[[#This Row],[Dob P/L]])</f>
        <v>-153.34000000000248</v>
      </c>
      <c r="AB2366" s="34">
        <f>IF(V2366=1.01,(U2366-1)*98%,-1)</f>
        <v>-1</v>
      </c>
      <c r="AC2366" s="34">
        <f>SUM(AC2365+Table2[[#This Row],[Win P/L]])</f>
        <v>-354.96479999999997</v>
      </c>
    </row>
    <row r="2367" spans="1:29" x14ac:dyDescent="0.25">
      <c r="A2367" s="41">
        <v>43860.729166666664</v>
      </c>
      <c r="B2367" s="17" t="s">
        <v>248</v>
      </c>
      <c r="C2367" s="17" t="s">
        <v>1271</v>
      </c>
      <c r="D2367" s="74">
        <v>26</v>
      </c>
      <c r="E2367" s="74">
        <v>72</v>
      </c>
      <c r="F2367" s="74">
        <v>10</v>
      </c>
      <c r="G2367" s="74">
        <v>58</v>
      </c>
      <c r="H2367" s="17" t="s">
        <v>236</v>
      </c>
      <c r="I2367" s="74" t="s">
        <v>219</v>
      </c>
      <c r="J2367" s="74">
        <v>7</v>
      </c>
      <c r="K2367" s="21">
        <v>0</v>
      </c>
      <c r="L2367" s="78">
        <v>2</v>
      </c>
      <c r="M2367" s="78" t="s">
        <v>142</v>
      </c>
      <c r="N2367" s="78" t="s">
        <v>219</v>
      </c>
      <c r="O2367" s="78">
        <v>0</v>
      </c>
      <c r="P2367" s="20">
        <v>0.71430000000000005</v>
      </c>
      <c r="Q2367" s="20">
        <v>0.85709999999999997</v>
      </c>
      <c r="R2367" s="20">
        <v>0.7142857142857143</v>
      </c>
      <c r="S2367" s="20" t="s">
        <v>681</v>
      </c>
      <c r="T2367" s="56">
        <v>27.5</v>
      </c>
      <c r="U2367" s="56">
        <v>20</v>
      </c>
      <c r="V2367" s="56">
        <v>11</v>
      </c>
      <c r="W2367" s="56">
        <f>SUM(V2367/U2367)*100-100</f>
        <v>-44.999999999999993</v>
      </c>
      <c r="X2367" s="34">
        <f>IF(W2367&lt;-66.66,1.96,-1)</f>
        <v>-1</v>
      </c>
      <c r="Y2367" s="32">
        <f>SUM(Y2366+X2367)</f>
        <v>-128.240000000002</v>
      </c>
      <c r="Z2367" s="34">
        <f>IF(W2367&lt;-49.99,0.98,-1)</f>
        <v>-1</v>
      </c>
      <c r="AA2367" s="34">
        <f>SUM(AA2366+Table2[[#This Row],[Dob P/L]])</f>
        <v>-154.34000000000248</v>
      </c>
      <c r="AB2367" s="34">
        <f>IF(V2367=1.01,(U2367-1)*98%,-1)</f>
        <v>-1</v>
      </c>
      <c r="AC2367" s="34">
        <f>SUM(AC2366+Table2[[#This Row],[Win P/L]])</f>
        <v>-355.96479999999997</v>
      </c>
    </row>
    <row r="2368" spans="1:29" x14ac:dyDescent="0.25">
      <c r="A2368" s="41">
        <v>43860.770833333336</v>
      </c>
      <c r="B2368" s="17" t="s">
        <v>248</v>
      </c>
      <c r="C2368" s="17" t="s">
        <v>644</v>
      </c>
      <c r="D2368" s="74">
        <v>3</v>
      </c>
      <c r="E2368" s="74">
        <v>40</v>
      </c>
      <c r="F2368" s="74">
        <v>1</v>
      </c>
      <c r="G2368" s="74">
        <v>81</v>
      </c>
      <c r="H2368" s="17" t="s">
        <v>236</v>
      </c>
      <c r="I2368" s="74" t="s">
        <v>139</v>
      </c>
      <c r="J2368" s="74">
        <v>20</v>
      </c>
      <c r="K2368" s="21">
        <v>0.35</v>
      </c>
      <c r="L2368" s="78">
        <v>1</v>
      </c>
      <c r="M2368" s="78" t="s">
        <v>709</v>
      </c>
      <c r="N2368" s="78" t="s">
        <v>139</v>
      </c>
      <c r="O2368" s="78">
        <v>-55.5</v>
      </c>
      <c r="P2368" s="20">
        <v>0.75</v>
      </c>
      <c r="Q2368" s="20">
        <v>0.95</v>
      </c>
      <c r="R2368" s="20">
        <v>0.75</v>
      </c>
      <c r="S2368" s="20" t="s">
        <v>740</v>
      </c>
      <c r="T2368" s="56">
        <v>92.5</v>
      </c>
      <c r="U2368" s="56">
        <v>5.2</v>
      </c>
      <c r="V2368" s="56">
        <v>3.55</v>
      </c>
      <c r="W2368" s="56">
        <f>SUM(V2368/U2368)*100-100</f>
        <v>-31.730769230769241</v>
      </c>
      <c r="X2368" s="34">
        <f>IF(W2368&lt;-66.66,1.96,-1)</f>
        <v>-1</v>
      </c>
      <c r="Y2368" s="32">
        <f>SUM(Y2367+X2368)</f>
        <v>-129.240000000002</v>
      </c>
      <c r="Z2368" s="34">
        <f>IF(W2368&lt;-49.99,0.98,-1)</f>
        <v>-1</v>
      </c>
      <c r="AA2368" s="34">
        <f>SUM(AA2367+Table2[[#This Row],[Dob P/L]])</f>
        <v>-155.34000000000248</v>
      </c>
      <c r="AB2368" s="34">
        <f>IF(V2368=1.01,(U2368-1)*98%,-1)</f>
        <v>-1</v>
      </c>
      <c r="AC2368" s="34">
        <f>SUM(AC2367+Table2[[#This Row],[Win P/L]])</f>
        <v>-356.96479999999997</v>
      </c>
    </row>
    <row r="2369" spans="1:29" x14ac:dyDescent="0.25">
      <c r="A2369" s="41">
        <v>43861.548611111109</v>
      </c>
      <c r="B2369" s="17" t="s">
        <v>233</v>
      </c>
      <c r="C2369" s="17" t="s">
        <v>244</v>
      </c>
      <c r="D2369" s="74">
        <v>8</v>
      </c>
      <c r="E2369" s="74">
        <v>124</v>
      </c>
      <c r="F2369" s="74">
        <v>1</v>
      </c>
      <c r="G2369" s="74">
        <v>73</v>
      </c>
      <c r="H2369" s="19" t="s">
        <v>92</v>
      </c>
      <c r="I2369" s="74">
        <v>1</v>
      </c>
      <c r="J2369" s="74">
        <v>11</v>
      </c>
      <c r="K2369" s="20">
        <v>9.0899999999999995E-2</v>
      </c>
      <c r="L2369" s="78">
        <v>3</v>
      </c>
      <c r="M2369" s="78">
        <v>52</v>
      </c>
      <c r="N2369" s="78">
        <v>0</v>
      </c>
      <c r="O2369" s="78">
        <v>0</v>
      </c>
      <c r="P2369" s="20">
        <v>0.81820000000000004</v>
      </c>
      <c r="Q2369" s="20">
        <v>0.81820000000000004</v>
      </c>
      <c r="R2369" s="20">
        <v>44144</v>
      </c>
      <c r="S2369" s="20">
        <v>0.81820000000000004</v>
      </c>
      <c r="T2369" s="34">
        <v>65.5</v>
      </c>
      <c r="U2369" s="56">
        <v>9.6199999999999992</v>
      </c>
      <c r="V2369" s="56">
        <v>6.2</v>
      </c>
      <c r="W2369" s="56">
        <f>SUM(V2369/U2369)*100-100</f>
        <v>-35.550935550935549</v>
      </c>
      <c r="X2369" s="34">
        <f>IF(W2369&lt;-66.66,1.96,-1)</f>
        <v>-1</v>
      </c>
      <c r="Y2369" s="32">
        <f>SUM(Y2368+X2369)</f>
        <v>-130.240000000002</v>
      </c>
      <c r="Z2369" s="34">
        <f>IF(W2369&lt;-49.99,0.98,-1)</f>
        <v>-1</v>
      </c>
      <c r="AA2369" s="34">
        <f>SUM(AA2368+Table2[[#This Row],[Dob P/L]])</f>
        <v>-156.34000000000248</v>
      </c>
      <c r="AB2369" s="34">
        <f>IF(V2369=1.01,(U2369-1)*98%,-1)</f>
        <v>-1</v>
      </c>
      <c r="AC2369" s="34">
        <f>SUM(AC2368+Table2[[#This Row],[Win P/L]])</f>
        <v>-357.96479999999997</v>
      </c>
    </row>
    <row r="2370" spans="1:29" x14ac:dyDescent="0.25">
      <c r="A2370" s="41">
        <v>43861.5625</v>
      </c>
      <c r="B2370" s="17" t="s">
        <v>34</v>
      </c>
      <c r="C2370" s="17" t="s">
        <v>2218</v>
      </c>
      <c r="D2370" s="74">
        <v>8.5</v>
      </c>
      <c r="E2370" s="74">
        <v>86</v>
      </c>
      <c r="F2370" s="74">
        <v>0</v>
      </c>
      <c r="H2370" s="19" t="s">
        <v>281</v>
      </c>
      <c r="I2370" s="74">
        <v>0</v>
      </c>
      <c r="J2370" s="74">
        <v>5</v>
      </c>
      <c r="K2370" s="20">
        <v>0</v>
      </c>
      <c r="L2370" s="78">
        <v>3</v>
      </c>
      <c r="M2370" s="78">
        <v>42</v>
      </c>
      <c r="N2370" s="78">
        <v>1</v>
      </c>
      <c r="O2370" s="78">
        <v>9.5</v>
      </c>
      <c r="P2370" s="20">
        <v>0.8</v>
      </c>
      <c r="Q2370" s="20">
        <v>0.8</v>
      </c>
      <c r="R2370" s="20">
        <v>43955</v>
      </c>
      <c r="S2370" s="20">
        <v>0.8</v>
      </c>
      <c r="T2370" s="34">
        <v>28</v>
      </c>
      <c r="U2370" s="56">
        <v>14</v>
      </c>
      <c r="V2370" s="56">
        <v>12.5</v>
      </c>
      <c r="W2370" s="56">
        <f>SUM(V2370/U2370)*100-100</f>
        <v>-10.714285714285708</v>
      </c>
      <c r="X2370" s="34">
        <f>IF(W2370&lt;-66.66,1.96,-1)</f>
        <v>-1</v>
      </c>
      <c r="Y2370" s="32">
        <f>SUM(Y2369+X2370)</f>
        <v>-131.240000000002</v>
      </c>
      <c r="Z2370" s="34">
        <f>IF(W2370&lt;-49.99,0.98,-1)</f>
        <v>-1</v>
      </c>
      <c r="AA2370" s="34">
        <f>SUM(AA2369+Table2[[#This Row],[Dob P/L]])</f>
        <v>-157.34000000000248</v>
      </c>
      <c r="AB2370" s="34">
        <f>IF(V2370=1.01,(U2370-1)*98%,-1)</f>
        <v>-1</v>
      </c>
      <c r="AC2370" s="34">
        <f>SUM(AC2369+Table2[[#This Row],[Win P/L]])</f>
        <v>-358.96479999999997</v>
      </c>
    </row>
    <row r="2371" spans="1:29" x14ac:dyDescent="0.25">
      <c r="A2371" s="41">
        <v>43861.583333333336</v>
      </c>
      <c r="B2371" s="17" t="s">
        <v>34</v>
      </c>
      <c r="C2371" s="17" t="s">
        <v>2078</v>
      </c>
      <c r="D2371" s="74">
        <v>10</v>
      </c>
      <c r="E2371" s="74">
        <v>28</v>
      </c>
      <c r="F2371" s="74">
        <v>0</v>
      </c>
      <c r="G2371" s="74">
        <v>88</v>
      </c>
      <c r="H2371" s="19" t="s">
        <v>2220</v>
      </c>
      <c r="I2371" s="74">
        <v>0</v>
      </c>
      <c r="J2371" s="74">
        <v>12</v>
      </c>
      <c r="K2371" s="20">
        <v>0</v>
      </c>
      <c r="L2371" s="78">
        <v>2</v>
      </c>
      <c r="M2371" s="78">
        <v>59</v>
      </c>
      <c r="N2371" s="78">
        <v>3</v>
      </c>
      <c r="O2371" s="78">
        <v>28.5</v>
      </c>
      <c r="P2371" s="20">
        <v>0.75</v>
      </c>
      <c r="Q2371" s="20">
        <v>0.75</v>
      </c>
      <c r="R2371" s="20">
        <v>44174</v>
      </c>
      <c r="S2371" s="20">
        <v>0.75</v>
      </c>
      <c r="T2371" s="34">
        <v>55.5</v>
      </c>
      <c r="U2371" s="56">
        <v>24.8</v>
      </c>
      <c r="V2371" s="56">
        <v>21</v>
      </c>
      <c r="W2371" s="56">
        <f>SUM(V2371/U2371)*100-100</f>
        <v>-15.322580645161281</v>
      </c>
      <c r="X2371" s="34">
        <f>IF(W2371&lt;-66.66,1.96,-1)</f>
        <v>-1</v>
      </c>
      <c r="Y2371" s="32">
        <f>SUM(Y2370+X2371)</f>
        <v>-132.240000000002</v>
      </c>
      <c r="Z2371" s="34">
        <f>IF(W2371&lt;-49.99,0.98,-1)</f>
        <v>-1</v>
      </c>
      <c r="AA2371" s="34">
        <f>SUM(AA2370+Table2[[#This Row],[Dob P/L]])</f>
        <v>-158.34000000000248</v>
      </c>
      <c r="AB2371" s="34">
        <f>IF(V2371=1.01,(U2371-1)*98%,-1)</f>
        <v>-1</v>
      </c>
      <c r="AC2371" s="34">
        <f>SUM(AC2370+Table2[[#This Row],[Win P/L]])</f>
        <v>-359.96479999999997</v>
      </c>
    </row>
    <row r="2372" spans="1:29" x14ac:dyDescent="0.25">
      <c r="A2372" s="41">
        <v>43861.583333333336</v>
      </c>
      <c r="B2372" s="17" t="s">
        <v>34</v>
      </c>
      <c r="C2372" s="17" t="s">
        <v>1407</v>
      </c>
      <c r="D2372" s="74">
        <v>12</v>
      </c>
      <c r="E2372" s="74">
        <v>57</v>
      </c>
      <c r="F2372" s="74">
        <v>0</v>
      </c>
      <c r="G2372" s="74">
        <v>102</v>
      </c>
      <c r="H2372" s="19" t="s">
        <v>1408</v>
      </c>
      <c r="I2372" s="74">
        <v>0</v>
      </c>
      <c r="J2372" s="74">
        <v>7</v>
      </c>
      <c r="K2372" s="20">
        <v>0</v>
      </c>
      <c r="L2372" s="78">
        <v>3</v>
      </c>
      <c r="M2372" s="78">
        <v>45</v>
      </c>
      <c r="N2372" s="78">
        <v>0</v>
      </c>
      <c r="O2372" s="78">
        <v>0</v>
      </c>
      <c r="P2372" s="20">
        <v>0.71430000000000005</v>
      </c>
      <c r="Q2372" s="20">
        <v>0.85709999999999997</v>
      </c>
      <c r="R2372" s="20">
        <v>44017</v>
      </c>
      <c r="S2372" s="20">
        <v>0.71430000000000005</v>
      </c>
      <c r="T2372" s="34">
        <v>27.5</v>
      </c>
      <c r="U2372" s="56">
        <v>10.62</v>
      </c>
      <c r="V2372" s="56">
        <v>6.2</v>
      </c>
      <c r="W2372" s="56">
        <f>SUM(V2372/U2372)*100-100</f>
        <v>-41.61958568738229</v>
      </c>
      <c r="X2372" s="34">
        <f>IF(W2372&lt;-66.66,1.96,-1)</f>
        <v>-1</v>
      </c>
      <c r="Y2372" s="32">
        <f>SUM(Y2371+X2372)</f>
        <v>-133.240000000002</v>
      </c>
      <c r="Z2372" s="34">
        <f>IF(W2372&lt;-49.99,0.98,-1)</f>
        <v>-1</v>
      </c>
      <c r="AA2372" s="34">
        <f>SUM(AA2371+Table2[[#This Row],[Dob P/L]])</f>
        <v>-159.34000000000248</v>
      </c>
      <c r="AB2372" s="34">
        <f>IF(V2372=1.01,(U2372-1)*98%,-1)</f>
        <v>-1</v>
      </c>
      <c r="AC2372" s="34">
        <f>SUM(AC2371+Table2[[#This Row],[Win P/L]])</f>
        <v>-360.96479999999997</v>
      </c>
    </row>
    <row r="2373" spans="1:29" x14ac:dyDescent="0.25">
      <c r="A2373" s="41">
        <v>43861.621527777781</v>
      </c>
      <c r="B2373" s="17" t="s">
        <v>41</v>
      </c>
      <c r="C2373" s="17" t="s">
        <v>2013</v>
      </c>
      <c r="D2373" s="74">
        <v>5</v>
      </c>
      <c r="E2373" s="74">
        <v>36</v>
      </c>
      <c r="F2373" s="74">
        <v>0</v>
      </c>
      <c r="G2373" s="74">
        <v>110</v>
      </c>
      <c r="H2373" s="19" t="s">
        <v>1140</v>
      </c>
      <c r="I2373" s="74">
        <v>1</v>
      </c>
      <c r="J2373" s="74">
        <v>11</v>
      </c>
      <c r="K2373" s="20">
        <v>9.0899999999999995E-2</v>
      </c>
      <c r="L2373" s="78">
        <v>3</v>
      </c>
      <c r="M2373" s="78">
        <v>58</v>
      </c>
      <c r="N2373" s="78">
        <v>2</v>
      </c>
      <c r="O2373" s="78">
        <v>19</v>
      </c>
      <c r="P2373" s="20">
        <v>0.72729999999999995</v>
      </c>
      <c r="Q2373" s="20">
        <v>0.90910000000000002</v>
      </c>
      <c r="R2373" s="20">
        <v>44143</v>
      </c>
      <c r="S2373" s="20">
        <v>0.72729999999999995</v>
      </c>
      <c r="T2373" s="34">
        <v>46</v>
      </c>
      <c r="U2373" s="56">
        <v>5.6</v>
      </c>
      <c r="V2373" s="56">
        <v>1.01</v>
      </c>
      <c r="W2373" s="56">
        <f>SUM(V2373/U2373)*100-100</f>
        <v>-81.964285714285708</v>
      </c>
      <c r="X2373" s="34">
        <f>IF(W2373&lt;-66.66,1.96,-1)</f>
        <v>1.96</v>
      </c>
      <c r="Y2373" s="32">
        <f>SUM(Y2372+X2373)</f>
        <v>-131.28000000000199</v>
      </c>
      <c r="Z2373" s="34">
        <f>IF(W2373&lt;-49.99,0.98,-1)</f>
        <v>0.98</v>
      </c>
      <c r="AA2373" s="34">
        <f>SUM(AA2372+Table2[[#This Row],[Dob P/L]])</f>
        <v>-158.36000000000249</v>
      </c>
      <c r="AB2373" s="34">
        <f>IF(V2373=1.01,(U2373-1)*98%,-1)</f>
        <v>4.508</v>
      </c>
      <c r="AC2373" s="34">
        <f>SUM(AC2372+Table2[[#This Row],[Win P/L]])</f>
        <v>-356.45679999999999</v>
      </c>
    </row>
    <row r="2374" spans="1:29" x14ac:dyDescent="0.25">
      <c r="A2374" s="41">
        <v>43861.635416666664</v>
      </c>
      <c r="B2374" s="17" t="s">
        <v>233</v>
      </c>
      <c r="C2374" s="17" t="s">
        <v>2002</v>
      </c>
      <c r="D2374" s="74">
        <v>5</v>
      </c>
      <c r="E2374" s="74">
        <v>18</v>
      </c>
      <c r="F2374" s="74">
        <v>6</v>
      </c>
      <c r="G2374" s="74">
        <v>90</v>
      </c>
      <c r="H2374" s="19" t="s">
        <v>1974</v>
      </c>
      <c r="I2374" s="74">
        <v>5</v>
      </c>
      <c r="J2374" s="74">
        <v>42</v>
      </c>
      <c r="K2374" s="20">
        <v>0.16669999999999999</v>
      </c>
      <c r="L2374" s="78">
        <v>4</v>
      </c>
      <c r="M2374" s="78">
        <v>82</v>
      </c>
      <c r="N2374" s="78">
        <v>9</v>
      </c>
      <c r="O2374" s="78">
        <v>-6</v>
      </c>
      <c r="P2374" s="20">
        <v>0.8</v>
      </c>
      <c r="Q2374" s="20">
        <v>0.86670000000000003</v>
      </c>
      <c r="R2374" s="20" t="s">
        <v>2219</v>
      </c>
      <c r="S2374" s="20">
        <v>0.8</v>
      </c>
      <c r="T2374" s="34">
        <v>168</v>
      </c>
      <c r="U2374" s="56">
        <v>12.71</v>
      </c>
      <c r="V2374" s="56">
        <v>6.2</v>
      </c>
      <c r="W2374" s="56">
        <f>SUM(V2374/U2374)*100-100</f>
        <v>-51.219512195121951</v>
      </c>
      <c r="X2374" s="34">
        <f>IF(W2374&lt;-66.66,1.96,-1)</f>
        <v>-1</v>
      </c>
      <c r="Y2374" s="32">
        <f>SUM(Y2373+X2374)</f>
        <v>-132.28000000000199</v>
      </c>
      <c r="Z2374" s="34">
        <f>IF(W2374&lt;-49.99,0.98,-1)</f>
        <v>0.98</v>
      </c>
      <c r="AA2374" s="34">
        <f>SUM(AA2373+Table2[[#This Row],[Dob P/L]])</f>
        <v>-157.3800000000025</v>
      </c>
      <c r="AB2374" s="34">
        <f>IF(V2374=1.01,(U2374-1)*98%,-1)</f>
        <v>-1</v>
      </c>
      <c r="AC2374" s="34">
        <f>SUM(AC2373+Table2[[#This Row],[Win P/L]])</f>
        <v>-357.45679999999999</v>
      </c>
    </row>
    <row r="2375" spans="1:29" x14ac:dyDescent="0.25">
      <c r="A2375" s="41">
        <v>43861.642361111109</v>
      </c>
      <c r="B2375" s="17" t="s">
        <v>41</v>
      </c>
      <c r="C2375" s="17" t="s">
        <v>2215</v>
      </c>
      <c r="D2375" s="74">
        <v>4.33</v>
      </c>
      <c r="E2375" s="74">
        <v>25</v>
      </c>
      <c r="F2375" s="74">
        <v>0</v>
      </c>
      <c r="G2375" s="74">
        <v>120</v>
      </c>
      <c r="H2375" s="19" t="s">
        <v>1347</v>
      </c>
      <c r="I2375" s="74">
        <v>1</v>
      </c>
      <c r="J2375" s="74">
        <v>4</v>
      </c>
      <c r="K2375" s="20">
        <v>0.25</v>
      </c>
      <c r="L2375" s="78">
        <v>2</v>
      </c>
      <c r="M2375" s="78">
        <v>99</v>
      </c>
      <c r="N2375" s="78">
        <v>1</v>
      </c>
      <c r="O2375" s="78">
        <v>9.5</v>
      </c>
      <c r="P2375" s="20">
        <v>1</v>
      </c>
      <c r="Q2375" s="20">
        <v>1</v>
      </c>
      <c r="R2375" s="20">
        <v>43925</v>
      </c>
      <c r="S2375" s="20">
        <v>1</v>
      </c>
      <c r="T2375" s="34">
        <v>38</v>
      </c>
      <c r="U2375" s="56">
        <v>4.3</v>
      </c>
      <c r="V2375" s="56">
        <v>2</v>
      </c>
      <c r="W2375" s="56">
        <f>SUM(V2375/U2375)*100-100</f>
        <v>-53.488372093023258</v>
      </c>
      <c r="X2375" s="34">
        <f>IF(W2375&lt;-66.66,1.96,-1)</f>
        <v>-1</v>
      </c>
      <c r="Y2375" s="32">
        <f>SUM(Y2374+X2375)</f>
        <v>-133.28000000000199</v>
      </c>
      <c r="Z2375" s="34">
        <f>IF(W2375&lt;-49.99,0.98,-1)</f>
        <v>0.98</v>
      </c>
      <c r="AA2375" s="34">
        <f>SUM(AA2374+Table2[[#This Row],[Dob P/L]])</f>
        <v>-156.40000000000251</v>
      </c>
      <c r="AB2375" s="34">
        <f>IF(V2375=1.01,(U2375-1)*98%,-1)</f>
        <v>-1</v>
      </c>
      <c r="AC2375" s="34">
        <f>SUM(AC2374+Table2[[#This Row],[Win P/L]])</f>
        <v>-358.45679999999999</v>
      </c>
    </row>
    <row r="2376" spans="1:29" x14ac:dyDescent="0.25">
      <c r="A2376" s="41">
        <v>43861.642361111109</v>
      </c>
      <c r="B2376" s="17" t="s">
        <v>41</v>
      </c>
      <c r="C2376" s="17" t="s">
        <v>2221</v>
      </c>
      <c r="D2376" s="74">
        <v>21</v>
      </c>
      <c r="E2376" s="74">
        <v>64</v>
      </c>
      <c r="F2376" s="74">
        <v>0</v>
      </c>
      <c r="G2376" s="74">
        <v>97</v>
      </c>
      <c r="H2376" s="19" t="s">
        <v>1190</v>
      </c>
      <c r="I2376" s="74">
        <v>0</v>
      </c>
      <c r="J2376" s="74">
        <v>7</v>
      </c>
      <c r="K2376" s="20">
        <v>0</v>
      </c>
      <c r="L2376" s="78">
        <v>3</v>
      </c>
      <c r="M2376" s="78">
        <v>26</v>
      </c>
      <c r="N2376" s="78">
        <v>0</v>
      </c>
      <c r="O2376" s="78">
        <v>0</v>
      </c>
      <c r="P2376" s="20">
        <v>0.71430000000000005</v>
      </c>
      <c r="Q2376" s="20">
        <v>0.85709999999999997</v>
      </c>
      <c r="R2376" s="20">
        <v>44017</v>
      </c>
      <c r="S2376" s="20">
        <v>0.71430000000000005</v>
      </c>
      <c r="T2376" s="34">
        <v>27.5</v>
      </c>
      <c r="U2376" s="56">
        <v>16</v>
      </c>
      <c r="V2376" s="56">
        <v>12.5</v>
      </c>
      <c r="W2376" s="56">
        <f>SUM(V2376/U2376)*100-100</f>
        <v>-21.875</v>
      </c>
      <c r="X2376" s="34">
        <f>IF(W2376&lt;-66.66,1.96,-1)</f>
        <v>-1</v>
      </c>
      <c r="Y2376" s="32">
        <f>SUM(Y2375+X2376)</f>
        <v>-134.28000000000199</v>
      </c>
      <c r="Z2376" s="34">
        <f>IF(W2376&lt;-49.99,0.98,-1)</f>
        <v>-1</v>
      </c>
      <c r="AA2376" s="34">
        <f>SUM(AA2375+Table2[[#This Row],[Dob P/L]])</f>
        <v>-157.40000000000251</v>
      </c>
      <c r="AB2376" s="34">
        <f>IF(V2376=1.01,(U2376-1)*98%,-1)</f>
        <v>-1</v>
      </c>
      <c r="AC2376" s="34">
        <f>SUM(AC2375+Table2[[#This Row],[Win P/L]])</f>
        <v>-359.45679999999999</v>
      </c>
    </row>
    <row r="2377" spans="1:29" x14ac:dyDescent="0.25">
      <c r="A2377" s="41">
        <v>43861.673611111109</v>
      </c>
      <c r="B2377" s="17" t="s">
        <v>34</v>
      </c>
      <c r="C2377" s="17" t="s">
        <v>2216</v>
      </c>
      <c r="D2377" s="74">
        <v>15</v>
      </c>
      <c r="E2377" s="74">
        <v>91</v>
      </c>
      <c r="F2377" s="74">
        <v>0</v>
      </c>
      <c r="G2377" s="74">
        <v>96</v>
      </c>
      <c r="H2377" s="19" t="s">
        <v>1699</v>
      </c>
      <c r="I2377" s="74">
        <v>0</v>
      </c>
      <c r="J2377" s="74">
        <v>3</v>
      </c>
      <c r="K2377" s="20">
        <v>0</v>
      </c>
      <c r="L2377" s="78">
        <v>2</v>
      </c>
      <c r="M2377" s="78">
        <v>29</v>
      </c>
      <c r="N2377" s="78">
        <v>0</v>
      </c>
      <c r="O2377" s="78">
        <v>0</v>
      </c>
      <c r="P2377" s="20">
        <v>1</v>
      </c>
      <c r="Q2377" s="20">
        <v>1</v>
      </c>
      <c r="R2377" s="20">
        <v>43893</v>
      </c>
      <c r="S2377" s="20">
        <v>1</v>
      </c>
      <c r="T2377" s="34">
        <v>28.5</v>
      </c>
      <c r="U2377" s="56">
        <v>25.69</v>
      </c>
      <c r="V2377" s="56">
        <v>25</v>
      </c>
      <c r="W2377" s="56">
        <f>SUM(V2377/U2377)*100-100</f>
        <v>-2.6858699883223096</v>
      </c>
      <c r="X2377" s="34">
        <f>IF(W2377&lt;-66.66,1.96,-1)</f>
        <v>-1</v>
      </c>
      <c r="Y2377" s="32">
        <f>SUM(Y2376+X2377)</f>
        <v>-135.28000000000199</v>
      </c>
      <c r="Z2377" s="34">
        <f>IF(W2377&lt;-49.99,0.98,-1)</f>
        <v>-1</v>
      </c>
      <c r="AA2377" s="34">
        <f>SUM(AA2376+Table2[[#This Row],[Dob P/L]])</f>
        <v>-158.40000000000251</v>
      </c>
      <c r="AB2377" s="34">
        <f>IF(V2377=1.01,(U2377-1)*98%,-1)</f>
        <v>-1</v>
      </c>
      <c r="AC2377" s="34">
        <f>SUM(AC2376+Table2[[#This Row],[Win P/L]])</f>
        <v>-360.45679999999999</v>
      </c>
    </row>
    <row r="2378" spans="1:29" x14ac:dyDescent="0.25">
      <c r="A2378" s="41">
        <v>43861.680555555555</v>
      </c>
      <c r="B2378" s="17" t="s">
        <v>233</v>
      </c>
      <c r="C2378" s="17" t="s">
        <v>2223</v>
      </c>
      <c r="D2378" s="74">
        <v>12</v>
      </c>
      <c r="E2378" s="74">
        <v>21</v>
      </c>
      <c r="F2378" s="74">
        <v>2</v>
      </c>
      <c r="G2378" s="74">
        <v>58</v>
      </c>
      <c r="H2378" s="19" t="s">
        <v>254</v>
      </c>
      <c r="I2378" s="74">
        <v>0</v>
      </c>
      <c r="J2378" s="74">
        <v>10</v>
      </c>
      <c r="K2378" s="20">
        <v>0</v>
      </c>
      <c r="L2378" s="78">
        <v>2</v>
      </c>
      <c r="M2378" s="78">
        <v>46</v>
      </c>
      <c r="N2378" s="78">
        <v>1</v>
      </c>
      <c r="O2378" s="78">
        <v>9.5</v>
      </c>
      <c r="P2378" s="20">
        <v>0.7</v>
      </c>
      <c r="Q2378" s="20">
        <v>0.7</v>
      </c>
      <c r="R2378" s="20">
        <v>44111</v>
      </c>
      <c r="S2378" s="20">
        <v>0.7</v>
      </c>
      <c r="T2378" s="34">
        <v>36.5</v>
      </c>
      <c r="U2378" s="56">
        <v>10.5</v>
      </c>
      <c r="V2378" s="56">
        <v>2.06</v>
      </c>
      <c r="W2378" s="56">
        <f>SUM(V2378/U2378)*100-100</f>
        <v>-80.38095238095238</v>
      </c>
      <c r="X2378" s="34">
        <f>IF(W2378&lt;-66.66,1.96,-1)</f>
        <v>1.96</v>
      </c>
      <c r="Y2378" s="32">
        <f>SUM(Y2377+X2378)</f>
        <v>-133.32000000000198</v>
      </c>
      <c r="Z2378" s="34">
        <f>IF(W2378&lt;-49.99,0.98,-1)</f>
        <v>0.98</v>
      </c>
      <c r="AA2378" s="34">
        <f>SUM(AA2377+Table2[[#This Row],[Dob P/L]])</f>
        <v>-157.42000000000252</v>
      </c>
      <c r="AB2378" s="34">
        <f>IF(V2378=1.01,(U2378-1)*98%,-1)</f>
        <v>-1</v>
      </c>
      <c r="AC2378" s="34">
        <f>SUM(AC2377+Table2[[#This Row],[Win P/L]])</f>
        <v>-361.45679999999999</v>
      </c>
    </row>
    <row r="2379" spans="1:29" x14ac:dyDescent="0.25">
      <c r="A2379" s="41">
        <v>43861.708333333336</v>
      </c>
      <c r="B2379" s="17" t="s">
        <v>949</v>
      </c>
      <c r="C2379" s="17" t="s">
        <v>614</v>
      </c>
      <c r="D2379" s="74">
        <v>7</v>
      </c>
      <c r="E2379" s="74">
        <v>28</v>
      </c>
      <c r="F2379" s="74">
        <v>1</v>
      </c>
      <c r="G2379" s="74">
        <v>74</v>
      </c>
      <c r="H2379" s="19" t="s">
        <v>615</v>
      </c>
      <c r="I2379" s="74">
        <v>2</v>
      </c>
      <c r="J2379" s="74">
        <v>8</v>
      </c>
      <c r="K2379" s="20">
        <v>0.25</v>
      </c>
      <c r="L2379" s="78">
        <v>1</v>
      </c>
      <c r="M2379" s="78">
        <v>96</v>
      </c>
      <c r="N2379" s="78">
        <v>3</v>
      </c>
      <c r="O2379" s="78">
        <v>-2</v>
      </c>
      <c r="P2379" s="20">
        <v>0.75</v>
      </c>
      <c r="Q2379" s="20">
        <v>1</v>
      </c>
      <c r="R2379" s="20">
        <v>44049</v>
      </c>
      <c r="S2379" s="20">
        <v>0.75</v>
      </c>
      <c r="T2379" s="34">
        <v>37</v>
      </c>
      <c r="U2379" s="56">
        <v>5.26</v>
      </c>
      <c r="V2379" s="56">
        <v>4.0999999999999996</v>
      </c>
      <c r="W2379" s="56">
        <f>SUM(V2379/U2379)*100-100</f>
        <v>-22.053231939163496</v>
      </c>
      <c r="X2379" s="34">
        <f>IF(W2379&lt;-66.66,1.96,-1)</f>
        <v>-1</v>
      </c>
      <c r="Y2379" s="32">
        <f>SUM(Y2378+X2379)</f>
        <v>-134.32000000000198</v>
      </c>
      <c r="Z2379" s="34">
        <f>IF(W2379&lt;-49.99,0.98,-1)</f>
        <v>-1</v>
      </c>
      <c r="AA2379" s="34">
        <f>SUM(AA2378+Table2[[#This Row],[Dob P/L]])</f>
        <v>-158.42000000000252</v>
      </c>
      <c r="AB2379" s="34">
        <f>IF(V2379=1.01,(U2379-1)*98%,-1)</f>
        <v>-1</v>
      </c>
      <c r="AC2379" s="34">
        <f>SUM(AC2378+Table2[[#This Row],[Win P/L]])</f>
        <v>-362.45679999999999</v>
      </c>
    </row>
    <row r="2380" spans="1:29" x14ac:dyDescent="0.25">
      <c r="A2380" s="41">
        <v>43861.739583333336</v>
      </c>
      <c r="B2380" s="17" t="s">
        <v>592</v>
      </c>
      <c r="C2380" s="17" t="s">
        <v>2022</v>
      </c>
      <c r="D2380" s="74">
        <v>6</v>
      </c>
      <c r="E2380" s="74">
        <v>35</v>
      </c>
      <c r="F2380" s="74">
        <v>4</v>
      </c>
      <c r="G2380" s="74">
        <v>79</v>
      </c>
      <c r="H2380" s="19" t="s">
        <v>830</v>
      </c>
      <c r="I2380" s="74">
        <v>2</v>
      </c>
      <c r="J2380" s="74">
        <v>6</v>
      </c>
      <c r="K2380" s="20">
        <v>0.33329999999999999</v>
      </c>
      <c r="L2380" s="78">
        <v>2</v>
      </c>
      <c r="M2380" s="78">
        <v>127</v>
      </c>
      <c r="N2380" s="78">
        <v>4</v>
      </c>
      <c r="O2380" s="78">
        <v>-23</v>
      </c>
      <c r="P2380" s="20">
        <v>0.83330000000000004</v>
      </c>
      <c r="Q2380" s="20">
        <v>1</v>
      </c>
      <c r="R2380" s="20">
        <v>43987</v>
      </c>
      <c r="S2380" s="20">
        <v>0.83330000000000004</v>
      </c>
      <c r="T2380" s="34">
        <v>37.5</v>
      </c>
      <c r="U2380" s="56">
        <v>6.8</v>
      </c>
      <c r="V2380" s="56">
        <v>1.01</v>
      </c>
      <c r="W2380" s="56">
        <f>SUM(V2380/U2380)*100-100</f>
        <v>-85.147058823529406</v>
      </c>
      <c r="X2380" s="34">
        <f>IF(W2380&lt;-66.66,1.96,-1)</f>
        <v>1.96</v>
      </c>
      <c r="Y2380" s="32">
        <f>SUM(Y2379+X2380)</f>
        <v>-132.36000000000197</v>
      </c>
      <c r="Z2380" s="34">
        <f>IF(W2380&lt;-49.99,0.98,-1)</f>
        <v>0.98</v>
      </c>
      <c r="AA2380" s="34">
        <f>SUM(AA2379+Table2[[#This Row],[Dob P/L]])</f>
        <v>-157.44000000000253</v>
      </c>
      <c r="AB2380" s="34">
        <f>IF(V2380=1.01,(U2380-1)*98%,-1)</f>
        <v>5.6840000000000002</v>
      </c>
      <c r="AC2380" s="34">
        <f>SUM(AC2379+Table2[[#This Row],[Win P/L]])</f>
        <v>-356.77279999999996</v>
      </c>
    </row>
    <row r="2381" spans="1:29" x14ac:dyDescent="0.25">
      <c r="A2381" s="41">
        <v>43861.770833333336</v>
      </c>
      <c r="B2381" s="17" t="s">
        <v>949</v>
      </c>
      <c r="C2381" s="17" t="s">
        <v>2222</v>
      </c>
      <c r="D2381" s="74">
        <v>13</v>
      </c>
      <c r="E2381" s="74">
        <v>21</v>
      </c>
      <c r="F2381" s="74">
        <v>1</v>
      </c>
      <c r="G2381" s="74">
        <v>63</v>
      </c>
      <c r="H2381" s="19" t="s">
        <v>927</v>
      </c>
      <c r="I2381" s="74">
        <v>0</v>
      </c>
      <c r="J2381" s="74">
        <v>7</v>
      </c>
      <c r="K2381" s="20">
        <v>0</v>
      </c>
      <c r="L2381" s="78">
        <v>2</v>
      </c>
      <c r="M2381" s="78">
        <v>46</v>
      </c>
      <c r="N2381" s="78">
        <v>1</v>
      </c>
      <c r="O2381" s="78">
        <v>9.5</v>
      </c>
      <c r="P2381" s="20">
        <v>0.71430000000000005</v>
      </c>
      <c r="Q2381" s="20">
        <v>1</v>
      </c>
      <c r="R2381" s="20">
        <v>44017</v>
      </c>
      <c r="S2381" s="20">
        <v>0.71430000000000005</v>
      </c>
      <c r="T2381" s="34">
        <v>27.5</v>
      </c>
      <c r="U2381" s="56">
        <v>24</v>
      </c>
      <c r="V2381" s="56">
        <v>4.3</v>
      </c>
      <c r="W2381" s="56">
        <f>SUM(V2381/U2381)*100-100</f>
        <v>-82.083333333333329</v>
      </c>
      <c r="X2381" s="34">
        <f>IF(W2381&lt;-66.66,1.96,-1)</f>
        <v>1.96</v>
      </c>
      <c r="Y2381" s="32">
        <f>SUM(Y2380+X2381)</f>
        <v>-130.40000000000197</v>
      </c>
      <c r="Z2381" s="34">
        <f>IF(W2381&lt;-49.99,0.98,-1)</f>
        <v>0.98</v>
      </c>
      <c r="AA2381" s="34">
        <f>SUM(AA2380+Table2[[#This Row],[Dob P/L]])</f>
        <v>-156.46000000000254</v>
      </c>
      <c r="AB2381" s="34">
        <f>IF(V2381=1.01,(U2381-1)*98%,-1)</f>
        <v>-1</v>
      </c>
      <c r="AC2381" s="34">
        <f>SUM(AC2380+Table2[[#This Row],[Win P/L]])</f>
        <v>-357.77279999999996</v>
      </c>
    </row>
    <row r="2382" spans="1:29" x14ac:dyDescent="0.25">
      <c r="A2382" s="18">
        <v>43861.78125</v>
      </c>
      <c r="B2382" s="17" t="s">
        <v>592</v>
      </c>
      <c r="C2382" s="17" t="s">
        <v>2217</v>
      </c>
      <c r="D2382" s="74">
        <v>7</v>
      </c>
      <c r="E2382" s="74">
        <v>15</v>
      </c>
      <c r="F2382" s="74">
        <v>8</v>
      </c>
      <c r="G2382" s="74">
        <v>45</v>
      </c>
      <c r="H2382" s="19" t="s">
        <v>264</v>
      </c>
      <c r="I2382" s="74">
        <v>0</v>
      </c>
      <c r="J2382" s="74">
        <v>3</v>
      </c>
      <c r="K2382" s="20">
        <v>0</v>
      </c>
      <c r="L2382" s="78">
        <v>3</v>
      </c>
      <c r="M2382" s="78">
        <v>26</v>
      </c>
      <c r="N2382" s="78">
        <v>0</v>
      </c>
      <c r="O2382" s="78">
        <v>0</v>
      </c>
      <c r="P2382" s="20">
        <v>1</v>
      </c>
      <c r="Q2382" s="20">
        <v>1</v>
      </c>
      <c r="R2382" s="20">
        <v>43893</v>
      </c>
      <c r="S2382" s="20">
        <v>1</v>
      </c>
      <c r="T2382" s="34">
        <v>28.5</v>
      </c>
      <c r="U2382" s="56">
        <v>32</v>
      </c>
      <c r="V2382" s="56">
        <v>18.5</v>
      </c>
      <c r="W2382" s="56">
        <f>SUM(V2382/U2382)*100-100</f>
        <v>-42.1875</v>
      </c>
      <c r="X2382" s="34">
        <f>IF(W2382&lt;-66.66,1.96,-1)</f>
        <v>-1</v>
      </c>
      <c r="Y2382" s="32">
        <f>SUM(Y2381+X2382)</f>
        <v>-131.40000000000197</v>
      </c>
      <c r="Z2382" s="34">
        <f>IF(W2382&lt;-49.99,0.98,-1)</f>
        <v>-1</v>
      </c>
      <c r="AA2382" s="34">
        <f>SUM(AA2381+Table2[[#This Row],[Dob P/L]])</f>
        <v>-157.46000000000254</v>
      </c>
      <c r="AB2382" s="34">
        <f>IF(V2382=1.01,(U2382-1)*98%,-1)</f>
        <v>-1</v>
      </c>
      <c r="AC2382" s="34">
        <f>SUM(AC2381+Table2[[#This Row],[Win P/L]])</f>
        <v>-358.77279999999996</v>
      </c>
    </row>
    <row r="2383" spans="1:29" x14ac:dyDescent="0.25">
      <c r="A2383" s="18">
        <v>43861.78125</v>
      </c>
      <c r="B2383" s="17" t="s">
        <v>592</v>
      </c>
      <c r="C2383" s="17" t="s">
        <v>1588</v>
      </c>
      <c r="D2383" s="74">
        <v>11</v>
      </c>
      <c r="E2383" s="74">
        <v>53</v>
      </c>
      <c r="F2383" s="74">
        <v>3</v>
      </c>
      <c r="G2383" s="74">
        <v>57</v>
      </c>
      <c r="H2383" s="19" t="s">
        <v>84</v>
      </c>
      <c r="I2383" s="74">
        <v>0</v>
      </c>
      <c r="J2383" s="74">
        <v>6</v>
      </c>
      <c r="K2383" s="20">
        <v>0</v>
      </c>
      <c r="L2383" s="78">
        <v>2</v>
      </c>
      <c r="M2383" s="78">
        <v>43</v>
      </c>
      <c r="N2383" s="78">
        <v>0</v>
      </c>
      <c r="O2383" s="78">
        <v>0</v>
      </c>
      <c r="P2383" s="20">
        <v>0.83330000000000004</v>
      </c>
      <c r="Q2383" s="20">
        <v>0.83330000000000004</v>
      </c>
      <c r="R2383" s="20">
        <v>43987</v>
      </c>
      <c r="S2383" s="20">
        <v>0.83330000000000004</v>
      </c>
      <c r="T2383" s="34">
        <v>37.5</v>
      </c>
      <c r="U2383" s="56">
        <v>6.27</v>
      </c>
      <c r="V2383" s="56">
        <v>1.01</v>
      </c>
      <c r="W2383" s="56">
        <f>SUM(V2383/U2383)*100-100</f>
        <v>-83.891547049441783</v>
      </c>
      <c r="X2383" s="34">
        <f>IF(W2383&lt;-66.66,1.96,-1)</f>
        <v>1.96</v>
      </c>
      <c r="Y2383" s="32">
        <f>SUM(Y2382+X2383)</f>
        <v>-129.44000000000196</v>
      </c>
      <c r="Z2383" s="34">
        <f>IF(W2383&lt;-49.99,0.98,-1)</f>
        <v>0.98</v>
      </c>
      <c r="AA2383" s="34">
        <f>SUM(AA2382+Table2[[#This Row],[Dob P/L]])</f>
        <v>-156.48000000000255</v>
      </c>
      <c r="AB2383" s="34">
        <f>IF(V2383=1.01,(U2383-1)*98%,-1)</f>
        <v>5.1645999999999992</v>
      </c>
      <c r="AC2383" s="34">
        <f>SUM(AC2382+Table2[[#This Row],[Win P/L]])</f>
        <v>-353.60819999999995</v>
      </c>
    </row>
    <row r="2384" spans="1:29" x14ac:dyDescent="0.25">
      <c r="A2384" s="18">
        <v>43862.534722222219</v>
      </c>
      <c r="B2384" s="17" t="s">
        <v>861</v>
      </c>
      <c r="C2384" s="17" t="s">
        <v>2224</v>
      </c>
      <c r="D2384" s="74">
        <v>11</v>
      </c>
      <c r="E2384" s="74">
        <v>34</v>
      </c>
      <c r="F2384" s="74">
        <v>0</v>
      </c>
      <c r="H2384" s="17" t="s">
        <v>197</v>
      </c>
      <c r="I2384" s="74" t="s">
        <v>127</v>
      </c>
      <c r="J2384" s="74">
        <v>3</v>
      </c>
      <c r="K2384" s="21">
        <v>0.66669999999999996</v>
      </c>
      <c r="L2384" s="78">
        <v>1</v>
      </c>
      <c r="M2384" s="78" t="s">
        <v>1785</v>
      </c>
      <c r="N2384" s="78" t="s">
        <v>127</v>
      </c>
      <c r="O2384" s="78">
        <v>-11.5</v>
      </c>
      <c r="P2384" s="20">
        <v>1</v>
      </c>
      <c r="Q2384" s="20">
        <v>1</v>
      </c>
      <c r="R2384" s="20">
        <v>1</v>
      </c>
      <c r="S2384" s="20" t="s">
        <v>663</v>
      </c>
      <c r="T2384" s="56">
        <v>28.5</v>
      </c>
      <c r="U2384" s="56">
        <v>10.5</v>
      </c>
      <c r="V2384" s="56">
        <v>2.42</v>
      </c>
      <c r="W2384" s="56">
        <f>SUM(V2384/U2384)*100-100</f>
        <v>-76.952380952380949</v>
      </c>
      <c r="X2384" s="34">
        <f>IF(W2384&lt;-66.66,1.96,-1)</f>
        <v>1.96</v>
      </c>
      <c r="Y2384" s="32">
        <f>SUM(Y2383+X2384)</f>
        <v>-127.48000000000197</v>
      </c>
      <c r="Z2384" s="34">
        <f>IF(W2384&lt;-49.99,0.98,-1)</f>
        <v>0.98</v>
      </c>
      <c r="AA2384" s="34">
        <f>SUM(AA2383+Table2[[#This Row],[Dob P/L]])</f>
        <v>-155.50000000000256</v>
      </c>
      <c r="AB2384" s="34">
        <f>IF(V2384=1.01,(U2384-1)*98%,-1)</f>
        <v>-1</v>
      </c>
      <c r="AC2384" s="34">
        <f>SUM(AC2383+Table2[[#This Row],[Win P/L]])</f>
        <v>-354.60819999999995</v>
      </c>
    </row>
    <row r="2385" spans="1:29" x14ac:dyDescent="0.25">
      <c r="A2385" s="18">
        <v>43862.534722222219</v>
      </c>
      <c r="B2385" s="17" t="s">
        <v>861</v>
      </c>
      <c r="C2385" s="17" t="s">
        <v>1647</v>
      </c>
      <c r="D2385" s="74">
        <v>2.88</v>
      </c>
      <c r="E2385" s="74">
        <v>48</v>
      </c>
      <c r="F2385" s="74">
        <v>0</v>
      </c>
      <c r="G2385" s="74">
        <v>145</v>
      </c>
      <c r="H2385" s="17" t="s">
        <v>1320</v>
      </c>
      <c r="I2385" s="74" t="s">
        <v>129</v>
      </c>
      <c r="J2385" s="74">
        <v>5</v>
      </c>
      <c r="K2385" s="21">
        <v>0.6</v>
      </c>
      <c r="L2385" s="78">
        <v>2</v>
      </c>
      <c r="M2385" s="78" t="s">
        <v>2225</v>
      </c>
      <c r="N2385" s="78" t="s">
        <v>131</v>
      </c>
      <c r="O2385" s="78">
        <v>-53.5</v>
      </c>
      <c r="P2385" s="20">
        <v>1</v>
      </c>
      <c r="Q2385" s="20">
        <v>1</v>
      </c>
      <c r="R2385" s="20">
        <v>1</v>
      </c>
      <c r="S2385" s="20" t="s">
        <v>663</v>
      </c>
      <c r="T2385" s="56">
        <v>47.5</v>
      </c>
      <c r="U2385" s="56">
        <v>5.4</v>
      </c>
      <c r="V2385" s="56">
        <v>1.01</v>
      </c>
      <c r="W2385" s="56">
        <f>SUM(V2385/U2385)*100-100</f>
        <v>-81.296296296296305</v>
      </c>
      <c r="X2385" s="34">
        <f>IF(W2385&lt;-66.66,1.96,-1)</f>
        <v>1.96</v>
      </c>
      <c r="Y2385" s="32">
        <f>SUM(Y2384+X2385)</f>
        <v>-125.52000000000197</v>
      </c>
      <c r="Z2385" s="34">
        <f>IF(W2385&lt;-49.99,0.98,-1)</f>
        <v>0.98</v>
      </c>
      <c r="AA2385" s="34">
        <f>SUM(AA2384+Table2[[#This Row],[Dob P/L]])</f>
        <v>-154.52000000000257</v>
      </c>
      <c r="AB2385" s="34">
        <f>IF(V2385=1.01,(U2385-1)*98%,-1)</f>
        <v>4.3120000000000003</v>
      </c>
      <c r="AC2385" s="34">
        <f>SUM(AC2384+Table2[[#This Row],[Win P/L]])</f>
        <v>-350.29619999999994</v>
      </c>
    </row>
    <row r="2386" spans="1:29" x14ac:dyDescent="0.25">
      <c r="A2386" s="18">
        <v>43862.534722222219</v>
      </c>
      <c r="B2386" s="17" t="s">
        <v>861</v>
      </c>
      <c r="C2386" s="17" t="s">
        <v>2060</v>
      </c>
      <c r="D2386" s="74">
        <v>15</v>
      </c>
      <c r="E2386" s="74">
        <v>31</v>
      </c>
      <c r="F2386" s="74">
        <v>0</v>
      </c>
      <c r="H2386" s="17" t="s">
        <v>790</v>
      </c>
      <c r="I2386" s="74" t="s">
        <v>129</v>
      </c>
      <c r="J2386" s="74">
        <v>4</v>
      </c>
      <c r="K2386" s="21">
        <v>0.75</v>
      </c>
      <c r="L2386" s="78">
        <v>2</v>
      </c>
      <c r="M2386" s="78" t="s">
        <v>1899</v>
      </c>
      <c r="N2386" s="78" t="s">
        <v>219</v>
      </c>
      <c r="O2386" s="78">
        <v>0</v>
      </c>
      <c r="P2386" s="20">
        <v>1</v>
      </c>
      <c r="Q2386" s="20">
        <v>1</v>
      </c>
      <c r="R2386" s="20">
        <v>1</v>
      </c>
      <c r="S2386" s="20" t="s">
        <v>663</v>
      </c>
      <c r="T2386" s="56">
        <v>38</v>
      </c>
      <c r="U2386" s="56">
        <v>29</v>
      </c>
      <c r="V2386" s="56">
        <v>24</v>
      </c>
      <c r="W2386" s="56">
        <f>SUM(V2386/U2386)*100-100</f>
        <v>-17.241379310344826</v>
      </c>
      <c r="X2386" s="34">
        <f>IF(W2386&lt;-66.66,1.96,-1)</f>
        <v>-1</v>
      </c>
      <c r="Y2386" s="32">
        <f>SUM(Y2385+X2386)</f>
        <v>-126.52000000000197</v>
      </c>
      <c r="Z2386" s="34">
        <f>IF(W2386&lt;-49.99,0.98,-1)</f>
        <v>-1</v>
      </c>
      <c r="AA2386" s="34">
        <f>SUM(AA2385+Table2[[#This Row],[Dob P/L]])</f>
        <v>-155.52000000000257</v>
      </c>
      <c r="AB2386" s="34">
        <f>IF(V2386=1.01,(U2386-1)*98%,-1)</f>
        <v>-1</v>
      </c>
      <c r="AC2386" s="34">
        <f>SUM(AC2385+Table2[[#This Row],[Win P/L]])</f>
        <v>-351.29619999999994</v>
      </c>
    </row>
    <row r="2387" spans="1:29" x14ac:dyDescent="0.25">
      <c r="A2387" s="18">
        <v>43862.534722222219</v>
      </c>
      <c r="B2387" s="17" t="s">
        <v>861</v>
      </c>
      <c r="C2387" s="17" t="s">
        <v>2228</v>
      </c>
      <c r="D2387" s="74">
        <v>21</v>
      </c>
      <c r="E2387" s="74">
        <v>37</v>
      </c>
      <c r="F2387" s="74">
        <v>0</v>
      </c>
      <c r="H2387" s="17" t="s">
        <v>1308</v>
      </c>
      <c r="I2387" s="74" t="s">
        <v>127</v>
      </c>
      <c r="J2387" s="74">
        <v>5</v>
      </c>
      <c r="K2387" s="21">
        <v>0.4</v>
      </c>
      <c r="L2387" s="78">
        <v>2</v>
      </c>
      <c r="M2387" s="78" t="s">
        <v>650</v>
      </c>
      <c r="N2387" s="78" t="s">
        <v>128</v>
      </c>
      <c r="O2387" s="78">
        <v>-21</v>
      </c>
      <c r="P2387" s="20">
        <v>0.8</v>
      </c>
      <c r="Q2387" s="20">
        <v>0.8</v>
      </c>
      <c r="R2387" s="20">
        <v>0.8</v>
      </c>
      <c r="S2387" s="20" t="s">
        <v>724</v>
      </c>
      <c r="T2387" s="56">
        <v>28</v>
      </c>
      <c r="U2387" s="56">
        <v>27.01</v>
      </c>
      <c r="V2387" s="56">
        <v>8</v>
      </c>
      <c r="W2387" s="56">
        <f>SUM(V2387/U2387)*100-100</f>
        <v>-70.38134024435395</v>
      </c>
      <c r="X2387" s="34">
        <f>IF(W2387&lt;-66.66,1.96,-1)</f>
        <v>1.96</v>
      </c>
      <c r="Y2387" s="32">
        <f>SUM(Y2386+X2387)</f>
        <v>-124.56000000000198</v>
      </c>
      <c r="Z2387" s="34">
        <f>IF(W2387&lt;-49.99,0.98,-1)</f>
        <v>0.98</v>
      </c>
      <c r="AA2387" s="34">
        <f>SUM(AA2386+Table2[[#This Row],[Dob P/L]])</f>
        <v>-154.54000000000258</v>
      </c>
      <c r="AB2387" s="34">
        <f>IF(V2387=1.01,(U2387-1)*98%,-1)</f>
        <v>-1</v>
      </c>
      <c r="AC2387" s="34">
        <f>SUM(AC2386+Table2[[#This Row],[Win P/L]])</f>
        <v>-352.29619999999994</v>
      </c>
    </row>
    <row r="2388" spans="1:29" x14ac:dyDescent="0.25">
      <c r="A2388" s="18">
        <v>43862.559027777781</v>
      </c>
      <c r="B2388" s="17" t="s">
        <v>861</v>
      </c>
      <c r="C2388" s="17" t="s">
        <v>1637</v>
      </c>
      <c r="D2388" s="74">
        <v>67</v>
      </c>
      <c r="E2388" s="74">
        <v>21</v>
      </c>
      <c r="F2388" s="74">
        <v>0</v>
      </c>
      <c r="G2388" s="74">
        <v>150</v>
      </c>
      <c r="H2388" s="17" t="s">
        <v>2119</v>
      </c>
      <c r="I2388" s="74" t="s">
        <v>130</v>
      </c>
      <c r="J2388" s="74">
        <v>20</v>
      </c>
      <c r="K2388" s="21">
        <v>0.3</v>
      </c>
      <c r="L2388" s="78">
        <v>1</v>
      </c>
      <c r="M2388" s="78" t="s">
        <v>937</v>
      </c>
      <c r="N2388" s="78" t="s">
        <v>131</v>
      </c>
      <c r="O2388" s="78">
        <v>38</v>
      </c>
      <c r="P2388" s="20">
        <v>0.75</v>
      </c>
      <c r="Q2388" s="20">
        <v>0.85</v>
      </c>
      <c r="R2388" s="20">
        <v>0.75</v>
      </c>
      <c r="S2388" s="20" t="s">
        <v>740</v>
      </c>
      <c r="T2388" s="56">
        <v>92.5</v>
      </c>
      <c r="U2388" s="56">
        <v>144.5</v>
      </c>
      <c r="V2388" s="56">
        <v>50</v>
      </c>
      <c r="W2388" s="56">
        <f>SUM(V2388/U2388)*100-100</f>
        <v>-65.397923875432525</v>
      </c>
      <c r="X2388" s="34">
        <f>IF(W2388&lt;-66.66,1.96,-1)</f>
        <v>-1</v>
      </c>
      <c r="Y2388" s="32">
        <f>SUM(Y2387+X2388)</f>
        <v>-125.56000000000198</v>
      </c>
      <c r="Z2388" s="34">
        <f>IF(W2388&lt;-49.99,0.98,-1)</f>
        <v>0.98</v>
      </c>
      <c r="AA2388" s="34">
        <f>SUM(AA2387+Table2[[#This Row],[Dob P/L]])</f>
        <v>-153.56000000000259</v>
      </c>
      <c r="AB2388" s="34">
        <f>IF(V2388=1.01,(U2388-1)*98%,-1)</f>
        <v>-1</v>
      </c>
      <c r="AC2388" s="34">
        <f>SUM(AC2387+Table2[[#This Row],[Win P/L]])</f>
        <v>-353.29619999999994</v>
      </c>
    </row>
    <row r="2389" spans="1:29" x14ac:dyDescent="0.25">
      <c r="A2389" s="18">
        <v>43862.559027777781</v>
      </c>
      <c r="B2389" s="17" t="s">
        <v>861</v>
      </c>
      <c r="C2389" s="17" t="s">
        <v>2234</v>
      </c>
      <c r="D2389" s="74">
        <v>4</v>
      </c>
      <c r="E2389" s="74">
        <v>55</v>
      </c>
      <c r="F2389" s="74">
        <v>0</v>
      </c>
      <c r="G2389" s="74">
        <v>165</v>
      </c>
      <c r="H2389" s="17" t="s">
        <v>787</v>
      </c>
      <c r="I2389" s="74" t="s">
        <v>130</v>
      </c>
      <c r="J2389" s="74">
        <v>10</v>
      </c>
      <c r="K2389" s="21">
        <v>0.6</v>
      </c>
      <c r="L2389" s="78">
        <v>1</v>
      </c>
      <c r="M2389" s="78" t="s">
        <v>686</v>
      </c>
      <c r="N2389" s="78" t="s">
        <v>127</v>
      </c>
      <c r="O2389" s="78">
        <v>-11.5</v>
      </c>
      <c r="P2389" s="20">
        <v>0.7</v>
      </c>
      <c r="Q2389" s="20">
        <v>0.9</v>
      </c>
      <c r="R2389" s="20">
        <v>0.7</v>
      </c>
      <c r="S2389" s="20" t="s">
        <v>696</v>
      </c>
      <c r="T2389" s="56">
        <v>36.5</v>
      </c>
      <c r="U2389" s="56">
        <v>5.6</v>
      </c>
      <c r="V2389" s="56">
        <v>5.2</v>
      </c>
      <c r="W2389" s="56">
        <f>SUM(V2389/U2389)*100-100</f>
        <v>-7.1428571428571246</v>
      </c>
      <c r="X2389" s="34">
        <f>IF(W2389&lt;-66.66,1.96,-1)</f>
        <v>-1</v>
      </c>
      <c r="Y2389" s="32">
        <f>SUM(Y2388+X2389)</f>
        <v>-126.56000000000198</v>
      </c>
      <c r="Z2389" s="34">
        <f>IF(W2389&lt;-49.99,0.98,-1)</f>
        <v>-1</v>
      </c>
      <c r="AA2389" s="34">
        <f>SUM(AA2388+Table2[[#This Row],[Dob P/L]])</f>
        <v>-154.56000000000259</v>
      </c>
      <c r="AB2389" s="34">
        <f>IF(V2389=1.01,(U2389-1)*98%,-1)</f>
        <v>-1</v>
      </c>
      <c r="AC2389" s="34">
        <f>SUM(AC2388+Table2[[#This Row],[Win P/L]])</f>
        <v>-354.29619999999994</v>
      </c>
    </row>
    <row r="2390" spans="1:29" x14ac:dyDescent="0.25">
      <c r="A2390" s="18">
        <v>43862.576388888891</v>
      </c>
      <c r="B2390" s="17" t="s">
        <v>71</v>
      </c>
      <c r="C2390" s="17" t="s">
        <v>1439</v>
      </c>
      <c r="D2390" s="74">
        <v>7</v>
      </c>
      <c r="E2390" s="74">
        <v>31</v>
      </c>
      <c r="F2390" s="74">
        <v>0</v>
      </c>
      <c r="G2390" s="74">
        <v>150</v>
      </c>
      <c r="H2390" s="17" t="s">
        <v>1223</v>
      </c>
      <c r="I2390" s="74" t="s">
        <v>130</v>
      </c>
      <c r="J2390" s="74">
        <v>10</v>
      </c>
      <c r="K2390" s="21">
        <v>0.6</v>
      </c>
      <c r="L2390" s="78">
        <v>1</v>
      </c>
      <c r="M2390" s="78" t="s">
        <v>727</v>
      </c>
      <c r="N2390" s="78" t="s">
        <v>219</v>
      </c>
      <c r="O2390" s="78">
        <v>0</v>
      </c>
      <c r="P2390" s="20">
        <v>0.8</v>
      </c>
      <c r="Q2390" s="20">
        <v>1</v>
      </c>
      <c r="R2390" s="20">
        <v>0.8</v>
      </c>
      <c r="S2390" s="20" t="s">
        <v>724</v>
      </c>
      <c r="T2390" s="56">
        <v>56</v>
      </c>
      <c r="U2390" s="56">
        <v>8.3800000000000008</v>
      </c>
      <c r="V2390" s="56">
        <v>1.01</v>
      </c>
      <c r="W2390" s="56">
        <f>SUM(V2390/U2390)*100-100</f>
        <v>-87.947494033412895</v>
      </c>
      <c r="X2390" s="34">
        <f>IF(W2390&lt;-66.66,1.96,-1)</f>
        <v>1.96</v>
      </c>
      <c r="Y2390" s="32">
        <f>SUM(Y2389+X2390)</f>
        <v>-124.60000000000198</v>
      </c>
      <c r="Z2390" s="34">
        <f>IF(W2390&lt;-49.99,0.98,-1)</f>
        <v>0.98</v>
      </c>
      <c r="AA2390" s="34">
        <f>SUM(AA2389+Table2[[#This Row],[Dob P/L]])</f>
        <v>-153.5800000000026</v>
      </c>
      <c r="AB2390" s="34">
        <f>IF(V2390=1.01,(U2390-1)*98%,-1)</f>
        <v>7.2324000000000011</v>
      </c>
      <c r="AC2390" s="34">
        <f>SUM(AC2389+Table2[[#This Row],[Win P/L]])</f>
        <v>-347.06379999999996</v>
      </c>
    </row>
    <row r="2391" spans="1:29" x14ac:dyDescent="0.25">
      <c r="A2391" s="18">
        <v>43862.583333333336</v>
      </c>
      <c r="B2391" s="17" t="s">
        <v>861</v>
      </c>
      <c r="C2391" s="17" t="s">
        <v>2229</v>
      </c>
      <c r="D2391" s="74">
        <v>6</v>
      </c>
      <c r="E2391" s="74">
        <v>27</v>
      </c>
      <c r="F2391" s="74">
        <v>0</v>
      </c>
      <c r="G2391" s="74">
        <v>153</v>
      </c>
      <c r="H2391" s="17" t="s">
        <v>787</v>
      </c>
      <c r="I2391" s="74" t="s">
        <v>129</v>
      </c>
      <c r="J2391" s="74">
        <v>5</v>
      </c>
      <c r="K2391" s="21">
        <v>0.6</v>
      </c>
      <c r="L2391" s="78">
        <v>1</v>
      </c>
      <c r="M2391" s="78" t="s">
        <v>1042</v>
      </c>
      <c r="N2391" s="78" t="s">
        <v>219</v>
      </c>
      <c r="O2391" s="78">
        <v>0</v>
      </c>
      <c r="P2391" s="20">
        <v>0.8</v>
      </c>
      <c r="Q2391" s="20">
        <v>0.8</v>
      </c>
      <c r="R2391" s="20">
        <v>0.8</v>
      </c>
      <c r="S2391" s="20" t="s">
        <v>724</v>
      </c>
      <c r="T2391" s="56">
        <v>28</v>
      </c>
      <c r="U2391" s="56">
        <v>5.04</v>
      </c>
      <c r="V2391" s="56">
        <v>2.06</v>
      </c>
      <c r="W2391" s="56">
        <f>SUM(V2391/U2391)*100-100</f>
        <v>-59.126984126984127</v>
      </c>
      <c r="X2391" s="34">
        <f>IF(W2391&lt;-66.66,1.96,-1)</f>
        <v>-1</v>
      </c>
      <c r="Y2391" s="32">
        <f>SUM(Y2390+X2391)</f>
        <v>-125.60000000000198</v>
      </c>
      <c r="Z2391" s="34">
        <f>IF(W2391&lt;-49.99,0.98,-1)</f>
        <v>0.98</v>
      </c>
      <c r="AA2391" s="34">
        <f>SUM(AA2390+Table2[[#This Row],[Dob P/L]])</f>
        <v>-152.60000000000261</v>
      </c>
      <c r="AB2391" s="34">
        <f>IF(V2391=1.01,(U2391-1)*98%,-1)</f>
        <v>-1</v>
      </c>
      <c r="AC2391" s="34">
        <f>SUM(AC2390+Table2[[#This Row],[Win P/L]])</f>
        <v>-348.06379999999996</v>
      </c>
    </row>
    <row r="2392" spans="1:29" x14ac:dyDescent="0.25">
      <c r="A2392" s="18">
        <v>43862.583333333336</v>
      </c>
      <c r="B2392" s="17" t="s">
        <v>861</v>
      </c>
      <c r="C2392" s="17" t="s">
        <v>1720</v>
      </c>
      <c r="D2392" s="74">
        <v>21</v>
      </c>
      <c r="E2392" s="74">
        <v>36</v>
      </c>
      <c r="F2392" s="74">
        <v>0</v>
      </c>
      <c r="H2392" s="17" t="s">
        <v>1721</v>
      </c>
      <c r="I2392" s="74" t="s">
        <v>127</v>
      </c>
      <c r="J2392" s="74">
        <v>14</v>
      </c>
      <c r="K2392" s="21">
        <v>0.1429</v>
      </c>
      <c r="L2392" s="78">
        <v>2</v>
      </c>
      <c r="M2392" s="78" t="s">
        <v>703</v>
      </c>
      <c r="N2392" s="78" t="s">
        <v>131</v>
      </c>
      <c r="O2392" s="78">
        <v>7.5</v>
      </c>
      <c r="P2392" s="20">
        <v>0.78569999999999995</v>
      </c>
      <c r="Q2392" s="20">
        <v>0.92859999999999998</v>
      </c>
      <c r="R2392" s="20">
        <v>0.7857142857142857</v>
      </c>
      <c r="S2392" s="20" t="s">
        <v>814</v>
      </c>
      <c r="T2392" s="56">
        <v>74.5</v>
      </c>
      <c r="U2392" s="56">
        <v>33.86</v>
      </c>
      <c r="V2392" s="56">
        <v>5.0999999999999996</v>
      </c>
      <c r="W2392" s="56">
        <f>SUM(V2392/U2392)*100-100</f>
        <v>-84.937979917306563</v>
      </c>
      <c r="X2392" s="34">
        <f>IF(W2392&lt;-66.66,1.96,-1)</f>
        <v>1.96</v>
      </c>
      <c r="Y2392" s="32">
        <f>SUM(Y2391+X2392)</f>
        <v>-123.64000000000199</v>
      </c>
      <c r="Z2392" s="34">
        <f>IF(W2392&lt;-49.99,0.98,-1)</f>
        <v>0.98</v>
      </c>
      <c r="AA2392" s="34">
        <f>SUM(AA2391+Table2[[#This Row],[Dob P/L]])</f>
        <v>-151.62000000000262</v>
      </c>
      <c r="AB2392" s="34">
        <f>IF(V2392=1.01,(U2392-1)*98%,-1)</f>
        <v>-1</v>
      </c>
      <c r="AC2392" s="34">
        <f>SUM(AC2391+Table2[[#This Row],[Win P/L]])</f>
        <v>-349.06379999999996</v>
      </c>
    </row>
    <row r="2393" spans="1:29" x14ac:dyDescent="0.25">
      <c r="A2393" s="18">
        <v>43862.583333333336</v>
      </c>
      <c r="B2393" s="17" t="s">
        <v>861</v>
      </c>
      <c r="C2393" s="17" t="s">
        <v>2232</v>
      </c>
      <c r="D2393" s="74">
        <v>34</v>
      </c>
      <c r="E2393" s="74">
        <v>37</v>
      </c>
      <c r="F2393" s="74">
        <v>0</v>
      </c>
      <c r="G2393" s="74">
        <v>148</v>
      </c>
      <c r="H2393" s="17" t="s">
        <v>2233</v>
      </c>
      <c r="I2393" s="74" t="s">
        <v>131</v>
      </c>
      <c r="J2393" s="74">
        <v>7</v>
      </c>
      <c r="K2393" s="21">
        <v>0.57140000000000002</v>
      </c>
      <c r="L2393" s="78">
        <v>2</v>
      </c>
      <c r="M2393" s="78" t="s">
        <v>1084</v>
      </c>
      <c r="N2393" s="78" t="s">
        <v>219</v>
      </c>
      <c r="O2393" s="78">
        <v>0</v>
      </c>
      <c r="P2393" s="20">
        <v>0.71430000000000005</v>
      </c>
      <c r="Q2393" s="20">
        <v>0.85709999999999997</v>
      </c>
      <c r="R2393" s="20">
        <v>0.7142857142857143</v>
      </c>
      <c r="S2393" s="20" t="s">
        <v>681</v>
      </c>
      <c r="T2393" s="56">
        <v>27.5</v>
      </c>
      <c r="U2393" s="56">
        <v>14.71</v>
      </c>
      <c r="V2393" s="56">
        <v>10.5</v>
      </c>
      <c r="W2393" s="56">
        <f>SUM(V2393/U2393)*100-100</f>
        <v>-28.619986403806934</v>
      </c>
      <c r="X2393" s="34">
        <f>IF(W2393&lt;-66.66,1.96,-1)</f>
        <v>-1</v>
      </c>
      <c r="Y2393" s="32">
        <f>SUM(Y2392+X2393)</f>
        <v>-124.64000000000199</v>
      </c>
      <c r="Z2393" s="34">
        <f>IF(W2393&lt;-49.99,0.98,-1)</f>
        <v>-1</v>
      </c>
      <c r="AA2393" s="34">
        <f>SUM(AA2392+Table2[[#This Row],[Dob P/L]])</f>
        <v>-152.62000000000262</v>
      </c>
      <c r="AB2393" s="34">
        <f>IF(V2393=1.01,(U2393-1)*98%,-1)</f>
        <v>-1</v>
      </c>
      <c r="AC2393" s="34">
        <f>SUM(AC2392+Table2[[#This Row],[Win P/L]])</f>
        <v>-350.06379999999996</v>
      </c>
    </row>
    <row r="2394" spans="1:29" x14ac:dyDescent="0.25">
      <c r="A2394" s="18">
        <v>43862.586805555555</v>
      </c>
      <c r="B2394" s="17" t="s">
        <v>62</v>
      </c>
      <c r="C2394" s="17" t="s">
        <v>2140</v>
      </c>
      <c r="D2394" s="74">
        <v>15</v>
      </c>
      <c r="E2394" s="74">
        <v>15</v>
      </c>
      <c r="F2394" s="74">
        <v>0</v>
      </c>
      <c r="G2394" s="74">
        <v>118</v>
      </c>
      <c r="H2394" s="17" t="s">
        <v>571</v>
      </c>
      <c r="I2394" s="74" t="s">
        <v>128</v>
      </c>
      <c r="J2394" s="74">
        <v>6</v>
      </c>
      <c r="K2394" s="21">
        <v>0.16669999999999999</v>
      </c>
      <c r="L2394" s="78">
        <v>2</v>
      </c>
      <c r="M2394" s="78" t="s">
        <v>942</v>
      </c>
      <c r="N2394" s="78" t="s">
        <v>129</v>
      </c>
      <c r="O2394" s="78">
        <v>-2</v>
      </c>
      <c r="P2394" s="20">
        <v>0.83330000000000004</v>
      </c>
      <c r="Q2394" s="20">
        <v>0.83330000000000004</v>
      </c>
      <c r="R2394" s="20">
        <v>0.83333333333333337</v>
      </c>
      <c r="S2394" s="20" t="s">
        <v>671</v>
      </c>
      <c r="T2394" s="56">
        <v>37.5</v>
      </c>
      <c r="U2394" s="56">
        <v>30.54</v>
      </c>
      <c r="V2394" s="56">
        <v>17.5</v>
      </c>
      <c r="W2394" s="56">
        <f>SUM(V2394/U2394)*100-100</f>
        <v>-42.698100851342502</v>
      </c>
      <c r="X2394" s="34">
        <f>IF(W2394&lt;-66.66,1.96,-1)</f>
        <v>-1</v>
      </c>
      <c r="Y2394" s="32">
        <f>SUM(Y2393+X2394)</f>
        <v>-125.64000000000199</v>
      </c>
      <c r="Z2394" s="34">
        <f>IF(W2394&lt;-49.99,0.98,-1)</f>
        <v>-1</v>
      </c>
      <c r="AA2394" s="34">
        <f>SUM(AA2393+Table2[[#This Row],[Dob P/L]])</f>
        <v>-153.62000000000262</v>
      </c>
      <c r="AB2394" s="34">
        <f>IF(V2394=1.01,(U2394-1)*98%,-1)</f>
        <v>-1</v>
      </c>
      <c r="AC2394" s="34">
        <f>SUM(AC2393+Table2[[#This Row],[Win P/L]])</f>
        <v>-351.06379999999996</v>
      </c>
    </row>
    <row r="2395" spans="1:29" x14ac:dyDescent="0.25">
      <c r="A2395" s="18">
        <v>43862.586805555555</v>
      </c>
      <c r="B2395" s="17" t="s">
        <v>62</v>
      </c>
      <c r="C2395" s="17" t="s">
        <v>1345</v>
      </c>
      <c r="D2395" s="74">
        <v>34</v>
      </c>
      <c r="E2395" s="74">
        <v>31</v>
      </c>
      <c r="F2395" s="74">
        <v>0</v>
      </c>
      <c r="G2395" s="74">
        <v>139</v>
      </c>
      <c r="H2395" s="17" t="s">
        <v>1410</v>
      </c>
      <c r="I2395" s="74" t="s">
        <v>131</v>
      </c>
      <c r="J2395" s="74">
        <v>8</v>
      </c>
      <c r="K2395" s="21">
        <v>0.5</v>
      </c>
      <c r="L2395" s="78">
        <v>2</v>
      </c>
      <c r="M2395" s="78" t="s">
        <v>942</v>
      </c>
      <c r="N2395" s="78" t="s">
        <v>127</v>
      </c>
      <c r="O2395" s="78">
        <v>-11.5</v>
      </c>
      <c r="P2395" s="20">
        <v>0.75</v>
      </c>
      <c r="Q2395" s="20">
        <v>1</v>
      </c>
      <c r="R2395" s="20">
        <v>0.75</v>
      </c>
      <c r="S2395" s="20" t="s">
        <v>740</v>
      </c>
      <c r="T2395" s="56">
        <v>37</v>
      </c>
      <c r="U2395" s="56">
        <v>70</v>
      </c>
      <c r="V2395" s="56">
        <v>36</v>
      </c>
      <c r="W2395" s="56">
        <f>SUM(V2395/U2395)*100-100</f>
        <v>-48.571428571428577</v>
      </c>
      <c r="X2395" s="34">
        <f>IF(W2395&lt;-66.66,1.96,-1)</f>
        <v>-1</v>
      </c>
      <c r="Y2395" s="32">
        <f>SUM(Y2394+X2395)</f>
        <v>-126.64000000000199</v>
      </c>
      <c r="Z2395" s="34">
        <f>IF(W2395&lt;-49.99,0.98,-1)</f>
        <v>-1</v>
      </c>
      <c r="AA2395" s="34">
        <f>SUM(AA2394+Table2[[#This Row],[Dob P/L]])</f>
        <v>-154.62000000000262</v>
      </c>
      <c r="AB2395" s="34">
        <f>IF(V2395=1.01,(U2395-1)*98%,-1)</f>
        <v>-1</v>
      </c>
      <c r="AC2395" s="34">
        <f>SUM(AC2394+Table2[[#This Row],[Win P/L]])</f>
        <v>-352.06379999999996</v>
      </c>
    </row>
    <row r="2396" spans="1:29" x14ac:dyDescent="0.25">
      <c r="A2396" s="18">
        <v>43862.600694444445</v>
      </c>
      <c r="B2396" s="17" t="s">
        <v>71</v>
      </c>
      <c r="C2396" s="17" t="s">
        <v>2227</v>
      </c>
      <c r="D2396" s="74">
        <v>4.5</v>
      </c>
      <c r="E2396" s="74">
        <v>49</v>
      </c>
      <c r="F2396" s="74">
        <v>0</v>
      </c>
      <c r="G2396" s="74">
        <v>146</v>
      </c>
      <c r="H2396" s="17" t="s">
        <v>90</v>
      </c>
      <c r="I2396" s="74" t="s">
        <v>139</v>
      </c>
      <c r="J2396" s="74">
        <v>11</v>
      </c>
      <c r="K2396" s="21">
        <v>0.63639999999999997</v>
      </c>
      <c r="L2396" s="78">
        <v>2</v>
      </c>
      <c r="M2396" s="78" t="s">
        <v>551</v>
      </c>
      <c r="N2396" s="78" t="s">
        <v>128</v>
      </c>
      <c r="O2396" s="78">
        <v>-21</v>
      </c>
      <c r="P2396" s="20">
        <v>0.81820000000000004</v>
      </c>
      <c r="Q2396" s="20">
        <v>1</v>
      </c>
      <c r="R2396" s="20">
        <v>0.81818181818181823</v>
      </c>
      <c r="S2396" s="20" t="s">
        <v>871</v>
      </c>
      <c r="T2396" s="56">
        <v>65.5</v>
      </c>
      <c r="U2396" s="56">
        <v>5.0999999999999996</v>
      </c>
      <c r="V2396" s="56">
        <v>3.05</v>
      </c>
      <c r="W2396" s="56">
        <f>SUM(V2396/U2396)*100-100</f>
        <v>-40.196078431372548</v>
      </c>
      <c r="X2396" s="34">
        <f>IF(W2396&lt;-66.66,1.96,-1)</f>
        <v>-1</v>
      </c>
      <c r="Y2396" s="32">
        <f>SUM(Y2395+X2396)</f>
        <v>-127.64000000000199</v>
      </c>
      <c r="Z2396" s="34">
        <f>IF(W2396&lt;-49.99,0.98,-1)</f>
        <v>-1</v>
      </c>
      <c r="AA2396" s="34">
        <f>SUM(AA2395+Table2[[#This Row],[Dob P/L]])</f>
        <v>-155.62000000000262</v>
      </c>
      <c r="AB2396" s="34">
        <f>IF(V2396=1.01,(U2396-1)*98%,-1)</f>
        <v>-1</v>
      </c>
      <c r="AC2396" s="34">
        <f>SUM(AC2395+Table2[[#This Row],[Win P/L]])</f>
        <v>-353.06379999999996</v>
      </c>
    </row>
    <row r="2397" spans="1:29" x14ac:dyDescent="0.25">
      <c r="A2397" s="18">
        <v>43862.600694444445</v>
      </c>
      <c r="B2397" s="17" t="s">
        <v>71</v>
      </c>
      <c r="C2397" s="17" t="s">
        <v>2231</v>
      </c>
      <c r="D2397" s="74">
        <v>6.5</v>
      </c>
      <c r="E2397" s="74">
        <v>35</v>
      </c>
      <c r="F2397" s="74">
        <v>0</v>
      </c>
      <c r="G2397" s="74">
        <v>150</v>
      </c>
      <c r="H2397" s="17" t="s">
        <v>999</v>
      </c>
      <c r="I2397" s="74" t="s">
        <v>131</v>
      </c>
      <c r="J2397" s="74">
        <v>9</v>
      </c>
      <c r="K2397" s="21">
        <v>0.44440000000000002</v>
      </c>
      <c r="L2397" s="78">
        <v>2</v>
      </c>
      <c r="M2397" s="78" t="s">
        <v>962</v>
      </c>
      <c r="N2397" s="78" t="s">
        <v>219</v>
      </c>
      <c r="O2397" s="78">
        <v>0</v>
      </c>
      <c r="P2397" s="20">
        <v>0.77780000000000005</v>
      </c>
      <c r="Q2397" s="20">
        <v>0.77780000000000005</v>
      </c>
      <c r="R2397" s="20">
        <v>0.77777777777777779</v>
      </c>
      <c r="S2397" s="20" t="s">
        <v>675</v>
      </c>
      <c r="T2397" s="56">
        <v>46.5</v>
      </c>
      <c r="U2397" s="56">
        <v>8.26</v>
      </c>
      <c r="V2397" s="56">
        <v>1.01</v>
      </c>
      <c r="W2397" s="56">
        <f>SUM(V2397/U2397)*100-100</f>
        <v>-87.772397094431</v>
      </c>
      <c r="X2397" s="34">
        <f>IF(W2397&lt;-66.66,1.96,-1)</f>
        <v>1.96</v>
      </c>
      <c r="Y2397" s="32">
        <f>SUM(Y2396+X2397)</f>
        <v>-125.680000000002</v>
      </c>
      <c r="Z2397" s="34">
        <f>IF(W2397&lt;-49.99,0.98,-1)</f>
        <v>0.98</v>
      </c>
      <c r="AA2397" s="34">
        <f>SUM(AA2396+Table2[[#This Row],[Dob P/L]])</f>
        <v>-154.64000000000263</v>
      </c>
      <c r="AB2397" s="34">
        <f>IF(V2397=1.01,(U2397-1)*98%,-1)</f>
        <v>7.1147999999999998</v>
      </c>
      <c r="AC2397" s="34">
        <f>SUM(AC2396+Table2[[#This Row],[Win P/L]])</f>
        <v>-345.94899999999996</v>
      </c>
    </row>
    <row r="2398" spans="1:29" x14ac:dyDescent="0.25">
      <c r="A2398" s="18">
        <v>43862.621527777781</v>
      </c>
      <c r="B2398" s="17" t="s">
        <v>233</v>
      </c>
      <c r="C2398" s="17" t="s">
        <v>1945</v>
      </c>
      <c r="D2398" s="74">
        <v>101</v>
      </c>
      <c r="E2398" s="74">
        <v>50</v>
      </c>
      <c r="F2398" s="74">
        <v>5</v>
      </c>
      <c r="G2398" s="74">
        <v>75</v>
      </c>
      <c r="H2398" s="17" t="s">
        <v>97</v>
      </c>
      <c r="I2398" s="74" t="s">
        <v>128</v>
      </c>
      <c r="J2398" s="74">
        <v>6</v>
      </c>
      <c r="K2398" s="21">
        <v>0.16669999999999999</v>
      </c>
      <c r="L2398" s="78">
        <v>2</v>
      </c>
      <c r="M2398" s="78" t="s">
        <v>519</v>
      </c>
      <c r="N2398" s="78" t="s">
        <v>129</v>
      </c>
      <c r="O2398" s="78">
        <v>-2</v>
      </c>
      <c r="P2398" s="20">
        <v>0.83330000000000004</v>
      </c>
      <c r="Q2398" s="20">
        <v>0.83330000000000004</v>
      </c>
      <c r="R2398" s="20">
        <v>0.83333333333333337</v>
      </c>
      <c r="S2398" s="20" t="s">
        <v>671</v>
      </c>
      <c r="T2398" s="56">
        <v>37.5</v>
      </c>
      <c r="U2398" s="56">
        <v>310</v>
      </c>
      <c r="V2398" s="56">
        <v>160</v>
      </c>
      <c r="W2398" s="56">
        <f>SUM(V2398/U2398)*100-100</f>
        <v>-48.387096774193552</v>
      </c>
      <c r="X2398" s="34">
        <f>IF(W2398&lt;-66.66,1.96,-1)</f>
        <v>-1</v>
      </c>
      <c r="Y2398" s="32">
        <f>SUM(Y2397+X2398)</f>
        <v>-126.680000000002</v>
      </c>
      <c r="Z2398" s="34">
        <f>IF(W2398&lt;-49.99,0.98,-1)</f>
        <v>-1</v>
      </c>
      <c r="AA2398" s="34">
        <f>SUM(AA2397+Table2[[#This Row],[Dob P/L]])</f>
        <v>-155.64000000000263</v>
      </c>
      <c r="AB2398" s="34">
        <f>IF(V2398=1.01,(U2398-1)*98%,-1)</f>
        <v>-1</v>
      </c>
      <c r="AC2398" s="34">
        <f>SUM(AC2397+Table2[[#This Row],[Win P/L]])</f>
        <v>-346.94899999999996</v>
      </c>
    </row>
    <row r="2399" spans="1:29" x14ac:dyDescent="0.25">
      <c r="A2399" s="18">
        <v>43862.625</v>
      </c>
      <c r="B2399" s="17" t="s">
        <v>71</v>
      </c>
      <c r="C2399" s="17" t="s">
        <v>1774</v>
      </c>
      <c r="D2399" s="74">
        <v>7.5</v>
      </c>
      <c r="E2399" s="74">
        <v>50</v>
      </c>
      <c r="F2399" s="74">
        <v>0</v>
      </c>
      <c r="G2399" s="74">
        <v>138</v>
      </c>
      <c r="H2399" s="17" t="s">
        <v>1413</v>
      </c>
      <c r="I2399" s="74" t="s">
        <v>127</v>
      </c>
      <c r="J2399" s="74">
        <v>6</v>
      </c>
      <c r="K2399" s="21">
        <v>0.33329999999999999</v>
      </c>
      <c r="L2399" s="78">
        <v>2</v>
      </c>
      <c r="M2399" s="78" t="s">
        <v>722</v>
      </c>
      <c r="N2399" s="78" t="s">
        <v>129</v>
      </c>
      <c r="O2399" s="78">
        <v>-2</v>
      </c>
      <c r="P2399" s="20">
        <v>0.83330000000000004</v>
      </c>
      <c r="Q2399" s="20">
        <v>0.83330000000000004</v>
      </c>
      <c r="R2399" s="20">
        <v>0.83333333333333337</v>
      </c>
      <c r="S2399" s="20" t="s">
        <v>671</v>
      </c>
      <c r="T2399" s="56">
        <v>37.5</v>
      </c>
      <c r="U2399" s="56">
        <v>6.6</v>
      </c>
      <c r="V2399" s="56">
        <v>4.8</v>
      </c>
      <c r="W2399" s="56">
        <f>SUM(V2399/U2399)*100-100</f>
        <v>-27.272727272727266</v>
      </c>
      <c r="X2399" s="34">
        <f>IF(W2399&lt;-66.66,1.96,-1)</f>
        <v>-1</v>
      </c>
      <c r="Y2399" s="32">
        <f>SUM(Y2398+X2399)</f>
        <v>-127.680000000002</v>
      </c>
      <c r="Z2399" s="34">
        <f>IF(W2399&lt;-49.99,0.98,-1)</f>
        <v>-1</v>
      </c>
      <c r="AA2399" s="34">
        <f>SUM(AA2398+Table2[[#This Row],[Dob P/L]])</f>
        <v>-156.64000000000263</v>
      </c>
      <c r="AB2399" s="34">
        <f>IF(V2399=1.01,(U2399-1)*98%,-1)</f>
        <v>-1</v>
      </c>
      <c r="AC2399" s="34">
        <f>SUM(AC2398+Table2[[#This Row],[Win P/L]])</f>
        <v>-347.94899999999996</v>
      </c>
    </row>
    <row r="2400" spans="1:29" x14ac:dyDescent="0.25">
      <c r="A2400" s="18">
        <v>43862.625</v>
      </c>
      <c r="B2400" s="17" t="s">
        <v>71</v>
      </c>
      <c r="C2400" s="17" t="s">
        <v>2230</v>
      </c>
      <c r="D2400" s="74">
        <v>15</v>
      </c>
      <c r="E2400" s="74">
        <v>21</v>
      </c>
      <c r="F2400" s="74">
        <v>0</v>
      </c>
      <c r="G2400" s="74">
        <v>128</v>
      </c>
      <c r="H2400" s="17" t="s">
        <v>1565</v>
      </c>
      <c r="I2400" s="74" t="s">
        <v>128</v>
      </c>
      <c r="J2400" s="74">
        <v>5</v>
      </c>
      <c r="K2400" s="21">
        <v>0.2</v>
      </c>
      <c r="L2400" s="78">
        <v>2</v>
      </c>
      <c r="M2400" s="78" t="s">
        <v>1131</v>
      </c>
      <c r="N2400" s="78" t="s">
        <v>128</v>
      </c>
      <c r="O2400" s="78">
        <v>9.5</v>
      </c>
      <c r="P2400" s="20">
        <v>0.8</v>
      </c>
      <c r="Q2400" s="20">
        <v>0.8</v>
      </c>
      <c r="R2400" s="20">
        <v>0.8</v>
      </c>
      <c r="S2400" s="20" t="s">
        <v>724</v>
      </c>
      <c r="T2400" s="56">
        <v>28</v>
      </c>
      <c r="U2400" s="56">
        <v>19</v>
      </c>
      <c r="V2400" s="56">
        <v>14</v>
      </c>
      <c r="W2400" s="56">
        <f>SUM(V2400/U2400)*100-100</f>
        <v>-26.31578947368422</v>
      </c>
      <c r="X2400" s="34">
        <f>IF(W2400&lt;-66.66,1.96,-1)</f>
        <v>-1</v>
      </c>
      <c r="Y2400" s="32">
        <f>SUM(Y2399+X2400)</f>
        <v>-128.680000000002</v>
      </c>
      <c r="Z2400" s="34">
        <f>IF(W2400&lt;-49.99,0.98,-1)</f>
        <v>-1</v>
      </c>
      <c r="AA2400" s="34">
        <f>SUM(AA2399+Table2[[#This Row],[Dob P/L]])</f>
        <v>-157.64000000000263</v>
      </c>
      <c r="AB2400" s="34">
        <f>IF(V2400=1.01,(U2400-1)*98%,-1)</f>
        <v>-1</v>
      </c>
      <c r="AC2400" s="34">
        <f>SUM(AC2399+Table2[[#This Row],[Win P/L]])</f>
        <v>-348.94899999999996</v>
      </c>
    </row>
    <row r="2401" spans="1:29" x14ac:dyDescent="0.25">
      <c r="A2401" s="18">
        <v>43862.625</v>
      </c>
      <c r="B2401" s="17" t="s">
        <v>71</v>
      </c>
      <c r="C2401" s="17" t="s">
        <v>1845</v>
      </c>
      <c r="D2401" s="74">
        <v>10</v>
      </c>
      <c r="E2401" s="74">
        <v>14</v>
      </c>
      <c r="F2401" s="74">
        <v>0</v>
      </c>
      <c r="G2401" s="74">
        <v>127</v>
      </c>
      <c r="H2401" s="17" t="s">
        <v>624</v>
      </c>
      <c r="I2401" s="74" t="s">
        <v>123</v>
      </c>
      <c r="J2401" s="74">
        <v>20</v>
      </c>
      <c r="K2401" s="21">
        <v>0.25</v>
      </c>
      <c r="L2401" s="78">
        <v>3</v>
      </c>
      <c r="M2401" s="78" t="s">
        <v>629</v>
      </c>
      <c r="N2401" s="78" t="s">
        <v>123</v>
      </c>
      <c r="O2401" s="78">
        <v>-13.5</v>
      </c>
      <c r="P2401" s="20">
        <v>0.75</v>
      </c>
      <c r="Q2401" s="20">
        <v>0.9</v>
      </c>
      <c r="R2401" s="20">
        <v>0.75</v>
      </c>
      <c r="S2401" s="20" t="s">
        <v>740</v>
      </c>
      <c r="T2401" s="56">
        <v>92.5</v>
      </c>
      <c r="U2401" s="56">
        <v>13.71</v>
      </c>
      <c r="V2401" s="56">
        <v>1.01</v>
      </c>
      <c r="W2401" s="56">
        <f>SUM(V2401/U2401)*100-100</f>
        <v>-92.633114514952595</v>
      </c>
      <c r="X2401" s="34">
        <f>IF(W2401&lt;-66.66,1.96,-1)</f>
        <v>1.96</v>
      </c>
      <c r="Y2401" s="32">
        <f>SUM(Y2400+X2401)</f>
        <v>-126.720000000002</v>
      </c>
      <c r="Z2401" s="34">
        <f>IF(W2401&lt;-49.99,0.98,-1)</f>
        <v>0.98</v>
      </c>
      <c r="AA2401" s="34">
        <f>SUM(AA2400+Table2[[#This Row],[Dob P/L]])</f>
        <v>-156.66000000000264</v>
      </c>
      <c r="AB2401" s="34">
        <f>IF(V2401=1.01,(U2401-1)*98%,-1)</f>
        <v>12.4558</v>
      </c>
      <c r="AC2401" s="34">
        <f>SUM(AC2400+Table2[[#This Row],[Win P/L]])</f>
        <v>-336.49319999999994</v>
      </c>
    </row>
    <row r="2402" spans="1:29" x14ac:dyDescent="0.25">
      <c r="A2402" s="18">
        <v>43862.631944444445</v>
      </c>
      <c r="B2402" s="17" t="s">
        <v>861</v>
      </c>
      <c r="C2402" s="17" t="s">
        <v>2226</v>
      </c>
      <c r="D2402" s="74">
        <v>41</v>
      </c>
      <c r="E2402" s="74">
        <v>32</v>
      </c>
      <c r="F2402" s="74">
        <v>0</v>
      </c>
      <c r="G2402" s="74">
        <v>147</v>
      </c>
      <c r="H2402" s="17" t="s">
        <v>794</v>
      </c>
      <c r="I2402" s="74" t="s">
        <v>127</v>
      </c>
      <c r="J2402" s="74">
        <v>7</v>
      </c>
      <c r="K2402" s="21">
        <v>0.28570000000000001</v>
      </c>
      <c r="L2402" s="78">
        <v>2</v>
      </c>
      <c r="M2402" s="78" t="s">
        <v>310</v>
      </c>
      <c r="N2402" s="78" t="s">
        <v>219</v>
      </c>
      <c r="O2402" s="78">
        <v>0</v>
      </c>
      <c r="P2402" s="20">
        <v>0.85709999999999997</v>
      </c>
      <c r="Q2402" s="20">
        <v>1</v>
      </c>
      <c r="R2402" s="20">
        <v>0.8571428571428571</v>
      </c>
      <c r="S2402" s="20" t="s">
        <v>716</v>
      </c>
      <c r="T2402" s="56">
        <v>47</v>
      </c>
      <c r="U2402" s="56">
        <v>89</v>
      </c>
      <c r="V2402" s="56">
        <v>75</v>
      </c>
      <c r="W2402" s="56">
        <f>SUM(V2402/U2402)*100-100</f>
        <v>-15.730337078651687</v>
      </c>
      <c r="X2402" s="34">
        <f>IF(W2402&lt;-66.66,1.96,-1)</f>
        <v>-1</v>
      </c>
      <c r="Y2402" s="32">
        <f>SUM(Y2401+X2402)</f>
        <v>-127.720000000002</v>
      </c>
      <c r="Z2402" s="34">
        <f>IF(W2402&lt;-49.99,0.98,-1)</f>
        <v>-1</v>
      </c>
      <c r="AA2402" s="34">
        <f>SUM(AA2401+Table2[[#This Row],[Dob P/L]])</f>
        <v>-157.66000000000264</v>
      </c>
      <c r="AB2402" s="34">
        <f>IF(V2402=1.01,(U2402-1)*98%,-1)</f>
        <v>-1</v>
      </c>
      <c r="AC2402" s="34">
        <f>SUM(AC2401+Table2[[#This Row],[Win P/L]])</f>
        <v>-337.49319999999994</v>
      </c>
    </row>
    <row r="2403" spans="1:29" x14ac:dyDescent="0.25">
      <c r="A2403" s="18">
        <v>43862.631944444445</v>
      </c>
      <c r="B2403" s="17" t="s">
        <v>861</v>
      </c>
      <c r="C2403" s="17" t="s">
        <v>326</v>
      </c>
      <c r="D2403" s="74">
        <v>26</v>
      </c>
      <c r="E2403" s="74">
        <v>62</v>
      </c>
      <c r="F2403" s="74">
        <v>0</v>
      </c>
      <c r="G2403" s="74">
        <v>146</v>
      </c>
      <c r="H2403" s="17" t="s">
        <v>327</v>
      </c>
      <c r="I2403" s="74" t="s">
        <v>131</v>
      </c>
      <c r="J2403" s="74">
        <v>11</v>
      </c>
      <c r="K2403" s="21">
        <v>0.36359999999999998</v>
      </c>
      <c r="L2403" s="78">
        <v>2</v>
      </c>
      <c r="M2403" s="78" t="s">
        <v>942</v>
      </c>
      <c r="N2403" s="78" t="s">
        <v>131</v>
      </c>
      <c r="O2403" s="78">
        <v>-53.5</v>
      </c>
      <c r="P2403" s="20">
        <v>0.72729999999999995</v>
      </c>
      <c r="Q2403" s="20">
        <v>0.90910000000000002</v>
      </c>
      <c r="R2403" s="20">
        <v>0.72727272727272729</v>
      </c>
      <c r="S2403" s="20" t="s">
        <v>767</v>
      </c>
      <c r="T2403" s="56">
        <v>46</v>
      </c>
      <c r="U2403" s="56">
        <v>43.83</v>
      </c>
      <c r="V2403" s="56">
        <v>3.3</v>
      </c>
      <c r="W2403" s="56">
        <f>SUM(V2403/U2403)*100-100</f>
        <v>-92.470910335386719</v>
      </c>
      <c r="X2403" s="34">
        <f>IF(W2403&lt;-66.66,1.96,-1)</f>
        <v>1.96</v>
      </c>
      <c r="Y2403" s="32">
        <f>SUM(Y2402+X2403)</f>
        <v>-125.76000000000201</v>
      </c>
      <c r="Z2403" s="34">
        <f>IF(W2403&lt;-49.99,0.98,-1)</f>
        <v>0.98</v>
      </c>
      <c r="AA2403" s="34">
        <f>SUM(AA2402+Table2[[#This Row],[Dob P/L]])</f>
        <v>-156.68000000000265</v>
      </c>
      <c r="AB2403" s="34">
        <f>IF(V2403=1.01,(U2403-1)*98%,-1)</f>
        <v>-1</v>
      </c>
      <c r="AC2403" s="34">
        <f>SUM(AC2402+Table2[[#This Row],[Win P/L]])</f>
        <v>-338.49319999999994</v>
      </c>
    </row>
    <row r="2404" spans="1:29" x14ac:dyDescent="0.25">
      <c r="A2404" s="18">
        <v>43862.631944444445</v>
      </c>
      <c r="B2404" s="17" t="s">
        <v>861</v>
      </c>
      <c r="C2404" s="17" t="s">
        <v>1346</v>
      </c>
      <c r="D2404" s="74">
        <v>26</v>
      </c>
      <c r="E2404" s="74">
        <v>42</v>
      </c>
      <c r="F2404" s="74">
        <v>0</v>
      </c>
      <c r="G2404" s="74">
        <v>151</v>
      </c>
      <c r="H2404" s="17" t="s">
        <v>1715</v>
      </c>
      <c r="I2404" s="74" t="s">
        <v>129</v>
      </c>
      <c r="J2404" s="74">
        <v>10</v>
      </c>
      <c r="K2404" s="21">
        <v>0.3</v>
      </c>
      <c r="L2404" s="78">
        <v>2</v>
      </c>
      <c r="M2404" s="78" t="s">
        <v>722</v>
      </c>
      <c r="N2404" s="78" t="s">
        <v>128</v>
      </c>
      <c r="O2404" s="78">
        <v>9.5</v>
      </c>
      <c r="P2404" s="20">
        <v>0.7</v>
      </c>
      <c r="Q2404" s="20">
        <v>0.8</v>
      </c>
      <c r="R2404" s="20">
        <v>0.7</v>
      </c>
      <c r="S2404" s="20" t="s">
        <v>696</v>
      </c>
      <c r="T2404" s="56">
        <v>36.5</v>
      </c>
      <c r="U2404" s="56">
        <v>27.1</v>
      </c>
      <c r="V2404" s="56">
        <v>25</v>
      </c>
      <c r="W2404" s="56">
        <f>SUM(V2404/U2404)*100-100</f>
        <v>-7.7490774907749085</v>
      </c>
      <c r="X2404" s="34">
        <f>IF(W2404&lt;-66.66,1.96,-1)</f>
        <v>-1</v>
      </c>
      <c r="Y2404" s="32">
        <f>SUM(Y2403+X2404)</f>
        <v>-126.76000000000201</v>
      </c>
      <c r="Z2404" s="34">
        <f>IF(W2404&lt;-49.99,0.98,-1)</f>
        <v>-1</v>
      </c>
      <c r="AA2404" s="34">
        <f>SUM(AA2403+Table2[[#This Row],[Dob P/L]])</f>
        <v>-157.68000000000265</v>
      </c>
      <c r="AB2404" s="34">
        <f>IF(V2404=1.01,(U2404-1)*98%,-1)</f>
        <v>-1</v>
      </c>
      <c r="AC2404" s="34">
        <f>SUM(AC2403+Table2[[#This Row],[Win P/L]])</f>
        <v>-339.49319999999994</v>
      </c>
    </row>
    <row r="2405" spans="1:29" x14ac:dyDescent="0.25">
      <c r="A2405" s="18">
        <v>43862.640972222223</v>
      </c>
      <c r="B2405" s="17" t="s">
        <v>1290</v>
      </c>
      <c r="C2405" s="17" t="s">
        <v>2139</v>
      </c>
      <c r="D2405" s="74">
        <v>11</v>
      </c>
      <c r="E2405" s="74">
        <v>15</v>
      </c>
      <c r="F2405" s="74">
        <v>0</v>
      </c>
      <c r="G2405" s="74">
        <v>127</v>
      </c>
      <c r="H2405" s="17" t="s">
        <v>2071</v>
      </c>
      <c r="I2405" s="74" t="s">
        <v>127</v>
      </c>
      <c r="J2405" s="74">
        <v>5</v>
      </c>
      <c r="K2405" s="21">
        <v>0.4</v>
      </c>
      <c r="L2405" s="78">
        <v>2</v>
      </c>
      <c r="M2405" s="78" t="s">
        <v>544</v>
      </c>
      <c r="N2405" s="78" t="s">
        <v>128</v>
      </c>
      <c r="O2405" s="78">
        <v>9.5</v>
      </c>
      <c r="P2405" s="20">
        <v>0.8</v>
      </c>
      <c r="Q2405" s="20">
        <v>1</v>
      </c>
      <c r="R2405" s="20">
        <v>0.8</v>
      </c>
      <c r="S2405" s="20" t="s">
        <v>724</v>
      </c>
      <c r="T2405" s="56">
        <v>28</v>
      </c>
      <c r="U2405" s="56">
        <v>19.8</v>
      </c>
      <c r="V2405" s="56">
        <v>2</v>
      </c>
      <c r="W2405" s="56">
        <f>SUM(V2405/U2405)*100-100</f>
        <v>-89.898989898989896</v>
      </c>
      <c r="X2405" s="34">
        <f>IF(W2405&lt;-66.66,1.96,-1)</f>
        <v>1.96</v>
      </c>
      <c r="Y2405" s="32">
        <f>SUM(Y2404+X2405)</f>
        <v>-124.80000000000202</v>
      </c>
      <c r="Z2405" s="34">
        <f>IF(W2405&lt;-49.99,0.98,-1)</f>
        <v>0.98</v>
      </c>
      <c r="AA2405" s="34">
        <f>SUM(AA2404+Table2[[#This Row],[Dob P/L]])</f>
        <v>-156.70000000000266</v>
      </c>
      <c r="AB2405" s="34">
        <f>IF(V2405=1.01,(U2405-1)*98%,-1)</f>
        <v>-1</v>
      </c>
      <c r="AC2405" s="34">
        <f>SUM(AC2404+Table2[[#This Row],[Win P/L]])</f>
        <v>-340.49319999999994</v>
      </c>
    </row>
    <row r="2406" spans="1:29" x14ac:dyDescent="0.25">
      <c r="A2406" s="18">
        <v>43862.640972222223</v>
      </c>
      <c r="B2406" s="17" t="s">
        <v>1290</v>
      </c>
      <c r="C2406" s="17" t="s">
        <v>1698</v>
      </c>
      <c r="D2406" s="74">
        <v>7.5</v>
      </c>
      <c r="E2406" s="74">
        <v>21</v>
      </c>
      <c r="F2406" s="74">
        <v>0</v>
      </c>
      <c r="G2406" s="74">
        <v>130</v>
      </c>
      <c r="H2406" s="17" t="s">
        <v>334</v>
      </c>
      <c r="I2406" s="74" t="s">
        <v>130</v>
      </c>
      <c r="J2406" s="74">
        <v>22</v>
      </c>
      <c r="K2406" s="21">
        <v>0.2727</v>
      </c>
      <c r="L2406" s="78">
        <v>2</v>
      </c>
      <c r="M2406" s="78" t="s">
        <v>976</v>
      </c>
      <c r="N2406" s="78" t="s">
        <v>131</v>
      </c>
      <c r="O2406" s="78">
        <v>38</v>
      </c>
      <c r="P2406" s="20">
        <v>0.77270000000000005</v>
      </c>
      <c r="Q2406" s="20">
        <v>0.86360000000000003</v>
      </c>
      <c r="R2406" s="20">
        <v>0.77272727272727271</v>
      </c>
      <c r="S2406" s="20" t="s">
        <v>2023</v>
      </c>
      <c r="T2406" s="56">
        <v>111.5</v>
      </c>
      <c r="U2406" s="56">
        <v>12.74</v>
      </c>
      <c r="V2406" s="56">
        <v>10</v>
      </c>
      <c r="W2406" s="56">
        <f>SUM(V2406/U2406)*100-100</f>
        <v>-21.507064364207224</v>
      </c>
      <c r="X2406" s="34">
        <f>IF(W2406&lt;-66.66,1.96,-1)</f>
        <v>-1</v>
      </c>
      <c r="Y2406" s="32">
        <f>SUM(Y2405+X2406)</f>
        <v>-125.80000000000202</v>
      </c>
      <c r="Z2406" s="34">
        <f>IF(W2406&lt;-49.99,0.98,-1)</f>
        <v>-1</v>
      </c>
      <c r="AA2406" s="34">
        <f>SUM(AA2405+Table2[[#This Row],[Dob P/L]])</f>
        <v>-157.70000000000266</v>
      </c>
      <c r="AB2406" s="34">
        <f>IF(V2406=1.01,(U2406-1)*98%,-1)</f>
        <v>-1</v>
      </c>
      <c r="AC2406" s="34">
        <f>SUM(AC2405+Table2[[#This Row],[Win P/L]])</f>
        <v>-341.49319999999994</v>
      </c>
    </row>
    <row r="2407" spans="1:29" x14ac:dyDescent="0.25">
      <c r="A2407" s="18">
        <v>43862.65625</v>
      </c>
      <c r="B2407" s="17" t="s">
        <v>861</v>
      </c>
      <c r="C2407" s="17" t="s">
        <v>1719</v>
      </c>
      <c r="D2407" s="74">
        <v>7</v>
      </c>
      <c r="E2407" s="74">
        <v>48</v>
      </c>
      <c r="F2407" s="74">
        <v>0</v>
      </c>
      <c r="G2407" s="74">
        <v>143</v>
      </c>
      <c r="H2407" s="17" t="s">
        <v>1308</v>
      </c>
      <c r="I2407" s="74" t="s">
        <v>127</v>
      </c>
      <c r="J2407" s="74">
        <v>7</v>
      </c>
      <c r="K2407" s="21">
        <v>0.28570000000000001</v>
      </c>
      <c r="L2407" s="78">
        <v>2</v>
      </c>
      <c r="M2407" s="78" t="s">
        <v>712</v>
      </c>
      <c r="N2407" s="78" t="s">
        <v>128</v>
      </c>
      <c r="O2407" s="78">
        <v>9.5</v>
      </c>
      <c r="P2407" s="20">
        <v>0.71430000000000005</v>
      </c>
      <c r="Q2407" s="20">
        <v>0.85709999999999997</v>
      </c>
      <c r="R2407" s="20">
        <v>0.7142857142857143</v>
      </c>
      <c r="S2407" s="20" t="s">
        <v>681</v>
      </c>
      <c r="T2407" s="56">
        <v>27.5</v>
      </c>
      <c r="U2407" s="56">
        <v>36</v>
      </c>
      <c r="V2407" s="56">
        <v>30</v>
      </c>
      <c r="W2407" s="56">
        <f>SUM(V2407/U2407)*100-100</f>
        <v>-16.666666666666657</v>
      </c>
      <c r="X2407" s="34">
        <f>IF(W2407&lt;-66.66,1.96,-1)</f>
        <v>-1</v>
      </c>
      <c r="Y2407" s="32">
        <f>SUM(Y2406+X2407)</f>
        <v>-126.80000000000202</v>
      </c>
      <c r="Z2407" s="34">
        <f>IF(W2407&lt;-49.99,0.98,-1)</f>
        <v>-1</v>
      </c>
      <c r="AA2407" s="34">
        <f>SUM(AA2406+Table2[[#This Row],[Dob P/L]])</f>
        <v>-158.70000000000266</v>
      </c>
      <c r="AB2407" s="34">
        <f>IF(V2407=1.01,(U2407-1)*98%,-1)</f>
        <v>-1</v>
      </c>
      <c r="AC2407" s="34">
        <f>SUM(AC2406+Table2[[#This Row],[Win P/L]])</f>
        <v>-342.49319999999994</v>
      </c>
    </row>
    <row r="2408" spans="1:29" x14ac:dyDescent="0.25">
      <c r="A2408" s="63">
        <v>43862.673611111109</v>
      </c>
      <c r="B2408" s="44" t="s">
        <v>71</v>
      </c>
      <c r="C2408" s="44" t="s">
        <v>1851</v>
      </c>
      <c r="D2408" s="90">
        <v>6</v>
      </c>
      <c r="E2408" s="90">
        <v>20</v>
      </c>
      <c r="F2408" s="90">
        <v>0</v>
      </c>
      <c r="G2408" s="90">
        <v>119</v>
      </c>
      <c r="H2408" s="44" t="s">
        <v>1413</v>
      </c>
      <c r="I2408" s="90" t="s">
        <v>219</v>
      </c>
      <c r="J2408" s="90">
        <v>8</v>
      </c>
      <c r="K2408" s="65">
        <v>0</v>
      </c>
      <c r="L2408" s="83">
        <v>2</v>
      </c>
      <c r="M2408" s="83" t="s">
        <v>745</v>
      </c>
      <c r="N2408" s="83" t="s">
        <v>129</v>
      </c>
      <c r="O2408" s="83">
        <v>28.5</v>
      </c>
      <c r="P2408" s="45">
        <v>0.875</v>
      </c>
      <c r="Q2408" s="45">
        <v>1</v>
      </c>
      <c r="R2408" s="45">
        <v>0.875</v>
      </c>
      <c r="S2408" s="45" t="s">
        <v>806</v>
      </c>
      <c r="T2408" s="62">
        <v>56.5</v>
      </c>
      <c r="U2408" s="62">
        <v>12.5</v>
      </c>
      <c r="V2408" s="62">
        <v>7</v>
      </c>
      <c r="W2408" s="56">
        <f>SUM(V2408/U2408)*100-100</f>
        <v>-43.999999999999993</v>
      </c>
      <c r="X2408" s="34">
        <f>IF(W2408&lt;-66.66,1.96,-1)</f>
        <v>-1</v>
      </c>
      <c r="Y2408" s="32">
        <f>SUM(Y2407+X2408)</f>
        <v>-127.80000000000202</v>
      </c>
      <c r="Z2408" s="34">
        <f>IF(W2408&lt;-49.99,0.98,-1)</f>
        <v>-1</v>
      </c>
      <c r="AA2408" s="34">
        <f>SUM(AA2407+Table2[[#This Row],[Dob P/L]])</f>
        <v>-159.70000000000266</v>
      </c>
      <c r="AB2408" s="34">
        <f>IF(V2408=1.01,(U2408-1)*98%,-1)</f>
        <v>-1</v>
      </c>
      <c r="AC2408" s="34">
        <f>SUM(AC2407+Table2[[#This Row],[Win P/L]])</f>
        <v>-343.49319999999994</v>
      </c>
    </row>
    <row r="2409" spans="1:29" x14ac:dyDescent="0.25">
      <c r="A2409" s="18">
        <v>43862.673611111109</v>
      </c>
      <c r="B2409" s="17" t="s">
        <v>71</v>
      </c>
      <c r="C2409" s="17" t="s">
        <v>1571</v>
      </c>
      <c r="D2409" s="74">
        <v>15</v>
      </c>
      <c r="E2409" s="74">
        <v>36</v>
      </c>
      <c r="F2409" s="74">
        <v>0</v>
      </c>
      <c r="G2409" s="74">
        <v>116</v>
      </c>
      <c r="H2409" s="17" t="s">
        <v>300</v>
      </c>
      <c r="I2409" s="74" t="s">
        <v>127</v>
      </c>
      <c r="J2409" s="74">
        <v>7</v>
      </c>
      <c r="K2409" s="21">
        <v>0.28570000000000001</v>
      </c>
      <c r="L2409" s="78">
        <v>1</v>
      </c>
      <c r="M2409" s="78" t="s">
        <v>551</v>
      </c>
      <c r="N2409" s="78" t="s">
        <v>219</v>
      </c>
      <c r="O2409" s="78">
        <v>0</v>
      </c>
      <c r="P2409" s="20">
        <v>0.71430000000000005</v>
      </c>
      <c r="Q2409" s="20">
        <v>0.85709999999999997</v>
      </c>
      <c r="R2409" s="20">
        <v>0.7142857142857143</v>
      </c>
      <c r="S2409" s="20" t="s">
        <v>681</v>
      </c>
      <c r="T2409" s="56">
        <v>27.5</v>
      </c>
      <c r="U2409" s="56">
        <v>11</v>
      </c>
      <c r="V2409" s="56">
        <v>10</v>
      </c>
      <c r="W2409" s="56">
        <f>SUM(V2409/U2409)*100-100</f>
        <v>-9.0909090909090935</v>
      </c>
      <c r="X2409" s="34">
        <f>IF(W2409&lt;-66.66,1.96,-1)</f>
        <v>-1</v>
      </c>
      <c r="Y2409" s="32">
        <f>SUM(Y2408+X2409)</f>
        <v>-128.800000000002</v>
      </c>
      <c r="Z2409" s="34">
        <f>IF(W2409&lt;-49.99,0.98,-1)</f>
        <v>-1</v>
      </c>
      <c r="AA2409" s="34">
        <f>SUM(AA2408+Table2[[#This Row],[Dob P/L]])</f>
        <v>-160.70000000000266</v>
      </c>
      <c r="AB2409" s="34">
        <f>IF(V2409=1.01,(U2409-1)*98%,-1)</f>
        <v>-1</v>
      </c>
      <c r="AC2409" s="34">
        <f>SUM(AC2408+Table2[[#This Row],[Win P/L]])</f>
        <v>-344.49319999999994</v>
      </c>
    </row>
    <row r="2410" spans="1:29" x14ac:dyDescent="0.25">
      <c r="A2410" s="18">
        <v>43862.78125</v>
      </c>
      <c r="B2410" s="17" t="s">
        <v>294</v>
      </c>
      <c r="C2410" s="17" t="s">
        <v>1390</v>
      </c>
      <c r="D2410" s="74">
        <v>7.5</v>
      </c>
      <c r="E2410" s="74">
        <v>52</v>
      </c>
      <c r="F2410" s="74">
        <v>10</v>
      </c>
      <c r="G2410" s="74">
        <v>88</v>
      </c>
      <c r="H2410" s="17" t="s">
        <v>92</v>
      </c>
      <c r="I2410" s="74" t="s">
        <v>129</v>
      </c>
      <c r="J2410" s="74">
        <v>7</v>
      </c>
      <c r="K2410" s="21">
        <v>0.42859999999999998</v>
      </c>
      <c r="L2410" s="78">
        <v>2</v>
      </c>
      <c r="M2410" s="78" t="s">
        <v>734</v>
      </c>
      <c r="N2410" s="78" t="s">
        <v>127</v>
      </c>
      <c r="O2410" s="78">
        <v>-42</v>
      </c>
      <c r="P2410" s="20">
        <v>0.71430000000000005</v>
      </c>
      <c r="Q2410" s="20">
        <v>1</v>
      </c>
      <c r="R2410" s="20">
        <v>0.7142857142857143</v>
      </c>
      <c r="S2410" s="20" t="s">
        <v>681</v>
      </c>
      <c r="T2410" s="56">
        <v>27.5</v>
      </c>
      <c r="U2410" s="56">
        <v>8.4</v>
      </c>
      <c r="V2410" s="56">
        <v>1.01</v>
      </c>
      <c r="W2410" s="56">
        <f>SUM(V2410/U2410)*100-100</f>
        <v>-87.976190476190482</v>
      </c>
      <c r="X2410" s="34">
        <f>IF(W2410&lt;-66.66,1.96,-1)</f>
        <v>1.96</v>
      </c>
      <c r="Y2410" s="32">
        <f>SUM(Y2409+X2410)</f>
        <v>-126.84000000000201</v>
      </c>
      <c r="Z2410" s="34">
        <f>IF(W2410&lt;-49.99,0.98,-1)</f>
        <v>0.98</v>
      </c>
      <c r="AA2410" s="34">
        <f>SUM(AA2409+Table2[[#This Row],[Dob P/L]])</f>
        <v>-159.72000000000267</v>
      </c>
      <c r="AB2410" s="34">
        <f>IF(V2410=1.01,(U2410-1)*98%,-1)</f>
        <v>7.2519999999999998</v>
      </c>
      <c r="AC2410" s="34">
        <f>SUM(AC2409+Table2[[#This Row],[Win P/L]])</f>
        <v>-337.24119999999994</v>
      </c>
    </row>
    <row r="2411" spans="1:29" x14ac:dyDescent="0.25">
      <c r="A2411" s="18">
        <v>43863.538194444445</v>
      </c>
      <c r="B2411" s="17" t="s">
        <v>861</v>
      </c>
      <c r="C2411" s="17" t="s">
        <v>2117</v>
      </c>
      <c r="D2411" s="74">
        <v>17</v>
      </c>
      <c r="E2411" s="74">
        <v>22</v>
      </c>
      <c r="F2411" s="74">
        <v>0</v>
      </c>
      <c r="G2411" s="74">
        <v>114</v>
      </c>
      <c r="H2411" s="17" t="s">
        <v>960</v>
      </c>
      <c r="I2411" s="74" t="s">
        <v>219</v>
      </c>
      <c r="J2411" s="74">
        <v>6</v>
      </c>
      <c r="K2411" s="21">
        <v>0</v>
      </c>
      <c r="L2411" s="78">
        <v>4</v>
      </c>
      <c r="M2411" s="78" t="s">
        <v>956</v>
      </c>
      <c r="N2411" s="78" t="s">
        <v>219</v>
      </c>
      <c r="O2411" s="78">
        <v>0</v>
      </c>
      <c r="P2411" s="20">
        <v>0.83330000000000004</v>
      </c>
      <c r="Q2411" s="20">
        <v>0.83330000000000004</v>
      </c>
      <c r="R2411" s="20">
        <v>0.83333333333333337</v>
      </c>
      <c r="S2411" s="20" t="s">
        <v>671</v>
      </c>
      <c r="T2411" s="56">
        <v>37.5</v>
      </c>
      <c r="U2411" s="56">
        <v>71.61</v>
      </c>
      <c r="V2411" s="56">
        <v>21</v>
      </c>
      <c r="W2411" s="56">
        <f>SUM(V2411/U2411)*100-100</f>
        <v>-70.674486803519059</v>
      </c>
      <c r="X2411" s="34">
        <f>IF(W2411&lt;-66.66,1.96,-1)</f>
        <v>1.96</v>
      </c>
      <c r="Y2411" s="32">
        <f>SUM(Y2410+X2411)</f>
        <v>-124.88000000000201</v>
      </c>
      <c r="Z2411" s="34">
        <f>IF(W2411&lt;-49.99,0.98,-1)</f>
        <v>0.98</v>
      </c>
      <c r="AA2411" s="34">
        <f>SUM(AA2410+Table2[[#This Row],[Dob P/L]])</f>
        <v>-158.74000000000268</v>
      </c>
      <c r="AB2411" s="34">
        <f>IF(V2411=1.01,(U2411-1)*98%,-1)</f>
        <v>-1</v>
      </c>
      <c r="AC2411" s="34">
        <f>SUM(AC2410+Table2[[#This Row],[Win P/L]])</f>
        <v>-338.24119999999994</v>
      </c>
    </row>
    <row r="2412" spans="1:29" x14ac:dyDescent="0.25">
      <c r="A2412" s="18">
        <v>43863.538194444445</v>
      </c>
      <c r="B2412" s="17" t="s">
        <v>861</v>
      </c>
      <c r="C2412" s="17" t="s">
        <v>832</v>
      </c>
      <c r="D2412" s="74">
        <v>11</v>
      </c>
      <c r="E2412" s="74">
        <v>29</v>
      </c>
      <c r="F2412" s="74">
        <v>0</v>
      </c>
      <c r="G2412" s="74">
        <v>136</v>
      </c>
      <c r="H2412" s="17" t="s">
        <v>327</v>
      </c>
      <c r="I2412" s="74" t="s">
        <v>127</v>
      </c>
      <c r="J2412" s="74">
        <v>10</v>
      </c>
      <c r="K2412" s="21">
        <v>0.2</v>
      </c>
      <c r="L2412" s="78">
        <v>2</v>
      </c>
      <c r="M2412" s="78" t="s">
        <v>714</v>
      </c>
      <c r="N2412" s="78" t="s">
        <v>130</v>
      </c>
      <c r="O2412" s="78">
        <v>-4</v>
      </c>
      <c r="P2412" s="20">
        <v>0.8</v>
      </c>
      <c r="Q2412" s="20">
        <v>1</v>
      </c>
      <c r="R2412" s="20">
        <v>0.8</v>
      </c>
      <c r="S2412" s="20" t="s">
        <v>724</v>
      </c>
      <c r="T2412" s="56">
        <v>56</v>
      </c>
      <c r="U2412" s="56">
        <v>7.8</v>
      </c>
      <c r="V2412" s="56">
        <v>5.7</v>
      </c>
      <c r="W2412" s="56">
        <f>SUM(V2412/U2412)*100-100</f>
        <v>-26.92307692307692</v>
      </c>
      <c r="X2412" s="34">
        <f>IF(W2412&lt;-66.66,1.96,-1)</f>
        <v>-1</v>
      </c>
      <c r="Y2412" s="32">
        <f>SUM(Y2411+X2412)</f>
        <v>-125.88000000000201</v>
      </c>
      <c r="Z2412" s="34">
        <f>IF(W2412&lt;-49.99,0.98,-1)</f>
        <v>-1</v>
      </c>
      <c r="AA2412" s="34">
        <f>SUM(AA2411+Table2[[#This Row],[Dob P/L]])</f>
        <v>-159.74000000000268</v>
      </c>
      <c r="AB2412" s="34">
        <f>IF(V2412=1.01,(U2412-1)*98%,-1)</f>
        <v>-1</v>
      </c>
      <c r="AC2412" s="34">
        <f>SUM(AC2411+Table2[[#This Row],[Win P/L]])</f>
        <v>-339.24119999999994</v>
      </c>
    </row>
    <row r="2413" spans="1:29" x14ac:dyDescent="0.25">
      <c r="A2413" s="18">
        <v>43863.552083333336</v>
      </c>
      <c r="B2413" s="17" t="s">
        <v>62</v>
      </c>
      <c r="C2413" s="17" t="s">
        <v>2245</v>
      </c>
      <c r="D2413" s="74">
        <v>4.5</v>
      </c>
      <c r="E2413" s="74">
        <v>69</v>
      </c>
      <c r="F2413" s="74">
        <v>0</v>
      </c>
      <c r="G2413" s="74">
        <v>112</v>
      </c>
      <c r="H2413" s="17" t="s">
        <v>2246</v>
      </c>
      <c r="I2413" s="74" t="s">
        <v>131</v>
      </c>
      <c r="J2413" s="74">
        <v>10</v>
      </c>
      <c r="K2413" s="21">
        <v>0.4</v>
      </c>
      <c r="L2413" s="78">
        <v>2</v>
      </c>
      <c r="M2413" s="78" t="s">
        <v>1863</v>
      </c>
      <c r="N2413" s="78" t="s">
        <v>131</v>
      </c>
      <c r="O2413" s="78">
        <v>-53.5</v>
      </c>
      <c r="P2413" s="20">
        <v>0.7</v>
      </c>
      <c r="Q2413" s="20">
        <v>1</v>
      </c>
      <c r="R2413" s="20">
        <v>0.7</v>
      </c>
      <c r="S2413" s="20" t="s">
        <v>696</v>
      </c>
      <c r="T2413" s="56">
        <v>36.5</v>
      </c>
      <c r="U2413" s="56">
        <v>4.0199999999999996</v>
      </c>
      <c r="V2413" s="56">
        <v>1.02</v>
      </c>
      <c r="W2413" s="56">
        <f>SUM(V2413/U2413)*100-100</f>
        <v>-74.626865671641795</v>
      </c>
      <c r="X2413" s="34">
        <f>IF(W2413&lt;-66.66,1.96,-1)</f>
        <v>1.96</v>
      </c>
      <c r="Y2413" s="32">
        <f>SUM(Y2412+X2413)</f>
        <v>-123.92000000000202</v>
      </c>
      <c r="Z2413" s="34">
        <f>IF(W2413&lt;-49.99,0.98,-1)</f>
        <v>0.98</v>
      </c>
      <c r="AA2413" s="34">
        <f>SUM(AA2412+Table2[[#This Row],[Dob P/L]])</f>
        <v>-158.76000000000269</v>
      </c>
      <c r="AB2413" s="34">
        <f>IF(V2413=1.01,(U2413-1)*98%,-1)</f>
        <v>-1</v>
      </c>
      <c r="AC2413" s="34">
        <f>SUM(AC2412+Table2[[#This Row],[Win P/L]])</f>
        <v>-340.24119999999994</v>
      </c>
    </row>
    <row r="2414" spans="1:29" x14ac:dyDescent="0.25">
      <c r="A2414" s="18">
        <v>43863.559027777781</v>
      </c>
      <c r="B2414" s="17" t="s">
        <v>861</v>
      </c>
      <c r="C2414" s="17" t="s">
        <v>2235</v>
      </c>
      <c r="D2414" s="74">
        <v>26</v>
      </c>
      <c r="E2414" s="74">
        <v>38</v>
      </c>
      <c r="F2414" s="74">
        <v>0</v>
      </c>
      <c r="G2414" s="74">
        <v>128</v>
      </c>
      <c r="H2414" s="17" t="s">
        <v>279</v>
      </c>
      <c r="I2414" s="74" t="s">
        <v>128</v>
      </c>
      <c r="J2414" s="74">
        <v>3</v>
      </c>
      <c r="K2414" s="21">
        <v>0.33329999999999999</v>
      </c>
      <c r="L2414" s="78">
        <v>1</v>
      </c>
      <c r="M2414" s="78" t="s">
        <v>519</v>
      </c>
      <c r="N2414" s="78" t="s">
        <v>128</v>
      </c>
      <c r="O2414" s="78">
        <v>-21</v>
      </c>
      <c r="P2414" s="20">
        <v>1</v>
      </c>
      <c r="Q2414" s="20">
        <v>1</v>
      </c>
      <c r="R2414" s="20">
        <v>1</v>
      </c>
      <c r="S2414" s="20" t="s">
        <v>663</v>
      </c>
      <c r="T2414" s="56">
        <v>28.5</v>
      </c>
      <c r="U2414" s="56">
        <v>50</v>
      </c>
      <c r="V2414" s="56">
        <v>46</v>
      </c>
      <c r="W2414" s="56">
        <f>SUM(V2414/U2414)*100-100</f>
        <v>-8</v>
      </c>
      <c r="X2414" s="34">
        <f>IF(W2414&lt;-66.66,1.96,-1)</f>
        <v>-1</v>
      </c>
      <c r="Y2414" s="32">
        <f>SUM(Y2413+X2414)</f>
        <v>-124.92000000000202</v>
      </c>
      <c r="Z2414" s="34">
        <f>IF(W2414&lt;-49.99,0.98,-1)</f>
        <v>-1</v>
      </c>
      <c r="AA2414" s="34">
        <f>SUM(AA2413+Table2[[#This Row],[Dob P/L]])</f>
        <v>-159.76000000000269</v>
      </c>
      <c r="AB2414" s="34">
        <f>IF(V2414=1.01,(U2414-1)*98%,-1)</f>
        <v>-1</v>
      </c>
      <c r="AC2414" s="34">
        <f>SUM(AC2413+Table2[[#This Row],[Win P/L]])</f>
        <v>-341.24119999999994</v>
      </c>
    </row>
    <row r="2415" spans="1:29" x14ac:dyDescent="0.25">
      <c r="A2415" s="18">
        <v>43863.559027777781</v>
      </c>
      <c r="B2415" s="17" t="s">
        <v>861</v>
      </c>
      <c r="C2415" s="17" t="s">
        <v>2236</v>
      </c>
      <c r="D2415" s="74">
        <v>7.5</v>
      </c>
      <c r="E2415" s="74">
        <v>22</v>
      </c>
      <c r="F2415" s="74">
        <v>0</v>
      </c>
      <c r="G2415" s="74">
        <v>133</v>
      </c>
      <c r="H2415" s="17" t="s">
        <v>327</v>
      </c>
      <c r="I2415" s="74" t="s">
        <v>127</v>
      </c>
      <c r="J2415" s="74">
        <v>4</v>
      </c>
      <c r="K2415" s="21">
        <v>0.5</v>
      </c>
      <c r="L2415" s="78">
        <v>2</v>
      </c>
      <c r="M2415" s="78" t="s">
        <v>310</v>
      </c>
      <c r="N2415" s="78" t="s">
        <v>219</v>
      </c>
      <c r="O2415" s="78">
        <v>0</v>
      </c>
      <c r="P2415" s="20">
        <v>1</v>
      </c>
      <c r="Q2415" s="20">
        <v>1</v>
      </c>
      <c r="R2415" s="20">
        <v>1</v>
      </c>
      <c r="S2415" s="20" t="s">
        <v>663</v>
      </c>
      <c r="T2415" s="56">
        <v>38</v>
      </c>
      <c r="U2415" s="56">
        <v>18.84</v>
      </c>
      <c r="V2415" s="56">
        <v>7.8</v>
      </c>
      <c r="W2415" s="56">
        <f>SUM(V2415/U2415)*100-100</f>
        <v>-58.598726114649679</v>
      </c>
      <c r="X2415" s="34">
        <f>IF(W2415&lt;-66.66,1.96,-1)</f>
        <v>-1</v>
      </c>
      <c r="Y2415" s="32">
        <f>SUM(Y2414+X2415)</f>
        <v>-125.92000000000202</v>
      </c>
      <c r="Z2415" s="34">
        <f>IF(W2415&lt;-49.99,0.98,-1)</f>
        <v>0.98</v>
      </c>
      <c r="AA2415" s="34">
        <f>SUM(AA2414+Table2[[#This Row],[Dob P/L]])</f>
        <v>-158.7800000000027</v>
      </c>
      <c r="AB2415" s="34">
        <f>IF(V2415=1.01,(U2415-1)*98%,-1)</f>
        <v>-1</v>
      </c>
      <c r="AC2415" s="34">
        <f>SUM(AC2414+Table2[[#This Row],[Win P/L]])</f>
        <v>-342.24119999999994</v>
      </c>
    </row>
    <row r="2416" spans="1:29" x14ac:dyDescent="0.25">
      <c r="A2416" s="18">
        <v>43863.59375</v>
      </c>
      <c r="B2416" s="17" t="s">
        <v>62</v>
      </c>
      <c r="C2416" s="17" t="s">
        <v>2243</v>
      </c>
      <c r="D2416" s="74">
        <v>6.5</v>
      </c>
      <c r="E2416" s="74">
        <v>24</v>
      </c>
      <c r="F2416" s="74">
        <v>0</v>
      </c>
      <c r="G2416" s="74">
        <v>132</v>
      </c>
      <c r="H2416" s="17" t="s">
        <v>571</v>
      </c>
      <c r="I2416" s="74" t="s">
        <v>129</v>
      </c>
      <c r="J2416" s="74">
        <v>7</v>
      </c>
      <c r="K2416" s="21">
        <v>0.42859999999999998</v>
      </c>
      <c r="L2416" s="78">
        <v>2</v>
      </c>
      <c r="M2416" s="78" t="s">
        <v>966</v>
      </c>
      <c r="N2416" s="78" t="s">
        <v>128</v>
      </c>
      <c r="O2416" s="78">
        <v>-21</v>
      </c>
      <c r="P2416" s="20">
        <v>0.71430000000000005</v>
      </c>
      <c r="Q2416" s="20">
        <v>0.85709999999999997</v>
      </c>
      <c r="R2416" s="20">
        <v>0.7142857142857143</v>
      </c>
      <c r="S2416" s="20" t="s">
        <v>681</v>
      </c>
      <c r="T2416" s="56">
        <v>27.5</v>
      </c>
      <c r="U2416" s="56">
        <v>6.85</v>
      </c>
      <c r="V2416" s="56">
        <v>1.23</v>
      </c>
      <c r="W2416" s="56">
        <f>SUM(V2416/U2416)*100-100</f>
        <v>-82.043795620437962</v>
      </c>
      <c r="X2416" s="34">
        <f>IF(W2416&lt;-66.66,1.96,-1)</f>
        <v>1.96</v>
      </c>
      <c r="Y2416" s="32">
        <f>SUM(Y2415+X2416)</f>
        <v>-123.96000000000203</v>
      </c>
      <c r="Z2416" s="34">
        <f>IF(W2416&lt;-49.99,0.98,-1)</f>
        <v>0.98</v>
      </c>
      <c r="AA2416" s="34">
        <f>SUM(AA2415+Table2[[#This Row],[Dob P/L]])</f>
        <v>-157.80000000000271</v>
      </c>
      <c r="AB2416" s="34">
        <f>IF(V2416=1.01,(U2416-1)*98%,-1)</f>
        <v>-1</v>
      </c>
      <c r="AC2416" s="34">
        <f>SUM(AC2415+Table2[[#This Row],[Win P/L]])</f>
        <v>-343.24119999999994</v>
      </c>
    </row>
    <row r="2417" spans="1:29" x14ac:dyDescent="0.25">
      <c r="A2417" s="18">
        <v>43863.604166666664</v>
      </c>
      <c r="B2417" s="17" t="s">
        <v>861</v>
      </c>
      <c r="C2417" s="17" t="s">
        <v>2021</v>
      </c>
      <c r="D2417" s="74">
        <v>21</v>
      </c>
      <c r="E2417" s="74">
        <v>37</v>
      </c>
      <c r="F2417" s="74">
        <v>0</v>
      </c>
      <c r="G2417" s="74">
        <v>123</v>
      </c>
      <c r="H2417" s="17" t="s">
        <v>1082</v>
      </c>
      <c r="I2417" s="74" t="s">
        <v>129</v>
      </c>
      <c r="J2417" s="74">
        <v>6</v>
      </c>
      <c r="K2417" s="21">
        <v>0.5</v>
      </c>
      <c r="L2417" s="78">
        <v>2</v>
      </c>
      <c r="M2417" s="78" t="s">
        <v>976</v>
      </c>
      <c r="N2417" s="78" t="s">
        <v>219</v>
      </c>
      <c r="O2417" s="78">
        <v>0</v>
      </c>
      <c r="P2417" s="20">
        <v>0.83330000000000004</v>
      </c>
      <c r="Q2417" s="20">
        <v>1</v>
      </c>
      <c r="R2417" s="20">
        <v>0.83333333333333337</v>
      </c>
      <c r="S2417" s="20" t="s">
        <v>671</v>
      </c>
      <c r="T2417" s="56">
        <v>37.5</v>
      </c>
      <c r="U2417" s="56">
        <v>50</v>
      </c>
      <c r="V2417" s="56">
        <v>50</v>
      </c>
      <c r="W2417" s="56">
        <f>SUM(V2417/U2417)*100-100</f>
        <v>0</v>
      </c>
      <c r="X2417" s="34">
        <f>IF(W2417&lt;-66.66,1.96,-1)</f>
        <v>-1</v>
      </c>
      <c r="Y2417" s="32">
        <f>SUM(Y2416+X2417)</f>
        <v>-124.96000000000203</v>
      </c>
      <c r="Z2417" s="34">
        <f>IF(W2417&lt;-49.99,0.98,-1)</f>
        <v>-1</v>
      </c>
      <c r="AA2417" s="34">
        <f>SUM(AA2416+Table2[[#This Row],[Dob P/L]])</f>
        <v>-158.80000000000271</v>
      </c>
      <c r="AB2417" s="34">
        <f>IF(V2417=1.01,(U2417-1)*98%,-1)</f>
        <v>-1</v>
      </c>
      <c r="AC2417" s="34">
        <f>SUM(AC2416+Table2[[#This Row],[Win P/L]])</f>
        <v>-344.24119999999994</v>
      </c>
    </row>
    <row r="2418" spans="1:29" x14ac:dyDescent="0.25">
      <c r="A2418" s="18">
        <v>43863.604166666664</v>
      </c>
      <c r="B2418" s="17" t="s">
        <v>861</v>
      </c>
      <c r="C2418" s="17" t="s">
        <v>2244</v>
      </c>
      <c r="D2418" s="74">
        <v>13</v>
      </c>
      <c r="E2418" s="74">
        <v>29</v>
      </c>
      <c r="F2418" s="74">
        <v>0</v>
      </c>
      <c r="G2418" s="74">
        <v>138</v>
      </c>
      <c r="H2418" s="17" t="s">
        <v>2240</v>
      </c>
      <c r="I2418" s="74" t="s">
        <v>127</v>
      </c>
      <c r="J2418" s="74">
        <v>7</v>
      </c>
      <c r="K2418" s="21">
        <v>0.28570000000000001</v>
      </c>
      <c r="L2418" s="78">
        <v>2</v>
      </c>
      <c r="M2418" s="78" t="s">
        <v>981</v>
      </c>
      <c r="N2418" s="78" t="s">
        <v>128</v>
      </c>
      <c r="O2418" s="78">
        <v>9.5</v>
      </c>
      <c r="P2418" s="20">
        <v>0.71430000000000005</v>
      </c>
      <c r="Q2418" s="20">
        <v>1</v>
      </c>
      <c r="R2418" s="20">
        <v>0.7142857142857143</v>
      </c>
      <c r="S2418" s="20" t="s">
        <v>681</v>
      </c>
      <c r="T2418" s="56">
        <v>27.5</v>
      </c>
      <c r="U2418" s="56">
        <v>18</v>
      </c>
      <c r="V2418" s="56">
        <v>5.9</v>
      </c>
      <c r="W2418" s="56">
        <f>SUM(V2418/U2418)*100-100</f>
        <v>-67.222222222222229</v>
      </c>
      <c r="X2418" s="34">
        <f>IF(W2418&lt;-66.66,1.96,-1)</f>
        <v>1.96</v>
      </c>
      <c r="Y2418" s="32">
        <f>SUM(Y2417+X2418)</f>
        <v>-123.00000000000203</v>
      </c>
      <c r="Z2418" s="34">
        <f>IF(W2418&lt;-49.99,0.98,-1)</f>
        <v>0.98</v>
      </c>
      <c r="AA2418" s="34">
        <f>SUM(AA2417+Table2[[#This Row],[Dob P/L]])</f>
        <v>-157.82000000000272</v>
      </c>
      <c r="AB2418" s="34">
        <f>IF(V2418=1.01,(U2418-1)*98%,-1)</f>
        <v>-1</v>
      </c>
      <c r="AC2418" s="34">
        <f>SUM(AC2417+Table2[[#This Row],[Win P/L]])</f>
        <v>-345.24119999999994</v>
      </c>
    </row>
    <row r="2419" spans="1:29" x14ac:dyDescent="0.25">
      <c r="A2419" s="18">
        <v>43863.604166666664</v>
      </c>
      <c r="B2419" s="17" t="s">
        <v>861</v>
      </c>
      <c r="C2419" s="17" t="s">
        <v>2247</v>
      </c>
      <c r="D2419" s="74">
        <v>11</v>
      </c>
      <c r="E2419" s="74">
        <v>36</v>
      </c>
      <c r="F2419" s="74">
        <v>0</v>
      </c>
      <c r="G2419" s="74">
        <v>128</v>
      </c>
      <c r="H2419" s="17" t="s">
        <v>360</v>
      </c>
      <c r="I2419" s="74" t="s">
        <v>131</v>
      </c>
      <c r="J2419" s="74">
        <v>10</v>
      </c>
      <c r="K2419" s="21">
        <v>0.4</v>
      </c>
      <c r="L2419" s="78">
        <v>3</v>
      </c>
      <c r="M2419" s="78" t="s">
        <v>519</v>
      </c>
      <c r="N2419" s="78" t="s">
        <v>127</v>
      </c>
      <c r="O2419" s="78">
        <v>-42</v>
      </c>
      <c r="P2419" s="20">
        <v>0.7</v>
      </c>
      <c r="Q2419" s="20">
        <v>0.8</v>
      </c>
      <c r="R2419" s="20">
        <v>0.7</v>
      </c>
      <c r="S2419" s="20" t="s">
        <v>696</v>
      </c>
      <c r="T2419" s="56">
        <v>36.5</v>
      </c>
      <c r="U2419" s="56">
        <v>8.4</v>
      </c>
      <c r="V2419" s="56">
        <v>1.01</v>
      </c>
      <c r="W2419" s="56">
        <f>SUM(V2419/U2419)*100-100</f>
        <v>-87.976190476190482</v>
      </c>
      <c r="X2419" s="34">
        <f>IF(W2419&lt;-66.66,1.96,-1)</f>
        <v>1.96</v>
      </c>
      <c r="Y2419" s="32">
        <f>SUM(Y2418+X2419)</f>
        <v>-121.04000000000204</v>
      </c>
      <c r="Z2419" s="34">
        <f>IF(W2419&lt;-49.99,0.98,-1)</f>
        <v>0.98</v>
      </c>
      <c r="AA2419" s="34">
        <f>SUM(AA2418+Table2[[#This Row],[Dob P/L]])</f>
        <v>-156.84000000000273</v>
      </c>
      <c r="AB2419" s="34">
        <f>IF(V2419=1.01,(U2419-1)*98%,-1)</f>
        <v>7.2519999999999998</v>
      </c>
      <c r="AC2419" s="34">
        <f>SUM(AC2418+Table2[[#This Row],[Win P/L]])</f>
        <v>-337.98919999999993</v>
      </c>
    </row>
    <row r="2420" spans="1:29" x14ac:dyDescent="0.25">
      <c r="A2420" s="18">
        <v>43863.611111111109</v>
      </c>
      <c r="B2420" s="17" t="s">
        <v>1486</v>
      </c>
      <c r="C2420" s="17" t="s">
        <v>2242</v>
      </c>
      <c r="D2420" s="74">
        <v>6</v>
      </c>
      <c r="E2420" s="74">
        <v>67</v>
      </c>
      <c r="F2420" s="74">
        <v>0</v>
      </c>
      <c r="G2420" s="74">
        <v>87</v>
      </c>
      <c r="H2420" s="17" t="s">
        <v>137</v>
      </c>
      <c r="I2420" s="74" t="s">
        <v>219</v>
      </c>
      <c r="J2420" s="74">
        <v>5</v>
      </c>
      <c r="K2420" s="21">
        <v>0</v>
      </c>
      <c r="L2420" s="78">
        <v>3</v>
      </c>
      <c r="M2420" s="78" t="s">
        <v>1108</v>
      </c>
      <c r="N2420" s="78" t="s">
        <v>128</v>
      </c>
      <c r="O2420" s="78">
        <v>9.5</v>
      </c>
      <c r="P2420" s="20">
        <v>0.8</v>
      </c>
      <c r="Q2420" s="20">
        <v>1</v>
      </c>
      <c r="R2420" s="20">
        <v>0.8</v>
      </c>
      <c r="S2420" s="20" t="s">
        <v>724</v>
      </c>
      <c r="T2420" s="56">
        <v>28</v>
      </c>
      <c r="U2420" s="56">
        <v>5.2</v>
      </c>
      <c r="V2420" s="56">
        <v>1.01</v>
      </c>
      <c r="W2420" s="56">
        <f>SUM(V2420/U2420)*100-100</f>
        <v>-80.57692307692308</v>
      </c>
      <c r="X2420" s="34">
        <f>IF(W2420&lt;-66.66,1.96,-1)</f>
        <v>1.96</v>
      </c>
      <c r="Y2420" s="32">
        <f>SUM(Y2419+X2420)</f>
        <v>-119.08000000000204</v>
      </c>
      <c r="Z2420" s="34">
        <f>IF(W2420&lt;-49.99,0.98,-1)</f>
        <v>0.98</v>
      </c>
      <c r="AA2420" s="34">
        <f>SUM(AA2419+Table2[[#This Row],[Dob P/L]])</f>
        <v>-155.86000000000274</v>
      </c>
      <c r="AB2420" s="34">
        <f>IF(V2420=1.01,(U2420-1)*98%,-1)</f>
        <v>4.1159999999999997</v>
      </c>
      <c r="AC2420" s="34">
        <f>SUM(AC2419+Table2[[#This Row],[Win P/L]])</f>
        <v>-333.87319999999994</v>
      </c>
    </row>
    <row r="2421" spans="1:29" x14ac:dyDescent="0.25">
      <c r="A2421" s="18">
        <v>43863.631944444445</v>
      </c>
      <c r="B2421" s="17" t="s">
        <v>1486</v>
      </c>
      <c r="C2421" s="17" t="s">
        <v>1884</v>
      </c>
      <c r="D2421" s="74">
        <v>34</v>
      </c>
      <c r="E2421" s="74">
        <v>26</v>
      </c>
      <c r="F2421" s="74">
        <v>0</v>
      </c>
      <c r="H2421" s="17" t="s">
        <v>344</v>
      </c>
      <c r="I2421" s="74" t="s">
        <v>219</v>
      </c>
      <c r="J2421" s="74">
        <v>5</v>
      </c>
      <c r="K2421" s="21">
        <v>0</v>
      </c>
      <c r="L2421" s="78">
        <v>4</v>
      </c>
      <c r="M2421" s="78" t="s">
        <v>751</v>
      </c>
      <c r="N2421" s="78" t="s">
        <v>128</v>
      </c>
      <c r="O2421" s="78">
        <v>9.5</v>
      </c>
      <c r="P2421" s="20">
        <v>0.8</v>
      </c>
      <c r="Q2421" s="20">
        <v>0.8</v>
      </c>
      <c r="R2421" s="20">
        <v>0.8</v>
      </c>
      <c r="S2421" s="20" t="s">
        <v>724</v>
      </c>
      <c r="T2421" s="56">
        <v>28</v>
      </c>
      <c r="U2421" s="56">
        <v>260</v>
      </c>
      <c r="V2421" s="56">
        <v>85</v>
      </c>
      <c r="W2421" s="56">
        <f>SUM(V2421/U2421)*100-100</f>
        <v>-67.307692307692307</v>
      </c>
      <c r="X2421" s="34">
        <f>IF(W2421&lt;-66.66,1.96,-1)</f>
        <v>1.96</v>
      </c>
      <c r="Y2421" s="32">
        <f>SUM(Y2420+X2421)</f>
        <v>-117.12000000000205</v>
      </c>
      <c r="Z2421" s="34">
        <f>IF(W2421&lt;-49.99,0.98,-1)</f>
        <v>0.98</v>
      </c>
      <c r="AA2421" s="34">
        <f>SUM(AA2420+Table2[[#This Row],[Dob P/L]])</f>
        <v>-154.88000000000275</v>
      </c>
      <c r="AB2421" s="34">
        <f>IF(V2421=1.01,(U2421-1)*98%,-1)</f>
        <v>-1</v>
      </c>
      <c r="AC2421" s="34">
        <f>SUM(AC2420+Table2[[#This Row],[Win P/L]])</f>
        <v>-334.87319999999994</v>
      </c>
    </row>
    <row r="2422" spans="1:29" x14ac:dyDescent="0.25">
      <c r="A2422" s="18">
        <v>43863.645833333336</v>
      </c>
      <c r="B2422" s="17" t="s">
        <v>861</v>
      </c>
      <c r="C2422" s="17" t="s">
        <v>1549</v>
      </c>
      <c r="D2422" s="74">
        <v>26</v>
      </c>
      <c r="E2422" s="74">
        <v>35</v>
      </c>
      <c r="F2422" s="74">
        <v>0</v>
      </c>
      <c r="G2422" s="74">
        <v>147</v>
      </c>
      <c r="H2422" s="17" t="s">
        <v>794</v>
      </c>
      <c r="I2422" s="74" t="s">
        <v>108</v>
      </c>
      <c r="J2422" s="74">
        <v>23</v>
      </c>
      <c r="K2422" s="21">
        <v>0.60870000000000002</v>
      </c>
      <c r="L2422" s="78">
        <v>2</v>
      </c>
      <c r="M2422" s="78" t="s">
        <v>722</v>
      </c>
      <c r="N2422" s="78" t="s">
        <v>128</v>
      </c>
      <c r="O2422" s="78">
        <v>-21</v>
      </c>
      <c r="P2422" s="20">
        <v>0.82609999999999995</v>
      </c>
      <c r="Q2422" s="20">
        <v>0.86960000000000004</v>
      </c>
      <c r="R2422" s="20">
        <v>0.82608695652173914</v>
      </c>
      <c r="S2422" s="20" t="s">
        <v>2241</v>
      </c>
      <c r="T2422" s="56">
        <v>140.5</v>
      </c>
      <c r="U2422" s="56">
        <v>19.329999999999998</v>
      </c>
      <c r="V2422" s="56">
        <v>9.8000000000000007</v>
      </c>
      <c r="W2422" s="56">
        <f>SUM(V2422/U2422)*100-100</f>
        <v>-49.301603724780129</v>
      </c>
      <c r="X2422" s="34">
        <f>IF(W2422&lt;-66.66,1.96,-1)</f>
        <v>-1</v>
      </c>
      <c r="Y2422" s="32">
        <f>SUM(Y2421+X2422)</f>
        <v>-118.12000000000205</v>
      </c>
      <c r="Z2422" s="34">
        <f>IF(W2422&lt;-49.99,0.98,-1)</f>
        <v>-1</v>
      </c>
      <c r="AA2422" s="34">
        <f>SUM(AA2421+Table2[[#This Row],[Dob P/L]])</f>
        <v>-155.88000000000275</v>
      </c>
      <c r="AB2422" s="34">
        <f>IF(V2422=1.01,(U2422-1)*98%,-1)</f>
        <v>-1</v>
      </c>
      <c r="AC2422" s="34">
        <f>SUM(AC2421+Table2[[#This Row],[Win P/L]])</f>
        <v>-335.87319999999994</v>
      </c>
    </row>
    <row r="2423" spans="1:29" x14ac:dyDescent="0.25">
      <c r="A2423" s="18">
        <v>43863.652777777781</v>
      </c>
      <c r="B2423" s="17" t="s">
        <v>1486</v>
      </c>
      <c r="C2423" s="17" t="s">
        <v>1232</v>
      </c>
      <c r="D2423" s="74">
        <v>5.5</v>
      </c>
      <c r="E2423" s="74">
        <v>81</v>
      </c>
      <c r="F2423" s="74">
        <v>0</v>
      </c>
      <c r="G2423" s="74">
        <v>130</v>
      </c>
      <c r="H2423" s="17" t="s">
        <v>1394</v>
      </c>
      <c r="I2423" s="74" t="s">
        <v>128</v>
      </c>
      <c r="J2423" s="74">
        <v>7</v>
      </c>
      <c r="K2423" s="21">
        <v>0.1429</v>
      </c>
      <c r="L2423" s="78">
        <v>2</v>
      </c>
      <c r="M2423" s="78" t="s">
        <v>677</v>
      </c>
      <c r="N2423" s="78" t="s">
        <v>127</v>
      </c>
      <c r="O2423" s="78">
        <v>-11.5</v>
      </c>
      <c r="P2423" s="20">
        <v>0.85709999999999997</v>
      </c>
      <c r="Q2423" s="20">
        <v>0.85709999999999997</v>
      </c>
      <c r="R2423" s="20">
        <v>0.8571428571428571</v>
      </c>
      <c r="S2423" s="20" t="s">
        <v>716</v>
      </c>
      <c r="T2423" s="56">
        <v>47</v>
      </c>
      <c r="U2423" s="56">
        <v>4.95</v>
      </c>
      <c r="V2423" s="56">
        <v>1.85</v>
      </c>
      <c r="W2423" s="56">
        <f>SUM(V2423/U2423)*100-100</f>
        <v>-62.626262626262623</v>
      </c>
      <c r="X2423" s="34">
        <f>IF(W2423&lt;-66.66,1.96,-1)</f>
        <v>-1</v>
      </c>
      <c r="Y2423" s="32">
        <f>SUM(Y2422+X2423)</f>
        <v>-119.12000000000205</v>
      </c>
      <c r="Z2423" s="34">
        <f>IF(W2423&lt;-49.99,0.98,-1)</f>
        <v>0.98</v>
      </c>
      <c r="AA2423" s="34">
        <f>SUM(AA2422+Table2[[#This Row],[Dob P/L]])</f>
        <v>-154.90000000000276</v>
      </c>
      <c r="AB2423" s="34">
        <f>IF(V2423=1.01,(U2423-1)*98%,-1)</f>
        <v>-1</v>
      </c>
      <c r="AC2423" s="34">
        <f>SUM(AC2422+Table2[[#This Row],[Win P/L]])</f>
        <v>-336.87319999999994</v>
      </c>
    </row>
    <row r="2424" spans="1:29" x14ac:dyDescent="0.25">
      <c r="A2424" s="18">
        <v>43863.666666666664</v>
      </c>
      <c r="B2424" s="17" t="s">
        <v>861</v>
      </c>
      <c r="C2424" s="17" t="s">
        <v>1183</v>
      </c>
      <c r="D2424" s="74">
        <v>13</v>
      </c>
      <c r="E2424" s="74">
        <v>70</v>
      </c>
      <c r="F2424" s="74">
        <v>0</v>
      </c>
      <c r="G2424" s="74">
        <v>131</v>
      </c>
      <c r="H2424" s="17" t="s">
        <v>2240</v>
      </c>
      <c r="I2424" s="74" t="s">
        <v>129</v>
      </c>
      <c r="J2424" s="74">
        <v>8</v>
      </c>
      <c r="K2424" s="21">
        <v>0.375</v>
      </c>
      <c r="L2424" s="78">
        <v>3</v>
      </c>
      <c r="M2424" s="78" t="s">
        <v>976</v>
      </c>
      <c r="N2424" s="78" t="s">
        <v>128</v>
      </c>
      <c r="O2424" s="78">
        <v>-21</v>
      </c>
      <c r="P2424" s="20">
        <v>0.875</v>
      </c>
      <c r="Q2424" s="20">
        <v>0.875</v>
      </c>
      <c r="R2424" s="20">
        <v>0.875</v>
      </c>
      <c r="S2424" s="20" t="s">
        <v>806</v>
      </c>
      <c r="T2424" s="56">
        <v>56.5</v>
      </c>
      <c r="U2424" s="56">
        <v>9.4600000000000009</v>
      </c>
      <c r="V2424" s="56">
        <v>11</v>
      </c>
      <c r="W2424" s="56">
        <f>SUM(V2424/U2424)*100-100</f>
        <v>16.27906976744184</v>
      </c>
      <c r="X2424" s="34">
        <f>IF(W2424&lt;-66.66,1.96,-1)</f>
        <v>-1</v>
      </c>
      <c r="Y2424" s="32">
        <f>SUM(Y2423+X2424)</f>
        <v>-120.12000000000205</v>
      </c>
      <c r="Z2424" s="34">
        <f>IF(W2424&lt;-49.99,0.98,-1)</f>
        <v>-1</v>
      </c>
      <c r="AA2424" s="34">
        <f>SUM(AA2423+Table2[[#This Row],[Dob P/L]])</f>
        <v>-155.90000000000276</v>
      </c>
      <c r="AB2424" s="34">
        <f>IF(V2424=1.01,(U2424-1)*98%,-1)</f>
        <v>-1</v>
      </c>
      <c r="AC2424" s="34">
        <f>SUM(AC2423+Table2[[#This Row],[Win P/L]])</f>
        <v>-337.87319999999994</v>
      </c>
    </row>
    <row r="2425" spans="1:29" x14ac:dyDescent="0.25">
      <c r="A2425" s="18">
        <v>43863.666666666664</v>
      </c>
      <c r="B2425" s="17" t="s">
        <v>861</v>
      </c>
      <c r="C2425" s="17" t="s">
        <v>1954</v>
      </c>
      <c r="D2425" s="74">
        <v>8</v>
      </c>
      <c r="E2425" s="74">
        <v>37</v>
      </c>
      <c r="F2425" s="74">
        <v>0</v>
      </c>
      <c r="G2425" s="74">
        <v>149</v>
      </c>
      <c r="H2425" s="17" t="s">
        <v>1520</v>
      </c>
      <c r="I2425" s="74" t="s">
        <v>116</v>
      </c>
      <c r="J2425" s="74">
        <v>23</v>
      </c>
      <c r="K2425" s="21">
        <v>0.39129999999999998</v>
      </c>
      <c r="L2425" s="78">
        <v>2</v>
      </c>
      <c r="M2425" s="78" t="s">
        <v>743</v>
      </c>
      <c r="N2425" s="78" t="s">
        <v>131</v>
      </c>
      <c r="O2425" s="78">
        <v>38</v>
      </c>
      <c r="P2425" s="20">
        <v>0.78259999999999996</v>
      </c>
      <c r="Q2425" s="20">
        <v>0.86960000000000004</v>
      </c>
      <c r="R2425" s="20">
        <v>0.78260869565217395</v>
      </c>
      <c r="S2425" s="20" t="s">
        <v>2039</v>
      </c>
      <c r="T2425" s="56">
        <v>121</v>
      </c>
      <c r="U2425" s="56">
        <v>13.5</v>
      </c>
      <c r="V2425" s="56">
        <v>2.92</v>
      </c>
      <c r="W2425" s="56">
        <f>SUM(V2425/U2425)*100-100</f>
        <v>-78.370370370370367</v>
      </c>
      <c r="X2425" s="34">
        <f>IF(W2425&lt;-66.66,1.96,-1)</f>
        <v>1.96</v>
      </c>
      <c r="Y2425" s="32">
        <f>SUM(Y2424+X2425)</f>
        <v>-118.16000000000206</v>
      </c>
      <c r="Z2425" s="34">
        <f>IF(W2425&lt;-49.99,0.98,-1)</f>
        <v>0.98</v>
      </c>
      <c r="AA2425" s="34">
        <f>SUM(AA2424+Table2[[#This Row],[Dob P/L]])</f>
        <v>-154.92000000000277</v>
      </c>
      <c r="AB2425" s="34">
        <f>IF(V2425=1.01,(U2425-1)*98%,-1)</f>
        <v>-1</v>
      </c>
      <c r="AC2425" s="34">
        <f>SUM(AC2424+Table2[[#This Row],[Win P/L]])</f>
        <v>-338.87319999999994</v>
      </c>
    </row>
    <row r="2426" spans="1:29" x14ac:dyDescent="0.25">
      <c r="A2426" s="18">
        <v>43863.673611111109</v>
      </c>
      <c r="B2426" s="17" t="s">
        <v>1486</v>
      </c>
      <c r="C2426" s="17" t="s">
        <v>2147</v>
      </c>
      <c r="D2426" s="74">
        <v>7</v>
      </c>
      <c r="E2426" s="74">
        <v>15</v>
      </c>
      <c r="F2426" s="74">
        <v>0</v>
      </c>
      <c r="G2426" s="74">
        <v>97</v>
      </c>
      <c r="H2426" s="17" t="s">
        <v>1394</v>
      </c>
      <c r="I2426" s="74" t="s">
        <v>219</v>
      </c>
      <c r="J2426" s="74">
        <v>14</v>
      </c>
      <c r="K2426" s="21">
        <v>0</v>
      </c>
      <c r="L2426" s="78">
        <v>3</v>
      </c>
      <c r="M2426" s="78" t="s">
        <v>582</v>
      </c>
      <c r="N2426" s="78" t="s">
        <v>127</v>
      </c>
      <c r="O2426" s="78">
        <v>19</v>
      </c>
      <c r="P2426" s="20">
        <v>0.78569999999999995</v>
      </c>
      <c r="Q2426" s="20">
        <v>0.85709999999999997</v>
      </c>
      <c r="R2426" s="20">
        <v>0.7857142857142857</v>
      </c>
      <c r="S2426" s="20" t="s">
        <v>814</v>
      </c>
      <c r="T2426" s="56">
        <v>74.5</v>
      </c>
      <c r="U2426" s="56">
        <v>6.2</v>
      </c>
      <c r="V2426" s="56">
        <v>4.8</v>
      </c>
      <c r="W2426" s="56">
        <f>SUM(V2426/U2426)*100-100</f>
        <v>-22.58064516129032</v>
      </c>
      <c r="X2426" s="34">
        <f>IF(W2426&lt;-66.66,1.96,-1)</f>
        <v>-1</v>
      </c>
      <c r="Y2426" s="32">
        <f>SUM(Y2425+X2426)</f>
        <v>-119.16000000000206</v>
      </c>
      <c r="Z2426" s="34">
        <f>IF(W2426&lt;-49.99,0.98,-1)</f>
        <v>-1</v>
      </c>
      <c r="AA2426" s="34">
        <f>SUM(AA2425+Table2[[#This Row],[Dob P/L]])</f>
        <v>-155.92000000000277</v>
      </c>
      <c r="AB2426" s="34">
        <f>IF(V2426=1.01,(U2426-1)*98%,-1)</f>
        <v>-1</v>
      </c>
      <c r="AC2426" s="34">
        <f>SUM(AC2425+Table2[[#This Row],[Win P/L]])</f>
        <v>-339.87319999999994</v>
      </c>
    </row>
    <row r="2427" spans="1:29" x14ac:dyDescent="0.25">
      <c r="A2427" s="18">
        <v>43863.673611111109</v>
      </c>
      <c r="B2427" s="17" t="s">
        <v>1486</v>
      </c>
      <c r="C2427" s="17" t="s">
        <v>1939</v>
      </c>
      <c r="D2427" s="74">
        <v>8</v>
      </c>
      <c r="E2427" s="74">
        <v>15</v>
      </c>
      <c r="F2427" s="74">
        <v>0</v>
      </c>
      <c r="G2427" s="74">
        <v>84</v>
      </c>
      <c r="H2427" s="17" t="s">
        <v>2058</v>
      </c>
      <c r="I2427" s="74" t="s">
        <v>128</v>
      </c>
      <c r="J2427" s="74">
        <v>16</v>
      </c>
      <c r="K2427" s="21">
        <v>6.25E-2</v>
      </c>
      <c r="L2427" s="78">
        <v>3</v>
      </c>
      <c r="M2427" s="78" t="s">
        <v>544</v>
      </c>
      <c r="N2427" s="78" t="s">
        <v>131</v>
      </c>
      <c r="O2427" s="78">
        <v>7.5</v>
      </c>
      <c r="P2427" s="20">
        <v>0.75</v>
      </c>
      <c r="Q2427" s="20">
        <v>0.8125</v>
      </c>
      <c r="R2427" s="20">
        <v>0.75</v>
      </c>
      <c r="S2427" s="20" t="s">
        <v>740</v>
      </c>
      <c r="T2427" s="56">
        <v>74</v>
      </c>
      <c r="U2427" s="56">
        <v>8</v>
      </c>
      <c r="V2427" s="56">
        <v>7</v>
      </c>
      <c r="W2427" s="56">
        <f>SUM(V2427/U2427)*100-100</f>
        <v>-12.5</v>
      </c>
      <c r="X2427" s="34">
        <f>IF(W2427&lt;-66.66,1.96,-1)</f>
        <v>-1</v>
      </c>
      <c r="Y2427" s="32">
        <f>SUM(Y2426+X2427)</f>
        <v>-120.16000000000206</v>
      </c>
      <c r="Z2427" s="34">
        <f>IF(W2427&lt;-49.99,0.98,-1)</f>
        <v>-1</v>
      </c>
      <c r="AA2427" s="34">
        <f>SUM(AA2426+Table2[[#This Row],[Dob P/L]])</f>
        <v>-156.92000000000277</v>
      </c>
      <c r="AB2427" s="34">
        <f>IF(V2427=1.01,(U2427-1)*98%,-1)</f>
        <v>-1</v>
      </c>
      <c r="AC2427" s="34">
        <f>SUM(AC2426+Table2[[#This Row],[Win P/L]])</f>
        <v>-340.87319999999994</v>
      </c>
    </row>
    <row r="2428" spans="1:29" x14ac:dyDescent="0.25">
      <c r="A2428" s="18">
        <v>43863.690972222219</v>
      </c>
      <c r="B2428" s="17" t="s">
        <v>861</v>
      </c>
      <c r="C2428" s="17" t="s">
        <v>2237</v>
      </c>
      <c r="D2428" s="74">
        <v>9</v>
      </c>
      <c r="E2428" s="74">
        <v>29</v>
      </c>
      <c r="F2428" s="74">
        <v>0</v>
      </c>
      <c r="H2428" s="17" t="s">
        <v>2238</v>
      </c>
      <c r="I2428" s="74" t="s">
        <v>128</v>
      </c>
      <c r="J2428" s="74">
        <v>3</v>
      </c>
      <c r="K2428" s="21">
        <v>0.33329999999999999</v>
      </c>
      <c r="L2428" s="78">
        <v>2</v>
      </c>
      <c r="M2428" s="78" t="s">
        <v>1294</v>
      </c>
      <c r="N2428" s="78" t="s">
        <v>127</v>
      </c>
      <c r="O2428" s="78">
        <v>-11.5</v>
      </c>
      <c r="P2428" s="20">
        <v>1</v>
      </c>
      <c r="Q2428" s="20">
        <v>1</v>
      </c>
      <c r="R2428" s="20">
        <v>1</v>
      </c>
      <c r="S2428" s="20" t="s">
        <v>663</v>
      </c>
      <c r="T2428" s="56">
        <v>28.5</v>
      </c>
      <c r="U2428" s="56">
        <v>14</v>
      </c>
      <c r="V2428" s="56">
        <v>10</v>
      </c>
      <c r="W2428" s="56">
        <f>SUM(V2428/U2428)*100-100</f>
        <v>-28.571428571428569</v>
      </c>
      <c r="X2428" s="34">
        <f>IF(W2428&lt;-66.66,1.96,-1)</f>
        <v>-1</v>
      </c>
      <c r="Y2428" s="32">
        <f>SUM(Y2427+X2428)</f>
        <v>-121.16000000000206</v>
      </c>
      <c r="Z2428" s="34">
        <f>IF(W2428&lt;-49.99,0.98,-1)</f>
        <v>-1</v>
      </c>
      <c r="AA2428" s="34">
        <f>SUM(AA2427+Table2[[#This Row],[Dob P/L]])</f>
        <v>-157.92000000000277</v>
      </c>
      <c r="AB2428" s="34">
        <f>IF(V2428=1.01,(U2428-1)*98%,-1)</f>
        <v>-1</v>
      </c>
      <c r="AC2428" s="34">
        <f>SUM(AC2427+Table2[[#This Row],[Win P/L]])</f>
        <v>-341.87319999999994</v>
      </c>
    </row>
    <row r="2429" spans="1:29" x14ac:dyDescent="0.25">
      <c r="A2429" s="18">
        <v>43863.690972222219</v>
      </c>
      <c r="B2429" s="17" t="s">
        <v>861</v>
      </c>
      <c r="C2429" s="17" t="s">
        <v>1962</v>
      </c>
      <c r="D2429" s="74">
        <v>34</v>
      </c>
      <c r="E2429" s="74">
        <v>48</v>
      </c>
      <c r="F2429" s="74">
        <v>0</v>
      </c>
      <c r="H2429" s="17" t="s">
        <v>2239</v>
      </c>
      <c r="I2429" s="74" t="s">
        <v>219</v>
      </c>
      <c r="J2429" s="74">
        <v>4</v>
      </c>
      <c r="K2429" s="21">
        <v>0</v>
      </c>
      <c r="L2429" s="78">
        <v>2</v>
      </c>
      <c r="M2429" s="78" t="s">
        <v>694</v>
      </c>
      <c r="N2429" s="78" t="s">
        <v>127</v>
      </c>
      <c r="O2429" s="78">
        <v>19</v>
      </c>
      <c r="P2429" s="20">
        <v>1</v>
      </c>
      <c r="Q2429" s="20">
        <v>1</v>
      </c>
      <c r="R2429" s="20">
        <v>1</v>
      </c>
      <c r="S2429" s="20" t="s">
        <v>663</v>
      </c>
      <c r="T2429" s="56">
        <v>38</v>
      </c>
      <c r="U2429" s="56">
        <v>186</v>
      </c>
      <c r="V2429" s="56">
        <v>160</v>
      </c>
      <c r="W2429" s="56">
        <f>SUM(V2429/U2429)*100-100</f>
        <v>-13.978494623655919</v>
      </c>
      <c r="X2429" s="34">
        <f>IF(W2429&lt;-66.66,1.96,-1)</f>
        <v>-1</v>
      </c>
      <c r="Y2429" s="32">
        <f>SUM(Y2428+X2429)</f>
        <v>-122.16000000000206</v>
      </c>
      <c r="Z2429" s="34">
        <f>IF(W2429&lt;-49.99,0.98,-1)</f>
        <v>-1</v>
      </c>
      <c r="AA2429" s="34">
        <f>SUM(AA2428+Table2[[#This Row],[Dob P/L]])</f>
        <v>-158.92000000000277</v>
      </c>
      <c r="AB2429" s="34">
        <f>IF(V2429=1.01,(U2429-1)*98%,-1)</f>
        <v>-1</v>
      </c>
      <c r="AC2429" s="34">
        <f>SUM(AC2428+Table2[[#This Row],[Win P/L]])</f>
        <v>-342.87319999999994</v>
      </c>
    </row>
    <row r="2430" spans="1:29" x14ac:dyDescent="0.25">
      <c r="A2430" s="18">
        <v>43864.597222222219</v>
      </c>
      <c r="B2430" s="17" t="s">
        <v>21</v>
      </c>
      <c r="C2430" s="17" t="s">
        <v>2010</v>
      </c>
      <c r="D2430" s="74">
        <v>8.5</v>
      </c>
      <c r="E2430" s="74">
        <v>39</v>
      </c>
      <c r="F2430" s="74">
        <v>0</v>
      </c>
      <c r="G2430" s="74">
        <v>83</v>
      </c>
      <c r="H2430" s="17" t="s">
        <v>2011</v>
      </c>
      <c r="I2430" s="74" t="s">
        <v>219</v>
      </c>
      <c r="J2430" s="74">
        <v>11</v>
      </c>
      <c r="K2430" s="21">
        <v>0</v>
      </c>
      <c r="L2430" s="78">
        <v>3</v>
      </c>
      <c r="M2430" s="78" t="s">
        <v>1021</v>
      </c>
      <c r="N2430" s="78" t="s">
        <v>127</v>
      </c>
      <c r="O2430" s="78">
        <v>19</v>
      </c>
      <c r="P2430" s="20">
        <v>0.72729999999999995</v>
      </c>
      <c r="Q2430" s="20">
        <v>0.72729999999999995</v>
      </c>
      <c r="R2430" s="20">
        <v>0.72727272727272729</v>
      </c>
      <c r="S2430" s="20" t="s">
        <v>767</v>
      </c>
      <c r="T2430" s="56">
        <v>46</v>
      </c>
      <c r="U2430" s="56">
        <v>12</v>
      </c>
      <c r="V2430" s="56">
        <v>5</v>
      </c>
      <c r="W2430" s="56">
        <f>SUM(V2430/U2430)*100-100</f>
        <v>-58.333333333333329</v>
      </c>
      <c r="X2430" s="34">
        <f>IF(W2430&lt;-66.66,1.96,-1)</f>
        <v>-1</v>
      </c>
      <c r="Y2430" s="32">
        <f>SUM(Y2429+X2430)</f>
        <v>-123.16000000000206</v>
      </c>
      <c r="Z2430" s="34">
        <f>IF(W2430&lt;-49.99,0.98,-1)</f>
        <v>0.98</v>
      </c>
      <c r="AA2430" s="34">
        <f>SUM(AA2429+Table2[[#This Row],[Dob P/L]])</f>
        <v>-157.94000000000278</v>
      </c>
      <c r="AB2430" s="34">
        <f>IF(V2430=1.01,(U2430-1)*98%,-1)</f>
        <v>-1</v>
      </c>
      <c r="AC2430" s="34">
        <f>SUM(AC2429+Table2[[#This Row],[Win P/L]])</f>
        <v>-343.87319999999994</v>
      </c>
    </row>
    <row r="2431" spans="1:29" x14ac:dyDescent="0.25">
      <c r="A2431" s="18">
        <v>43864.621527777781</v>
      </c>
      <c r="B2431" s="17" t="s">
        <v>21</v>
      </c>
      <c r="C2431" s="17" t="s">
        <v>1573</v>
      </c>
      <c r="D2431" s="74">
        <v>6</v>
      </c>
      <c r="E2431" s="74">
        <v>24</v>
      </c>
      <c r="F2431" s="74">
        <v>0</v>
      </c>
      <c r="G2431" s="74">
        <v>109</v>
      </c>
      <c r="H2431" s="17" t="s">
        <v>1161</v>
      </c>
      <c r="I2431" s="74" t="s">
        <v>128</v>
      </c>
      <c r="J2431" s="74">
        <v>7</v>
      </c>
      <c r="K2431" s="21">
        <v>0.1429</v>
      </c>
      <c r="L2431" s="78">
        <v>3</v>
      </c>
      <c r="M2431" s="78" t="s">
        <v>956</v>
      </c>
      <c r="N2431" s="78" t="s">
        <v>128</v>
      </c>
      <c r="O2431" s="78">
        <v>-21</v>
      </c>
      <c r="P2431" s="20">
        <v>1</v>
      </c>
      <c r="Q2431" s="20">
        <v>1</v>
      </c>
      <c r="R2431" s="20">
        <v>1</v>
      </c>
      <c r="S2431" s="20" t="s">
        <v>663</v>
      </c>
      <c r="T2431" s="56">
        <v>66.5</v>
      </c>
      <c r="U2431" s="56">
        <v>9.39</v>
      </c>
      <c r="V2431" s="56">
        <v>8</v>
      </c>
      <c r="W2431" s="56">
        <f>SUM(V2431/U2431)*100-100</f>
        <v>-14.802981895633664</v>
      </c>
      <c r="X2431" s="34">
        <f>IF(W2431&lt;-66.66,1.96,-1)</f>
        <v>-1</v>
      </c>
      <c r="Y2431" s="32">
        <f>SUM(Y2430+X2431)</f>
        <v>-124.16000000000206</v>
      </c>
      <c r="Z2431" s="34">
        <f>IF(W2431&lt;-49.99,0.98,-1)</f>
        <v>-1</v>
      </c>
      <c r="AA2431" s="34">
        <f>SUM(AA2430+Table2[[#This Row],[Dob P/L]])</f>
        <v>-158.94000000000278</v>
      </c>
      <c r="AB2431" s="34">
        <f>IF(V2431=1.01,(U2431-1)*98%,-1)</f>
        <v>-1</v>
      </c>
      <c r="AC2431" s="34">
        <f>SUM(AC2430+Table2[[#This Row],[Win P/L]])</f>
        <v>-344.87319999999994</v>
      </c>
    </row>
    <row r="2432" spans="1:29" x14ac:dyDescent="0.25">
      <c r="A2432" s="18">
        <v>43864.642361111109</v>
      </c>
      <c r="B2432" s="17" t="s">
        <v>21</v>
      </c>
      <c r="C2432" s="17" t="s">
        <v>2251</v>
      </c>
      <c r="D2432" s="74">
        <v>6</v>
      </c>
      <c r="E2432" s="74">
        <v>61</v>
      </c>
      <c r="F2432" s="74">
        <v>0</v>
      </c>
      <c r="G2432" s="74">
        <v>118</v>
      </c>
      <c r="H2432" s="17" t="s">
        <v>1495</v>
      </c>
      <c r="I2432" s="74" t="s">
        <v>127</v>
      </c>
      <c r="J2432" s="74">
        <v>7</v>
      </c>
      <c r="K2432" s="21">
        <v>0.28570000000000001</v>
      </c>
      <c r="L2432" s="78">
        <v>1</v>
      </c>
      <c r="M2432" s="78" t="s">
        <v>703</v>
      </c>
      <c r="N2432" s="78" t="s">
        <v>127</v>
      </c>
      <c r="O2432" s="78">
        <v>-11.5</v>
      </c>
      <c r="P2432" s="20">
        <v>0.71430000000000005</v>
      </c>
      <c r="Q2432" s="20">
        <v>0.85709999999999997</v>
      </c>
      <c r="R2432" s="20">
        <v>0.7142857142857143</v>
      </c>
      <c r="S2432" s="20" t="s">
        <v>681</v>
      </c>
      <c r="T2432" s="56">
        <v>27.5</v>
      </c>
      <c r="U2432" s="56">
        <v>4.1100000000000003</v>
      </c>
      <c r="V2432" s="56">
        <v>3.3</v>
      </c>
      <c r="W2432" s="56">
        <f>SUM(V2432/U2432)*100-100</f>
        <v>-19.708029197080307</v>
      </c>
      <c r="X2432" s="34">
        <f>IF(W2432&lt;-66.66,1.96,-1)</f>
        <v>-1</v>
      </c>
      <c r="Y2432" s="32">
        <f>SUM(Y2431+X2432)</f>
        <v>-125.16000000000206</v>
      </c>
      <c r="Z2432" s="34">
        <f>IF(W2432&lt;-49.99,0.98,-1)</f>
        <v>-1</v>
      </c>
      <c r="AA2432" s="34">
        <f>SUM(AA2431+Table2[[#This Row],[Dob P/L]])</f>
        <v>-159.94000000000278</v>
      </c>
      <c r="AB2432" s="34">
        <f>IF(V2432=1.01,(U2432-1)*98%,-1)</f>
        <v>-1</v>
      </c>
      <c r="AC2432" s="34">
        <f>SUM(AC2431+Table2[[#This Row],[Win P/L]])</f>
        <v>-345.87319999999994</v>
      </c>
    </row>
    <row r="2433" spans="1:29" x14ac:dyDescent="0.25">
      <c r="A2433" s="63">
        <v>43864.708333333336</v>
      </c>
      <c r="B2433" s="44" t="s">
        <v>198</v>
      </c>
      <c r="C2433" s="44" t="s">
        <v>2208</v>
      </c>
      <c r="D2433" s="90">
        <v>9</v>
      </c>
      <c r="E2433" s="90">
        <v>31</v>
      </c>
      <c r="F2433" s="90">
        <v>1</v>
      </c>
      <c r="G2433" s="90">
        <v>55</v>
      </c>
      <c r="H2433" s="44" t="s">
        <v>2249</v>
      </c>
      <c r="I2433" s="90" t="s">
        <v>219</v>
      </c>
      <c r="J2433" s="90">
        <v>5</v>
      </c>
      <c r="K2433" s="65">
        <v>0</v>
      </c>
      <c r="L2433" s="83">
        <v>3</v>
      </c>
      <c r="M2433" s="83" t="s">
        <v>2202</v>
      </c>
      <c r="N2433" s="83" t="s">
        <v>219</v>
      </c>
      <c r="O2433" s="83">
        <v>0</v>
      </c>
      <c r="P2433" s="45">
        <v>0.8</v>
      </c>
      <c r="Q2433" s="45">
        <v>0.8</v>
      </c>
      <c r="R2433" s="45">
        <v>0.8</v>
      </c>
      <c r="S2433" s="45" t="s">
        <v>724</v>
      </c>
      <c r="T2433" s="62">
        <v>28</v>
      </c>
      <c r="U2433" s="62">
        <v>11.5</v>
      </c>
      <c r="V2433" s="62">
        <v>13</v>
      </c>
      <c r="W2433" s="56">
        <f>SUM(V2433/U2433)*100-100</f>
        <v>13.043478260869563</v>
      </c>
      <c r="X2433" s="34">
        <f>IF(W2433&lt;-66.66,1.96,-1)</f>
        <v>-1</v>
      </c>
      <c r="Y2433" s="32">
        <f>SUM(Y2432+X2433)</f>
        <v>-126.16000000000206</v>
      </c>
      <c r="Z2433" s="34">
        <f>IF(W2433&lt;-49.99,0.98,-1)</f>
        <v>-1</v>
      </c>
      <c r="AA2433" s="34">
        <f>SUM(AA2432+Table2[[#This Row],[Dob P/L]])</f>
        <v>-160.94000000000278</v>
      </c>
      <c r="AB2433" s="34">
        <f>IF(V2433=1.01,(U2433-1)*98%,-1)</f>
        <v>-1</v>
      </c>
      <c r="AC2433" s="34">
        <f>SUM(AC2432+Table2[[#This Row],[Win P/L]])</f>
        <v>-346.87319999999994</v>
      </c>
    </row>
    <row r="2434" spans="1:29" x14ac:dyDescent="0.25">
      <c r="A2434" s="18">
        <v>43864.791666666664</v>
      </c>
      <c r="B2434" s="17" t="s">
        <v>198</v>
      </c>
      <c r="C2434" s="17" t="s">
        <v>484</v>
      </c>
      <c r="D2434" s="74">
        <v>4.5</v>
      </c>
      <c r="E2434" s="74">
        <v>75</v>
      </c>
      <c r="F2434" s="74">
        <v>7</v>
      </c>
      <c r="G2434" s="74">
        <v>108</v>
      </c>
      <c r="H2434" s="17" t="s">
        <v>72</v>
      </c>
      <c r="I2434" s="74" t="s">
        <v>123</v>
      </c>
      <c r="J2434" s="74">
        <v>48</v>
      </c>
      <c r="K2434" s="21">
        <v>0.16669999999999999</v>
      </c>
      <c r="L2434" s="78">
        <v>3</v>
      </c>
      <c r="M2434" s="78" t="s">
        <v>629</v>
      </c>
      <c r="N2434" s="78" t="s">
        <v>116</v>
      </c>
      <c r="O2434" s="78">
        <v>24.5</v>
      </c>
      <c r="P2434" s="20">
        <v>0.7</v>
      </c>
      <c r="Q2434" s="20">
        <v>0.9</v>
      </c>
      <c r="R2434" s="20">
        <v>0.7</v>
      </c>
      <c r="S2434" s="20" t="s">
        <v>696</v>
      </c>
      <c r="T2434" s="56">
        <v>109.5</v>
      </c>
      <c r="U2434" s="56">
        <v>11.5</v>
      </c>
      <c r="V2434" s="56">
        <v>7</v>
      </c>
      <c r="W2434" s="56">
        <f>SUM(V2434/U2434)*100-100</f>
        <v>-39.130434782608688</v>
      </c>
      <c r="X2434" s="34">
        <f>IF(W2434&lt;-66.66,1.96,-1)</f>
        <v>-1</v>
      </c>
      <c r="Y2434" s="32">
        <f>SUM(Y2433+X2434)</f>
        <v>-127.16000000000206</v>
      </c>
      <c r="Z2434" s="34">
        <f>IF(W2434&lt;-49.99,0.98,-1)</f>
        <v>-1</v>
      </c>
      <c r="AA2434" s="34">
        <f>SUM(AA2433+Table2[[#This Row],[Dob P/L]])</f>
        <v>-161.94000000000278</v>
      </c>
      <c r="AB2434" s="34">
        <f>IF(V2434=1.01,(U2434-1)*98%,-1)</f>
        <v>-1</v>
      </c>
      <c r="AC2434" s="34">
        <f>SUM(AC2433+Table2[[#This Row],[Win P/L]])</f>
        <v>-347.87319999999994</v>
      </c>
    </row>
    <row r="2435" spans="1:29" x14ac:dyDescent="0.25">
      <c r="A2435" s="18">
        <v>43864.8125</v>
      </c>
      <c r="B2435" s="17" t="s">
        <v>198</v>
      </c>
      <c r="C2435" s="17" t="s">
        <v>2098</v>
      </c>
      <c r="D2435" s="74">
        <v>51</v>
      </c>
      <c r="E2435" s="74">
        <v>5</v>
      </c>
      <c r="F2435" s="74">
        <v>1</v>
      </c>
      <c r="G2435" s="74">
        <v>40</v>
      </c>
      <c r="H2435" s="17" t="s">
        <v>2250</v>
      </c>
      <c r="I2435" s="74" t="s">
        <v>219</v>
      </c>
      <c r="J2435" s="74">
        <v>16</v>
      </c>
      <c r="K2435" s="21">
        <v>0</v>
      </c>
      <c r="L2435" s="78">
        <v>2</v>
      </c>
      <c r="M2435" s="78" t="s">
        <v>1204</v>
      </c>
      <c r="N2435" s="78" t="s">
        <v>219</v>
      </c>
      <c r="O2435" s="78">
        <v>0</v>
      </c>
      <c r="P2435" s="20">
        <v>0.75</v>
      </c>
      <c r="Q2435" s="20">
        <v>0.8125</v>
      </c>
      <c r="R2435" s="20">
        <v>0.75</v>
      </c>
      <c r="S2435" s="20" t="s">
        <v>740</v>
      </c>
      <c r="T2435" s="56">
        <v>74</v>
      </c>
      <c r="U2435" s="56">
        <v>1000</v>
      </c>
      <c r="V2435" s="56">
        <v>930</v>
      </c>
      <c r="W2435" s="56">
        <f>SUM(V2435/U2435)*100-100</f>
        <v>-7</v>
      </c>
      <c r="X2435" s="34">
        <f>IF(W2435&lt;-66.66,1.96,-1)</f>
        <v>-1</v>
      </c>
      <c r="Y2435" s="32">
        <f>SUM(Y2434+X2435)</f>
        <v>-128.16000000000207</v>
      </c>
      <c r="Z2435" s="34">
        <f>IF(W2435&lt;-49.99,0.98,-1)</f>
        <v>-1</v>
      </c>
      <c r="AA2435" s="34">
        <f>SUM(AA2434+Table2[[#This Row],[Dob P/L]])</f>
        <v>-162.94000000000278</v>
      </c>
      <c r="AB2435" s="34">
        <f>IF(V2435=1.01,(U2435-1)*98%,-1)</f>
        <v>-1</v>
      </c>
      <c r="AC2435" s="34">
        <f>SUM(AC2434+Table2[[#This Row],[Win P/L]])</f>
        <v>-348.87319999999994</v>
      </c>
    </row>
    <row r="2436" spans="1:29" x14ac:dyDescent="0.25">
      <c r="A2436" s="18">
        <v>43865.625</v>
      </c>
      <c r="B2436" s="17" t="s">
        <v>569</v>
      </c>
      <c r="C2436" s="17" t="s">
        <v>2042</v>
      </c>
      <c r="D2436" s="74">
        <v>3.5</v>
      </c>
      <c r="E2436" s="74">
        <v>38</v>
      </c>
      <c r="F2436" s="74">
        <v>0</v>
      </c>
      <c r="G2436" s="74">
        <v>110</v>
      </c>
      <c r="H2436" s="17" t="s">
        <v>117</v>
      </c>
      <c r="I2436" s="74" t="s">
        <v>127</v>
      </c>
      <c r="J2436" s="74">
        <v>9</v>
      </c>
      <c r="K2436" s="21">
        <v>0.22220000000000001</v>
      </c>
      <c r="L2436" s="78">
        <v>3</v>
      </c>
      <c r="M2436" s="78" t="s">
        <v>310</v>
      </c>
      <c r="N2436" s="78" t="s">
        <v>128</v>
      </c>
      <c r="O2436" s="78">
        <v>-21</v>
      </c>
      <c r="P2436" s="20">
        <v>0.77780000000000005</v>
      </c>
      <c r="Q2436" s="20">
        <v>0.88890000000000002</v>
      </c>
      <c r="R2436" s="20">
        <v>0.77777777777777779</v>
      </c>
      <c r="S2436" s="20" t="s">
        <v>675</v>
      </c>
      <c r="T2436" s="56">
        <v>46.5</v>
      </c>
      <c r="U2436" s="56">
        <v>6.2</v>
      </c>
      <c r="V2436" s="56">
        <v>5</v>
      </c>
      <c r="W2436" s="56">
        <f>SUM(V2436/U2436)*100-100</f>
        <v>-19.354838709677423</v>
      </c>
      <c r="X2436" s="34">
        <f>IF(W2436&lt;-66.66,1.96,-1)</f>
        <v>-1</v>
      </c>
      <c r="Y2436" s="32">
        <f>SUM(Y2435+X2436)</f>
        <v>-129.16000000000207</v>
      </c>
      <c r="Z2436" s="34">
        <f>IF(W2436&lt;-49.99,0.98,-1)</f>
        <v>-1</v>
      </c>
      <c r="AA2436" s="34">
        <f>SUM(AA2435+Table2[[#This Row],[Dob P/L]])</f>
        <v>-163.94000000000278</v>
      </c>
      <c r="AB2436" s="34">
        <f>IF(V2436=1.01,(U2436-1)*98%,-1)</f>
        <v>-1</v>
      </c>
      <c r="AC2436" s="34">
        <f>SUM(AC2435+Table2[[#This Row],[Win P/L]])</f>
        <v>-349.87319999999994</v>
      </c>
    </row>
    <row r="2437" spans="1:29" x14ac:dyDescent="0.25">
      <c r="A2437" s="18">
        <v>43865.680555555555</v>
      </c>
      <c r="B2437" s="17" t="s">
        <v>82</v>
      </c>
      <c r="C2437" s="17" t="s">
        <v>2253</v>
      </c>
      <c r="D2437" s="74">
        <v>21</v>
      </c>
      <c r="E2437" s="74">
        <v>59</v>
      </c>
      <c r="F2437" s="74">
        <v>0</v>
      </c>
      <c r="G2437" s="74">
        <v>108</v>
      </c>
      <c r="H2437" s="17" t="s">
        <v>2136</v>
      </c>
      <c r="I2437" s="74" t="s">
        <v>219</v>
      </c>
      <c r="J2437" s="74">
        <v>5</v>
      </c>
      <c r="K2437" s="21">
        <v>0</v>
      </c>
      <c r="L2437" s="78">
        <v>2</v>
      </c>
      <c r="M2437" s="78" t="s">
        <v>221</v>
      </c>
      <c r="N2437" s="78" t="s">
        <v>219</v>
      </c>
      <c r="O2437" s="78">
        <v>0</v>
      </c>
      <c r="P2437" s="20">
        <v>0.8</v>
      </c>
      <c r="Q2437" s="20">
        <v>1</v>
      </c>
      <c r="R2437" s="20">
        <v>0.8</v>
      </c>
      <c r="S2437" s="20" t="s">
        <v>724</v>
      </c>
      <c r="T2437" s="56">
        <v>28</v>
      </c>
      <c r="U2437" s="56">
        <v>14</v>
      </c>
      <c r="V2437" s="56">
        <v>10</v>
      </c>
      <c r="W2437" s="56">
        <f>SUM(V2437/U2437)*100-100</f>
        <v>-28.571428571428569</v>
      </c>
      <c r="X2437" s="34">
        <f>IF(W2437&lt;-66.66,1.96,-1)</f>
        <v>-1</v>
      </c>
      <c r="Y2437" s="32">
        <f>SUM(Y2436+X2437)</f>
        <v>-130.16000000000207</v>
      </c>
      <c r="Z2437" s="34">
        <f>IF(W2437&lt;-49.99,0.98,-1)</f>
        <v>-1</v>
      </c>
      <c r="AA2437" s="34">
        <f>SUM(AA2436+Table2[[#This Row],[Dob P/L]])</f>
        <v>-164.94000000000278</v>
      </c>
      <c r="AB2437" s="34">
        <f>IF(V2437=1.01,(U2437-1)*98%,-1)</f>
        <v>-1</v>
      </c>
      <c r="AC2437" s="34">
        <f>SUM(AC2436+Table2[[#This Row],[Win P/L]])</f>
        <v>-350.87319999999994</v>
      </c>
    </row>
    <row r="2438" spans="1:29" x14ac:dyDescent="0.25">
      <c r="A2438" s="18">
        <v>43865.680555555555</v>
      </c>
      <c r="B2438" s="17" t="s">
        <v>82</v>
      </c>
      <c r="C2438" s="17" t="s">
        <v>1911</v>
      </c>
      <c r="D2438" s="74">
        <v>15</v>
      </c>
      <c r="E2438" s="74">
        <v>29</v>
      </c>
      <c r="F2438" s="74">
        <v>0</v>
      </c>
      <c r="G2438" s="74">
        <v>117</v>
      </c>
      <c r="H2438" s="17" t="s">
        <v>1048</v>
      </c>
      <c r="I2438" s="74" t="s">
        <v>127</v>
      </c>
      <c r="J2438" s="74">
        <v>10</v>
      </c>
      <c r="K2438" s="21">
        <v>0.2</v>
      </c>
      <c r="L2438" s="78">
        <v>1</v>
      </c>
      <c r="M2438" s="78" t="s">
        <v>951</v>
      </c>
      <c r="N2438" s="78" t="s">
        <v>131</v>
      </c>
      <c r="O2438" s="78">
        <v>-23</v>
      </c>
      <c r="P2438" s="20">
        <v>0.7</v>
      </c>
      <c r="Q2438" s="20">
        <v>0.7</v>
      </c>
      <c r="R2438" s="20">
        <v>0.7</v>
      </c>
      <c r="S2438" s="20" t="s">
        <v>696</v>
      </c>
      <c r="T2438" s="56">
        <v>36.5</v>
      </c>
      <c r="U2438" s="56">
        <v>22</v>
      </c>
      <c r="V2438" s="56">
        <v>5.5</v>
      </c>
      <c r="W2438" s="56">
        <f>SUM(V2438/U2438)*100-100</f>
        <v>-75</v>
      </c>
      <c r="X2438" s="34">
        <f>IF(W2438&lt;-66.66,1.96,-1)</f>
        <v>1.96</v>
      </c>
      <c r="Y2438" s="32">
        <f>SUM(Y2437+X2438)</f>
        <v>-128.20000000000206</v>
      </c>
      <c r="Z2438" s="34">
        <f>IF(W2438&lt;-49.99,0.98,-1)</f>
        <v>0.98</v>
      </c>
      <c r="AA2438" s="34">
        <f>SUM(AA2437+Table2[[#This Row],[Dob P/L]])</f>
        <v>-163.96000000000279</v>
      </c>
      <c r="AB2438" s="34">
        <f>IF(V2438=1.01,(U2438-1)*98%,-1)</f>
        <v>-1</v>
      </c>
      <c r="AC2438" s="34">
        <f>SUM(AC2437+Table2[[#This Row],[Win P/L]])</f>
        <v>-351.87319999999994</v>
      </c>
    </row>
    <row r="2439" spans="1:29" x14ac:dyDescent="0.25">
      <c r="A2439" s="18">
        <v>43865.701388888891</v>
      </c>
      <c r="B2439" s="17" t="s">
        <v>294</v>
      </c>
      <c r="C2439" s="17" t="s">
        <v>950</v>
      </c>
      <c r="D2439" s="74">
        <v>21</v>
      </c>
      <c r="E2439" s="74">
        <v>95</v>
      </c>
      <c r="F2439" s="74">
        <v>8</v>
      </c>
      <c r="G2439" s="74">
        <v>51</v>
      </c>
      <c r="H2439" s="17" t="s">
        <v>831</v>
      </c>
      <c r="I2439" s="74" t="s">
        <v>219</v>
      </c>
      <c r="J2439" s="74">
        <v>6</v>
      </c>
      <c r="K2439" s="21">
        <v>0</v>
      </c>
      <c r="L2439" s="78">
        <v>2</v>
      </c>
      <c r="M2439" s="78" t="s">
        <v>165</v>
      </c>
      <c r="N2439" s="78" t="s">
        <v>219</v>
      </c>
      <c r="O2439" s="78">
        <v>0</v>
      </c>
      <c r="P2439" s="20">
        <v>0.83330000000000004</v>
      </c>
      <c r="Q2439" s="20">
        <v>1</v>
      </c>
      <c r="R2439" s="20">
        <v>0.83333333333333337</v>
      </c>
      <c r="S2439" s="20" t="s">
        <v>671</v>
      </c>
      <c r="T2439" s="56">
        <v>37.5</v>
      </c>
      <c r="U2439" s="56">
        <v>83</v>
      </c>
      <c r="V2439" s="56">
        <v>26</v>
      </c>
      <c r="W2439" s="56">
        <f>SUM(V2439/U2439)*100-100</f>
        <v>-68.674698795180717</v>
      </c>
      <c r="X2439" s="34">
        <f>IF(W2439&lt;-66.66,1.96,-1)</f>
        <v>1.96</v>
      </c>
      <c r="Y2439" s="32">
        <f>SUM(Y2438+X2439)</f>
        <v>-126.24000000000207</v>
      </c>
      <c r="Z2439" s="34">
        <f>IF(W2439&lt;-49.99,0.98,-1)</f>
        <v>0.98</v>
      </c>
      <c r="AA2439" s="34">
        <f>SUM(AA2438+Table2[[#This Row],[Dob P/L]])</f>
        <v>-162.9800000000028</v>
      </c>
      <c r="AB2439" s="34">
        <f>IF(V2439=1.01,(U2439-1)*98%,-1)</f>
        <v>-1</v>
      </c>
      <c r="AC2439" s="34">
        <f>SUM(AC2438+Table2[[#This Row],[Win P/L]])</f>
        <v>-352.87319999999994</v>
      </c>
    </row>
    <row r="2440" spans="1:29" x14ac:dyDescent="0.25">
      <c r="A2440" s="18">
        <v>43865.725694444445</v>
      </c>
      <c r="B2440" s="17" t="s">
        <v>294</v>
      </c>
      <c r="C2440" s="17" t="s">
        <v>2089</v>
      </c>
      <c r="D2440" s="74">
        <v>13</v>
      </c>
      <c r="E2440" s="74">
        <v>10</v>
      </c>
      <c r="F2440" s="74">
        <v>1</v>
      </c>
      <c r="G2440" s="74">
        <v>45</v>
      </c>
      <c r="H2440" s="17" t="s">
        <v>339</v>
      </c>
      <c r="I2440" s="74" t="s">
        <v>219</v>
      </c>
      <c r="J2440" s="74">
        <v>10</v>
      </c>
      <c r="K2440" s="21">
        <v>0</v>
      </c>
      <c r="L2440" s="78">
        <v>3</v>
      </c>
      <c r="M2440" s="78" t="s">
        <v>1011</v>
      </c>
      <c r="N2440" s="78" t="s">
        <v>128</v>
      </c>
      <c r="O2440" s="78">
        <v>9.5</v>
      </c>
      <c r="P2440" s="20">
        <v>0.8</v>
      </c>
      <c r="Q2440" s="20">
        <v>0.8</v>
      </c>
      <c r="R2440" s="20">
        <v>0.8</v>
      </c>
      <c r="S2440" s="20" t="s">
        <v>724</v>
      </c>
      <c r="T2440" s="56">
        <v>56</v>
      </c>
      <c r="U2440" s="56">
        <v>6.26</v>
      </c>
      <c r="V2440" s="56">
        <v>6</v>
      </c>
      <c r="W2440" s="56">
        <f>SUM(V2440/U2440)*100-100</f>
        <v>-4.1533546325878632</v>
      </c>
      <c r="X2440" s="34">
        <f>IF(W2440&lt;-66.66,1.96,-1)</f>
        <v>-1</v>
      </c>
      <c r="Y2440" s="32">
        <f>SUM(Y2439+X2440)</f>
        <v>-127.24000000000207</v>
      </c>
      <c r="Z2440" s="34">
        <f>IF(W2440&lt;-49.99,0.98,-1)</f>
        <v>-1</v>
      </c>
      <c r="AA2440" s="34">
        <f>SUM(AA2439+Table2[[#This Row],[Dob P/L]])</f>
        <v>-163.9800000000028</v>
      </c>
      <c r="AB2440" s="34">
        <f>IF(V2440=1.01,(U2440-1)*98%,-1)</f>
        <v>-1</v>
      </c>
      <c r="AC2440" s="34">
        <f>SUM(AC2439+Table2[[#This Row],[Win P/L]])</f>
        <v>-353.87319999999994</v>
      </c>
    </row>
    <row r="2441" spans="1:29" x14ac:dyDescent="0.25">
      <c r="A2441" s="63">
        <v>43865.770833333336</v>
      </c>
      <c r="B2441" s="44" t="s">
        <v>294</v>
      </c>
      <c r="C2441" s="44" t="s">
        <v>2252</v>
      </c>
      <c r="D2441" s="90">
        <v>7</v>
      </c>
      <c r="E2441" s="90">
        <v>156</v>
      </c>
      <c r="F2441" s="90">
        <v>1</v>
      </c>
      <c r="G2441" s="90">
        <v>91</v>
      </c>
      <c r="H2441" s="44" t="s">
        <v>2250</v>
      </c>
      <c r="I2441" s="90" t="s">
        <v>128</v>
      </c>
      <c r="J2441" s="90">
        <v>6</v>
      </c>
      <c r="K2441" s="65">
        <v>0.16669999999999999</v>
      </c>
      <c r="L2441" s="83">
        <v>3</v>
      </c>
      <c r="M2441" s="83" t="s">
        <v>976</v>
      </c>
      <c r="N2441" s="83" t="s">
        <v>128</v>
      </c>
      <c r="O2441" s="83">
        <v>-21</v>
      </c>
      <c r="P2441" s="45">
        <v>0.83330000000000004</v>
      </c>
      <c r="Q2441" s="45">
        <v>0.83330000000000004</v>
      </c>
      <c r="R2441" s="45">
        <v>0.83333333333333337</v>
      </c>
      <c r="S2441" s="45" t="s">
        <v>671</v>
      </c>
      <c r="T2441" s="62">
        <v>37.5</v>
      </c>
      <c r="U2441" s="62">
        <v>19</v>
      </c>
      <c r="V2441" s="62">
        <v>12</v>
      </c>
      <c r="W2441" s="56">
        <f>SUM(V2441/U2441)*100-100</f>
        <v>-36.842105263157897</v>
      </c>
      <c r="X2441" s="34">
        <f>IF(W2441&lt;-66.66,1.96,-1)</f>
        <v>-1</v>
      </c>
      <c r="Y2441" s="32">
        <f>SUM(Y2440+X2441)</f>
        <v>-128.24000000000206</v>
      </c>
      <c r="Z2441" s="34">
        <f>IF(W2441&lt;-49.99,0.98,-1)</f>
        <v>-1</v>
      </c>
      <c r="AA2441" s="34">
        <f>SUM(AA2440+Table2[[#This Row],[Dob P/L]])</f>
        <v>-164.9800000000028</v>
      </c>
      <c r="AB2441" s="34">
        <f>IF(V2441=1.01,(U2441-1)*98%,-1)</f>
        <v>-1</v>
      </c>
      <c r="AC2441" s="34">
        <f>SUM(AC2440+Table2[[#This Row],[Win P/L]])</f>
        <v>-354.87319999999994</v>
      </c>
    </row>
    <row r="2442" spans="1:29" x14ac:dyDescent="0.25">
      <c r="A2442" s="18">
        <v>43865.833333333336</v>
      </c>
      <c r="B2442" s="17" t="s">
        <v>294</v>
      </c>
      <c r="C2442" s="17" t="s">
        <v>1029</v>
      </c>
      <c r="D2442" s="74">
        <v>5</v>
      </c>
      <c r="E2442" s="74">
        <v>96</v>
      </c>
      <c r="F2442" s="74">
        <v>6</v>
      </c>
      <c r="G2442" s="74">
        <v>68</v>
      </c>
      <c r="H2442" s="17" t="s">
        <v>114</v>
      </c>
      <c r="I2442" s="74" t="s">
        <v>127</v>
      </c>
      <c r="J2442" s="74">
        <v>5</v>
      </c>
      <c r="K2442" s="21">
        <v>0.4</v>
      </c>
      <c r="L2442" s="78">
        <v>2</v>
      </c>
      <c r="M2442" s="78" t="s">
        <v>727</v>
      </c>
      <c r="N2442" s="78" t="s">
        <v>128</v>
      </c>
      <c r="O2442" s="78">
        <v>-21</v>
      </c>
      <c r="P2442" s="20">
        <v>1</v>
      </c>
      <c r="Q2442" s="20">
        <v>1</v>
      </c>
      <c r="R2442" s="20">
        <v>1</v>
      </c>
      <c r="S2442" s="20" t="s">
        <v>663</v>
      </c>
      <c r="T2442" s="56">
        <v>47.5</v>
      </c>
      <c r="U2442" s="56">
        <v>4.0999999999999996</v>
      </c>
      <c r="V2442" s="56">
        <v>2.5</v>
      </c>
      <c r="W2442" s="56">
        <f>SUM(V2442/U2442)*100-100</f>
        <v>-39.024390243902431</v>
      </c>
      <c r="X2442" s="34">
        <f>IF(W2442&lt;-66.66,1.96,-1)</f>
        <v>-1</v>
      </c>
      <c r="Y2442" s="32">
        <f>SUM(Y2441+X2442)</f>
        <v>-129.24000000000206</v>
      </c>
      <c r="Z2442" s="34">
        <f>IF(W2442&lt;-49.99,0.98,-1)</f>
        <v>-1</v>
      </c>
      <c r="AA2442" s="34">
        <f>SUM(AA2441+Table2[[#This Row],[Dob P/L]])</f>
        <v>-165.9800000000028</v>
      </c>
      <c r="AB2442" s="34">
        <f>IF(V2442=1.01,(U2442-1)*98%,-1)</f>
        <v>-1</v>
      </c>
      <c r="AC2442" s="34">
        <f>SUM(AC2441+Table2[[#This Row],[Win P/L]])</f>
        <v>-355.87319999999994</v>
      </c>
    </row>
    <row r="2443" spans="1:29" x14ac:dyDescent="0.25">
      <c r="A2443" s="18">
        <v>43865.833333333336</v>
      </c>
      <c r="B2443" s="17" t="s">
        <v>294</v>
      </c>
      <c r="C2443" s="17" t="s">
        <v>335</v>
      </c>
      <c r="D2443" s="74">
        <v>8</v>
      </c>
      <c r="E2443" s="74">
        <v>13</v>
      </c>
      <c r="F2443" s="74">
        <v>2</v>
      </c>
      <c r="G2443" s="74">
        <v>65</v>
      </c>
      <c r="H2443" s="17" t="s">
        <v>103</v>
      </c>
      <c r="I2443" s="74" t="s">
        <v>129</v>
      </c>
      <c r="J2443" s="74">
        <v>20</v>
      </c>
      <c r="K2443" s="21">
        <v>0.15</v>
      </c>
      <c r="L2443" s="78">
        <v>3</v>
      </c>
      <c r="M2443" s="78" t="s">
        <v>930</v>
      </c>
      <c r="N2443" s="78" t="s">
        <v>123</v>
      </c>
      <c r="O2443" s="78">
        <v>-13.5</v>
      </c>
      <c r="P2443" s="20">
        <v>0.7</v>
      </c>
      <c r="Q2443" s="20">
        <v>0.85</v>
      </c>
      <c r="R2443" s="20">
        <v>0.7</v>
      </c>
      <c r="S2443" s="20" t="s">
        <v>696</v>
      </c>
      <c r="T2443" s="56">
        <v>73</v>
      </c>
      <c r="U2443" s="56">
        <v>25</v>
      </c>
      <c r="V2443" s="56">
        <v>18</v>
      </c>
      <c r="W2443" s="56">
        <f>SUM(V2443/U2443)*100-100</f>
        <v>-28</v>
      </c>
      <c r="X2443" s="34">
        <f>IF(W2443&lt;-66.66,1.96,-1)</f>
        <v>-1</v>
      </c>
      <c r="Y2443" s="32">
        <f>SUM(Y2442+X2443)</f>
        <v>-130.24000000000206</v>
      </c>
      <c r="Z2443" s="34">
        <f>IF(W2443&lt;-49.99,0.98,-1)</f>
        <v>-1</v>
      </c>
      <c r="AA2443" s="34">
        <f>SUM(AA2442+Table2[[#This Row],[Dob P/L]])</f>
        <v>-166.9800000000028</v>
      </c>
      <c r="AB2443" s="34">
        <f>IF(V2443=1.01,(U2443-1)*98%,-1)</f>
        <v>-1</v>
      </c>
      <c r="AC2443" s="34">
        <f>SUM(AC2442+Table2[[#This Row],[Win P/L]])</f>
        <v>-356.87319999999994</v>
      </c>
    </row>
    <row r="2444" spans="1:29" x14ac:dyDescent="0.25">
      <c r="A2444" s="18">
        <v>43866.645833333336</v>
      </c>
      <c r="B2444" s="17" t="s">
        <v>524</v>
      </c>
      <c r="C2444" s="17" t="s">
        <v>1933</v>
      </c>
      <c r="D2444" s="74">
        <v>3.75</v>
      </c>
      <c r="E2444" s="74">
        <v>18</v>
      </c>
      <c r="F2444" s="74">
        <v>5</v>
      </c>
      <c r="G2444" s="74">
        <v>82</v>
      </c>
      <c r="H2444" s="17" t="s">
        <v>831</v>
      </c>
      <c r="I2444" s="74" t="s">
        <v>131</v>
      </c>
      <c r="J2444" s="74">
        <v>10</v>
      </c>
      <c r="K2444" s="21">
        <v>0.4</v>
      </c>
      <c r="L2444" s="78">
        <v>2</v>
      </c>
      <c r="M2444" s="78" t="s">
        <v>686</v>
      </c>
      <c r="N2444" s="78" t="s">
        <v>129</v>
      </c>
      <c r="O2444" s="78">
        <v>-32.5</v>
      </c>
      <c r="P2444" s="20">
        <v>0.7</v>
      </c>
      <c r="Q2444" s="20">
        <v>0.8</v>
      </c>
      <c r="R2444" s="20">
        <v>0.7</v>
      </c>
      <c r="S2444" s="20" t="s">
        <v>696</v>
      </c>
      <c r="T2444" s="56">
        <v>36.5</v>
      </c>
      <c r="U2444" s="56">
        <v>5.36</v>
      </c>
      <c r="V2444" s="56">
        <v>1.01</v>
      </c>
      <c r="W2444" s="56">
        <f>SUM(V2444/U2444)*100-100</f>
        <v>-81.156716417910445</v>
      </c>
      <c r="X2444" s="34">
        <f>IF(W2444&lt;-66.66,1.96,-1)</f>
        <v>1.96</v>
      </c>
      <c r="Y2444" s="32">
        <f>SUM(Y2443+X2444)</f>
        <v>-128.28000000000205</v>
      </c>
      <c r="Z2444" s="34">
        <f>IF(W2444&lt;-49.99,0.98,-1)</f>
        <v>0.98</v>
      </c>
      <c r="AA2444" s="34">
        <f>SUM(AA2443+Table2[[#This Row],[Dob P/L]])</f>
        <v>-166.00000000000281</v>
      </c>
      <c r="AB2444" s="34">
        <f>IF(V2444=1.01,(U2444-1)*98%,-1)</f>
        <v>4.2728000000000002</v>
      </c>
      <c r="AC2444" s="34">
        <f>SUM(AC2443+Table2[[#This Row],[Win P/L]])</f>
        <v>-352.60039999999992</v>
      </c>
    </row>
    <row r="2445" spans="1:29" x14ac:dyDescent="0.25">
      <c r="A2445" s="18">
        <v>43866.65625</v>
      </c>
      <c r="B2445" s="17" t="s">
        <v>1188</v>
      </c>
      <c r="C2445" s="17" t="s">
        <v>2254</v>
      </c>
      <c r="D2445" s="74">
        <v>11</v>
      </c>
      <c r="E2445" s="74">
        <v>12</v>
      </c>
      <c r="F2445" s="74">
        <v>0</v>
      </c>
      <c r="G2445" s="74">
        <v>120</v>
      </c>
      <c r="H2445" s="17" t="s">
        <v>90</v>
      </c>
      <c r="I2445" s="74" t="s">
        <v>219</v>
      </c>
      <c r="J2445" s="74">
        <v>3</v>
      </c>
      <c r="K2445" s="21">
        <v>0</v>
      </c>
      <c r="L2445" s="78">
        <v>3</v>
      </c>
      <c r="M2445" s="78" t="s">
        <v>1014</v>
      </c>
      <c r="N2445" s="78" t="s">
        <v>219</v>
      </c>
      <c r="O2445" s="78">
        <v>0</v>
      </c>
      <c r="P2445" s="20">
        <v>1</v>
      </c>
      <c r="Q2445" s="20">
        <v>1</v>
      </c>
      <c r="R2445" s="20">
        <v>1</v>
      </c>
      <c r="S2445" s="20" t="s">
        <v>663</v>
      </c>
      <c r="T2445" s="56">
        <v>28.5</v>
      </c>
      <c r="U2445" s="56">
        <v>11</v>
      </c>
      <c r="V2445" s="56">
        <v>9.4</v>
      </c>
      <c r="W2445" s="56">
        <f>SUM(V2445/U2445)*100-100</f>
        <v>-14.545454545454533</v>
      </c>
      <c r="X2445" s="34">
        <f>IF(W2445&lt;-66.66,1.96,-1)</f>
        <v>-1</v>
      </c>
      <c r="Y2445" s="32">
        <f>SUM(Y2444+X2445)</f>
        <v>-129.28000000000205</v>
      </c>
      <c r="Z2445" s="34">
        <f>IF(W2445&lt;-49.99,0.98,-1)</f>
        <v>-1</v>
      </c>
      <c r="AA2445" s="34">
        <f>SUM(AA2444+Table2[[#This Row],[Dob P/L]])</f>
        <v>-167.00000000000281</v>
      </c>
      <c r="AB2445" s="34">
        <f>IF(V2445=1.01,(U2445-1)*98%,-1)</f>
        <v>-1</v>
      </c>
      <c r="AC2445" s="34">
        <f>SUM(AC2444+Table2[[#This Row],[Win P/L]])</f>
        <v>-353.60039999999992</v>
      </c>
    </row>
    <row r="2446" spans="1:29" x14ac:dyDescent="0.25">
      <c r="A2446" s="63">
        <v>43866.798611111109</v>
      </c>
      <c r="B2446" s="44" t="s">
        <v>198</v>
      </c>
      <c r="C2446" s="44" t="s">
        <v>1091</v>
      </c>
      <c r="D2446" s="90">
        <v>9</v>
      </c>
      <c r="E2446" s="90">
        <v>67</v>
      </c>
      <c r="F2446" s="90">
        <v>5</v>
      </c>
      <c r="G2446" s="90">
        <v>88</v>
      </c>
      <c r="H2446" s="44" t="s">
        <v>65</v>
      </c>
      <c r="I2446" s="90" t="s">
        <v>128</v>
      </c>
      <c r="J2446" s="90">
        <v>7</v>
      </c>
      <c r="K2446" s="65">
        <v>0.1429</v>
      </c>
      <c r="L2446" s="83">
        <v>3</v>
      </c>
      <c r="M2446" s="83" t="s">
        <v>1042</v>
      </c>
      <c r="N2446" s="83" t="s">
        <v>127</v>
      </c>
      <c r="O2446" s="83">
        <v>-11.5</v>
      </c>
      <c r="P2446" s="45">
        <v>0.71430000000000005</v>
      </c>
      <c r="Q2446" s="45">
        <v>0.71430000000000005</v>
      </c>
      <c r="R2446" s="45">
        <v>0.7142857142857143</v>
      </c>
      <c r="S2446" s="45" t="s">
        <v>681</v>
      </c>
      <c r="T2446" s="62">
        <v>27.5</v>
      </c>
      <c r="U2446" s="62">
        <v>7.61</v>
      </c>
      <c r="V2446" s="62">
        <v>1.01</v>
      </c>
      <c r="W2446" s="56">
        <f>SUM(V2446/U2446)*100-100</f>
        <v>-86.727989487516425</v>
      </c>
      <c r="X2446" s="34">
        <f>IF(W2446&lt;-66.66,1.96,-1)</f>
        <v>1.96</v>
      </c>
      <c r="Y2446" s="32">
        <f>SUM(Y2445+X2446)</f>
        <v>-127.32000000000205</v>
      </c>
      <c r="Z2446" s="34">
        <f>IF(W2446&lt;-49.99,0.98,-1)</f>
        <v>0.98</v>
      </c>
      <c r="AA2446" s="34">
        <f>SUM(AA2445+Table2[[#This Row],[Dob P/L]])</f>
        <v>-166.02000000000282</v>
      </c>
      <c r="AB2446" s="34">
        <f>IF(V2446=1.01,(U2446-1)*98%,-1)</f>
        <v>6.4778000000000002</v>
      </c>
      <c r="AC2446" s="34">
        <f>SUM(AC2445+Table2[[#This Row],[Win P/L]])</f>
        <v>-347.12259999999992</v>
      </c>
    </row>
    <row r="2447" spans="1:29" x14ac:dyDescent="0.25">
      <c r="A2447" s="18">
        <v>43866.819444444445</v>
      </c>
      <c r="B2447" s="17" t="s">
        <v>198</v>
      </c>
      <c r="C2447" s="17" t="s">
        <v>2106</v>
      </c>
      <c r="D2447" s="74">
        <v>6</v>
      </c>
      <c r="E2447" s="74">
        <v>11</v>
      </c>
      <c r="F2447" s="74">
        <v>8</v>
      </c>
      <c r="G2447" s="74">
        <v>58</v>
      </c>
      <c r="H2447" s="17" t="s">
        <v>42</v>
      </c>
      <c r="I2447" s="74" t="s">
        <v>219</v>
      </c>
      <c r="J2447" s="74">
        <v>5</v>
      </c>
      <c r="K2447" s="21">
        <v>0</v>
      </c>
      <c r="L2447" s="78">
        <v>2</v>
      </c>
      <c r="M2447" s="78" t="s">
        <v>166</v>
      </c>
      <c r="N2447" s="78" t="s">
        <v>128</v>
      </c>
      <c r="O2447" s="78">
        <v>9.5</v>
      </c>
      <c r="P2447" s="20">
        <v>1</v>
      </c>
      <c r="Q2447" s="20">
        <v>1</v>
      </c>
      <c r="R2447" s="20">
        <v>1</v>
      </c>
      <c r="S2447" s="20" t="s">
        <v>663</v>
      </c>
      <c r="T2447" s="56">
        <v>47.5</v>
      </c>
      <c r="U2447" s="56">
        <v>8.1999999999999993</v>
      </c>
      <c r="V2447" s="56">
        <v>1.77</v>
      </c>
      <c r="W2447" s="56">
        <f>SUM(V2447/U2447)*100-100</f>
        <v>-78.414634146341456</v>
      </c>
      <c r="X2447" s="34">
        <f>IF(W2447&lt;-66.66,1.96,-1)</f>
        <v>1.96</v>
      </c>
      <c r="Y2447" s="32">
        <f>SUM(Y2446+X2447)</f>
        <v>-125.36000000000206</v>
      </c>
      <c r="Z2447" s="34">
        <f>IF(W2447&lt;-49.99,0.98,-1)</f>
        <v>0.98</v>
      </c>
      <c r="AA2447" s="34">
        <f>SUM(AA2446+Table2[[#This Row],[Dob P/L]])</f>
        <v>-165.04000000000283</v>
      </c>
      <c r="AB2447" s="34">
        <f>IF(V2447=1.01,(U2447-1)*98%,-1)</f>
        <v>-1</v>
      </c>
      <c r="AC2447" s="34">
        <f>SUM(AC2446+Table2[[#This Row],[Win P/L]])</f>
        <v>-348.12259999999992</v>
      </c>
    </row>
    <row r="2448" spans="1:29" x14ac:dyDescent="0.25">
      <c r="A2448" s="18">
        <v>43866.819444444445</v>
      </c>
      <c r="B2448" s="17" t="s">
        <v>198</v>
      </c>
      <c r="C2448" s="17" t="s">
        <v>1693</v>
      </c>
      <c r="D2448" s="74">
        <v>15</v>
      </c>
      <c r="E2448" s="74">
        <v>23</v>
      </c>
      <c r="F2448" s="74">
        <v>6</v>
      </c>
      <c r="G2448" s="74">
        <v>46</v>
      </c>
      <c r="H2448" s="17" t="s">
        <v>47</v>
      </c>
      <c r="I2448" s="74" t="s">
        <v>219</v>
      </c>
      <c r="J2448" s="74">
        <v>6</v>
      </c>
      <c r="K2448" s="21">
        <v>0</v>
      </c>
      <c r="L2448" s="78">
        <v>3</v>
      </c>
      <c r="M2448" s="78" t="s">
        <v>764</v>
      </c>
      <c r="N2448" s="78" t="s">
        <v>128</v>
      </c>
      <c r="O2448" s="78">
        <v>9.5</v>
      </c>
      <c r="P2448" s="20">
        <v>0.83330000000000004</v>
      </c>
      <c r="Q2448" s="20">
        <v>1</v>
      </c>
      <c r="R2448" s="20">
        <v>0.83333333333333337</v>
      </c>
      <c r="S2448" s="20" t="s">
        <v>671</v>
      </c>
      <c r="T2448" s="56">
        <v>37.5</v>
      </c>
      <c r="U2448" s="56">
        <v>14</v>
      </c>
      <c r="V2448" s="56">
        <v>6</v>
      </c>
      <c r="W2448" s="56">
        <f>SUM(V2448/U2448)*100-100</f>
        <v>-57.142857142857146</v>
      </c>
      <c r="X2448" s="34">
        <f>IF(W2448&lt;-66.66,1.96,-1)</f>
        <v>-1</v>
      </c>
      <c r="Y2448" s="32">
        <f>SUM(Y2447+X2448)</f>
        <v>-126.36000000000206</v>
      </c>
      <c r="Z2448" s="34">
        <f>IF(W2448&lt;-49.99,0.98,-1)</f>
        <v>0.98</v>
      </c>
      <c r="AA2448" s="34">
        <f>SUM(AA2447+Table2[[#This Row],[Dob P/L]])</f>
        <v>-164.06000000000284</v>
      </c>
      <c r="AB2448" s="34">
        <f>IF(V2448=1.01,(U2448-1)*98%,-1)</f>
        <v>-1</v>
      </c>
      <c r="AC2448" s="34">
        <f>SUM(AC2447+Table2[[#This Row],[Win P/L]])</f>
        <v>-349.12259999999992</v>
      </c>
    </row>
    <row r="2449" spans="1:29" x14ac:dyDescent="0.25">
      <c r="A2449" s="18">
        <v>43867.548611111109</v>
      </c>
      <c r="B2449" s="17" t="s">
        <v>248</v>
      </c>
      <c r="C2449" s="17" t="s">
        <v>1009</v>
      </c>
      <c r="D2449" s="74">
        <v>34</v>
      </c>
      <c r="E2449" s="74">
        <v>33</v>
      </c>
      <c r="F2449" s="74">
        <v>4</v>
      </c>
      <c r="G2449" s="74">
        <v>45</v>
      </c>
      <c r="H2449" s="17" t="s">
        <v>91</v>
      </c>
      <c r="I2449" s="74" t="s">
        <v>219</v>
      </c>
      <c r="J2449" s="74">
        <v>10</v>
      </c>
      <c r="K2449" s="21">
        <v>0</v>
      </c>
      <c r="L2449" s="78">
        <v>3</v>
      </c>
      <c r="M2449" s="78" t="s">
        <v>218</v>
      </c>
      <c r="N2449" s="78" t="s">
        <v>219</v>
      </c>
      <c r="O2449" s="78">
        <v>0</v>
      </c>
      <c r="P2449" s="20">
        <v>0.8</v>
      </c>
      <c r="Q2449" s="20">
        <v>0.8</v>
      </c>
      <c r="R2449" s="20">
        <v>0.8</v>
      </c>
      <c r="S2449" s="20" t="s">
        <v>724</v>
      </c>
      <c r="T2449" s="56">
        <v>56</v>
      </c>
      <c r="U2449" s="56">
        <v>85</v>
      </c>
      <c r="V2449" s="56">
        <v>6.2</v>
      </c>
      <c r="W2449" s="56">
        <f>SUM(V2449/U2449)*100-100</f>
        <v>-92.705882352941174</v>
      </c>
      <c r="X2449" s="34">
        <f>IF(W2449&lt;-66.66,1.96,-1)</f>
        <v>1.96</v>
      </c>
      <c r="Y2449" s="32">
        <f>SUM(Y2448+X2449)</f>
        <v>-124.40000000000207</v>
      </c>
      <c r="Z2449" s="34">
        <f>IF(W2449&lt;-49.99,0.98,-1)</f>
        <v>0.98</v>
      </c>
      <c r="AA2449" s="34">
        <f>SUM(AA2448+Table2[[#This Row],[Dob P/L]])</f>
        <v>-163.08000000000285</v>
      </c>
      <c r="AB2449" s="34">
        <f>IF(V2449=1.01,(U2449-1)*98%,-1)</f>
        <v>-1</v>
      </c>
      <c r="AC2449" s="34">
        <f>SUM(AC2448+Table2[[#This Row],[Win P/L]])</f>
        <v>-350.12259999999992</v>
      </c>
    </row>
    <row r="2450" spans="1:29" x14ac:dyDescent="0.25">
      <c r="A2450" s="18">
        <v>43867.569444444445</v>
      </c>
      <c r="B2450" s="17" t="s">
        <v>248</v>
      </c>
      <c r="C2450" s="17" t="s">
        <v>2255</v>
      </c>
      <c r="D2450" s="74">
        <v>26</v>
      </c>
      <c r="E2450" s="74">
        <v>20</v>
      </c>
      <c r="F2450" s="74">
        <v>10</v>
      </c>
      <c r="G2450" s="74">
        <v>59</v>
      </c>
      <c r="H2450" s="17" t="s">
        <v>222</v>
      </c>
      <c r="I2450" s="74" t="s">
        <v>219</v>
      </c>
      <c r="J2450" s="74">
        <v>3</v>
      </c>
      <c r="K2450" s="21">
        <v>0</v>
      </c>
      <c r="L2450" s="78">
        <v>4</v>
      </c>
      <c r="M2450" s="78" t="s">
        <v>419</v>
      </c>
      <c r="N2450" s="78" t="s">
        <v>219</v>
      </c>
      <c r="O2450" s="78">
        <v>0</v>
      </c>
      <c r="P2450" s="20">
        <v>1</v>
      </c>
      <c r="Q2450" s="20">
        <v>1</v>
      </c>
      <c r="R2450" s="20">
        <v>1</v>
      </c>
      <c r="S2450" s="20" t="s">
        <v>663</v>
      </c>
      <c r="T2450" s="56">
        <v>28.5</v>
      </c>
      <c r="U2450" s="56">
        <v>95</v>
      </c>
      <c r="V2450" s="56">
        <v>30</v>
      </c>
      <c r="W2450" s="56">
        <f>SUM(V2450/U2450)*100-100</f>
        <v>-68.421052631578945</v>
      </c>
      <c r="X2450" s="34">
        <f>IF(W2450&lt;-66.66,1.96,-1)</f>
        <v>1.96</v>
      </c>
      <c r="Y2450" s="32">
        <f>SUM(Y2449+X2450)</f>
        <v>-122.44000000000207</v>
      </c>
      <c r="Z2450" s="34">
        <f>IF(W2450&lt;-49.99,0.98,-1)</f>
        <v>0.98</v>
      </c>
      <c r="AA2450" s="34">
        <f>SUM(AA2449+Table2[[#This Row],[Dob P/L]])</f>
        <v>-162.10000000000286</v>
      </c>
      <c r="AB2450" s="34">
        <f>IF(V2450=1.01,(U2450-1)*98%,-1)</f>
        <v>-1</v>
      </c>
      <c r="AC2450" s="34">
        <f>SUM(AC2449+Table2[[#This Row],[Win P/L]])</f>
        <v>-351.12259999999992</v>
      </c>
    </row>
    <row r="2451" spans="1:29" x14ac:dyDescent="0.25">
      <c r="A2451" s="18">
        <v>43867.584027777775</v>
      </c>
      <c r="B2451" s="17" t="s">
        <v>1098</v>
      </c>
      <c r="C2451" s="17" t="s">
        <v>2261</v>
      </c>
      <c r="D2451" s="74">
        <v>4.5</v>
      </c>
      <c r="E2451" s="74">
        <v>63</v>
      </c>
      <c r="F2451" s="74">
        <v>0</v>
      </c>
      <c r="G2451" s="74">
        <v>107</v>
      </c>
      <c r="H2451" s="17" t="s">
        <v>1879</v>
      </c>
      <c r="I2451" s="74" t="s">
        <v>219</v>
      </c>
      <c r="J2451" s="74">
        <v>10</v>
      </c>
      <c r="K2451" s="21">
        <v>0</v>
      </c>
      <c r="L2451" s="78">
        <v>2</v>
      </c>
      <c r="M2451" s="78" t="s">
        <v>424</v>
      </c>
      <c r="N2451" s="78" t="s">
        <v>128</v>
      </c>
      <c r="O2451" s="78">
        <v>9.5</v>
      </c>
      <c r="P2451" s="20">
        <v>0.7</v>
      </c>
      <c r="Q2451" s="20">
        <v>0.9</v>
      </c>
      <c r="R2451" s="20">
        <v>0.7</v>
      </c>
      <c r="S2451" s="20" t="s">
        <v>696</v>
      </c>
      <c r="T2451" s="56">
        <v>36.5</v>
      </c>
      <c r="U2451" s="56">
        <v>7.4</v>
      </c>
      <c r="V2451" s="56">
        <v>1.01</v>
      </c>
      <c r="W2451" s="56">
        <f>SUM(V2451/U2451)*100-100</f>
        <v>-86.351351351351354</v>
      </c>
      <c r="X2451" s="34">
        <f>IF(W2451&lt;-66.66,1.96,-1)</f>
        <v>1.96</v>
      </c>
      <c r="Y2451" s="32">
        <f>SUM(Y2450+X2451)</f>
        <v>-120.48000000000208</v>
      </c>
      <c r="Z2451" s="34">
        <f>IF(W2451&lt;-49.99,0.98,-1)</f>
        <v>0.98</v>
      </c>
      <c r="AA2451" s="34">
        <f>SUM(AA2450+Table2[[#This Row],[Dob P/L]])</f>
        <v>-161.12000000000288</v>
      </c>
      <c r="AB2451" s="34">
        <f>IF(V2451=1.01,(U2451-1)*98%,-1)</f>
        <v>6.2720000000000002</v>
      </c>
      <c r="AC2451" s="34">
        <f>SUM(AC2450+Table2[[#This Row],[Win P/L]])</f>
        <v>-344.85059999999993</v>
      </c>
    </row>
    <row r="2452" spans="1:29" x14ac:dyDescent="0.25">
      <c r="A2452" s="18">
        <v>43867.599305555559</v>
      </c>
      <c r="B2452" s="17" t="s">
        <v>29</v>
      </c>
      <c r="C2452" s="17" t="s">
        <v>2260</v>
      </c>
      <c r="D2452" s="74">
        <v>5.5</v>
      </c>
      <c r="E2452" s="74">
        <v>13</v>
      </c>
      <c r="F2452" s="74">
        <v>0</v>
      </c>
      <c r="G2452" s="74">
        <v>107</v>
      </c>
      <c r="H2452" s="17" t="s">
        <v>281</v>
      </c>
      <c r="I2452" s="74" t="s">
        <v>219</v>
      </c>
      <c r="J2452" s="74">
        <v>7</v>
      </c>
      <c r="K2452" s="21">
        <v>0</v>
      </c>
      <c r="L2452" s="78">
        <v>3</v>
      </c>
      <c r="M2452" s="78" t="s">
        <v>991</v>
      </c>
      <c r="N2452" s="78" t="s">
        <v>128</v>
      </c>
      <c r="O2452" s="78">
        <v>9.5</v>
      </c>
      <c r="P2452" s="20">
        <v>0.71430000000000005</v>
      </c>
      <c r="Q2452" s="20">
        <v>0.85709999999999997</v>
      </c>
      <c r="R2452" s="20">
        <v>0.7142857142857143</v>
      </c>
      <c r="S2452" s="20" t="s">
        <v>681</v>
      </c>
      <c r="T2452" s="56">
        <v>27.5</v>
      </c>
      <c r="U2452" s="56">
        <v>4.1500000000000004</v>
      </c>
      <c r="V2452" s="56">
        <v>3.96</v>
      </c>
      <c r="W2452" s="56">
        <f>SUM(V2452/U2452)*100-100</f>
        <v>-4.5783132530120554</v>
      </c>
      <c r="X2452" s="34">
        <f>IF(W2452&lt;-66.66,1.96,-1)</f>
        <v>-1</v>
      </c>
      <c r="Y2452" s="32">
        <f>SUM(Y2451+X2452)</f>
        <v>-121.48000000000208</v>
      </c>
      <c r="Z2452" s="34">
        <f>IF(W2452&lt;-49.99,0.98,-1)</f>
        <v>-1</v>
      </c>
      <c r="AA2452" s="34">
        <f>SUM(AA2451+Table2[[#This Row],[Dob P/L]])</f>
        <v>-162.12000000000288</v>
      </c>
      <c r="AB2452" s="34">
        <f>IF(V2452=1.01,(U2452-1)*98%,-1)</f>
        <v>-1</v>
      </c>
      <c r="AC2452" s="34">
        <f>SUM(AC2451+Table2[[#This Row],[Win P/L]])</f>
        <v>-345.85059999999993</v>
      </c>
    </row>
    <row r="2453" spans="1:29" x14ac:dyDescent="0.25">
      <c r="A2453" s="18">
        <v>43867.604861111111</v>
      </c>
      <c r="B2453" s="17" t="s">
        <v>1098</v>
      </c>
      <c r="C2453" s="17" t="s">
        <v>1713</v>
      </c>
      <c r="D2453" s="74">
        <v>6</v>
      </c>
      <c r="E2453" s="74">
        <v>81</v>
      </c>
      <c r="F2453" s="74">
        <v>0</v>
      </c>
      <c r="G2453" s="74">
        <v>143</v>
      </c>
      <c r="H2453" s="17" t="s">
        <v>999</v>
      </c>
      <c r="I2453" s="74" t="s">
        <v>123</v>
      </c>
      <c r="J2453" s="74">
        <v>6</v>
      </c>
      <c r="K2453" s="21">
        <v>0.83330000000000004</v>
      </c>
      <c r="L2453" s="78">
        <v>2</v>
      </c>
      <c r="M2453" s="78" t="s">
        <v>650</v>
      </c>
      <c r="N2453" s="78" t="s">
        <v>219</v>
      </c>
      <c r="O2453" s="78">
        <v>0</v>
      </c>
      <c r="P2453" s="20">
        <v>0.83330000000000004</v>
      </c>
      <c r="Q2453" s="20">
        <v>1</v>
      </c>
      <c r="R2453" s="20">
        <v>0.83333333333333337</v>
      </c>
      <c r="S2453" s="20" t="s">
        <v>671</v>
      </c>
      <c r="T2453" s="56">
        <v>37.5</v>
      </c>
      <c r="U2453" s="56">
        <v>16</v>
      </c>
      <c r="V2453" s="56">
        <v>15</v>
      </c>
      <c r="W2453" s="56">
        <f>SUM(V2453/U2453)*100-100</f>
        <v>-6.25</v>
      </c>
      <c r="X2453" s="34">
        <f>IF(W2453&lt;-66.66,1.96,-1)</f>
        <v>-1</v>
      </c>
      <c r="Y2453" s="32">
        <f>SUM(Y2452+X2453)</f>
        <v>-122.48000000000208</v>
      </c>
      <c r="Z2453" s="34">
        <f>IF(W2453&lt;-49.99,0.98,-1)</f>
        <v>-1</v>
      </c>
      <c r="AA2453" s="34">
        <f>SUM(AA2452+Table2[[#This Row],[Dob P/L]])</f>
        <v>-163.12000000000288</v>
      </c>
      <c r="AB2453" s="34">
        <f>IF(V2453=1.01,(U2453-1)*98%,-1)</f>
        <v>-1</v>
      </c>
      <c r="AC2453" s="34">
        <f>SUM(AC2452+Table2[[#This Row],[Win P/L]])</f>
        <v>-346.85059999999993</v>
      </c>
    </row>
    <row r="2454" spans="1:29" x14ac:dyDescent="0.25">
      <c r="A2454" s="18">
        <v>43867.614583333336</v>
      </c>
      <c r="B2454" s="17" t="s">
        <v>1205</v>
      </c>
      <c r="C2454" s="17" t="s">
        <v>1687</v>
      </c>
      <c r="D2454" s="74">
        <v>3.5</v>
      </c>
      <c r="E2454" s="74">
        <v>25</v>
      </c>
      <c r="F2454" s="74">
        <v>0</v>
      </c>
      <c r="G2454" s="74">
        <v>135</v>
      </c>
      <c r="H2454" s="17" t="s">
        <v>1308</v>
      </c>
      <c r="I2454" s="74" t="s">
        <v>131</v>
      </c>
      <c r="J2454" s="74">
        <v>6</v>
      </c>
      <c r="K2454" s="21">
        <v>0.66669999999999996</v>
      </c>
      <c r="L2454" s="78">
        <v>2</v>
      </c>
      <c r="M2454" s="78" t="s">
        <v>778</v>
      </c>
      <c r="N2454" s="78" t="s">
        <v>128</v>
      </c>
      <c r="O2454" s="78">
        <v>-21</v>
      </c>
      <c r="P2454" s="20">
        <v>0.83330000000000004</v>
      </c>
      <c r="Q2454" s="20">
        <v>0.83330000000000004</v>
      </c>
      <c r="R2454" s="20">
        <v>0.83333333333333337</v>
      </c>
      <c r="S2454" s="20" t="s">
        <v>671</v>
      </c>
      <c r="T2454" s="56">
        <v>37.5</v>
      </c>
      <c r="U2454" s="56">
        <v>4.4000000000000004</v>
      </c>
      <c r="V2454" s="56">
        <v>4.5</v>
      </c>
      <c r="W2454" s="56">
        <f>SUM(V2454/U2454)*100-100</f>
        <v>2.2727272727272663</v>
      </c>
      <c r="X2454" s="34">
        <f>IF(W2454&lt;-66.66,1.96,-1)</f>
        <v>-1</v>
      </c>
      <c r="Y2454" s="32">
        <f>SUM(Y2453+X2454)</f>
        <v>-123.48000000000208</v>
      </c>
      <c r="Z2454" s="34">
        <f>IF(W2454&lt;-49.99,0.98,-1)</f>
        <v>-1</v>
      </c>
      <c r="AA2454" s="34">
        <f>SUM(AA2453+Table2[[#This Row],[Dob P/L]])</f>
        <v>-164.12000000000288</v>
      </c>
      <c r="AB2454" s="34">
        <f>IF(V2454=1.01,(U2454-1)*98%,-1)</f>
        <v>-1</v>
      </c>
      <c r="AC2454" s="34">
        <f>SUM(AC2453+Table2[[#This Row],[Win P/L]])</f>
        <v>-347.85059999999993</v>
      </c>
    </row>
    <row r="2455" spans="1:29" x14ac:dyDescent="0.25">
      <c r="A2455" s="18">
        <v>43867.614583333336</v>
      </c>
      <c r="B2455" s="17" t="s">
        <v>1205</v>
      </c>
      <c r="C2455" s="17" t="s">
        <v>2079</v>
      </c>
      <c r="D2455" s="74">
        <v>9</v>
      </c>
      <c r="E2455" s="74">
        <v>9</v>
      </c>
      <c r="F2455" s="74">
        <v>0</v>
      </c>
      <c r="H2455" s="17" t="s">
        <v>1052</v>
      </c>
      <c r="I2455" s="74" t="s">
        <v>128</v>
      </c>
      <c r="J2455" s="74">
        <v>5</v>
      </c>
      <c r="K2455" s="21">
        <v>0.2</v>
      </c>
      <c r="L2455" s="78">
        <v>2</v>
      </c>
      <c r="M2455" s="78" t="s">
        <v>460</v>
      </c>
      <c r="N2455" s="78" t="s">
        <v>219</v>
      </c>
      <c r="O2455" s="78">
        <v>0</v>
      </c>
      <c r="P2455" s="20">
        <v>0.8</v>
      </c>
      <c r="Q2455" s="20">
        <v>0.8</v>
      </c>
      <c r="R2455" s="20">
        <v>0.8</v>
      </c>
      <c r="S2455" s="20" t="s">
        <v>724</v>
      </c>
      <c r="T2455" s="56">
        <v>28</v>
      </c>
      <c r="U2455" s="56">
        <v>8.6</v>
      </c>
      <c r="V2455" s="56">
        <v>5.8</v>
      </c>
      <c r="W2455" s="56">
        <f>SUM(V2455/U2455)*100-100</f>
        <v>-32.558139534883722</v>
      </c>
      <c r="X2455" s="34">
        <f>IF(W2455&lt;-66.66,1.96,-1)</f>
        <v>-1</v>
      </c>
      <c r="Y2455" s="32">
        <f>SUM(Y2454+X2455)</f>
        <v>-124.48000000000208</v>
      </c>
      <c r="Z2455" s="34">
        <f>IF(W2455&lt;-49.99,0.98,-1)</f>
        <v>-1</v>
      </c>
      <c r="AA2455" s="34">
        <f>SUM(AA2454+Table2[[#This Row],[Dob P/L]])</f>
        <v>-165.12000000000288</v>
      </c>
      <c r="AB2455" s="34">
        <f>IF(V2455=1.01,(U2455-1)*98%,-1)</f>
        <v>-1</v>
      </c>
      <c r="AC2455" s="34">
        <f>SUM(AC2454+Table2[[#This Row],[Win P/L]])</f>
        <v>-348.85059999999993</v>
      </c>
    </row>
    <row r="2456" spans="1:29" x14ac:dyDescent="0.25">
      <c r="A2456" s="18">
        <v>43867.628472222219</v>
      </c>
      <c r="B2456" s="17" t="s">
        <v>1098</v>
      </c>
      <c r="C2456" s="17" t="s">
        <v>1546</v>
      </c>
      <c r="D2456" s="74">
        <v>6.5</v>
      </c>
      <c r="E2456" s="74">
        <v>96</v>
      </c>
      <c r="F2456" s="74">
        <v>0</v>
      </c>
      <c r="G2456" s="74">
        <v>132</v>
      </c>
      <c r="H2456" s="17" t="s">
        <v>1384</v>
      </c>
      <c r="I2456" s="74" t="s">
        <v>131</v>
      </c>
      <c r="J2456" s="74">
        <v>9</v>
      </c>
      <c r="K2456" s="21">
        <v>0.44440000000000002</v>
      </c>
      <c r="L2456" s="78">
        <v>4</v>
      </c>
      <c r="M2456" s="78" t="s">
        <v>683</v>
      </c>
      <c r="N2456" s="78" t="s">
        <v>127</v>
      </c>
      <c r="O2456" s="78">
        <v>-42</v>
      </c>
      <c r="P2456" s="20">
        <v>0.77780000000000005</v>
      </c>
      <c r="Q2456" s="20">
        <v>1</v>
      </c>
      <c r="R2456" s="20">
        <v>0.77777777777777779</v>
      </c>
      <c r="S2456" s="20" t="s">
        <v>675</v>
      </c>
      <c r="T2456" s="56">
        <v>46.5</v>
      </c>
      <c r="U2456" s="56">
        <v>6.87</v>
      </c>
      <c r="V2456" s="56">
        <v>1.91</v>
      </c>
      <c r="W2456" s="56">
        <f>SUM(V2456/U2456)*100-100</f>
        <v>-72.197962154294032</v>
      </c>
      <c r="X2456" s="34">
        <f>IF(W2456&lt;-66.66,1.96,-1)</f>
        <v>1.96</v>
      </c>
      <c r="Y2456" s="32">
        <f>SUM(Y2455+X2456)</f>
        <v>-122.52000000000209</v>
      </c>
      <c r="Z2456" s="34">
        <f>IF(W2456&lt;-49.99,0.98,-1)</f>
        <v>0.98</v>
      </c>
      <c r="AA2456" s="34">
        <f>SUM(AA2455+Table2[[#This Row],[Dob P/L]])</f>
        <v>-164.14000000000289</v>
      </c>
      <c r="AB2456" s="34">
        <f>IF(V2456=1.01,(U2456-1)*98%,-1)</f>
        <v>-1</v>
      </c>
      <c r="AC2456" s="34">
        <f>SUM(AC2455+Table2[[#This Row],[Win P/L]])</f>
        <v>-349.85059999999993</v>
      </c>
    </row>
    <row r="2457" spans="1:29" x14ac:dyDescent="0.25">
      <c r="A2457" s="18">
        <v>43867.628472222219</v>
      </c>
      <c r="B2457" s="17" t="s">
        <v>1098</v>
      </c>
      <c r="C2457" s="17" t="s">
        <v>2259</v>
      </c>
      <c r="D2457" s="74">
        <v>7.5</v>
      </c>
      <c r="E2457" s="74">
        <v>1034</v>
      </c>
      <c r="F2457" s="74">
        <v>0</v>
      </c>
      <c r="G2457" s="74">
        <v>140</v>
      </c>
      <c r="H2457" s="17" t="s">
        <v>1299</v>
      </c>
      <c r="I2457" s="74" t="s">
        <v>129</v>
      </c>
      <c r="J2457" s="74">
        <v>8</v>
      </c>
      <c r="K2457" s="21">
        <v>0.375</v>
      </c>
      <c r="L2457" s="78">
        <v>2</v>
      </c>
      <c r="M2457" s="78" t="s">
        <v>1146</v>
      </c>
      <c r="N2457" s="78" t="s">
        <v>127</v>
      </c>
      <c r="O2457" s="78">
        <v>19</v>
      </c>
      <c r="P2457" s="20">
        <v>0.75</v>
      </c>
      <c r="Q2457" s="20">
        <v>1</v>
      </c>
      <c r="R2457" s="20">
        <v>0.75</v>
      </c>
      <c r="S2457" s="20" t="s">
        <v>740</v>
      </c>
      <c r="T2457" s="56">
        <v>37</v>
      </c>
      <c r="U2457" s="56">
        <v>7.25</v>
      </c>
      <c r="V2457" s="56">
        <v>4.0999999999999996</v>
      </c>
      <c r="W2457" s="56">
        <f>SUM(V2457/U2457)*100-100</f>
        <v>-43.448275862068975</v>
      </c>
      <c r="X2457" s="34">
        <f>IF(W2457&lt;-66.66,1.96,-1)</f>
        <v>-1</v>
      </c>
      <c r="Y2457" s="32">
        <f>SUM(Y2456+X2457)</f>
        <v>-123.52000000000209</v>
      </c>
      <c r="Z2457" s="34">
        <f>IF(W2457&lt;-49.99,0.98,-1)</f>
        <v>-1</v>
      </c>
      <c r="AA2457" s="34">
        <f>SUM(AA2456+Table2[[#This Row],[Dob P/L]])</f>
        <v>-165.14000000000289</v>
      </c>
      <c r="AB2457" s="34">
        <f>IF(V2457=1.01,(U2457-1)*98%,-1)</f>
        <v>-1</v>
      </c>
      <c r="AC2457" s="34">
        <f>SUM(AC2456+Table2[[#This Row],[Win P/L]])</f>
        <v>-350.85059999999993</v>
      </c>
    </row>
    <row r="2458" spans="1:29" x14ac:dyDescent="0.25">
      <c r="A2458" s="18">
        <v>43867.659722222219</v>
      </c>
      <c r="B2458" s="17" t="s">
        <v>248</v>
      </c>
      <c r="C2458" s="17" t="s">
        <v>304</v>
      </c>
      <c r="D2458" s="74">
        <v>17</v>
      </c>
      <c r="E2458" s="74">
        <v>18</v>
      </c>
      <c r="F2458" s="74">
        <v>6</v>
      </c>
      <c r="G2458" s="74">
        <v>83</v>
      </c>
      <c r="H2458" s="17" t="s">
        <v>321</v>
      </c>
      <c r="I2458" s="74" t="s">
        <v>131</v>
      </c>
      <c r="J2458" s="74">
        <v>20</v>
      </c>
      <c r="K2458" s="21">
        <v>0.2</v>
      </c>
      <c r="L2458" s="78">
        <v>2</v>
      </c>
      <c r="M2458" s="78" t="s">
        <v>629</v>
      </c>
      <c r="N2458" s="78" t="s">
        <v>131</v>
      </c>
      <c r="O2458" s="78">
        <v>7.5</v>
      </c>
      <c r="P2458" s="20">
        <v>0.7</v>
      </c>
      <c r="Q2458" s="20">
        <v>0.8</v>
      </c>
      <c r="R2458" s="20">
        <v>0.7</v>
      </c>
      <c r="S2458" s="20" t="s">
        <v>696</v>
      </c>
      <c r="T2458" s="56">
        <v>73</v>
      </c>
      <c r="U2458" s="56">
        <v>125</v>
      </c>
      <c r="V2458" s="56">
        <v>60</v>
      </c>
      <c r="W2458" s="56">
        <f>SUM(V2458/U2458)*100-100</f>
        <v>-52</v>
      </c>
      <c r="X2458" s="34">
        <f>IF(W2458&lt;-66.66,1.96,-1)</f>
        <v>-1</v>
      </c>
      <c r="Y2458" s="32">
        <f>SUM(Y2457+X2458)</f>
        <v>-124.52000000000209</v>
      </c>
      <c r="Z2458" s="34">
        <f>IF(W2458&lt;-49.99,0.98,-1)</f>
        <v>0.98</v>
      </c>
      <c r="AA2458" s="34">
        <f>SUM(AA2457+Table2[[#This Row],[Dob P/L]])</f>
        <v>-164.1600000000029</v>
      </c>
      <c r="AB2458" s="34">
        <f>IF(V2458=1.01,(U2458-1)*98%,-1)</f>
        <v>-1</v>
      </c>
      <c r="AC2458" s="34">
        <f>SUM(AC2457+Table2[[#This Row],[Win P/L]])</f>
        <v>-351.85059999999993</v>
      </c>
    </row>
    <row r="2459" spans="1:29" x14ac:dyDescent="0.25">
      <c r="A2459" s="18">
        <v>43867.663194444445</v>
      </c>
      <c r="B2459" s="17" t="s">
        <v>1205</v>
      </c>
      <c r="C2459" s="17" t="s">
        <v>1931</v>
      </c>
      <c r="D2459" s="74">
        <v>15</v>
      </c>
      <c r="E2459" s="74">
        <v>28</v>
      </c>
      <c r="F2459" s="74">
        <v>0</v>
      </c>
      <c r="G2459" s="74">
        <v>80</v>
      </c>
      <c r="H2459" s="17" t="s">
        <v>787</v>
      </c>
      <c r="I2459" s="74" t="s">
        <v>219</v>
      </c>
      <c r="J2459" s="74">
        <v>9</v>
      </c>
      <c r="K2459" s="21">
        <v>0</v>
      </c>
      <c r="L2459" s="78">
        <v>3</v>
      </c>
      <c r="M2459" s="78" t="s">
        <v>106</v>
      </c>
      <c r="N2459" s="78" t="s">
        <v>219</v>
      </c>
      <c r="O2459" s="78">
        <v>0</v>
      </c>
      <c r="P2459" s="20">
        <v>0.77780000000000005</v>
      </c>
      <c r="Q2459" s="20">
        <v>0.88890000000000002</v>
      </c>
      <c r="R2459" s="20">
        <v>0.77777777777777779</v>
      </c>
      <c r="S2459" s="20" t="s">
        <v>675</v>
      </c>
      <c r="T2459" s="56">
        <v>46.5</v>
      </c>
      <c r="U2459" s="56">
        <v>27</v>
      </c>
      <c r="V2459" s="56">
        <v>29</v>
      </c>
      <c r="W2459" s="56">
        <f>SUM(V2459/U2459)*100-100</f>
        <v>7.407407407407419</v>
      </c>
      <c r="X2459" s="34">
        <f>IF(W2459&lt;-66.66,1.96,-1)</f>
        <v>-1</v>
      </c>
      <c r="Y2459" s="32">
        <f>SUM(Y2458+X2459)</f>
        <v>-125.52000000000209</v>
      </c>
      <c r="Z2459" s="34">
        <f>IF(W2459&lt;-49.99,0.98,-1)</f>
        <v>-1</v>
      </c>
      <c r="AA2459" s="34">
        <f>SUM(AA2458+Table2[[#This Row],[Dob P/L]])</f>
        <v>-165.1600000000029</v>
      </c>
      <c r="AB2459" s="34">
        <f>IF(V2459=1.01,(U2459-1)*98%,-1)</f>
        <v>-1</v>
      </c>
      <c r="AC2459" s="34">
        <f>SUM(AC2458+Table2[[#This Row],[Win P/L]])</f>
        <v>-352.85059999999993</v>
      </c>
    </row>
    <row r="2460" spans="1:29" x14ac:dyDescent="0.25">
      <c r="A2460" s="18">
        <v>43867.669444444444</v>
      </c>
      <c r="B2460" s="17" t="s">
        <v>29</v>
      </c>
      <c r="C2460" s="17" t="s">
        <v>1103</v>
      </c>
      <c r="D2460" s="74">
        <v>9</v>
      </c>
      <c r="E2460" s="74">
        <v>91</v>
      </c>
      <c r="F2460" s="74">
        <v>0</v>
      </c>
      <c r="G2460" s="74">
        <v>111</v>
      </c>
      <c r="H2460" s="17" t="s">
        <v>281</v>
      </c>
      <c r="I2460" s="74" t="s">
        <v>127</v>
      </c>
      <c r="J2460" s="74">
        <v>5</v>
      </c>
      <c r="K2460" s="21">
        <v>0.4</v>
      </c>
      <c r="L2460" s="78">
        <v>1</v>
      </c>
      <c r="M2460" s="78" t="s">
        <v>1139</v>
      </c>
      <c r="N2460" s="78" t="s">
        <v>219</v>
      </c>
      <c r="O2460" s="78">
        <v>0</v>
      </c>
      <c r="P2460" s="20">
        <v>0.8</v>
      </c>
      <c r="Q2460" s="20">
        <v>1</v>
      </c>
      <c r="R2460" s="20">
        <v>0.8</v>
      </c>
      <c r="S2460" s="20" t="s">
        <v>724</v>
      </c>
      <c r="T2460" s="56">
        <v>28</v>
      </c>
      <c r="U2460" s="56">
        <v>9.1999999999999993</v>
      </c>
      <c r="V2460" s="56">
        <v>4.3</v>
      </c>
      <c r="W2460" s="56">
        <f>SUM(V2460/U2460)*100-100</f>
        <v>-53.260869565217391</v>
      </c>
      <c r="X2460" s="34">
        <f>IF(W2460&lt;-66.66,1.96,-1)</f>
        <v>-1</v>
      </c>
      <c r="Y2460" s="32">
        <f>SUM(Y2459+X2460)</f>
        <v>-126.52000000000209</v>
      </c>
      <c r="Z2460" s="34">
        <f>IF(W2460&lt;-49.99,0.98,-1)</f>
        <v>0.98</v>
      </c>
      <c r="AA2460" s="34">
        <f>SUM(AA2459+Table2[[#This Row],[Dob P/L]])</f>
        <v>-164.18000000000291</v>
      </c>
      <c r="AB2460" s="34">
        <f>IF(V2460=1.01,(U2460-1)*98%,-1)</f>
        <v>-1</v>
      </c>
      <c r="AC2460" s="34">
        <f>SUM(AC2459+Table2[[#This Row],[Win P/L]])</f>
        <v>-353.85059999999993</v>
      </c>
    </row>
    <row r="2461" spans="1:29" x14ac:dyDescent="0.25">
      <c r="A2461" s="18">
        <v>43867.675000000003</v>
      </c>
      <c r="B2461" s="17" t="s">
        <v>1098</v>
      </c>
      <c r="C2461" s="17" t="s">
        <v>2256</v>
      </c>
      <c r="D2461" s="74">
        <v>26</v>
      </c>
      <c r="E2461" s="74">
        <v>29</v>
      </c>
      <c r="F2461" s="74">
        <v>0</v>
      </c>
      <c r="H2461" s="17" t="s">
        <v>999</v>
      </c>
      <c r="I2461" s="74" t="s">
        <v>219</v>
      </c>
      <c r="J2461" s="74">
        <v>3</v>
      </c>
      <c r="K2461" s="21">
        <v>0</v>
      </c>
      <c r="L2461" s="78">
        <v>3</v>
      </c>
      <c r="M2461" s="78" t="s">
        <v>582</v>
      </c>
      <c r="N2461" s="78" t="s">
        <v>219</v>
      </c>
      <c r="O2461" s="78">
        <v>0</v>
      </c>
      <c r="P2461" s="20">
        <v>1</v>
      </c>
      <c r="Q2461" s="20">
        <v>1</v>
      </c>
      <c r="R2461" s="20">
        <v>1</v>
      </c>
      <c r="S2461" s="20" t="s">
        <v>663</v>
      </c>
      <c r="T2461" s="56">
        <v>28.5</v>
      </c>
      <c r="U2461" s="56">
        <v>80</v>
      </c>
      <c r="V2461" s="56">
        <v>20</v>
      </c>
      <c r="W2461" s="56">
        <f>SUM(V2461/U2461)*100-100</f>
        <v>-75</v>
      </c>
      <c r="X2461" s="34">
        <f>IF(W2461&lt;-66.66,1.96,-1)</f>
        <v>1.96</v>
      </c>
      <c r="Y2461" s="32">
        <f>SUM(Y2460+X2461)</f>
        <v>-124.56000000000209</v>
      </c>
      <c r="Z2461" s="34">
        <f>IF(W2461&lt;-49.99,0.98,-1)</f>
        <v>0.98</v>
      </c>
      <c r="AA2461" s="34">
        <f>SUM(AA2460+Table2[[#This Row],[Dob P/L]])</f>
        <v>-163.20000000000292</v>
      </c>
      <c r="AB2461" s="34">
        <f>IF(V2461=1.01,(U2461-1)*98%,-1)</f>
        <v>-1</v>
      </c>
      <c r="AC2461" s="34">
        <f>SUM(AC2460+Table2[[#This Row],[Win P/L]])</f>
        <v>-354.85059999999993</v>
      </c>
    </row>
    <row r="2462" spans="1:29" x14ac:dyDescent="0.25">
      <c r="A2462" s="18">
        <v>43867.684027777781</v>
      </c>
      <c r="B2462" s="17" t="s">
        <v>1205</v>
      </c>
      <c r="C2462" s="17" t="s">
        <v>2257</v>
      </c>
      <c r="D2462" s="74">
        <v>21</v>
      </c>
      <c r="E2462" s="74">
        <v>42</v>
      </c>
      <c r="F2462" s="74">
        <v>0</v>
      </c>
      <c r="H2462" s="17" t="s">
        <v>2258</v>
      </c>
      <c r="I2462" s="74" t="s">
        <v>219</v>
      </c>
      <c r="J2462" s="74">
        <v>3</v>
      </c>
      <c r="K2462" s="21">
        <v>0</v>
      </c>
      <c r="L2462" s="78">
        <v>3</v>
      </c>
      <c r="M2462" s="78" t="s">
        <v>424</v>
      </c>
      <c r="N2462" s="78" t="s">
        <v>219</v>
      </c>
      <c r="O2462" s="78">
        <v>0</v>
      </c>
      <c r="P2462" s="20">
        <v>1</v>
      </c>
      <c r="Q2462" s="20">
        <v>1</v>
      </c>
      <c r="R2462" s="20">
        <v>1</v>
      </c>
      <c r="S2462" s="20" t="s">
        <v>663</v>
      </c>
      <c r="T2462" s="56">
        <v>28.5</v>
      </c>
      <c r="U2462" s="56">
        <v>1.7</v>
      </c>
      <c r="V2462" s="56">
        <v>65</v>
      </c>
      <c r="W2462" s="56">
        <f>SUM(V2462/U2462)*100-100</f>
        <v>3723.5294117647059</v>
      </c>
      <c r="X2462" s="34">
        <f>IF(W2462&lt;-66.66,1.96,-1)</f>
        <v>-1</v>
      </c>
      <c r="Y2462" s="32">
        <f>SUM(Y2461+X2462)</f>
        <v>-125.56000000000209</v>
      </c>
      <c r="Z2462" s="34">
        <f>IF(W2462&lt;-49.99,0.98,-1)</f>
        <v>-1</v>
      </c>
      <c r="AA2462" s="34">
        <f>SUM(AA2461+Table2[[#This Row],[Dob P/L]])</f>
        <v>-164.20000000000292</v>
      </c>
      <c r="AB2462" s="34">
        <f>IF(V2462=1.01,(U2462-1)*98%,-1)</f>
        <v>-1</v>
      </c>
      <c r="AC2462" s="34">
        <f>SUM(AC2461+Table2[[#This Row],[Win P/L]])</f>
        <v>-355.85059999999993</v>
      </c>
    </row>
    <row r="2463" spans="1:29" x14ac:dyDescent="0.25">
      <c r="A2463" s="63">
        <v>43867.694444444445</v>
      </c>
      <c r="B2463" s="44" t="s">
        <v>29</v>
      </c>
      <c r="C2463" s="44" t="s">
        <v>2181</v>
      </c>
      <c r="D2463" s="90">
        <v>3.5</v>
      </c>
      <c r="E2463" s="90">
        <v>12</v>
      </c>
      <c r="F2463" s="90">
        <v>0</v>
      </c>
      <c r="G2463" s="90">
        <v>101</v>
      </c>
      <c r="H2463" s="44" t="s">
        <v>1201</v>
      </c>
      <c r="I2463" s="90" t="s">
        <v>128</v>
      </c>
      <c r="J2463" s="90">
        <v>6</v>
      </c>
      <c r="K2463" s="65">
        <v>0.16669999999999999</v>
      </c>
      <c r="L2463" s="83">
        <v>2</v>
      </c>
      <c r="M2463" s="83" t="s">
        <v>709</v>
      </c>
      <c r="N2463" s="83" t="s">
        <v>128</v>
      </c>
      <c r="O2463" s="83">
        <v>9.5</v>
      </c>
      <c r="P2463" s="45">
        <v>0.83330000000000004</v>
      </c>
      <c r="Q2463" s="45">
        <v>0.83330000000000004</v>
      </c>
      <c r="R2463" s="45">
        <v>0.83333333333333337</v>
      </c>
      <c r="S2463" s="45" t="s">
        <v>671</v>
      </c>
      <c r="T2463" s="62">
        <v>37.5</v>
      </c>
      <c r="U2463" s="62">
        <v>4.4000000000000004</v>
      </c>
      <c r="V2463" s="62">
        <v>1.01</v>
      </c>
      <c r="W2463" s="56">
        <f>SUM(V2463/U2463)*100-100</f>
        <v>-77.045454545454547</v>
      </c>
      <c r="X2463" s="34">
        <f>IF(W2463&lt;-66.66,1.96,-1)</f>
        <v>1.96</v>
      </c>
      <c r="Y2463" s="32">
        <f>SUM(Y2462+X2463)</f>
        <v>-123.6000000000021</v>
      </c>
      <c r="Z2463" s="34">
        <f>IF(W2463&lt;-49.99,0.98,-1)</f>
        <v>0.98</v>
      </c>
      <c r="AA2463" s="34">
        <f>SUM(AA2462+Table2[[#This Row],[Dob P/L]])</f>
        <v>-163.22000000000293</v>
      </c>
      <c r="AB2463" s="34">
        <f>IF(V2463=1.01,(U2463-1)*98%,-1)</f>
        <v>3.3320000000000003</v>
      </c>
      <c r="AC2463" s="34">
        <f>SUM(AC2462+Table2[[#This Row],[Win P/L]])</f>
        <v>-352.51859999999994</v>
      </c>
    </row>
    <row r="2464" spans="1:29" x14ac:dyDescent="0.25">
      <c r="A2464" s="18">
        <v>43867.694444444445</v>
      </c>
      <c r="B2464" s="17" t="s">
        <v>29</v>
      </c>
      <c r="C2464" s="17" t="s">
        <v>1163</v>
      </c>
      <c r="D2464" s="74">
        <v>17</v>
      </c>
      <c r="E2464" s="74">
        <v>13</v>
      </c>
      <c r="F2464" s="74">
        <v>0</v>
      </c>
      <c r="G2464" s="74">
        <v>75</v>
      </c>
      <c r="H2464" s="17" t="s">
        <v>1168</v>
      </c>
      <c r="I2464" s="74" t="s">
        <v>219</v>
      </c>
      <c r="J2464" s="74">
        <v>17</v>
      </c>
      <c r="K2464" s="21">
        <v>0</v>
      </c>
      <c r="L2464" s="78">
        <v>3</v>
      </c>
      <c r="M2464" s="78" t="s">
        <v>168</v>
      </c>
      <c r="N2464" s="78" t="s">
        <v>131</v>
      </c>
      <c r="O2464" s="78">
        <v>38</v>
      </c>
      <c r="P2464" s="20">
        <v>0.70589999999999997</v>
      </c>
      <c r="Q2464" s="20">
        <v>0.88239999999999996</v>
      </c>
      <c r="R2464" s="20">
        <v>0.70588235294117652</v>
      </c>
      <c r="S2464" s="20" t="s">
        <v>891</v>
      </c>
      <c r="T2464" s="56">
        <v>64</v>
      </c>
      <c r="U2464" s="56">
        <v>17.5</v>
      </c>
      <c r="V2464" s="56">
        <v>23</v>
      </c>
      <c r="W2464" s="56">
        <f>SUM(V2464/U2464)*100-100</f>
        <v>31.428571428571416</v>
      </c>
      <c r="X2464" s="34">
        <f>IF(W2464&lt;-66.66,1.96,-1)</f>
        <v>-1</v>
      </c>
      <c r="Y2464" s="32">
        <f>SUM(Y2463+X2464)</f>
        <v>-124.6000000000021</v>
      </c>
      <c r="Z2464" s="34">
        <f>IF(W2464&lt;-49.99,0.98,-1)</f>
        <v>-1</v>
      </c>
      <c r="AA2464" s="34">
        <f>SUM(AA2463+Table2[[#This Row],[Dob P/L]])</f>
        <v>-164.22000000000293</v>
      </c>
      <c r="AB2464" s="34">
        <f>IF(V2464=1.01,(U2464-1)*98%,-1)</f>
        <v>-1</v>
      </c>
      <c r="AC2464" s="34">
        <f>SUM(AC2463+Table2[[#This Row],[Win P/L]])</f>
        <v>-353.51859999999994</v>
      </c>
    </row>
    <row r="2465" spans="1:29" x14ac:dyDescent="0.25">
      <c r="A2465" s="18">
        <v>43867.694444444445</v>
      </c>
      <c r="B2465" s="17" t="s">
        <v>29</v>
      </c>
      <c r="C2465" s="17" t="s">
        <v>2262</v>
      </c>
      <c r="D2465" s="74">
        <v>13</v>
      </c>
      <c r="E2465" s="74">
        <v>15</v>
      </c>
      <c r="F2465" s="74">
        <v>0</v>
      </c>
      <c r="G2465" s="74">
        <v>70</v>
      </c>
      <c r="H2465" s="17" t="s">
        <v>1164</v>
      </c>
      <c r="I2465" s="74" t="s">
        <v>219</v>
      </c>
      <c r="J2465" s="74">
        <v>10</v>
      </c>
      <c r="K2465" s="21">
        <v>0</v>
      </c>
      <c r="L2465" s="78">
        <v>3</v>
      </c>
      <c r="M2465" s="78" t="s">
        <v>513</v>
      </c>
      <c r="N2465" s="78" t="s">
        <v>219</v>
      </c>
      <c r="O2465" s="78">
        <v>0</v>
      </c>
      <c r="P2465" s="20">
        <v>0.7</v>
      </c>
      <c r="Q2465" s="20">
        <v>0.7</v>
      </c>
      <c r="R2465" s="20">
        <v>0.7</v>
      </c>
      <c r="S2465" s="20" t="s">
        <v>696</v>
      </c>
      <c r="T2465" s="56">
        <v>36.5</v>
      </c>
      <c r="U2465" s="56">
        <v>28</v>
      </c>
      <c r="V2465" s="56">
        <v>28</v>
      </c>
      <c r="W2465" s="56">
        <f>SUM(V2465/U2465)*100-100</f>
        <v>0</v>
      </c>
      <c r="X2465" s="34">
        <f>IF(W2465&lt;-66.66,1.96,-1)</f>
        <v>-1</v>
      </c>
      <c r="Y2465" s="32">
        <f>SUM(Y2464+X2465)</f>
        <v>-125.6000000000021</v>
      </c>
      <c r="Z2465" s="34">
        <f>IF(W2465&lt;-49.99,0.98,-1)</f>
        <v>-1</v>
      </c>
      <c r="AA2465" s="34">
        <f>SUM(AA2464+Table2[[#This Row],[Dob P/L]])</f>
        <v>-165.22000000000293</v>
      </c>
      <c r="AB2465" s="34">
        <f>IF(V2465=1.01,(U2465-1)*98%,-1)</f>
        <v>-1</v>
      </c>
      <c r="AC2465" s="34">
        <f>SUM(AC2464+Table2[[#This Row],[Win P/L]])</f>
        <v>-354.51859999999994</v>
      </c>
    </row>
    <row r="2466" spans="1:29" x14ac:dyDescent="0.25">
      <c r="A2466" s="18">
        <v>43868.555555555555</v>
      </c>
      <c r="B2466" s="17" t="s">
        <v>1370</v>
      </c>
      <c r="C2466" s="17" t="s">
        <v>2265</v>
      </c>
      <c r="D2466" s="74">
        <v>6</v>
      </c>
      <c r="E2466" s="74">
        <v>85</v>
      </c>
      <c r="F2466" s="74">
        <v>0</v>
      </c>
      <c r="G2466" s="74">
        <v>110</v>
      </c>
      <c r="H2466" s="17" t="s">
        <v>2266</v>
      </c>
      <c r="I2466" s="74" t="s">
        <v>129</v>
      </c>
      <c r="J2466" s="74">
        <v>10</v>
      </c>
      <c r="K2466" s="21">
        <v>0.3</v>
      </c>
      <c r="L2466" s="78">
        <v>3</v>
      </c>
      <c r="M2466" s="78" t="s">
        <v>944</v>
      </c>
      <c r="N2466" s="78" t="s">
        <v>129</v>
      </c>
      <c r="O2466" s="78">
        <v>-63</v>
      </c>
      <c r="P2466" s="20">
        <v>0.7</v>
      </c>
      <c r="Q2466" s="20">
        <v>0.9</v>
      </c>
      <c r="R2466" s="20">
        <v>0.7</v>
      </c>
      <c r="S2466" s="20" t="s">
        <v>696</v>
      </c>
      <c r="T2466" s="56">
        <v>36.5</v>
      </c>
      <c r="U2466" s="56">
        <v>12</v>
      </c>
      <c r="V2466" s="56">
        <v>10</v>
      </c>
      <c r="W2466" s="56">
        <f>SUM(V2466/U2466)*100-100</f>
        <v>-16.666666666666657</v>
      </c>
      <c r="X2466" s="34">
        <f>IF(W2466&lt;-66.66,1.96,-1)</f>
        <v>-1</v>
      </c>
      <c r="Y2466" s="32">
        <f>SUM(Y2465+X2466)</f>
        <v>-126.6000000000021</v>
      </c>
      <c r="Z2466" s="34">
        <f>IF(W2466&lt;-49.99,0.98,-1)</f>
        <v>-1</v>
      </c>
      <c r="AA2466" s="34">
        <f>SUM(AA2465+Table2[[#This Row],[Dob P/L]])</f>
        <v>-166.22000000000293</v>
      </c>
      <c r="AB2466" s="34">
        <f>IF(V2466=1.01,(U2466-1)*98%,-1)</f>
        <v>-1</v>
      </c>
      <c r="AC2466" s="34">
        <f>SUM(AC2465+Table2[[#This Row],[Win P/L]])</f>
        <v>-355.51859999999994</v>
      </c>
    </row>
    <row r="2467" spans="1:29" x14ac:dyDescent="0.25">
      <c r="A2467" s="18">
        <v>43868.583333333336</v>
      </c>
      <c r="B2467" s="17" t="s">
        <v>524</v>
      </c>
      <c r="C2467" s="17" t="s">
        <v>1750</v>
      </c>
      <c r="D2467" s="74">
        <v>8</v>
      </c>
      <c r="E2467" s="74">
        <v>8</v>
      </c>
      <c r="F2467" s="74">
        <v>2</v>
      </c>
      <c r="G2467" s="74">
        <v>55</v>
      </c>
      <c r="H2467" s="17" t="s">
        <v>40</v>
      </c>
      <c r="I2467" s="74" t="s">
        <v>219</v>
      </c>
      <c r="J2467" s="74">
        <v>8</v>
      </c>
      <c r="K2467" s="21">
        <v>0</v>
      </c>
      <c r="L2467" s="78">
        <v>2</v>
      </c>
      <c r="M2467" s="78" t="s">
        <v>520</v>
      </c>
      <c r="N2467" s="78" t="s">
        <v>128</v>
      </c>
      <c r="O2467" s="78">
        <v>9.5</v>
      </c>
      <c r="P2467" s="20">
        <v>0.75</v>
      </c>
      <c r="Q2467" s="20">
        <v>0.75</v>
      </c>
      <c r="R2467" s="20">
        <v>0.75</v>
      </c>
      <c r="S2467" s="20" t="s">
        <v>740</v>
      </c>
      <c r="T2467" s="56">
        <v>37</v>
      </c>
      <c r="U2467" s="56">
        <v>3.77</v>
      </c>
      <c r="V2467" s="56">
        <v>3</v>
      </c>
      <c r="W2467" s="56">
        <f>SUM(V2467/U2467)*100-100</f>
        <v>-20.42440318302387</v>
      </c>
      <c r="X2467" s="34">
        <f>IF(W2467&lt;-66.66,1.96,-1)</f>
        <v>-1</v>
      </c>
      <c r="Y2467" s="32">
        <f>SUM(Y2466+X2467)</f>
        <v>-127.6000000000021</v>
      </c>
      <c r="Z2467" s="34">
        <f>IF(W2467&lt;-49.99,0.98,-1)</f>
        <v>-1</v>
      </c>
      <c r="AA2467" s="34">
        <f>SUM(AA2466+Table2[[#This Row],[Dob P/L]])</f>
        <v>-167.22000000000293</v>
      </c>
      <c r="AB2467" s="34">
        <f>IF(V2467=1.01,(U2467-1)*98%,-1)</f>
        <v>-1</v>
      </c>
      <c r="AC2467" s="34">
        <f>SUM(AC2466+Table2[[#This Row],[Win P/L]])</f>
        <v>-356.51859999999994</v>
      </c>
    </row>
    <row r="2468" spans="1:29" x14ac:dyDescent="0.25">
      <c r="A2468" s="18">
        <v>43868.600694444445</v>
      </c>
      <c r="B2468" s="17" t="s">
        <v>1370</v>
      </c>
      <c r="C2468" s="17" t="s">
        <v>1492</v>
      </c>
      <c r="D2468" s="74">
        <v>9</v>
      </c>
      <c r="E2468" s="74">
        <v>34</v>
      </c>
      <c r="F2468" s="74">
        <v>0</v>
      </c>
      <c r="G2468" s="74">
        <v>127</v>
      </c>
      <c r="H2468" s="17" t="s">
        <v>1493</v>
      </c>
      <c r="I2468" s="74" t="s">
        <v>129</v>
      </c>
      <c r="J2468" s="74">
        <v>15</v>
      </c>
      <c r="K2468" s="21">
        <v>0.2</v>
      </c>
      <c r="L2468" s="78">
        <v>2</v>
      </c>
      <c r="M2468" s="78" t="s">
        <v>172</v>
      </c>
      <c r="N2468" s="78" t="s">
        <v>127</v>
      </c>
      <c r="O2468" s="78">
        <v>19</v>
      </c>
      <c r="P2468" s="20">
        <v>0.73329999999999995</v>
      </c>
      <c r="Q2468" s="20">
        <v>0.93330000000000002</v>
      </c>
      <c r="R2468" s="20">
        <v>0.73333333333333328</v>
      </c>
      <c r="S2468" s="20" t="s">
        <v>748</v>
      </c>
      <c r="T2468" s="56">
        <v>64.5</v>
      </c>
      <c r="U2468" s="56">
        <v>7.65</v>
      </c>
      <c r="V2468" s="56">
        <v>6</v>
      </c>
      <c r="W2468" s="56">
        <f>SUM(V2468/U2468)*100-100</f>
        <v>-21.568627450980387</v>
      </c>
      <c r="X2468" s="34">
        <f>IF(W2468&lt;-66.66,1.96,-1)</f>
        <v>-1</v>
      </c>
      <c r="Y2468" s="32">
        <f>SUM(Y2467+X2468)</f>
        <v>-128.6000000000021</v>
      </c>
      <c r="Z2468" s="34">
        <f>IF(W2468&lt;-49.99,0.98,-1)</f>
        <v>-1</v>
      </c>
      <c r="AA2468" s="34">
        <f>SUM(AA2467+Table2[[#This Row],[Dob P/L]])</f>
        <v>-168.22000000000293</v>
      </c>
      <c r="AB2468" s="34">
        <f>IF(V2468=1.01,(U2468-1)*98%,-1)</f>
        <v>-1</v>
      </c>
      <c r="AC2468" s="34">
        <f>SUM(AC2467+Table2[[#This Row],[Win P/L]])</f>
        <v>-357.51859999999994</v>
      </c>
    </row>
    <row r="2469" spans="1:29" x14ac:dyDescent="0.25">
      <c r="A2469" s="18">
        <v>43868.621527777781</v>
      </c>
      <c r="B2469" s="17" t="s">
        <v>1370</v>
      </c>
      <c r="C2469" s="17" t="s">
        <v>1981</v>
      </c>
      <c r="D2469" s="74">
        <v>26</v>
      </c>
      <c r="E2469" s="74">
        <v>20</v>
      </c>
      <c r="F2469" s="74">
        <v>0</v>
      </c>
      <c r="G2469" s="74">
        <v>90</v>
      </c>
      <c r="H2469" s="17" t="s">
        <v>293</v>
      </c>
      <c r="I2469" s="74" t="s">
        <v>219</v>
      </c>
      <c r="J2469" s="74">
        <v>5</v>
      </c>
      <c r="K2469" s="21">
        <v>0</v>
      </c>
      <c r="L2469" s="78">
        <v>2</v>
      </c>
      <c r="M2469" s="78" t="s">
        <v>764</v>
      </c>
      <c r="N2469" s="78" t="s">
        <v>219</v>
      </c>
      <c r="O2469" s="78">
        <v>0</v>
      </c>
      <c r="P2469" s="20">
        <v>0.8</v>
      </c>
      <c r="Q2469" s="20">
        <v>0.8</v>
      </c>
      <c r="R2469" s="20">
        <v>0.8</v>
      </c>
      <c r="S2469" s="20" t="s">
        <v>724</v>
      </c>
      <c r="T2469" s="56">
        <v>28</v>
      </c>
      <c r="U2469" s="56">
        <v>60</v>
      </c>
      <c r="V2469" s="56">
        <v>60</v>
      </c>
      <c r="W2469" s="56">
        <f>SUM(V2469/U2469)*100-100</f>
        <v>0</v>
      </c>
      <c r="X2469" s="34">
        <f>IF(W2469&lt;-66.66,1.96,-1)</f>
        <v>-1</v>
      </c>
      <c r="Y2469" s="32">
        <f>SUM(Y2468+X2469)</f>
        <v>-129.6000000000021</v>
      </c>
      <c r="Z2469" s="34">
        <f>IF(W2469&lt;-49.99,0.98,-1)</f>
        <v>-1</v>
      </c>
      <c r="AA2469" s="34">
        <f>SUM(AA2468+Table2[[#This Row],[Dob P/L]])</f>
        <v>-169.22000000000293</v>
      </c>
      <c r="AB2469" s="34">
        <f>IF(V2469=1.01,(U2469-1)*98%,-1)</f>
        <v>-1</v>
      </c>
      <c r="AC2469" s="34">
        <f>SUM(AC2468+Table2[[#This Row],[Win P/L]])</f>
        <v>-358.51859999999994</v>
      </c>
    </row>
    <row r="2470" spans="1:29" x14ac:dyDescent="0.25">
      <c r="A2470" s="18">
        <v>43868.645833333336</v>
      </c>
      <c r="B2470" s="17" t="s">
        <v>1370</v>
      </c>
      <c r="C2470" s="17" t="s">
        <v>1379</v>
      </c>
      <c r="D2470" s="74">
        <v>11</v>
      </c>
      <c r="E2470" s="74">
        <v>63</v>
      </c>
      <c r="F2470" s="74">
        <v>0</v>
      </c>
      <c r="G2470" s="74">
        <v>128</v>
      </c>
      <c r="H2470" s="17" t="s">
        <v>1380</v>
      </c>
      <c r="I2470" s="74" t="s">
        <v>128</v>
      </c>
      <c r="J2470" s="74">
        <v>8</v>
      </c>
      <c r="K2470" s="21">
        <v>0.125</v>
      </c>
      <c r="L2470" s="78">
        <v>2</v>
      </c>
      <c r="M2470" s="78" t="s">
        <v>512</v>
      </c>
      <c r="N2470" s="78" t="s">
        <v>128</v>
      </c>
      <c r="O2470" s="78">
        <v>-21</v>
      </c>
      <c r="P2470" s="20">
        <v>0.75</v>
      </c>
      <c r="Q2470" s="20">
        <v>0.875</v>
      </c>
      <c r="R2470" s="20">
        <v>0.75</v>
      </c>
      <c r="S2470" s="20" t="s">
        <v>740</v>
      </c>
      <c r="T2470" s="56">
        <v>37</v>
      </c>
      <c r="U2470" s="56">
        <v>11.82</v>
      </c>
      <c r="V2470" s="56">
        <v>1.01</v>
      </c>
      <c r="W2470" s="56">
        <f>SUM(V2470/U2470)*100-100</f>
        <v>-91.455160744500844</v>
      </c>
      <c r="X2470" s="34">
        <f>IF(W2470&lt;-66.66,1.96,-1)</f>
        <v>1.96</v>
      </c>
      <c r="Y2470" s="32">
        <f>SUM(Y2469+X2470)</f>
        <v>-127.6400000000021</v>
      </c>
      <c r="Z2470" s="34">
        <f>IF(W2470&lt;-49.99,0.98,-1)</f>
        <v>0.98</v>
      </c>
      <c r="AA2470" s="34">
        <f>SUM(AA2469+Table2[[#This Row],[Dob P/L]])</f>
        <v>-168.24000000000294</v>
      </c>
      <c r="AB2470" s="34">
        <f>IF(V2470=1.01,(U2470-1)*98%,-1)</f>
        <v>10.6036</v>
      </c>
      <c r="AC2470" s="34">
        <f>SUM(AC2469+Table2[[#This Row],[Win P/L]])</f>
        <v>-347.91499999999996</v>
      </c>
    </row>
    <row r="2471" spans="1:29" x14ac:dyDescent="0.25">
      <c r="A2471" s="63">
        <v>43868.680555555555</v>
      </c>
      <c r="B2471" s="44" t="s">
        <v>284</v>
      </c>
      <c r="C2471" s="44" t="s">
        <v>2263</v>
      </c>
      <c r="D2471" s="90">
        <v>15</v>
      </c>
      <c r="E2471" s="90">
        <v>22</v>
      </c>
      <c r="F2471" s="90">
        <v>0</v>
      </c>
      <c r="G2471" s="90"/>
      <c r="H2471" s="44" t="s">
        <v>603</v>
      </c>
      <c r="I2471" s="90" t="s">
        <v>219</v>
      </c>
      <c r="J2471" s="90">
        <v>3</v>
      </c>
      <c r="K2471" s="65">
        <v>0</v>
      </c>
      <c r="L2471" s="83">
        <v>2</v>
      </c>
      <c r="M2471" s="83" t="s">
        <v>1204</v>
      </c>
      <c r="N2471" s="83" t="s">
        <v>219</v>
      </c>
      <c r="O2471" s="83">
        <v>0</v>
      </c>
      <c r="P2471" s="45">
        <v>1</v>
      </c>
      <c r="Q2471" s="45">
        <v>1</v>
      </c>
      <c r="R2471" s="45">
        <v>1</v>
      </c>
      <c r="S2471" s="45" t="s">
        <v>663</v>
      </c>
      <c r="T2471" s="62">
        <v>28.5</v>
      </c>
      <c r="U2471" s="62">
        <v>101</v>
      </c>
      <c r="V2471" s="62">
        <v>70</v>
      </c>
      <c r="W2471" s="56">
        <f>SUM(V2471/U2471)*100-100</f>
        <v>-30.693069306930695</v>
      </c>
      <c r="X2471" s="34">
        <f>IF(W2471&lt;-66.66,1.96,-1)</f>
        <v>-1</v>
      </c>
      <c r="Y2471" s="32">
        <f>SUM(Y2470+X2471)</f>
        <v>-128.64000000000209</v>
      </c>
      <c r="Z2471" s="34">
        <f>IF(W2471&lt;-49.99,0.98,-1)</f>
        <v>-1</v>
      </c>
      <c r="AA2471" s="34">
        <f>SUM(AA2470+Table2[[#This Row],[Dob P/L]])</f>
        <v>-169.24000000000294</v>
      </c>
      <c r="AB2471" s="34">
        <f>IF(V2471=1.01,(U2471-1)*98%,-1)</f>
        <v>-1</v>
      </c>
      <c r="AC2471" s="34">
        <f>SUM(AC2470+Table2[[#This Row],[Win P/L]])</f>
        <v>-348.91499999999996</v>
      </c>
    </row>
    <row r="2472" spans="1:29" x14ac:dyDescent="0.25">
      <c r="A2472" s="18">
        <v>43868.802083333336</v>
      </c>
      <c r="B2472" s="17" t="s">
        <v>248</v>
      </c>
      <c r="C2472" s="17" t="s">
        <v>1588</v>
      </c>
      <c r="D2472" s="74">
        <v>4</v>
      </c>
      <c r="E2472" s="74">
        <v>7</v>
      </c>
      <c r="F2472" s="74">
        <v>5</v>
      </c>
      <c r="G2472" s="74">
        <v>62</v>
      </c>
      <c r="H2472" s="17" t="s">
        <v>57</v>
      </c>
      <c r="I2472" s="74" t="s">
        <v>128</v>
      </c>
      <c r="J2472" s="74">
        <v>7</v>
      </c>
      <c r="K2472" s="21">
        <v>0.1429</v>
      </c>
      <c r="L2472" s="78">
        <v>2</v>
      </c>
      <c r="M2472" s="78" t="s">
        <v>421</v>
      </c>
      <c r="N2472" s="78" t="s">
        <v>128</v>
      </c>
      <c r="O2472" s="78">
        <v>-21</v>
      </c>
      <c r="P2472" s="20">
        <v>0.85709999999999997</v>
      </c>
      <c r="Q2472" s="20">
        <v>0.85709999999999997</v>
      </c>
      <c r="R2472" s="20">
        <v>0.8571428571428571</v>
      </c>
      <c r="S2472" s="20" t="s">
        <v>716</v>
      </c>
      <c r="T2472" s="56">
        <v>47</v>
      </c>
      <c r="U2472" s="56">
        <v>5.9</v>
      </c>
      <c r="V2472" s="56">
        <v>3.3</v>
      </c>
      <c r="W2472" s="56">
        <f>SUM(V2472/U2472)*100-100</f>
        <v>-44.067796610169495</v>
      </c>
      <c r="X2472" s="34">
        <f>IF(W2472&lt;-66.66,1.96,-1)</f>
        <v>-1</v>
      </c>
      <c r="Y2472" s="32">
        <f>SUM(Y2471+X2472)</f>
        <v>-129.64000000000209</v>
      </c>
      <c r="Z2472" s="34">
        <f>IF(W2472&lt;-49.99,0.98,-1)</f>
        <v>-1</v>
      </c>
      <c r="AA2472" s="34">
        <f>SUM(AA2471+Table2[[#This Row],[Dob P/L]])</f>
        <v>-170.24000000000294</v>
      </c>
      <c r="AB2472" s="34">
        <f>IF(V2472=1.01,(U2472-1)*98%,-1)</f>
        <v>-1</v>
      </c>
      <c r="AC2472" s="34">
        <f>SUM(AC2471+Table2[[#This Row],[Win P/L]])</f>
        <v>-349.91499999999996</v>
      </c>
    </row>
    <row r="2473" spans="1:29" x14ac:dyDescent="0.25">
      <c r="A2473" s="18">
        <v>43868.854166666664</v>
      </c>
      <c r="B2473" s="17" t="s">
        <v>949</v>
      </c>
      <c r="C2473" s="17" t="s">
        <v>2264</v>
      </c>
      <c r="D2473" s="74">
        <v>7.5</v>
      </c>
      <c r="E2473" s="74">
        <v>49</v>
      </c>
      <c r="F2473" s="74">
        <v>3</v>
      </c>
      <c r="G2473" s="74">
        <v>82</v>
      </c>
      <c r="H2473" s="17" t="s">
        <v>489</v>
      </c>
      <c r="I2473" s="74" t="s">
        <v>127</v>
      </c>
      <c r="J2473" s="74">
        <v>14</v>
      </c>
      <c r="K2473" s="21">
        <v>0.1429</v>
      </c>
      <c r="L2473" s="78">
        <v>2</v>
      </c>
      <c r="M2473" s="78" t="s">
        <v>1022</v>
      </c>
      <c r="N2473" s="78" t="s">
        <v>127</v>
      </c>
      <c r="O2473" s="78">
        <v>19</v>
      </c>
      <c r="P2473" s="20">
        <v>0.71430000000000005</v>
      </c>
      <c r="Q2473" s="20">
        <v>0.85709999999999997</v>
      </c>
      <c r="R2473" s="20">
        <v>0.7142857142857143</v>
      </c>
      <c r="S2473" s="20" t="s">
        <v>681</v>
      </c>
      <c r="T2473" s="56">
        <v>55</v>
      </c>
      <c r="U2473" s="56">
        <v>4.55</v>
      </c>
      <c r="V2473" s="56">
        <v>3.2</v>
      </c>
      <c r="W2473" s="56">
        <f>SUM(V2473/U2473)*100-100</f>
        <v>-29.670329670329664</v>
      </c>
      <c r="X2473" s="34">
        <f>IF(W2473&lt;-66.66,1.96,-1)</f>
        <v>-1</v>
      </c>
      <c r="Y2473" s="32">
        <f>SUM(Y2472+X2473)</f>
        <v>-130.64000000000209</v>
      </c>
      <c r="Z2473" s="34">
        <f>IF(W2473&lt;-49.99,0.98,-1)</f>
        <v>-1</v>
      </c>
      <c r="AA2473" s="34">
        <f>SUM(AA2472+Table2[[#This Row],[Dob P/L]])</f>
        <v>-171.24000000000294</v>
      </c>
      <c r="AB2473" s="34">
        <f>IF(V2473=1.01,(U2473-1)*98%,-1)</f>
        <v>-1</v>
      </c>
      <c r="AC2473" s="34">
        <f>SUM(AC2472+Table2[[#This Row],[Win P/L]])</f>
        <v>-350.91499999999996</v>
      </c>
    </row>
    <row r="2474" spans="1:29" x14ac:dyDescent="0.25">
      <c r="A2474" s="18">
        <v>43869.533333333333</v>
      </c>
      <c r="B2474" s="17" t="s">
        <v>89</v>
      </c>
      <c r="C2474" s="17" t="s">
        <v>1823</v>
      </c>
      <c r="D2474" s="74">
        <v>11</v>
      </c>
      <c r="E2474" s="74">
        <v>42</v>
      </c>
      <c r="F2474" s="74">
        <v>0</v>
      </c>
      <c r="G2474" s="74">
        <v>108</v>
      </c>
      <c r="H2474" s="17" t="s">
        <v>44</v>
      </c>
      <c r="I2474" s="74" t="s">
        <v>129</v>
      </c>
      <c r="J2474" s="74">
        <v>19</v>
      </c>
      <c r="K2474" s="21">
        <v>0.15790000000000001</v>
      </c>
      <c r="L2474" s="78">
        <v>3</v>
      </c>
      <c r="M2474" s="78" t="s">
        <v>310</v>
      </c>
      <c r="N2474" s="78" t="s">
        <v>123</v>
      </c>
      <c r="O2474" s="78">
        <v>17</v>
      </c>
      <c r="P2474" s="20">
        <v>0.73680000000000001</v>
      </c>
      <c r="Q2474" s="20">
        <v>0.89470000000000005</v>
      </c>
      <c r="R2474" s="20">
        <v>0.73684210526315785</v>
      </c>
      <c r="S2474" s="20" t="s">
        <v>1212</v>
      </c>
      <c r="T2474" s="56">
        <v>83</v>
      </c>
      <c r="U2474" s="56">
        <v>14</v>
      </c>
      <c r="V2474" s="56">
        <v>2.1</v>
      </c>
      <c r="W2474" s="56">
        <f>SUM(V2474/U2474)*100-100</f>
        <v>-85</v>
      </c>
      <c r="X2474" s="34">
        <f>IF(W2474&lt;-66.66,1.96,-1)</f>
        <v>1.96</v>
      </c>
      <c r="Y2474" s="32">
        <f>SUM(Y2473+X2474)</f>
        <v>-128.68000000000208</v>
      </c>
      <c r="Z2474" s="34">
        <f>IF(W2474&lt;-49.99,0.98,-1)</f>
        <v>0.98</v>
      </c>
      <c r="AA2474" s="34">
        <f>SUM(AA2473+Table2[[#This Row],[Dob P/L]])</f>
        <v>-170.26000000000295</v>
      </c>
      <c r="AB2474" s="34">
        <f>IF(V2474=1.01,(U2474-1)*98%,-1)</f>
        <v>-1</v>
      </c>
      <c r="AC2474" s="34">
        <f>SUM(AC2473+Table2[[#This Row],[Win P/L]])</f>
        <v>-351.91499999999996</v>
      </c>
    </row>
    <row r="2475" spans="1:29" x14ac:dyDescent="0.25">
      <c r="A2475" s="18">
        <v>43869.533333333333</v>
      </c>
      <c r="B2475" s="17" t="s">
        <v>89</v>
      </c>
      <c r="C2475" s="17" t="s">
        <v>1847</v>
      </c>
      <c r="D2475" s="74">
        <v>4</v>
      </c>
      <c r="E2475" s="74">
        <v>33</v>
      </c>
      <c r="F2475" s="74">
        <v>0</v>
      </c>
      <c r="G2475" s="74">
        <v>121</v>
      </c>
      <c r="H2475" s="17" t="s">
        <v>909</v>
      </c>
      <c r="I2475" s="74" t="s">
        <v>127</v>
      </c>
      <c r="J2475" s="74">
        <v>7</v>
      </c>
      <c r="K2475" s="21">
        <v>0.28570000000000001</v>
      </c>
      <c r="L2475" s="78">
        <v>2</v>
      </c>
      <c r="M2475" s="78" t="s">
        <v>660</v>
      </c>
      <c r="N2475" s="78" t="s">
        <v>127</v>
      </c>
      <c r="O2475" s="78">
        <v>-11.5</v>
      </c>
      <c r="P2475" s="20">
        <v>0.71430000000000005</v>
      </c>
      <c r="Q2475" s="20">
        <v>0.85709999999999997</v>
      </c>
      <c r="R2475" s="20">
        <v>0.7142857142857143</v>
      </c>
      <c r="S2475" s="20" t="s">
        <v>681</v>
      </c>
      <c r="T2475" s="56">
        <v>27.5</v>
      </c>
      <c r="U2475" s="56">
        <v>4.0999999999999996</v>
      </c>
      <c r="V2475" s="56">
        <v>3.9</v>
      </c>
      <c r="W2475" s="56">
        <f>SUM(V2475/U2475)*100-100</f>
        <v>-4.8780487804878021</v>
      </c>
      <c r="X2475" s="34">
        <f>IF(W2475&lt;-66.66,1.96,-1)</f>
        <v>-1</v>
      </c>
      <c r="Y2475" s="32">
        <f>SUM(Y2474+X2475)</f>
        <v>-129.68000000000208</v>
      </c>
      <c r="Z2475" s="34">
        <f>IF(W2475&lt;-49.99,0.98,-1)</f>
        <v>-1</v>
      </c>
      <c r="AA2475" s="34">
        <f>SUM(AA2474+Table2[[#This Row],[Dob P/L]])</f>
        <v>-171.26000000000295</v>
      </c>
      <c r="AB2475" s="34">
        <f>IF(V2475=1.01,(U2475-1)*98%,-1)</f>
        <v>-1</v>
      </c>
      <c r="AC2475" s="34">
        <f>SUM(AC2474+Table2[[#This Row],[Win P/L]])</f>
        <v>-352.91499999999996</v>
      </c>
    </row>
    <row r="2476" spans="1:29" x14ac:dyDescent="0.25">
      <c r="A2476" s="18">
        <v>43869.533333333333</v>
      </c>
      <c r="B2476" s="17" t="s">
        <v>89</v>
      </c>
      <c r="C2476" s="17" t="s">
        <v>2273</v>
      </c>
      <c r="D2476" s="74">
        <v>17</v>
      </c>
      <c r="E2476" s="74">
        <v>288</v>
      </c>
      <c r="F2476" s="74">
        <v>0</v>
      </c>
      <c r="G2476" s="74">
        <v>93</v>
      </c>
      <c r="H2476" s="17" t="s">
        <v>1334</v>
      </c>
      <c r="I2476" s="74" t="s">
        <v>128</v>
      </c>
      <c r="J2476" s="74">
        <v>17</v>
      </c>
      <c r="K2476" s="21">
        <v>5.8799999999999998E-2</v>
      </c>
      <c r="L2476" s="78">
        <v>3</v>
      </c>
      <c r="M2476" s="78" t="s">
        <v>694</v>
      </c>
      <c r="N2476" s="78" t="s">
        <v>131</v>
      </c>
      <c r="O2476" s="78">
        <v>7.5</v>
      </c>
      <c r="P2476" s="20">
        <v>0.70589999999999997</v>
      </c>
      <c r="Q2476" s="20">
        <v>0.88239999999999996</v>
      </c>
      <c r="R2476" s="20">
        <v>0.70588235294117652</v>
      </c>
      <c r="S2476" s="20" t="s">
        <v>891</v>
      </c>
      <c r="T2476" s="56">
        <v>64</v>
      </c>
      <c r="U2476" s="56">
        <v>30.94</v>
      </c>
      <c r="V2476" s="56">
        <v>12.5</v>
      </c>
      <c r="W2476" s="56">
        <f>SUM(V2476/U2476)*100-100</f>
        <v>-59.599224305106659</v>
      </c>
      <c r="X2476" s="34">
        <f>IF(W2476&lt;-66.66,1.96,-1)</f>
        <v>-1</v>
      </c>
      <c r="Y2476" s="32">
        <f>SUM(Y2475+X2476)</f>
        <v>-130.68000000000208</v>
      </c>
      <c r="Z2476" s="34">
        <f>IF(W2476&lt;-49.99,0.98,-1)</f>
        <v>0.98</v>
      </c>
      <c r="AA2476" s="34">
        <f>SUM(AA2475+Table2[[#This Row],[Dob P/L]])</f>
        <v>-170.28000000000296</v>
      </c>
      <c r="AB2476" s="34">
        <f>IF(V2476=1.01,(U2476-1)*98%,-1)</f>
        <v>-1</v>
      </c>
      <c r="AC2476" s="34">
        <f>SUM(AC2475+Table2[[#This Row],[Win P/L]])</f>
        <v>-353.91499999999996</v>
      </c>
    </row>
    <row r="2477" spans="1:29" x14ac:dyDescent="0.25">
      <c r="A2477" s="18">
        <v>43869.545138888891</v>
      </c>
      <c r="B2477" s="17" t="s">
        <v>934</v>
      </c>
      <c r="C2477" s="17" t="s">
        <v>2038</v>
      </c>
      <c r="D2477" s="74">
        <v>9</v>
      </c>
      <c r="E2477" s="74">
        <v>28</v>
      </c>
      <c r="F2477" s="74">
        <v>0</v>
      </c>
      <c r="G2477" s="74">
        <v>126</v>
      </c>
      <c r="H2477" s="17" t="s">
        <v>667</v>
      </c>
      <c r="I2477" s="74" t="s">
        <v>129</v>
      </c>
      <c r="J2477" s="74">
        <v>25</v>
      </c>
      <c r="K2477" s="21">
        <v>0.12</v>
      </c>
      <c r="L2477" s="78">
        <v>2</v>
      </c>
      <c r="M2477" s="78" t="s">
        <v>421</v>
      </c>
      <c r="N2477" s="78" t="s">
        <v>130</v>
      </c>
      <c r="O2477" s="78">
        <v>26.5</v>
      </c>
      <c r="P2477" s="20">
        <v>0.76</v>
      </c>
      <c r="Q2477" s="20">
        <v>1</v>
      </c>
      <c r="R2477" s="20">
        <v>0.76</v>
      </c>
      <c r="S2477" s="20" t="s">
        <v>1764</v>
      </c>
      <c r="T2477" s="56">
        <v>120.5</v>
      </c>
      <c r="U2477" s="56">
        <v>4.4000000000000004</v>
      </c>
      <c r="V2477" s="56">
        <v>2.46</v>
      </c>
      <c r="W2477" s="56">
        <f>SUM(V2477/U2477)*100-100</f>
        <v>-44.090909090909093</v>
      </c>
      <c r="X2477" s="34">
        <f>IF(W2477&lt;-66.66,1.96,-1)</f>
        <v>-1</v>
      </c>
      <c r="Y2477" s="32">
        <f>SUM(Y2476+X2477)</f>
        <v>-131.68000000000208</v>
      </c>
      <c r="Z2477" s="34">
        <f>IF(W2477&lt;-49.99,0.98,-1)</f>
        <v>-1</v>
      </c>
      <c r="AA2477" s="34">
        <f>SUM(AA2476+Table2[[#This Row],[Dob P/L]])</f>
        <v>-171.28000000000296</v>
      </c>
      <c r="AB2477" s="34">
        <f>IF(V2477=1.01,(U2477-1)*98%,-1)</f>
        <v>-1</v>
      </c>
      <c r="AC2477" s="34">
        <f>SUM(AC2476+Table2[[#This Row],[Win P/L]])</f>
        <v>-354.91499999999996</v>
      </c>
    </row>
    <row r="2478" spans="1:29" x14ac:dyDescent="0.25">
      <c r="A2478" s="18">
        <v>43869.552083333336</v>
      </c>
      <c r="B2478" s="17" t="s">
        <v>18</v>
      </c>
      <c r="C2478" s="17" t="s">
        <v>1802</v>
      </c>
      <c r="D2478" s="74">
        <v>13</v>
      </c>
      <c r="E2478" s="74">
        <v>75</v>
      </c>
      <c r="F2478" s="74">
        <v>0</v>
      </c>
      <c r="G2478" s="74">
        <v>119</v>
      </c>
      <c r="H2478" s="17" t="s">
        <v>60</v>
      </c>
      <c r="I2478" s="74" t="s">
        <v>219</v>
      </c>
      <c r="J2478" s="74">
        <v>4</v>
      </c>
      <c r="K2478" s="21">
        <v>0</v>
      </c>
      <c r="L2478" s="78">
        <v>3</v>
      </c>
      <c r="M2478" s="78" t="s">
        <v>1154</v>
      </c>
      <c r="N2478" s="78" t="s">
        <v>127</v>
      </c>
      <c r="O2478" s="78">
        <v>19</v>
      </c>
      <c r="P2478" s="20">
        <v>1</v>
      </c>
      <c r="Q2478" s="20">
        <v>1</v>
      </c>
      <c r="R2478" s="20">
        <v>1</v>
      </c>
      <c r="S2478" s="20" t="s">
        <v>663</v>
      </c>
      <c r="T2478" s="56">
        <v>38</v>
      </c>
      <c r="U2478" s="56">
        <v>29.97</v>
      </c>
      <c r="V2478" s="56">
        <v>26</v>
      </c>
      <c r="W2478" s="56">
        <f>SUM(V2478/U2478)*100-100</f>
        <v>-13.246579913246578</v>
      </c>
      <c r="X2478" s="34">
        <f>IF(W2478&lt;-66.66,1.96,-1)</f>
        <v>-1</v>
      </c>
      <c r="Y2478" s="32">
        <f>SUM(Y2477+X2478)</f>
        <v>-132.68000000000208</v>
      </c>
      <c r="Z2478" s="34">
        <f>IF(W2478&lt;-49.99,0.98,-1)</f>
        <v>-1</v>
      </c>
      <c r="AA2478" s="34">
        <f>SUM(AA2477+Table2[[#This Row],[Dob P/L]])</f>
        <v>-172.28000000000296</v>
      </c>
      <c r="AB2478" s="34">
        <f>IF(V2478=1.01,(U2478-1)*98%,-1)</f>
        <v>-1</v>
      </c>
      <c r="AC2478" s="34">
        <f>SUM(AC2477+Table2[[#This Row],[Win P/L]])</f>
        <v>-355.91499999999996</v>
      </c>
    </row>
    <row r="2479" spans="1:29" x14ac:dyDescent="0.25">
      <c r="A2479" s="18">
        <v>43869.556944444441</v>
      </c>
      <c r="B2479" s="17" t="s">
        <v>89</v>
      </c>
      <c r="C2479" s="17" t="s">
        <v>2267</v>
      </c>
      <c r="D2479" s="74">
        <v>6</v>
      </c>
      <c r="E2479" s="74">
        <v>86</v>
      </c>
      <c r="F2479" s="74">
        <v>0</v>
      </c>
      <c r="G2479" s="74">
        <v>113</v>
      </c>
      <c r="H2479" s="17"/>
      <c r="I2479" s="74" t="s">
        <v>219</v>
      </c>
      <c r="J2479" s="74">
        <v>3</v>
      </c>
      <c r="K2479" s="21">
        <v>0</v>
      </c>
      <c r="L2479" s="78">
        <v>3</v>
      </c>
      <c r="M2479" s="78" t="s">
        <v>722</v>
      </c>
      <c r="N2479" s="78" t="s">
        <v>128</v>
      </c>
      <c r="O2479" s="78">
        <v>9.5</v>
      </c>
      <c r="P2479" s="20">
        <v>1</v>
      </c>
      <c r="Q2479" s="20">
        <v>1</v>
      </c>
      <c r="R2479" s="20">
        <v>1</v>
      </c>
      <c r="S2479" s="20" t="s">
        <v>663</v>
      </c>
      <c r="T2479" s="56">
        <v>28.5</v>
      </c>
      <c r="U2479" s="56">
        <v>14.5</v>
      </c>
      <c r="V2479" s="56">
        <v>2.64</v>
      </c>
      <c r="W2479" s="56">
        <f>SUM(V2479/U2479)*100-100</f>
        <v>-81.793103448275858</v>
      </c>
      <c r="X2479" s="34">
        <f>IF(W2479&lt;-66.66,1.96,-1)</f>
        <v>1.96</v>
      </c>
      <c r="Y2479" s="32">
        <f>SUM(Y2478+X2479)</f>
        <v>-130.72000000000207</v>
      </c>
      <c r="Z2479" s="34">
        <f>IF(W2479&lt;-49.99,0.98,-1)</f>
        <v>0.98</v>
      </c>
      <c r="AA2479" s="34">
        <f>SUM(AA2478+Table2[[#This Row],[Dob P/L]])</f>
        <v>-171.30000000000297</v>
      </c>
      <c r="AB2479" s="34">
        <f>IF(V2479=1.01,(U2479-1)*98%,-1)</f>
        <v>-1</v>
      </c>
      <c r="AC2479" s="34">
        <f>SUM(AC2478+Table2[[#This Row],[Win P/L]])</f>
        <v>-356.91499999999996</v>
      </c>
    </row>
    <row r="2480" spans="1:29" x14ac:dyDescent="0.25">
      <c r="A2480" s="18">
        <v>43869.556944444441</v>
      </c>
      <c r="B2480" s="17" t="s">
        <v>89</v>
      </c>
      <c r="C2480" s="17" t="s">
        <v>2268</v>
      </c>
      <c r="D2480" s="74">
        <v>67</v>
      </c>
      <c r="E2480" s="74">
        <v>42</v>
      </c>
      <c r="F2480" s="74">
        <v>0</v>
      </c>
      <c r="H2480" s="17" t="s">
        <v>44</v>
      </c>
      <c r="I2480" s="74" t="s">
        <v>219</v>
      </c>
      <c r="J2480" s="74">
        <v>3</v>
      </c>
      <c r="K2480" s="21">
        <v>0</v>
      </c>
      <c r="L2480" s="78">
        <v>2</v>
      </c>
      <c r="M2480" s="78" t="s">
        <v>1011</v>
      </c>
      <c r="N2480" s="78" t="s">
        <v>219</v>
      </c>
      <c r="O2480" s="78">
        <v>0</v>
      </c>
      <c r="P2480" s="20">
        <v>1</v>
      </c>
      <c r="Q2480" s="20">
        <v>1</v>
      </c>
      <c r="R2480" s="20">
        <v>1</v>
      </c>
      <c r="S2480" s="20" t="s">
        <v>663</v>
      </c>
      <c r="T2480" s="56">
        <v>28.5</v>
      </c>
      <c r="U2480" s="56">
        <v>140</v>
      </c>
      <c r="V2480" s="56">
        <v>100</v>
      </c>
      <c r="W2480" s="56">
        <f>SUM(V2480/U2480)*100-100</f>
        <v>-28.571428571428569</v>
      </c>
      <c r="X2480" s="34">
        <f>IF(W2480&lt;-66.66,1.96,-1)</f>
        <v>-1</v>
      </c>
      <c r="Y2480" s="32">
        <f>SUM(Y2479+X2480)</f>
        <v>-131.72000000000207</v>
      </c>
      <c r="Z2480" s="34">
        <f>IF(W2480&lt;-49.99,0.98,-1)</f>
        <v>-1</v>
      </c>
      <c r="AA2480" s="34">
        <f>SUM(AA2479+Table2[[#This Row],[Dob P/L]])</f>
        <v>-172.30000000000297</v>
      </c>
      <c r="AB2480" s="34">
        <f>IF(V2480=1.01,(U2480-1)*98%,-1)</f>
        <v>-1</v>
      </c>
      <c r="AC2480" s="34">
        <f>SUM(AC2479+Table2[[#This Row],[Win P/L]])</f>
        <v>-357.91499999999996</v>
      </c>
    </row>
    <row r="2481" spans="1:29" x14ac:dyDescent="0.25">
      <c r="A2481" s="18">
        <v>43869.5625</v>
      </c>
      <c r="B2481" s="17" t="s">
        <v>995</v>
      </c>
      <c r="C2481" s="17" t="s">
        <v>2271</v>
      </c>
      <c r="D2481" s="74">
        <v>10</v>
      </c>
      <c r="E2481" s="74">
        <v>62</v>
      </c>
      <c r="F2481" s="74">
        <v>0</v>
      </c>
      <c r="G2481" s="74">
        <v>117</v>
      </c>
      <c r="H2481" s="17" t="s">
        <v>1117</v>
      </c>
      <c r="I2481" s="74" t="s">
        <v>219</v>
      </c>
      <c r="J2481" s="74">
        <v>5</v>
      </c>
      <c r="K2481" s="21">
        <v>0</v>
      </c>
      <c r="L2481" s="78">
        <v>1</v>
      </c>
      <c r="M2481" s="78" t="s">
        <v>1555</v>
      </c>
      <c r="N2481" s="78" t="s">
        <v>127</v>
      </c>
      <c r="O2481" s="78">
        <v>19</v>
      </c>
      <c r="P2481" s="20">
        <v>0.8</v>
      </c>
      <c r="Q2481" s="20">
        <v>0.8</v>
      </c>
      <c r="R2481" s="20">
        <v>0.8</v>
      </c>
      <c r="S2481" s="20" t="s">
        <v>724</v>
      </c>
      <c r="T2481" s="56">
        <v>28</v>
      </c>
      <c r="U2481" s="56">
        <v>15.07</v>
      </c>
      <c r="V2481" s="56">
        <v>1.01</v>
      </c>
      <c r="W2481" s="56">
        <f>SUM(V2481/U2481)*100-100</f>
        <v>-93.297942932979424</v>
      </c>
      <c r="X2481" s="34">
        <f>IF(W2481&lt;-66.66,1.96,-1)</f>
        <v>1.96</v>
      </c>
      <c r="Y2481" s="32">
        <f>SUM(Y2480+X2481)</f>
        <v>-129.76000000000207</v>
      </c>
      <c r="Z2481" s="34">
        <f>IF(W2481&lt;-49.99,0.98,-1)</f>
        <v>0.98</v>
      </c>
      <c r="AA2481" s="34">
        <f>SUM(AA2480+Table2[[#This Row],[Dob P/L]])</f>
        <v>-171.32000000000298</v>
      </c>
      <c r="AB2481" s="34">
        <f>IF(V2481=1.01,(U2481-1)*98%,-1)</f>
        <v>13.788600000000001</v>
      </c>
      <c r="AC2481" s="34">
        <f>SUM(AC2480+Table2[[#This Row],[Win P/L]])</f>
        <v>-344.12639999999999</v>
      </c>
    </row>
    <row r="2482" spans="1:29" x14ac:dyDescent="0.25">
      <c r="A2482" s="18">
        <v>43869.586805555555</v>
      </c>
      <c r="B2482" s="17" t="s">
        <v>995</v>
      </c>
      <c r="C2482" s="17" t="s">
        <v>1714</v>
      </c>
      <c r="D2482" s="74">
        <v>4.5</v>
      </c>
      <c r="E2482" s="74">
        <v>43</v>
      </c>
      <c r="F2482" s="74">
        <v>0</v>
      </c>
      <c r="G2482" s="74">
        <v>150</v>
      </c>
      <c r="H2482" s="17" t="s">
        <v>999</v>
      </c>
      <c r="I2482" s="74" t="s">
        <v>123</v>
      </c>
      <c r="J2482" s="74">
        <v>11</v>
      </c>
      <c r="K2482" s="21">
        <v>0.45450000000000002</v>
      </c>
      <c r="L2482" s="78">
        <v>1</v>
      </c>
      <c r="M2482" s="78" t="s">
        <v>686</v>
      </c>
      <c r="N2482" s="78" t="s">
        <v>127</v>
      </c>
      <c r="O2482" s="78">
        <v>-11.5</v>
      </c>
      <c r="P2482" s="20">
        <v>0.81820000000000004</v>
      </c>
      <c r="Q2482" s="20">
        <v>0.90910000000000002</v>
      </c>
      <c r="R2482" s="20">
        <v>0.81818181818181823</v>
      </c>
      <c r="S2482" s="20" t="s">
        <v>871</v>
      </c>
      <c r="T2482" s="56">
        <v>65.5</v>
      </c>
      <c r="U2482" s="56">
        <v>4.5999999999999996</v>
      </c>
      <c r="V2482" s="56">
        <v>1.01</v>
      </c>
      <c r="W2482" s="56">
        <f>SUM(V2482/U2482)*100-100</f>
        <v>-78.043478260869563</v>
      </c>
      <c r="X2482" s="34">
        <f>IF(W2482&lt;-66.66,1.96,-1)</f>
        <v>1.96</v>
      </c>
      <c r="Y2482" s="32">
        <f>SUM(Y2481+X2482)</f>
        <v>-127.80000000000207</v>
      </c>
      <c r="Z2482" s="34">
        <f>IF(W2482&lt;-49.99,0.98,-1)</f>
        <v>0.98</v>
      </c>
      <c r="AA2482" s="34">
        <f>SUM(AA2481+Table2[[#This Row],[Dob P/L]])</f>
        <v>-170.34000000000299</v>
      </c>
      <c r="AB2482" s="34">
        <f>IF(V2482=1.01,(U2482-1)*98%,-1)</f>
        <v>3.5279999999999996</v>
      </c>
      <c r="AC2482" s="34">
        <f>SUM(AC2481+Table2[[#This Row],[Win P/L]])</f>
        <v>-340.59839999999997</v>
      </c>
    </row>
    <row r="2483" spans="1:29" x14ac:dyDescent="0.25">
      <c r="A2483" s="18">
        <v>43869.586805555555</v>
      </c>
      <c r="B2483" s="17" t="s">
        <v>995</v>
      </c>
      <c r="C2483" s="17" t="s">
        <v>1754</v>
      </c>
      <c r="D2483" s="74">
        <v>8</v>
      </c>
      <c r="E2483" s="74">
        <v>24</v>
      </c>
      <c r="F2483" s="74">
        <v>0</v>
      </c>
      <c r="G2483" s="74">
        <v>143</v>
      </c>
      <c r="H2483" s="17" t="s">
        <v>344</v>
      </c>
      <c r="I2483" s="74" t="s">
        <v>129</v>
      </c>
      <c r="J2483" s="74">
        <v>10</v>
      </c>
      <c r="K2483" s="21">
        <v>0.3</v>
      </c>
      <c r="L2483" s="78">
        <v>2</v>
      </c>
      <c r="M2483" s="78" t="s">
        <v>665</v>
      </c>
      <c r="N2483" s="78" t="s">
        <v>128</v>
      </c>
      <c r="O2483" s="78">
        <v>9.5</v>
      </c>
      <c r="P2483" s="20">
        <v>0.7</v>
      </c>
      <c r="Q2483" s="20">
        <v>0.9</v>
      </c>
      <c r="R2483" s="20">
        <v>0.7</v>
      </c>
      <c r="S2483" s="20" t="s">
        <v>696</v>
      </c>
      <c r="T2483" s="56">
        <v>36.5</v>
      </c>
      <c r="U2483" s="56">
        <v>13.5</v>
      </c>
      <c r="V2483" s="56">
        <v>14</v>
      </c>
      <c r="W2483" s="56">
        <f>SUM(V2483/U2483)*100-100</f>
        <v>3.7037037037036953</v>
      </c>
      <c r="X2483" s="34">
        <f>IF(W2483&lt;-66.66,1.96,-1)</f>
        <v>-1</v>
      </c>
      <c r="Y2483" s="32">
        <f>SUM(Y2482+X2483)</f>
        <v>-128.80000000000206</v>
      </c>
      <c r="Z2483" s="34">
        <f>IF(W2483&lt;-49.99,0.98,-1)</f>
        <v>-1</v>
      </c>
      <c r="AA2483" s="34">
        <f>SUM(AA2482+Table2[[#This Row],[Dob P/L]])</f>
        <v>-171.34000000000299</v>
      </c>
      <c r="AB2483" s="34">
        <f>IF(V2483=1.01,(U2483-1)*98%,-1)</f>
        <v>-1</v>
      </c>
      <c r="AC2483" s="34">
        <f>SUM(AC2482+Table2[[#This Row],[Win P/L]])</f>
        <v>-341.59839999999997</v>
      </c>
    </row>
    <row r="2484" spans="1:29" x14ac:dyDescent="0.25">
      <c r="A2484" s="18">
        <v>43869.597222222219</v>
      </c>
      <c r="B2484" s="17" t="s">
        <v>233</v>
      </c>
      <c r="C2484" s="17" t="s">
        <v>1211</v>
      </c>
      <c r="D2484" s="74">
        <v>4.33</v>
      </c>
      <c r="E2484" s="74">
        <v>28</v>
      </c>
      <c r="F2484" s="74">
        <v>5</v>
      </c>
      <c r="G2484" s="74">
        <v>102</v>
      </c>
      <c r="H2484" s="17" t="s">
        <v>84</v>
      </c>
      <c r="I2484" s="74" t="s">
        <v>131</v>
      </c>
      <c r="J2484" s="74">
        <v>13</v>
      </c>
      <c r="K2484" s="21">
        <v>0.30769999999999997</v>
      </c>
      <c r="L2484" s="78">
        <v>3</v>
      </c>
      <c r="M2484" s="78" t="s">
        <v>1022</v>
      </c>
      <c r="N2484" s="78" t="s">
        <v>127</v>
      </c>
      <c r="O2484" s="78">
        <v>19</v>
      </c>
      <c r="P2484" s="20">
        <v>0.76919999999999999</v>
      </c>
      <c r="Q2484" s="20">
        <v>0.76919999999999999</v>
      </c>
      <c r="R2484" s="20">
        <v>0.76923076923076927</v>
      </c>
      <c r="S2484" s="20" t="s">
        <v>680</v>
      </c>
      <c r="T2484" s="56">
        <v>65</v>
      </c>
      <c r="U2484" s="56">
        <v>5.07</v>
      </c>
      <c r="V2484" s="56">
        <v>1.5</v>
      </c>
      <c r="W2484" s="56">
        <f>SUM(V2484/U2484)*100-100</f>
        <v>-70.414201183431956</v>
      </c>
      <c r="X2484" s="34">
        <f>IF(W2484&lt;-66.66,1.96,-1)</f>
        <v>1.96</v>
      </c>
      <c r="Y2484" s="32">
        <f>SUM(Y2483+X2484)</f>
        <v>-126.84000000000206</v>
      </c>
      <c r="Z2484" s="34">
        <f>IF(W2484&lt;-49.99,0.98,-1)</f>
        <v>0.98</v>
      </c>
      <c r="AA2484" s="34">
        <f>SUM(AA2483+Table2[[#This Row],[Dob P/L]])</f>
        <v>-170.360000000003</v>
      </c>
      <c r="AB2484" s="34">
        <f>IF(V2484=1.01,(U2484-1)*98%,-1)</f>
        <v>-1</v>
      </c>
      <c r="AC2484" s="34">
        <f>SUM(AC2483+Table2[[#This Row],[Win P/L]])</f>
        <v>-342.59839999999997</v>
      </c>
    </row>
    <row r="2485" spans="1:29" x14ac:dyDescent="0.25">
      <c r="A2485" s="18">
        <v>43869.597222222219</v>
      </c>
      <c r="B2485" s="17" t="s">
        <v>233</v>
      </c>
      <c r="C2485" s="17" t="s">
        <v>507</v>
      </c>
      <c r="D2485" s="74">
        <v>9</v>
      </c>
      <c r="E2485" s="74">
        <v>133</v>
      </c>
      <c r="F2485" s="74">
        <v>6</v>
      </c>
      <c r="G2485" s="74">
        <v>96</v>
      </c>
      <c r="H2485" s="17" t="s">
        <v>273</v>
      </c>
      <c r="I2485" s="74" t="s">
        <v>129</v>
      </c>
      <c r="J2485" s="74">
        <v>34</v>
      </c>
      <c r="K2485" s="21">
        <v>0.1</v>
      </c>
      <c r="L2485" s="78">
        <v>2</v>
      </c>
      <c r="M2485" s="78" t="s">
        <v>1021</v>
      </c>
      <c r="N2485" s="78" t="s">
        <v>130</v>
      </c>
      <c r="O2485" s="78">
        <v>-4</v>
      </c>
      <c r="P2485" s="20">
        <v>0.7</v>
      </c>
      <c r="Q2485" s="20">
        <v>0.83330000000000004</v>
      </c>
      <c r="R2485" s="20">
        <v>0.7</v>
      </c>
      <c r="S2485" s="20" t="s">
        <v>696</v>
      </c>
      <c r="T2485" s="56">
        <v>109.5</v>
      </c>
      <c r="U2485" s="56">
        <v>9.4</v>
      </c>
      <c r="V2485" s="56">
        <v>7</v>
      </c>
      <c r="W2485" s="56">
        <f>SUM(V2485/U2485)*100-100</f>
        <v>-25.531914893617028</v>
      </c>
      <c r="X2485" s="34">
        <f>IF(W2485&lt;-66.66,1.96,-1)</f>
        <v>-1</v>
      </c>
      <c r="Y2485" s="32">
        <f>SUM(Y2484+X2485)</f>
        <v>-127.84000000000206</v>
      </c>
      <c r="Z2485" s="34">
        <f>IF(W2485&lt;-49.99,0.98,-1)</f>
        <v>-1</v>
      </c>
      <c r="AA2485" s="34">
        <f>SUM(AA2484+Table2[[#This Row],[Dob P/L]])</f>
        <v>-171.360000000003</v>
      </c>
      <c r="AB2485" s="34">
        <f>IF(V2485=1.01,(U2485-1)*98%,-1)</f>
        <v>-1</v>
      </c>
      <c r="AC2485" s="34">
        <f>SUM(AC2484+Table2[[#This Row],[Win P/L]])</f>
        <v>-343.59839999999997</v>
      </c>
    </row>
    <row r="2486" spans="1:29" x14ac:dyDescent="0.25">
      <c r="A2486" s="18">
        <v>43869.600694444445</v>
      </c>
      <c r="B2486" s="17" t="s">
        <v>18</v>
      </c>
      <c r="C2486" s="17" t="s">
        <v>1840</v>
      </c>
      <c r="D2486" s="74">
        <v>12</v>
      </c>
      <c r="E2486" s="74">
        <v>43</v>
      </c>
      <c r="F2486" s="74">
        <v>0</v>
      </c>
      <c r="G2486" s="74">
        <v>160</v>
      </c>
      <c r="H2486" s="17" t="s">
        <v>213</v>
      </c>
      <c r="I2486" s="74" t="s">
        <v>123</v>
      </c>
      <c r="J2486" s="74">
        <v>20</v>
      </c>
      <c r="K2486" s="21">
        <v>0.25</v>
      </c>
      <c r="L2486" s="78">
        <v>2</v>
      </c>
      <c r="M2486" s="78" t="s">
        <v>709</v>
      </c>
      <c r="N2486" s="78" t="s">
        <v>130</v>
      </c>
      <c r="O2486" s="78">
        <v>57</v>
      </c>
      <c r="P2486" s="20">
        <v>0.75</v>
      </c>
      <c r="Q2486" s="20">
        <v>0.9</v>
      </c>
      <c r="R2486" s="20">
        <v>0.75</v>
      </c>
      <c r="S2486" s="20" t="s">
        <v>740</v>
      </c>
      <c r="T2486" s="56">
        <v>92.5</v>
      </c>
      <c r="U2486" s="56">
        <v>40</v>
      </c>
      <c r="V2486" s="56">
        <v>36</v>
      </c>
      <c r="W2486" s="56">
        <f>SUM(V2486/U2486)*100-100</f>
        <v>-10</v>
      </c>
      <c r="X2486" s="34">
        <f>IF(W2486&lt;-66.66,1.96,-1)</f>
        <v>-1</v>
      </c>
      <c r="Y2486" s="32">
        <f>SUM(Y2485+X2486)</f>
        <v>-128.84000000000208</v>
      </c>
      <c r="Z2486" s="34">
        <f>IF(W2486&lt;-49.99,0.98,-1)</f>
        <v>-1</v>
      </c>
      <c r="AA2486" s="34">
        <f>SUM(AA2485+Table2[[#This Row],[Dob P/L]])</f>
        <v>-172.360000000003</v>
      </c>
      <c r="AB2486" s="34">
        <f>IF(V2486=1.01,(U2486-1)*98%,-1)</f>
        <v>-1</v>
      </c>
      <c r="AC2486" s="34">
        <f>SUM(AC2485+Table2[[#This Row],[Win P/L]])</f>
        <v>-344.59839999999997</v>
      </c>
    </row>
    <row r="2487" spans="1:29" x14ac:dyDescent="0.25">
      <c r="A2487" s="18">
        <v>43869.600694444445</v>
      </c>
      <c r="B2487" s="17" t="s">
        <v>18</v>
      </c>
      <c r="C2487" s="17" t="s">
        <v>1906</v>
      </c>
      <c r="D2487" s="74">
        <v>9</v>
      </c>
      <c r="E2487" s="74">
        <v>43</v>
      </c>
      <c r="F2487" s="74">
        <v>0</v>
      </c>
      <c r="G2487" s="74">
        <v>163</v>
      </c>
      <c r="H2487" s="17" t="s">
        <v>1565</v>
      </c>
      <c r="I2487" s="74" t="s">
        <v>167</v>
      </c>
      <c r="J2487" s="74">
        <v>25</v>
      </c>
      <c r="K2487" s="21">
        <v>0.4</v>
      </c>
      <c r="L2487" s="78">
        <v>2</v>
      </c>
      <c r="M2487" s="78" t="s">
        <v>551</v>
      </c>
      <c r="N2487" s="78" t="s">
        <v>131</v>
      </c>
      <c r="O2487" s="78">
        <v>-23</v>
      </c>
      <c r="P2487" s="20">
        <v>0.72</v>
      </c>
      <c r="Q2487" s="20">
        <v>0.88</v>
      </c>
      <c r="R2487" s="20">
        <v>0.72</v>
      </c>
      <c r="S2487" s="20" t="s">
        <v>1070</v>
      </c>
      <c r="T2487" s="56">
        <v>101</v>
      </c>
      <c r="U2487" s="56">
        <v>16.5</v>
      </c>
      <c r="V2487" s="56">
        <v>5</v>
      </c>
      <c r="W2487" s="56">
        <f>SUM(V2487/U2487)*100-100</f>
        <v>-69.696969696969688</v>
      </c>
      <c r="X2487" s="34">
        <f>IF(W2487&lt;-66.66,1.96,-1)</f>
        <v>1.96</v>
      </c>
      <c r="Y2487" s="32">
        <f>SUM(Y2486+X2487)</f>
        <v>-126.88000000000208</v>
      </c>
      <c r="Z2487" s="34">
        <f>IF(W2487&lt;-49.99,0.98,-1)</f>
        <v>0.98</v>
      </c>
      <c r="AA2487" s="34">
        <f>SUM(AA2486+Table2[[#This Row],[Dob P/L]])</f>
        <v>-171.38000000000301</v>
      </c>
      <c r="AB2487" s="34">
        <f>IF(V2487=1.01,(U2487-1)*98%,-1)</f>
        <v>-1</v>
      </c>
      <c r="AC2487" s="34">
        <f>SUM(AC2486+Table2[[#This Row],[Win P/L]])</f>
        <v>-345.59839999999997</v>
      </c>
    </row>
    <row r="2488" spans="1:29" x14ac:dyDescent="0.25">
      <c r="A2488" s="18">
        <v>43869.600694444445</v>
      </c>
      <c r="B2488" s="17" t="s">
        <v>18</v>
      </c>
      <c r="C2488" s="17" t="s">
        <v>2272</v>
      </c>
      <c r="D2488" s="74">
        <v>9</v>
      </c>
      <c r="E2488" s="74">
        <v>378</v>
      </c>
      <c r="F2488" s="74">
        <v>0</v>
      </c>
      <c r="G2488" s="74">
        <v>157</v>
      </c>
      <c r="H2488" s="17" t="s">
        <v>1223</v>
      </c>
      <c r="I2488" s="74" t="s">
        <v>130</v>
      </c>
      <c r="J2488" s="74">
        <v>14</v>
      </c>
      <c r="K2488" s="21">
        <v>0.42859999999999998</v>
      </c>
      <c r="L2488" s="78">
        <v>1</v>
      </c>
      <c r="M2488" s="78" t="s">
        <v>683</v>
      </c>
      <c r="N2488" s="78" t="s">
        <v>127</v>
      </c>
      <c r="O2488" s="78">
        <v>-11.5</v>
      </c>
      <c r="P2488" s="20">
        <v>0.71430000000000005</v>
      </c>
      <c r="Q2488" s="20">
        <v>0.92859999999999998</v>
      </c>
      <c r="R2488" s="20">
        <v>0.7142857142857143</v>
      </c>
      <c r="S2488" s="20" t="s">
        <v>681</v>
      </c>
      <c r="T2488" s="56">
        <v>55</v>
      </c>
      <c r="U2488" s="56">
        <v>20.329999999999998</v>
      </c>
      <c r="V2488" s="56">
        <v>2.66</v>
      </c>
      <c r="W2488" s="56">
        <f>SUM(V2488/U2488)*100-100</f>
        <v>-86.915887850467286</v>
      </c>
      <c r="X2488" s="34">
        <f>IF(W2488&lt;-66.66,1.96,-1)</f>
        <v>1.96</v>
      </c>
      <c r="Y2488" s="32">
        <f>SUM(Y2487+X2488)</f>
        <v>-124.92000000000209</v>
      </c>
      <c r="Z2488" s="34">
        <f>IF(W2488&lt;-49.99,0.98,-1)</f>
        <v>0.98</v>
      </c>
      <c r="AA2488" s="34">
        <f>SUM(AA2487+Table2[[#This Row],[Dob P/L]])</f>
        <v>-170.40000000000302</v>
      </c>
      <c r="AB2488" s="34">
        <f>IF(V2488=1.01,(U2488-1)*98%,-1)</f>
        <v>-1</v>
      </c>
      <c r="AC2488" s="34">
        <f>SUM(AC2487+Table2[[#This Row],[Win P/L]])</f>
        <v>-346.59839999999997</v>
      </c>
    </row>
    <row r="2489" spans="1:29" x14ac:dyDescent="0.25">
      <c r="A2489" s="18">
        <v>43869.605555555558</v>
      </c>
      <c r="B2489" s="17" t="s">
        <v>89</v>
      </c>
      <c r="C2489" s="17" t="s">
        <v>2274</v>
      </c>
      <c r="D2489" s="74">
        <v>13</v>
      </c>
      <c r="E2489" s="74">
        <v>22</v>
      </c>
      <c r="F2489" s="74">
        <v>0</v>
      </c>
      <c r="G2489" s="74">
        <v>81</v>
      </c>
      <c r="H2489" s="17" t="s">
        <v>120</v>
      </c>
      <c r="I2489" s="74" t="s">
        <v>123</v>
      </c>
      <c r="J2489" s="74">
        <v>35</v>
      </c>
      <c r="K2489" s="21">
        <v>0.16669999999999999</v>
      </c>
      <c r="L2489" s="78">
        <v>2</v>
      </c>
      <c r="M2489" s="78" t="s">
        <v>694</v>
      </c>
      <c r="N2489" s="78" t="s">
        <v>123</v>
      </c>
      <c r="O2489" s="78">
        <v>-44</v>
      </c>
      <c r="P2489" s="20">
        <v>0.7</v>
      </c>
      <c r="Q2489" s="20">
        <v>0.83330000000000004</v>
      </c>
      <c r="R2489" s="20">
        <v>0.7</v>
      </c>
      <c r="S2489" s="20" t="s">
        <v>696</v>
      </c>
      <c r="T2489" s="56">
        <v>109.5</v>
      </c>
      <c r="U2489" s="56">
        <v>23</v>
      </c>
      <c r="V2489" s="56">
        <v>19</v>
      </c>
      <c r="W2489" s="56">
        <f>SUM(V2489/U2489)*100-100</f>
        <v>-17.391304347826093</v>
      </c>
      <c r="X2489" s="34">
        <f>IF(W2489&lt;-66.66,1.96,-1)</f>
        <v>-1</v>
      </c>
      <c r="Y2489" s="32">
        <f>SUM(Y2488+X2489)</f>
        <v>-125.92000000000209</v>
      </c>
      <c r="Z2489" s="34">
        <f>IF(W2489&lt;-49.99,0.98,-1)</f>
        <v>-1</v>
      </c>
      <c r="AA2489" s="34">
        <f>SUM(AA2488+Table2[[#This Row],[Dob P/L]])</f>
        <v>-171.40000000000302</v>
      </c>
      <c r="AB2489" s="34">
        <f>IF(V2489=1.01,(U2489-1)*98%,-1)</f>
        <v>-1</v>
      </c>
      <c r="AC2489" s="34">
        <f>SUM(AC2488+Table2[[#This Row],[Win P/L]])</f>
        <v>-347.59839999999997</v>
      </c>
    </row>
    <row r="2490" spans="1:29" x14ac:dyDescent="0.25">
      <c r="A2490" s="18">
        <v>43869.611111111109</v>
      </c>
      <c r="B2490" s="17" t="s">
        <v>995</v>
      </c>
      <c r="C2490" s="17" t="s">
        <v>1482</v>
      </c>
      <c r="D2490" s="74">
        <v>15</v>
      </c>
      <c r="E2490" s="74">
        <v>15</v>
      </c>
      <c r="F2490" s="74">
        <v>0</v>
      </c>
      <c r="G2490" s="74">
        <v>122</v>
      </c>
      <c r="H2490" s="17" t="s">
        <v>117</v>
      </c>
      <c r="I2490" s="74" t="s">
        <v>129</v>
      </c>
      <c r="J2490" s="74">
        <v>9</v>
      </c>
      <c r="K2490" s="21">
        <v>0.33329999999999999</v>
      </c>
      <c r="L2490" s="78">
        <v>2</v>
      </c>
      <c r="M2490" s="78" t="s">
        <v>1136</v>
      </c>
      <c r="N2490" s="78" t="s">
        <v>219</v>
      </c>
      <c r="O2490" s="78">
        <v>0</v>
      </c>
      <c r="P2490" s="20">
        <v>0.77780000000000005</v>
      </c>
      <c r="Q2490" s="20">
        <v>1</v>
      </c>
      <c r="R2490" s="20">
        <v>0.77777777777777779</v>
      </c>
      <c r="S2490" s="20" t="s">
        <v>675</v>
      </c>
      <c r="T2490" s="56">
        <v>46.5</v>
      </c>
      <c r="U2490" s="56">
        <v>20</v>
      </c>
      <c r="V2490" s="56">
        <v>8</v>
      </c>
      <c r="W2490" s="56">
        <f>SUM(V2490/U2490)*100-100</f>
        <v>-60</v>
      </c>
      <c r="X2490" s="34">
        <f>IF(W2490&lt;-66.66,1.96,-1)</f>
        <v>-1</v>
      </c>
      <c r="Y2490" s="32">
        <f>SUM(Y2489+X2490)</f>
        <v>-126.92000000000209</v>
      </c>
      <c r="Z2490" s="34">
        <f>IF(W2490&lt;-49.99,0.98,-1)</f>
        <v>0.98</v>
      </c>
      <c r="AA2490" s="34">
        <f>SUM(AA2489+Table2[[#This Row],[Dob P/L]])</f>
        <v>-170.42000000000303</v>
      </c>
      <c r="AB2490" s="34">
        <f>IF(V2490=1.01,(U2490-1)*98%,-1)</f>
        <v>-1</v>
      </c>
      <c r="AC2490" s="34">
        <f>SUM(AC2489+Table2[[#This Row],[Win P/L]])</f>
        <v>-348.59839999999997</v>
      </c>
    </row>
    <row r="2491" spans="1:29" x14ac:dyDescent="0.25">
      <c r="A2491" s="18">
        <v>43869.625</v>
      </c>
      <c r="B2491" s="17" t="s">
        <v>18</v>
      </c>
      <c r="C2491" s="17" t="s">
        <v>1366</v>
      </c>
      <c r="D2491" s="74">
        <v>26</v>
      </c>
      <c r="E2491" s="74">
        <v>35</v>
      </c>
      <c r="F2491" s="74">
        <v>0</v>
      </c>
      <c r="G2491" s="74">
        <v>146</v>
      </c>
      <c r="H2491" s="17" t="s">
        <v>990</v>
      </c>
      <c r="I2491" s="74" t="s">
        <v>138</v>
      </c>
      <c r="J2491" s="74">
        <v>25</v>
      </c>
      <c r="K2491" s="21">
        <v>0.32</v>
      </c>
      <c r="L2491" s="78">
        <v>3</v>
      </c>
      <c r="M2491" s="78" t="s">
        <v>551</v>
      </c>
      <c r="N2491" s="78" t="s">
        <v>129</v>
      </c>
      <c r="O2491" s="78">
        <v>-2</v>
      </c>
      <c r="P2491" s="20">
        <v>0.72</v>
      </c>
      <c r="Q2491" s="20">
        <v>0.92</v>
      </c>
      <c r="R2491" s="20">
        <v>0.72</v>
      </c>
      <c r="S2491" s="20" t="s">
        <v>1070</v>
      </c>
      <c r="T2491" s="56">
        <v>101</v>
      </c>
      <c r="U2491" s="56">
        <v>120</v>
      </c>
      <c r="V2491" s="56">
        <v>40</v>
      </c>
      <c r="W2491" s="56">
        <f>SUM(V2491/U2491)*100-100</f>
        <v>-66.666666666666671</v>
      </c>
      <c r="X2491" s="34">
        <f>IF(W2491&lt;-66.66,1.96,-1)</f>
        <v>1.96</v>
      </c>
      <c r="Y2491" s="32">
        <f>SUM(Y2490+X2491)</f>
        <v>-124.9600000000021</v>
      </c>
      <c r="Z2491" s="34">
        <f>IF(W2491&lt;-49.99,0.98,-1)</f>
        <v>0.98</v>
      </c>
      <c r="AA2491" s="34">
        <f>SUM(AA2490+Table2[[#This Row],[Dob P/L]])</f>
        <v>-169.44000000000304</v>
      </c>
      <c r="AB2491" s="34">
        <f>IF(V2491=1.01,(U2491-1)*98%,-1)</f>
        <v>-1</v>
      </c>
      <c r="AC2491" s="34">
        <f>SUM(AC2490+Table2[[#This Row],[Win P/L]])</f>
        <v>-349.59839999999997</v>
      </c>
    </row>
    <row r="2492" spans="1:29" x14ac:dyDescent="0.25">
      <c r="A2492" s="18">
        <v>43869.629861111112</v>
      </c>
      <c r="B2492" s="17" t="s">
        <v>89</v>
      </c>
      <c r="C2492" s="17" t="s">
        <v>1739</v>
      </c>
      <c r="D2492" s="74">
        <v>4</v>
      </c>
      <c r="E2492" s="74">
        <v>40</v>
      </c>
      <c r="F2492" s="74">
        <v>0</v>
      </c>
      <c r="G2492" s="74">
        <v>131</v>
      </c>
      <c r="H2492" s="17" t="s">
        <v>2269</v>
      </c>
      <c r="I2492" s="74" t="s">
        <v>127</v>
      </c>
      <c r="J2492" s="74">
        <v>5</v>
      </c>
      <c r="K2492" s="21">
        <v>0.4</v>
      </c>
      <c r="L2492" s="78">
        <v>3</v>
      </c>
      <c r="M2492" s="78" t="s">
        <v>1146</v>
      </c>
      <c r="N2492" s="78" t="s">
        <v>127</v>
      </c>
      <c r="O2492" s="78">
        <v>-11.5</v>
      </c>
      <c r="P2492" s="20">
        <v>1</v>
      </c>
      <c r="Q2492" s="20">
        <v>1</v>
      </c>
      <c r="R2492" s="20">
        <v>1</v>
      </c>
      <c r="S2492" s="20" t="s">
        <v>663</v>
      </c>
      <c r="T2492" s="56">
        <v>47.5</v>
      </c>
      <c r="U2492" s="56">
        <v>4.4000000000000004</v>
      </c>
      <c r="V2492" s="56">
        <v>4.2</v>
      </c>
      <c r="W2492" s="56">
        <f>SUM(V2492/U2492)*100-100</f>
        <v>-4.5454545454545467</v>
      </c>
      <c r="X2492" s="34">
        <f>IF(W2492&lt;-66.66,1.96,-1)</f>
        <v>-1</v>
      </c>
      <c r="Y2492" s="32">
        <f>SUM(Y2491+X2492)</f>
        <v>-125.9600000000021</v>
      </c>
      <c r="Z2492" s="34">
        <f>IF(W2492&lt;-49.99,0.98,-1)</f>
        <v>-1</v>
      </c>
      <c r="AA2492" s="34">
        <f>SUM(AA2491+Table2[[#This Row],[Dob P/L]])</f>
        <v>-170.44000000000304</v>
      </c>
      <c r="AB2492" s="34">
        <f>IF(V2492=1.01,(U2492-1)*98%,-1)</f>
        <v>-1</v>
      </c>
      <c r="AC2492" s="34">
        <f>SUM(AC2491+Table2[[#This Row],[Win P/L]])</f>
        <v>-350.59839999999997</v>
      </c>
    </row>
    <row r="2493" spans="1:29" x14ac:dyDescent="0.25">
      <c r="A2493" s="18">
        <v>43869.635416666664</v>
      </c>
      <c r="B2493" s="17" t="s">
        <v>995</v>
      </c>
      <c r="C2493" s="17" t="s">
        <v>1556</v>
      </c>
      <c r="D2493" s="74">
        <v>4</v>
      </c>
      <c r="E2493" s="74">
        <v>70</v>
      </c>
      <c r="F2493" s="74">
        <v>0</v>
      </c>
      <c r="G2493" s="74">
        <v>143</v>
      </c>
      <c r="H2493" s="17" t="s">
        <v>287</v>
      </c>
      <c r="I2493" s="74" t="s">
        <v>131</v>
      </c>
      <c r="J2493" s="74">
        <v>16</v>
      </c>
      <c r="K2493" s="21">
        <v>0.25</v>
      </c>
      <c r="L2493" s="78">
        <v>3</v>
      </c>
      <c r="M2493" s="78" t="s">
        <v>665</v>
      </c>
      <c r="N2493" s="78" t="s">
        <v>129</v>
      </c>
      <c r="O2493" s="78">
        <v>28.5</v>
      </c>
      <c r="P2493" s="20">
        <v>0.8125</v>
      </c>
      <c r="Q2493" s="20">
        <v>0.9375</v>
      </c>
      <c r="R2493" s="20">
        <v>0.8125</v>
      </c>
      <c r="S2493" s="20" t="s">
        <v>972</v>
      </c>
      <c r="T2493" s="56">
        <v>93.5</v>
      </c>
      <c r="U2493" s="56">
        <v>6.1</v>
      </c>
      <c r="V2493" s="56">
        <v>2</v>
      </c>
      <c r="W2493" s="56">
        <f>SUM(V2493/U2493)*100-100</f>
        <v>-67.213114754098356</v>
      </c>
      <c r="X2493" s="34">
        <f>IF(W2493&lt;-66.66,1.96,-1)</f>
        <v>1.96</v>
      </c>
      <c r="Y2493" s="32">
        <f>SUM(Y2492+X2493)</f>
        <v>-124.0000000000021</v>
      </c>
      <c r="Z2493" s="34">
        <f>IF(W2493&lt;-49.99,0.98,-1)</f>
        <v>0.98</v>
      </c>
      <c r="AA2493" s="34">
        <f>SUM(AA2492+Table2[[#This Row],[Dob P/L]])</f>
        <v>-169.46000000000305</v>
      </c>
      <c r="AB2493" s="34">
        <f>IF(V2493=1.01,(U2493-1)*98%,-1)</f>
        <v>-1</v>
      </c>
      <c r="AC2493" s="34">
        <f>SUM(AC2492+Table2[[#This Row],[Win P/L]])</f>
        <v>-351.59839999999997</v>
      </c>
    </row>
    <row r="2494" spans="1:29" x14ac:dyDescent="0.25">
      <c r="A2494" s="18">
        <v>43869.635416666664</v>
      </c>
      <c r="B2494" s="17" t="s">
        <v>995</v>
      </c>
      <c r="C2494" s="17" t="s">
        <v>1604</v>
      </c>
      <c r="D2494" s="74">
        <v>7</v>
      </c>
      <c r="E2494" s="74">
        <v>28</v>
      </c>
      <c r="F2494" s="74">
        <v>0</v>
      </c>
      <c r="G2494" s="74">
        <v>138</v>
      </c>
      <c r="H2494" s="17" t="s">
        <v>1299</v>
      </c>
      <c r="I2494" s="74" t="s">
        <v>129</v>
      </c>
      <c r="J2494" s="74">
        <v>9</v>
      </c>
      <c r="K2494" s="21">
        <v>0.33329999999999999</v>
      </c>
      <c r="L2494" s="78">
        <v>2</v>
      </c>
      <c r="M2494" s="78" t="s">
        <v>660</v>
      </c>
      <c r="N2494" s="78" t="s">
        <v>128</v>
      </c>
      <c r="O2494" s="78">
        <v>9.5</v>
      </c>
      <c r="P2494" s="20">
        <v>0.77780000000000005</v>
      </c>
      <c r="Q2494" s="20">
        <v>0.77780000000000005</v>
      </c>
      <c r="R2494" s="20">
        <v>0.77777777777777779</v>
      </c>
      <c r="S2494" s="20" t="s">
        <v>675</v>
      </c>
      <c r="T2494" s="56">
        <v>46.5</v>
      </c>
      <c r="U2494" s="56">
        <v>8.4</v>
      </c>
      <c r="V2494" s="56">
        <v>8</v>
      </c>
      <c r="W2494" s="56">
        <f>SUM(V2494/U2494)*100-100</f>
        <v>-4.7619047619047734</v>
      </c>
      <c r="X2494" s="34">
        <f>IF(W2494&lt;-66.66,1.96,-1)</f>
        <v>-1</v>
      </c>
      <c r="Y2494" s="32">
        <f>SUM(Y2493+X2494)</f>
        <v>-125.0000000000021</v>
      </c>
      <c r="Z2494" s="34">
        <f>IF(W2494&lt;-49.99,0.98,-1)</f>
        <v>-1</v>
      </c>
      <c r="AA2494" s="34">
        <f>SUM(AA2493+Table2[[#This Row],[Dob P/L]])</f>
        <v>-170.46000000000305</v>
      </c>
      <c r="AB2494" s="34">
        <f>IF(V2494=1.01,(U2494-1)*98%,-1)</f>
        <v>-1</v>
      </c>
      <c r="AC2494" s="34">
        <f>SUM(AC2493+Table2[[#This Row],[Win P/L]])</f>
        <v>-352.59839999999997</v>
      </c>
    </row>
    <row r="2495" spans="1:29" x14ac:dyDescent="0.25">
      <c r="A2495" s="18">
        <v>43869.635416666664</v>
      </c>
      <c r="B2495" s="17" t="s">
        <v>995</v>
      </c>
      <c r="C2495" s="17" t="s">
        <v>1563</v>
      </c>
      <c r="D2495" s="74">
        <v>7</v>
      </c>
      <c r="E2495" s="74">
        <v>56</v>
      </c>
      <c r="F2495" s="74">
        <v>0</v>
      </c>
      <c r="G2495" s="74">
        <v>143</v>
      </c>
      <c r="H2495" s="17"/>
      <c r="I2495" s="74" t="s">
        <v>123</v>
      </c>
      <c r="J2495" s="74">
        <v>14</v>
      </c>
      <c r="K2495" s="21">
        <v>0.35709999999999997</v>
      </c>
      <c r="L2495" s="78">
        <v>2</v>
      </c>
      <c r="M2495" s="78" t="s">
        <v>976</v>
      </c>
      <c r="N2495" s="78" t="s">
        <v>128</v>
      </c>
      <c r="O2495" s="78">
        <v>9.5</v>
      </c>
      <c r="P2495" s="20">
        <v>0.71430000000000005</v>
      </c>
      <c r="Q2495" s="20">
        <v>0.85709999999999997</v>
      </c>
      <c r="R2495" s="20">
        <v>0.7142857142857143</v>
      </c>
      <c r="S2495" s="20" t="s">
        <v>681</v>
      </c>
      <c r="T2495" s="56">
        <v>55</v>
      </c>
      <c r="U2495" s="56">
        <v>6.87</v>
      </c>
      <c r="V2495" s="56">
        <v>1.01</v>
      </c>
      <c r="W2495" s="56">
        <f>SUM(V2495/U2495)*100-100</f>
        <v>-85.298398835516736</v>
      </c>
      <c r="X2495" s="34">
        <f>IF(W2495&lt;-66.66,1.96,-1)</f>
        <v>1.96</v>
      </c>
      <c r="Y2495" s="32">
        <f>SUM(Y2494+X2495)</f>
        <v>-123.04000000000211</v>
      </c>
      <c r="Z2495" s="34">
        <f>IF(W2495&lt;-49.99,0.98,-1)</f>
        <v>0.98</v>
      </c>
      <c r="AA2495" s="34">
        <f>SUM(AA2494+Table2[[#This Row],[Dob P/L]])</f>
        <v>-169.48000000000306</v>
      </c>
      <c r="AB2495" s="34">
        <f>IF(V2495=1.01,(U2495-1)*98%,-1)</f>
        <v>5.7526000000000002</v>
      </c>
      <c r="AC2495" s="34">
        <f>SUM(AC2494+Table2[[#This Row],[Win P/L]])</f>
        <v>-346.8458</v>
      </c>
    </row>
    <row r="2496" spans="1:29" x14ac:dyDescent="0.25">
      <c r="A2496" s="18">
        <v>43869.635416666664</v>
      </c>
      <c r="B2496" s="17" t="s">
        <v>995</v>
      </c>
      <c r="C2496" s="17" t="s">
        <v>1839</v>
      </c>
      <c r="D2496" s="74">
        <v>7</v>
      </c>
      <c r="E2496" s="74">
        <v>35</v>
      </c>
      <c r="F2496" s="74">
        <v>0</v>
      </c>
      <c r="G2496" s="74">
        <v>148</v>
      </c>
      <c r="H2496" s="17" t="s">
        <v>344</v>
      </c>
      <c r="I2496" s="74" t="s">
        <v>130</v>
      </c>
      <c r="J2496" s="74">
        <v>20</v>
      </c>
      <c r="K2496" s="21">
        <v>0.3</v>
      </c>
      <c r="L2496" s="78">
        <v>2</v>
      </c>
      <c r="M2496" s="78" t="s">
        <v>722</v>
      </c>
      <c r="N2496" s="78" t="s">
        <v>131</v>
      </c>
      <c r="O2496" s="78">
        <v>7.5</v>
      </c>
      <c r="P2496" s="20">
        <v>0.7</v>
      </c>
      <c r="Q2496" s="20">
        <v>0.75</v>
      </c>
      <c r="R2496" s="20">
        <v>0.7</v>
      </c>
      <c r="S2496" s="20" t="s">
        <v>696</v>
      </c>
      <c r="T2496" s="56">
        <v>73</v>
      </c>
      <c r="U2496" s="56">
        <v>16.510000000000002</v>
      </c>
      <c r="V2496" s="56">
        <v>10.5</v>
      </c>
      <c r="W2496" s="56">
        <f>SUM(V2496/U2496)*100-100</f>
        <v>-36.402180496668691</v>
      </c>
      <c r="X2496" s="34">
        <f>IF(W2496&lt;-66.66,1.96,-1)</f>
        <v>-1</v>
      </c>
      <c r="Y2496" s="32">
        <f>SUM(Y2495+X2496)</f>
        <v>-124.04000000000211</v>
      </c>
      <c r="Z2496" s="34">
        <f>IF(W2496&lt;-49.99,0.98,-1)</f>
        <v>-1</v>
      </c>
      <c r="AA2496" s="34">
        <f>SUM(AA2495+Table2[[#This Row],[Dob P/L]])</f>
        <v>-170.48000000000306</v>
      </c>
      <c r="AB2496" s="34">
        <f>IF(V2496=1.01,(U2496-1)*98%,-1)</f>
        <v>-1</v>
      </c>
      <c r="AC2496" s="34">
        <f>SUM(AC2495+Table2[[#This Row],[Win P/L]])</f>
        <v>-347.8458</v>
      </c>
    </row>
    <row r="2497" spans="1:29" x14ac:dyDescent="0.25">
      <c r="A2497" s="18">
        <v>43869.635416666664</v>
      </c>
      <c r="B2497" s="17" t="s">
        <v>995</v>
      </c>
      <c r="C2497" s="17" t="s">
        <v>1694</v>
      </c>
      <c r="D2497" s="74">
        <v>4.5</v>
      </c>
      <c r="E2497" s="74">
        <v>43</v>
      </c>
      <c r="F2497" s="74">
        <v>0</v>
      </c>
      <c r="G2497" s="74">
        <v>144</v>
      </c>
      <c r="H2497" s="17" t="s">
        <v>1665</v>
      </c>
      <c r="I2497" s="74" t="s">
        <v>123</v>
      </c>
      <c r="J2497" s="74">
        <v>10</v>
      </c>
      <c r="K2497" s="21">
        <v>0.5</v>
      </c>
      <c r="L2497" s="78">
        <v>2</v>
      </c>
      <c r="M2497" s="78" t="s">
        <v>942</v>
      </c>
      <c r="N2497" s="78" t="s">
        <v>127</v>
      </c>
      <c r="O2497" s="78">
        <v>-11.5</v>
      </c>
      <c r="P2497" s="20">
        <v>0.7</v>
      </c>
      <c r="Q2497" s="20">
        <v>0.8</v>
      </c>
      <c r="R2497" s="20">
        <v>0.7</v>
      </c>
      <c r="S2497" s="20" t="s">
        <v>696</v>
      </c>
      <c r="T2497" s="56">
        <v>36.5</v>
      </c>
      <c r="U2497" s="56">
        <v>4.9000000000000004</v>
      </c>
      <c r="V2497" s="56">
        <v>4.5999999999999996</v>
      </c>
      <c r="W2497" s="56">
        <f>SUM(V2497/U2497)*100-100</f>
        <v>-6.1224489795918515</v>
      </c>
      <c r="X2497" s="34">
        <f>IF(W2497&lt;-66.66,1.96,-1)</f>
        <v>-1</v>
      </c>
      <c r="Y2497" s="32">
        <f>SUM(Y2496+X2497)</f>
        <v>-125.04000000000211</v>
      </c>
      <c r="Z2497" s="34">
        <f>IF(W2497&lt;-49.99,0.98,-1)</f>
        <v>-1</v>
      </c>
      <c r="AA2497" s="34">
        <f>SUM(AA2496+Table2[[#This Row],[Dob P/L]])</f>
        <v>-171.48000000000306</v>
      </c>
      <c r="AB2497" s="34">
        <f>IF(V2497=1.01,(U2497-1)*98%,-1)</f>
        <v>-1</v>
      </c>
      <c r="AC2497" s="34">
        <f>SUM(AC2496+Table2[[#This Row],[Win P/L]])</f>
        <v>-348.8458</v>
      </c>
    </row>
    <row r="2498" spans="1:29" x14ac:dyDescent="0.25">
      <c r="A2498" s="18">
        <v>43869.645833333336</v>
      </c>
      <c r="B2498" s="17" t="s">
        <v>233</v>
      </c>
      <c r="C2498" s="17" t="s">
        <v>2275</v>
      </c>
      <c r="D2498" s="74">
        <v>7</v>
      </c>
      <c r="E2498" s="74">
        <v>21</v>
      </c>
      <c r="F2498" s="74">
        <v>2</v>
      </c>
      <c r="G2498" s="74">
        <v>88</v>
      </c>
      <c r="H2498" s="17" t="s">
        <v>160</v>
      </c>
      <c r="I2498" s="74" t="s">
        <v>129</v>
      </c>
      <c r="J2498" s="74">
        <v>10</v>
      </c>
      <c r="K2498" s="21">
        <v>0.3</v>
      </c>
      <c r="L2498" s="78">
        <v>1</v>
      </c>
      <c r="M2498" s="78" t="s">
        <v>937</v>
      </c>
      <c r="N2498" s="78" t="s">
        <v>127</v>
      </c>
      <c r="O2498" s="78">
        <v>-42</v>
      </c>
      <c r="P2498" s="20">
        <v>0.7</v>
      </c>
      <c r="Q2498" s="20">
        <v>0.8</v>
      </c>
      <c r="R2498" s="20">
        <v>0.7</v>
      </c>
      <c r="S2498" s="20" t="s">
        <v>696</v>
      </c>
      <c r="T2498" s="56">
        <v>36.5</v>
      </c>
      <c r="U2498" s="56">
        <v>13.65</v>
      </c>
      <c r="V2498" s="56">
        <v>16</v>
      </c>
      <c r="W2498" s="56">
        <f>SUM(V2498/U2498)*100-100</f>
        <v>17.216117216117226</v>
      </c>
      <c r="X2498" s="34">
        <f>IF(W2498&lt;-66.66,1.96,-1)</f>
        <v>-1</v>
      </c>
      <c r="Y2498" s="32">
        <f>SUM(Y2497+X2498)</f>
        <v>-126.04000000000211</v>
      </c>
      <c r="Z2498" s="34">
        <f>IF(W2498&lt;-49.99,0.98,-1)</f>
        <v>-1</v>
      </c>
      <c r="AA2498" s="34">
        <f>SUM(AA2497+Table2[[#This Row],[Dob P/L]])</f>
        <v>-172.48000000000306</v>
      </c>
      <c r="AB2498" s="34">
        <f>IF(V2498=1.01,(U2498-1)*98%,-1)</f>
        <v>-1</v>
      </c>
      <c r="AC2498" s="34">
        <f>SUM(AC2497+Table2[[#This Row],[Win P/L]])</f>
        <v>-349.8458</v>
      </c>
    </row>
    <row r="2499" spans="1:29" x14ac:dyDescent="0.25">
      <c r="A2499" s="18">
        <v>43869.649305555555</v>
      </c>
      <c r="B2499" s="17" t="s">
        <v>18</v>
      </c>
      <c r="C2499" s="17" t="s">
        <v>2270</v>
      </c>
      <c r="D2499" s="74">
        <v>34</v>
      </c>
      <c r="E2499" s="74">
        <v>44</v>
      </c>
      <c r="F2499" s="74">
        <v>0</v>
      </c>
      <c r="G2499" s="74">
        <v>130</v>
      </c>
      <c r="H2499" s="17" t="s">
        <v>1382</v>
      </c>
      <c r="I2499" s="74" t="s">
        <v>127</v>
      </c>
      <c r="J2499" s="74">
        <v>4</v>
      </c>
      <c r="K2499" s="21">
        <v>0.5</v>
      </c>
      <c r="L2499" s="78">
        <v>2</v>
      </c>
      <c r="M2499" s="78" t="s">
        <v>157</v>
      </c>
      <c r="N2499" s="78" t="s">
        <v>127</v>
      </c>
      <c r="O2499" s="78">
        <v>-11.5</v>
      </c>
      <c r="P2499" s="20">
        <v>1</v>
      </c>
      <c r="Q2499" s="20">
        <v>1</v>
      </c>
      <c r="R2499" s="20">
        <v>1</v>
      </c>
      <c r="S2499" s="20" t="s">
        <v>663</v>
      </c>
      <c r="T2499" s="56">
        <v>38</v>
      </c>
      <c r="U2499" s="56">
        <v>46</v>
      </c>
      <c r="V2499" s="56">
        <v>44</v>
      </c>
      <c r="W2499" s="56">
        <f>SUM(V2499/U2499)*100-100</f>
        <v>-4.3478260869565162</v>
      </c>
      <c r="X2499" s="34">
        <f>IF(W2499&lt;-66.66,1.96,-1)</f>
        <v>-1</v>
      </c>
      <c r="Y2499" s="32">
        <f>SUM(Y2498+X2499)</f>
        <v>-127.04000000000211</v>
      </c>
      <c r="Z2499" s="34">
        <f>IF(W2499&lt;-49.99,0.98,-1)</f>
        <v>-1</v>
      </c>
      <c r="AA2499" s="34">
        <f>SUM(AA2498+Table2[[#This Row],[Dob P/L]])</f>
        <v>-173.48000000000306</v>
      </c>
      <c r="AB2499" s="34">
        <f>IF(V2499=1.01,(U2499-1)*98%,-1)</f>
        <v>-1</v>
      </c>
      <c r="AC2499" s="34">
        <f>SUM(AC2498+Table2[[#This Row],[Win P/L]])</f>
        <v>-350.8458</v>
      </c>
    </row>
    <row r="2500" spans="1:29" x14ac:dyDescent="0.25">
      <c r="A2500" s="18">
        <v>43869.649305555555</v>
      </c>
      <c r="B2500" s="17" t="s">
        <v>18</v>
      </c>
      <c r="C2500" s="17" t="s">
        <v>2144</v>
      </c>
      <c r="D2500" s="74">
        <v>15</v>
      </c>
      <c r="E2500" s="74">
        <v>21</v>
      </c>
      <c r="F2500" s="74">
        <v>0</v>
      </c>
      <c r="G2500" s="74">
        <v>145</v>
      </c>
      <c r="H2500" s="17" t="s">
        <v>90</v>
      </c>
      <c r="I2500" s="74" t="s">
        <v>127</v>
      </c>
      <c r="J2500" s="74">
        <v>6</v>
      </c>
      <c r="K2500" s="21">
        <v>0.33329999999999999</v>
      </c>
      <c r="L2500" s="78">
        <v>2</v>
      </c>
      <c r="M2500" s="78" t="s">
        <v>460</v>
      </c>
      <c r="N2500" s="78" t="s">
        <v>127</v>
      </c>
      <c r="O2500" s="78">
        <v>-42</v>
      </c>
      <c r="P2500" s="20">
        <v>0.83330000000000004</v>
      </c>
      <c r="Q2500" s="20">
        <v>0.83330000000000004</v>
      </c>
      <c r="R2500" s="20">
        <v>0.83333333333333337</v>
      </c>
      <c r="S2500" s="20" t="s">
        <v>671</v>
      </c>
      <c r="T2500" s="56">
        <v>37.5</v>
      </c>
      <c r="U2500" s="56">
        <v>33</v>
      </c>
      <c r="V2500" s="56">
        <v>20</v>
      </c>
      <c r="W2500" s="56">
        <f>SUM(V2500/U2500)*100-100</f>
        <v>-39.393939393939391</v>
      </c>
      <c r="X2500" s="34">
        <f>IF(W2500&lt;-66.66,1.96,-1)</f>
        <v>-1</v>
      </c>
      <c r="Y2500" s="32">
        <f>SUM(Y2499+X2500)</f>
        <v>-128.04000000000212</v>
      </c>
      <c r="Z2500" s="34">
        <f>IF(W2500&lt;-49.99,0.98,-1)</f>
        <v>-1</v>
      </c>
      <c r="AA2500" s="34">
        <f>SUM(AA2499+Table2[[#This Row],[Dob P/L]])</f>
        <v>-174.48000000000306</v>
      </c>
      <c r="AB2500" s="34">
        <f>IF(V2500=1.01,(U2500-1)*98%,-1)</f>
        <v>-1</v>
      </c>
      <c r="AC2500" s="34">
        <f>SUM(AC2499+Table2[[#This Row],[Win P/L]])</f>
        <v>-351.8458</v>
      </c>
    </row>
    <row r="2501" spans="1:29" x14ac:dyDescent="0.25">
      <c r="A2501" s="18">
        <v>43869.649305555555</v>
      </c>
      <c r="B2501" s="17" t="s">
        <v>18</v>
      </c>
      <c r="C2501" s="17" t="s">
        <v>1242</v>
      </c>
      <c r="D2501" s="74">
        <v>17</v>
      </c>
      <c r="E2501" s="74">
        <v>49</v>
      </c>
      <c r="F2501" s="74">
        <v>0</v>
      </c>
      <c r="G2501" s="74">
        <v>133</v>
      </c>
      <c r="H2501" s="17" t="s">
        <v>281</v>
      </c>
      <c r="I2501" s="74" t="s">
        <v>128</v>
      </c>
      <c r="J2501" s="74">
        <v>6</v>
      </c>
      <c r="K2501" s="21">
        <v>0.16669999999999999</v>
      </c>
      <c r="L2501" s="78">
        <v>2</v>
      </c>
      <c r="M2501" s="78" t="s">
        <v>743</v>
      </c>
      <c r="N2501" s="78" t="s">
        <v>127</v>
      </c>
      <c r="O2501" s="78">
        <v>19</v>
      </c>
      <c r="P2501" s="20">
        <v>0.83330000000000004</v>
      </c>
      <c r="Q2501" s="20">
        <v>0.83330000000000004</v>
      </c>
      <c r="R2501" s="20">
        <v>0.83333333333333337</v>
      </c>
      <c r="S2501" s="20" t="s">
        <v>671</v>
      </c>
      <c r="T2501" s="56">
        <v>37.5</v>
      </c>
      <c r="U2501" s="56">
        <v>16</v>
      </c>
      <c r="V2501" s="56">
        <v>16</v>
      </c>
      <c r="W2501" s="56">
        <f>SUM(V2501/U2501)*100-100</f>
        <v>0</v>
      </c>
      <c r="X2501" s="34">
        <f>IF(W2501&lt;-66.66,1.96,-1)</f>
        <v>-1</v>
      </c>
      <c r="Y2501" s="32">
        <f>SUM(Y2500+X2501)</f>
        <v>-129.04000000000212</v>
      </c>
      <c r="Z2501" s="34">
        <f>IF(W2501&lt;-49.99,0.98,-1)</f>
        <v>-1</v>
      </c>
      <c r="AA2501" s="34">
        <f>SUM(AA2500+Table2[[#This Row],[Dob P/L]])</f>
        <v>-175.48000000000306</v>
      </c>
      <c r="AB2501" s="34">
        <f>IF(V2501=1.01,(U2501-1)*98%,-1)</f>
        <v>-1</v>
      </c>
      <c r="AC2501" s="34">
        <f>SUM(AC2500+Table2[[#This Row],[Win P/L]])</f>
        <v>-352.8458</v>
      </c>
    </row>
    <row r="2502" spans="1:29" x14ac:dyDescent="0.25">
      <c r="A2502" s="63">
        <v>43869.659722222219</v>
      </c>
      <c r="B2502" s="44" t="s">
        <v>995</v>
      </c>
      <c r="C2502" s="44" t="s">
        <v>1595</v>
      </c>
      <c r="D2502" s="90">
        <v>6.5</v>
      </c>
      <c r="E2502" s="90">
        <v>40</v>
      </c>
      <c r="F2502" s="90">
        <v>0</v>
      </c>
      <c r="G2502" s="90">
        <v>116</v>
      </c>
      <c r="H2502" s="44" t="s">
        <v>117</v>
      </c>
      <c r="I2502" s="90" t="s">
        <v>129</v>
      </c>
      <c r="J2502" s="90">
        <v>11</v>
      </c>
      <c r="K2502" s="65">
        <v>0.2727</v>
      </c>
      <c r="L2502" s="83">
        <v>3</v>
      </c>
      <c r="M2502" s="83" t="s">
        <v>712</v>
      </c>
      <c r="N2502" s="83" t="s">
        <v>128</v>
      </c>
      <c r="O2502" s="83">
        <v>-21</v>
      </c>
      <c r="P2502" s="45">
        <v>0.81820000000000004</v>
      </c>
      <c r="Q2502" s="45">
        <v>0.90910000000000002</v>
      </c>
      <c r="R2502" s="45">
        <v>0.81818181818181823</v>
      </c>
      <c r="S2502" s="45" t="s">
        <v>871</v>
      </c>
      <c r="T2502" s="62">
        <v>65.5</v>
      </c>
      <c r="U2502" s="62">
        <v>13</v>
      </c>
      <c r="V2502" s="62">
        <v>9.8000000000000007</v>
      </c>
      <c r="W2502" s="56">
        <f>SUM(V2502/U2502)*100-100</f>
        <v>-24.615384615384599</v>
      </c>
      <c r="X2502" s="34">
        <f>IF(W2502&lt;-66.66,1.96,-1)</f>
        <v>-1</v>
      </c>
      <c r="Y2502" s="32">
        <f>SUM(Y2501+X2502)</f>
        <v>-130.04000000000212</v>
      </c>
      <c r="Z2502" s="34">
        <f>IF(W2502&lt;-49.99,0.98,-1)</f>
        <v>-1</v>
      </c>
      <c r="AA2502" s="34">
        <f>SUM(AA2501+Table2[[#This Row],[Dob P/L]])</f>
        <v>-176.48000000000306</v>
      </c>
      <c r="AB2502" s="34">
        <f>IF(V2502=1.01,(U2502-1)*98%,-1)</f>
        <v>-1</v>
      </c>
      <c r="AC2502" s="34">
        <f>SUM(AC2501+Table2[[#This Row],[Win P/L]])</f>
        <v>-353.8458</v>
      </c>
    </row>
    <row r="2503" spans="1:29" x14ac:dyDescent="0.25">
      <c r="A2503" s="18">
        <v>43869.694444444445</v>
      </c>
      <c r="B2503" s="17" t="s">
        <v>233</v>
      </c>
      <c r="C2503" s="17" t="s">
        <v>988</v>
      </c>
      <c r="D2503" s="74">
        <v>3.75</v>
      </c>
      <c r="E2503" s="74">
        <v>14</v>
      </c>
      <c r="F2503" s="74">
        <v>6</v>
      </c>
      <c r="G2503" s="74">
        <v>81</v>
      </c>
      <c r="H2503" s="17" t="s">
        <v>1817</v>
      </c>
      <c r="I2503" s="74" t="s">
        <v>129</v>
      </c>
      <c r="J2503" s="74">
        <v>14</v>
      </c>
      <c r="K2503" s="21">
        <v>0.21429999999999999</v>
      </c>
      <c r="L2503" s="78">
        <v>3</v>
      </c>
      <c r="M2503" s="78" t="s">
        <v>937</v>
      </c>
      <c r="N2503" s="78" t="s">
        <v>123</v>
      </c>
      <c r="O2503" s="78">
        <v>-13.5</v>
      </c>
      <c r="P2503" s="20">
        <v>0.71430000000000005</v>
      </c>
      <c r="Q2503" s="20">
        <v>0.78569999999999995</v>
      </c>
      <c r="R2503" s="20">
        <v>0.7142857142857143</v>
      </c>
      <c r="S2503" s="20" t="s">
        <v>681</v>
      </c>
      <c r="T2503" s="56">
        <v>55</v>
      </c>
      <c r="U2503" s="56">
        <v>5.9</v>
      </c>
      <c r="V2503" s="56">
        <v>6.8</v>
      </c>
      <c r="W2503" s="56">
        <f>SUM(V2503/U2503)*100-100</f>
        <v>15.25423728813557</v>
      </c>
      <c r="X2503" s="34">
        <f>IF(W2503&lt;-66.66,1.96,-1)</f>
        <v>-1</v>
      </c>
      <c r="Y2503" s="32">
        <f>SUM(Y2502+X2503)</f>
        <v>-131.04000000000212</v>
      </c>
      <c r="Z2503" s="34">
        <f>IF(W2503&lt;-49.99,0.98,-1)</f>
        <v>-1</v>
      </c>
      <c r="AA2503" s="34">
        <f>SUM(AA2502+Table2[[#This Row],[Dob P/L]])</f>
        <v>-177.48000000000306</v>
      </c>
      <c r="AB2503" s="34">
        <f>IF(V2503=1.01,(U2503-1)*98%,-1)</f>
        <v>-1</v>
      </c>
      <c r="AC2503" s="34">
        <f>SUM(AC2502+Table2[[#This Row],[Win P/L]])</f>
        <v>-354.8458</v>
      </c>
    </row>
    <row r="2504" spans="1:29" x14ac:dyDescent="0.25">
      <c r="A2504" s="18">
        <v>43869.770833333336</v>
      </c>
      <c r="B2504" s="17" t="s">
        <v>198</v>
      </c>
      <c r="C2504" s="17" t="s">
        <v>2155</v>
      </c>
      <c r="D2504" s="74">
        <v>13</v>
      </c>
      <c r="E2504" s="74">
        <v>19</v>
      </c>
      <c r="F2504" s="74">
        <v>5</v>
      </c>
      <c r="G2504" s="74">
        <v>49</v>
      </c>
      <c r="H2504" s="17" t="s">
        <v>831</v>
      </c>
      <c r="I2504" s="74" t="s">
        <v>219</v>
      </c>
      <c r="J2504" s="74">
        <v>4</v>
      </c>
      <c r="K2504" s="21">
        <v>0</v>
      </c>
      <c r="L2504" s="78">
        <v>2</v>
      </c>
      <c r="M2504" s="78" t="s">
        <v>144</v>
      </c>
      <c r="N2504" s="78" t="s">
        <v>219</v>
      </c>
      <c r="O2504" s="78">
        <v>0</v>
      </c>
      <c r="P2504" s="20">
        <v>1</v>
      </c>
      <c r="Q2504" s="20">
        <v>1</v>
      </c>
      <c r="R2504" s="20">
        <v>1</v>
      </c>
      <c r="S2504" s="20" t="s">
        <v>663</v>
      </c>
      <c r="T2504" s="56">
        <v>38</v>
      </c>
      <c r="U2504" s="56">
        <v>11</v>
      </c>
      <c r="V2504" s="56">
        <v>10</v>
      </c>
      <c r="W2504" s="56">
        <f>SUM(V2504/U2504)*100-100</f>
        <v>-9.0909090909090935</v>
      </c>
      <c r="X2504" s="34">
        <f>IF(W2504&lt;-66.66,1.96,-1)</f>
        <v>-1</v>
      </c>
      <c r="Y2504" s="32">
        <f>SUM(Y2503+X2504)</f>
        <v>-132.04000000000212</v>
      </c>
      <c r="Z2504" s="34">
        <f>IF(W2504&lt;-49.99,0.98,-1)</f>
        <v>-1</v>
      </c>
      <c r="AA2504" s="34">
        <f>SUM(AA2503+Table2[[#This Row],[Dob P/L]])</f>
        <v>-178.48000000000306</v>
      </c>
      <c r="AB2504" s="34">
        <f>IF(V2504=1.01,(U2504-1)*98%,-1)</f>
        <v>-1</v>
      </c>
      <c r="AC2504" s="34">
        <f>SUM(AC2503+Table2[[#This Row],[Win P/L]])</f>
        <v>-355.8458</v>
      </c>
    </row>
    <row r="2505" spans="1:29" x14ac:dyDescent="0.25">
      <c r="A2505" s="18">
        <v>43871.614583333336</v>
      </c>
      <c r="B2505" s="17" t="s">
        <v>989</v>
      </c>
      <c r="C2505" s="17" t="s">
        <v>2276</v>
      </c>
      <c r="D2505" s="74">
        <v>5</v>
      </c>
      <c r="E2505" s="74">
        <v>38</v>
      </c>
      <c r="F2505" s="74">
        <v>0</v>
      </c>
      <c r="G2505" s="74">
        <v>126</v>
      </c>
      <c r="H2505" s="17" t="s">
        <v>120</v>
      </c>
      <c r="I2505" s="74" t="s">
        <v>219</v>
      </c>
      <c r="J2505" s="74">
        <v>3</v>
      </c>
      <c r="K2505" s="21">
        <v>0</v>
      </c>
      <c r="L2505" s="78">
        <v>1</v>
      </c>
      <c r="M2505" s="78" t="s">
        <v>729</v>
      </c>
      <c r="N2505" s="78" t="s">
        <v>127</v>
      </c>
      <c r="O2505" s="78">
        <v>19</v>
      </c>
      <c r="P2505" s="20">
        <v>1</v>
      </c>
      <c r="Q2505" s="20">
        <v>1</v>
      </c>
      <c r="R2505" s="20">
        <v>1</v>
      </c>
      <c r="S2505" s="20" t="s">
        <v>663</v>
      </c>
      <c r="T2505" s="56">
        <v>28.5</v>
      </c>
      <c r="U2505" s="56">
        <v>4.92</v>
      </c>
      <c r="V2505" s="56">
        <v>1.01</v>
      </c>
      <c r="W2505" s="56">
        <f>SUM(V2505/U2505)*100-100</f>
        <v>-79.471544715447152</v>
      </c>
      <c r="X2505" s="34">
        <f>IF(W2505&lt;-66.66,1.96,-1)</f>
        <v>1.96</v>
      </c>
      <c r="Y2505" s="32">
        <f>SUM(Y2504+X2505)</f>
        <v>-130.08000000000212</v>
      </c>
      <c r="Z2505" s="34">
        <f>IF(W2505&lt;-49.99,0.98,-1)</f>
        <v>0.98</v>
      </c>
      <c r="AA2505" s="34">
        <f>SUM(AA2504+Table2[[#This Row],[Dob P/L]])</f>
        <v>-177.50000000000307</v>
      </c>
      <c r="AB2505" s="34">
        <f>IF(V2505=1.01,(U2505-1)*98%,-1)</f>
        <v>3.8415999999999997</v>
      </c>
      <c r="AC2505" s="34">
        <f>SUM(AC2504+Table2[[#This Row],[Win P/L]])</f>
        <v>-352.00419999999997</v>
      </c>
    </row>
    <row r="2506" spans="1:29" x14ac:dyDescent="0.25">
      <c r="A2506" s="18">
        <v>43871.65625</v>
      </c>
      <c r="B2506" s="17" t="s">
        <v>989</v>
      </c>
      <c r="C2506" s="17" t="s">
        <v>1395</v>
      </c>
      <c r="D2506" s="74">
        <v>5</v>
      </c>
      <c r="E2506" s="74">
        <v>28</v>
      </c>
      <c r="F2506" s="74">
        <v>0</v>
      </c>
      <c r="G2506" s="74">
        <v>112</v>
      </c>
      <c r="H2506" s="17" t="s">
        <v>1048</v>
      </c>
      <c r="I2506" s="74" t="s">
        <v>116</v>
      </c>
      <c r="J2506" s="74">
        <v>34</v>
      </c>
      <c r="K2506" s="21">
        <v>0.3</v>
      </c>
      <c r="L2506" s="78">
        <v>3</v>
      </c>
      <c r="M2506" s="78" t="s">
        <v>703</v>
      </c>
      <c r="N2506" s="78" t="s">
        <v>116</v>
      </c>
      <c r="O2506" s="78">
        <v>24.5</v>
      </c>
      <c r="P2506" s="20">
        <v>0.7</v>
      </c>
      <c r="Q2506" s="20">
        <v>0.86670000000000003</v>
      </c>
      <c r="R2506" s="20">
        <v>0.7</v>
      </c>
      <c r="S2506" s="20" t="s">
        <v>696</v>
      </c>
      <c r="T2506" s="56">
        <v>109.5</v>
      </c>
      <c r="U2506" s="56">
        <v>5.8</v>
      </c>
      <c r="V2506" s="56">
        <v>1.01</v>
      </c>
      <c r="W2506" s="56">
        <f>SUM(V2506/U2506)*100-100</f>
        <v>-82.586206896551715</v>
      </c>
      <c r="X2506" s="34">
        <f>IF(W2506&lt;-66.66,1.96,-1)</f>
        <v>1.96</v>
      </c>
      <c r="Y2506" s="32">
        <f>SUM(Y2505+X2506)</f>
        <v>-128.12000000000211</v>
      </c>
      <c r="Z2506" s="34">
        <f>IF(W2506&lt;-49.99,0.98,-1)</f>
        <v>0.98</v>
      </c>
      <c r="AA2506" s="34">
        <f>SUM(AA2505+Table2[[#This Row],[Dob P/L]])</f>
        <v>-176.52000000000308</v>
      </c>
      <c r="AB2506" s="34">
        <f>IF(V2506=1.01,(U2506-1)*98%,-1)</f>
        <v>4.7039999999999997</v>
      </c>
      <c r="AC2506" s="34">
        <f>SUM(AC2505+Table2[[#This Row],[Win P/L]])</f>
        <v>-347.30019999999996</v>
      </c>
    </row>
    <row r="2507" spans="1:29" x14ac:dyDescent="0.25">
      <c r="A2507" s="18">
        <v>43871.711805555555</v>
      </c>
      <c r="B2507" s="17" t="s">
        <v>198</v>
      </c>
      <c r="C2507" s="17" t="s">
        <v>2277</v>
      </c>
      <c r="D2507" s="74">
        <v>11</v>
      </c>
      <c r="E2507" s="74">
        <v>32</v>
      </c>
      <c r="F2507" s="74">
        <v>5</v>
      </c>
      <c r="G2507" s="74">
        <v>67</v>
      </c>
      <c r="H2507" s="17" t="s">
        <v>2278</v>
      </c>
      <c r="I2507" s="74" t="s">
        <v>219</v>
      </c>
      <c r="J2507" s="74">
        <v>3</v>
      </c>
      <c r="K2507" s="21">
        <v>0</v>
      </c>
      <c r="L2507" s="78">
        <v>4</v>
      </c>
      <c r="M2507" s="78" t="s">
        <v>651</v>
      </c>
      <c r="N2507" s="78" t="s">
        <v>219</v>
      </c>
      <c r="O2507" s="78">
        <v>0</v>
      </c>
      <c r="P2507" s="20">
        <v>1</v>
      </c>
      <c r="Q2507" s="20">
        <v>1</v>
      </c>
      <c r="R2507" s="20">
        <v>1</v>
      </c>
      <c r="S2507" s="20" t="s">
        <v>663</v>
      </c>
      <c r="T2507" s="56">
        <v>28.5</v>
      </c>
      <c r="U2507" s="56">
        <v>10</v>
      </c>
      <c r="V2507" s="56">
        <v>10</v>
      </c>
      <c r="W2507" s="56">
        <f>SUM(V2507/U2507)*100-100</f>
        <v>0</v>
      </c>
      <c r="X2507" s="34">
        <f>IF(W2507&lt;-66.66,1.96,-1)</f>
        <v>-1</v>
      </c>
      <c r="Y2507" s="32">
        <f>SUM(Y2506+X2507)</f>
        <v>-129.12000000000211</v>
      </c>
      <c r="Z2507" s="34">
        <f>IF(W2507&lt;-49.99,0.98,-1)</f>
        <v>-1</v>
      </c>
      <c r="AA2507" s="34">
        <f>SUM(AA2506+Table2[[#This Row],[Dob P/L]])</f>
        <v>-177.52000000000308</v>
      </c>
      <c r="AB2507" s="34">
        <f>IF(V2507=1.01,(U2507-1)*98%,-1)</f>
        <v>-1</v>
      </c>
      <c r="AC2507" s="34">
        <f>SUM(AC2506+Table2[[#This Row],[Win P/L]])</f>
        <v>-348.30019999999996</v>
      </c>
    </row>
    <row r="2508" spans="1:29" x14ac:dyDescent="0.25">
      <c r="A2508" s="18">
        <v>43871.756944444445</v>
      </c>
      <c r="B2508" s="17" t="s">
        <v>198</v>
      </c>
      <c r="C2508" s="17" t="s">
        <v>1341</v>
      </c>
      <c r="D2508" s="74">
        <v>10</v>
      </c>
      <c r="E2508" s="74">
        <v>44</v>
      </c>
      <c r="F2508" s="74">
        <v>1</v>
      </c>
      <c r="G2508" s="74">
        <v>81</v>
      </c>
      <c r="H2508" s="17" t="s">
        <v>329</v>
      </c>
      <c r="I2508" s="74" t="s">
        <v>128</v>
      </c>
      <c r="J2508" s="74">
        <v>5</v>
      </c>
      <c r="K2508" s="21">
        <v>0.2</v>
      </c>
      <c r="L2508" s="78">
        <v>3</v>
      </c>
      <c r="M2508" s="78" t="s">
        <v>1139</v>
      </c>
      <c r="N2508" s="78" t="s">
        <v>127</v>
      </c>
      <c r="O2508" s="78">
        <v>19</v>
      </c>
      <c r="P2508" s="20">
        <v>0.8</v>
      </c>
      <c r="Q2508" s="20">
        <v>0.8</v>
      </c>
      <c r="R2508" s="20">
        <v>0.8</v>
      </c>
      <c r="S2508" s="20" t="s">
        <v>724</v>
      </c>
      <c r="T2508" s="56">
        <v>28</v>
      </c>
      <c r="U2508" s="56">
        <v>5.62</v>
      </c>
      <c r="V2508" s="56">
        <v>2.02</v>
      </c>
      <c r="W2508" s="56">
        <f>SUM(V2508/U2508)*100-100</f>
        <v>-64.056939501779368</v>
      </c>
      <c r="X2508" s="34">
        <f>IF(W2508&lt;-66.66,1.96,-1)</f>
        <v>-1</v>
      </c>
      <c r="Y2508" s="32">
        <f>SUM(Y2507+X2508)</f>
        <v>-130.12000000000211</v>
      </c>
      <c r="Z2508" s="34">
        <f>IF(W2508&lt;-49.99,0.98,-1)</f>
        <v>0.98</v>
      </c>
      <c r="AA2508" s="34">
        <f>SUM(AA2507+Table2[[#This Row],[Dob P/L]])</f>
        <v>-176.54000000000309</v>
      </c>
      <c r="AB2508" s="34">
        <f>IF(V2508=1.01,(U2508-1)*98%,-1)</f>
        <v>-1</v>
      </c>
      <c r="AC2508" s="34">
        <f>SUM(AC2507+Table2[[#This Row],[Win P/L]])</f>
        <v>-349.30019999999996</v>
      </c>
    </row>
    <row r="2509" spans="1:29" x14ac:dyDescent="0.25">
      <c r="A2509" s="63">
        <v>43872.635416666664</v>
      </c>
      <c r="B2509" s="44" t="s">
        <v>248</v>
      </c>
      <c r="C2509" s="44" t="s">
        <v>2279</v>
      </c>
      <c r="D2509" s="90">
        <v>6.5</v>
      </c>
      <c r="E2509" s="90">
        <v>38</v>
      </c>
      <c r="F2509" s="90">
        <v>6</v>
      </c>
      <c r="G2509" s="90">
        <v>70</v>
      </c>
      <c r="H2509" s="44" t="s">
        <v>357</v>
      </c>
      <c r="I2509" s="90" t="s">
        <v>219</v>
      </c>
      <c r="J2509" s="90">
        <v>3</v>
      </c>
      <c r="K2509" s="65">
        <v>0</v>
      </c>
      <c r="L2509" s="83">
        <v>3</v>
      </c>
      <c r="M2509" s="83" t="s">
        <v>923</v>
      </c>
      <c r="N2509" s="83" t="s">
        <v>128</v>
      </c>
      <c r="O2509" s="83">
        <v>9.5</v>
      </c>
      <c r="P2509" s="45">
        <v>1</v>
      </c>
      <c r="Q2509" s="45">
        <v>1</v>
      </c>
      <c r="R2509" s="45">
        <v>1</v>
      </c>
      <c r="S2509" s="45" t="s">
        <v>663</v>
      </c>
      <c r="T2509" s="62">
        <v>28.5</v>
      </c>
      <c r="U2509" s="62">
        <v>13.5</v>
      </c>
      <c r="V2509" s="62">
        <v>10</v>
      </c>
      <c r="W2509" s="56">
        <f>SUM(V2509/U2509)*100-100</f>
        <v>-25.925925925925924</v>
      </c>
      <c r="X2509" s="34">
        <f>IF(W2509&lt;-66.66,1.96,-1)</f>
        <v>-1</v>
      </c>
      <c r="Y2509" s="32">
        <f>SUM(Y2508+X2509)</f>
        <v>-131.12000000000211</v>
      </c>
      <c r="Z2509" s="34">
        <f>IF(W2509&lt;-49.99,0.98,-1)</f>
        <v>-1</v>
      </c>
      <c r="AA2509" s="34">
        <f>SUM(AA2508+Table2[[#This Row],[Dob P/L]])</f>
        <v>-177.54000000000309</v>
      </c>
      <c r="AB2509" s="34">
        <f>IF(V2509=1.01,(U2509-1)*98%,-1)</f>
        <v>-1</v>
      </c>
      <c r="AC2509" s="34">
        <f>SUM(AC2508+Table2[[#This Row],[Win P/L]])</f>
        <v>-350.30019999999996</v>
      </c>
    </row>
    <row r="2510" spans="1:29" x14ac:dyDescent="0.25">
      <c r="A2510" s="18">
        <v>43872.680555555555</v>
      </c>
      <c r="B2510" s="17" t="s">
        <v>592</v>
      </c>
      <c r="C2510" s="17" t="s">
        <v>2280</v>
      </c>
      <c r="D2510" s="74">
        <v>17</v>
      </c>
      <c r="E2510" s="74">
        <v>29</v>
      </c>
      <c r="F2510" s="74">
        <v>9</v>
      </c>
      <c r="G2510" s="74">
        <v>64</v>
      </c>
      <c r="H2510" s="17" t="s">
        <v>258</v>
      </c>
      <c r="I2510" s="74" t="s">
        <v>219</v>
      </c>
      <c r="J2510" s="74">
        <v>3</v>
      </c>
      <c r="K2510" s="21">
        <v>0</v>
      </c>
      <c r="L2510" s="78">
        <v>3</v>
      </c>
      <c r="M2510" s="78" t="s">
        <v>135</v>
      </c>
      <c r="N2510" s="78" t="s">
        <v>219</v>
      </c>
      <c r="O2510" s="78">
        <v>0</v>
      </c>
      <c r="P2510" s="20">
        <v>1</v>
      </c>
      <c r="Q2510" s="20">
        <v>1</v>
      </c>
      <c r="R2510" s="20">
        <v>1</v>
      </c>
      <c r="S2510" s="20" t="s">
        <v>663</v>
      </c>
      <c r="T2510" s="56">
        <v>28.5</v>
      </c>
      <c r="U2510" s="56">
        <v>27.88</v>
      </c>
      <c r="V2510" s="56">
        <v>1.01</v>
      </c>
      <c r="W2510" s="56">
        <f>SUM(V2510/U2510)*100-100</f>
        <v>-96.377331420373025</v>
      </c>
      <c r="X2510" s="34">
        <f>IF(W2510&lt;-66.66,1.96,-1)</f>
        <v>1.96</v>
      </c>
      <c r="Y2510" s="32">
        <f>SUM(Y2509+X2510)</f>
        <v>-129.1600000000021</v>
      </c>
      <c r="Z2510" s="34">
        <f>IF(W2510&lt;-49.99,0.98,-1)</f>
        <v>0.98</v>
      </c>
      <c r="AA2510" s="34">
        <f>SUM(AA2509+Table2[[#This Row],[Dob P/L]])</f>
        <v>-176.5600000000031</v>
      </c>
      <c r="AB2510" s="34">
        <f>IF(V2510=1.01,(U2510-1)*98%,-1)</f>
        <v>26.342399999999998</v>
      </c>
      <c r="AC2510" s="34">
        <f>SUM(AC2509+Table2[[#This Row],[Win P/L]])</f>
        <v>-323.95779999999996</v>
      </c>
    </row>
    <row r="2511" spans="1:29" x14ac:dyDescent="0.25">
      <c r="A2511" s="63">
        <v>43872.763888888891</v>
      </c>
      <c r="B2511" s="44" t="s">
        <v>592</v>
      </c>
      <c r="C2511" s="44" t="s">
        <v>192</v>
      </c>
      <c r="D2511" s="90">
        <v>8</v>
      </c>
      <c r="E2511" s="90">
        <v>183</v>
      </c>
      <c r="F2511" s="90">
        <v>5</v>
      </c>
      <c r="G2511" s="90">
        <v>70</v>
      </c>
      <c r="H2511" s="44" t="s">
        <v>193</v>
      </c>
      <c r="I2511" s="90" t="s">
        <v>127</v>
      </c>
      <c r="J2511" s="90">
        <v>6</v>
      </c>
      <c r="K2511" s="65">
        <v>0.33329999999999999</v>
      </c>
      <c r="L2511" s="83">
        <v>2</v>
      </c>
      <c r="M2511" s="83" t="s">
        <v>660</v>
      </c>
      <c r="N2511" s="83" t="s">
        <v>128</v>
      </c>
      <c r="O2511" s="83">
        <v>9.5</v>
      </c>
      <c r="P2511" s="45">
        <v>1</v>
      </c>
      <c r="Q2511" s="45">
        <v>1</v>
      </c>
      <c r="R2511" s="45">
        <v>1</v>
      </c>
      <c r="S2511" s="45" t="s">
        <v>663</v>
      </c>
      <c r="T2511" s="62">
        <v>57</v>
      </c>
      <c r="U2511" s="62">
        <v>10.050000000000001</v>
      </c>
      <c r="V2511" s="62">
        <v>10</v>
      </c>
      <c r="W2511" s="56">
        <f>SUM(V2511/U2511)*100-100</f>
        <v>-0.49751243781095411</v>
      </c>
      <c r="X2511" s="34">
        <f>IF(W2511&lt;-66.66,1.96,-1)</f>
        <v>-1</v>
      </c>
      <c r="Y2511" s="32">
        <f>SUM(Y2510+X2511)</f>
        <v>-130.1600000000021</v>
      </c>
      <c r="Z2511" s="34">
        <f>IF(W2511&lt;-49.99,0.98,-1)</f>
        <v>-1</v>
      </c>
      <c r="AA2511" s="34">
        <f>SUM(AA2510+Table2[[#This Row],[Dob P/L]])</f>
        <v>-177.5600000000031</v>
      </c>
      <c r="AB2511" s="34">
        <f>IF(V2511=1.01,(U2511-1)*98%,-1)</f>
        <v>-1</v>
      </c>
      <c r="AC2511" s="34">
        <f>SUM(AC2510+Table2[[#This Row],[Win P/L]])</f>
        <v>-324.95779999999996</v>
      </c>
    </row>
    <row r="2512" spans="1:29" x14ac:dyDescent="0.25">
      <c r="A2512" s="18">
        <v>43873.597222222219</v>
      </c>
      <c r="B2512" s="17" t="s">
        <v>524</v>
      </c>
      <c r="C2512" s="17" t="s">
        <v>2281</v>
      </c>
      <c r="D2512" s="74">
        <v>17</v>
      </c>
      <c r="E2512" s="74">
        <v>14</v>
      </c>
      <c r="F2512" s="74">
        <v>2</v>
      </c>
      <c r="G2512" s="74">
        <v>70</v>
      </c>
      <c r="H2512" s="17" t="s">
        <v>152</v>
      </c>
      <c r="I2512" s="74" t="s">
        <v>128</v>
      </c>
      <c r="J2512" s="74">
        <v>10</v>
      </c>
      <c r="K2512" s="21">
        <v>0.1</v>
      </c>
      <c r="L2512" s="78">
        <v>3</v>
      </c>
      <c r="M2512" s="78" t="s">
        <v>923</v>
      </c>
      <c r="N2512" s="78" t="s">
        <v>127</v>
      </c>
      <c r="O2512" s="78">
        <v>-11.5</v>
      </c>
      <c r="P2512" s="20">
        <v>0.7</v>
      </c>
      <c r="Q2512" s="20">
        <v>0.9</v>
      </c>
      <c r="R2512" s="20">
        <v>0.7</v>
      </c>
      <c r="S2512" s="20" t="s">
        <v>696</v>
      </c>
      <c r="T2512" s="56">
        <v>36.5</v>
      </c>
      <c r="U2512" s="56">
        <v>108</v>
      </c>
      <c r="V2512" s="56">
        <v>80</v>
      </c>
      <c r="W2512" s="56">
        <f>SUM(V2512/U2512)*100-100</f>
        <v>-25.925925925925924</v>
      </c>
      <c r="X2512" s="34">
        <f>IF(W2512&lt;-66.66,1.96,-1)</f>
        <v>-1</v>
      </c>
      <c r="Y2512" s="32">
        <f>SUM(Y2511+X2512)</f>
        <v>-131.1600000000021</v>
      </c>
      <c r="Z2512" s="34">
        <f>IF(W2512&lt;-49.99,0.98,-1)</f>
        <v>-1</v>
      </c>
      <c r="AA2512" s="34">
        <f>SUM(AA2511+Table2[[#This Row],[Dob P/L]])</f>
        <v>-178.5600000000031</v>
      </c>
      <c r="AB2512" s="34">
        <f>IF(V2512=1.01,(U2512-1)*98%,-1)</f>
        <v>-1</v>
      </c>
      <c r="AC2512" s="34">
        <f>SUM(AC2511+Table2[[#This Row],[Win P/L]])</f>
        <v>-325.95779999999996</v>
      </c>
    </row>
    <row r="2513" spans="1:29" x14ac:dyDescent="0.25">
      <c r="A2513" s="18">
        <v>43873.8125</v>
      </c>
      <c r="B2513" s="17" t="s">
        <v>294</v>
      </c>
      <c r="C2513" s="17" t="s">
        <v>2175</v>
      </c>
      <c r="D2513" s="74">
        <v>7.5</v>
      </c>
      <c r="E2513" s="74">
        <v>19</v>
      </c>
      <c r="F2513" s="74">
        <v>11</v>
      </c>
      <c r="G2513" s="74">
        <v>71</v>
      </c>
      <c r="H2513" s="17" t="s">
        <v>398</v>
      </c>
      <c r="I2513" s="74" t="s">
        <v>128</v>
      </c>
      <c r="J2513" s="74">
        <v>9</v>
      </c>
      <c r="K2513" s="21">
        <v>0.1111</v>
      </c>
      <c r="L2513" s="78">
        <v>3</v>
      </c>
      <c r="M2513" s="78" t="s">
        <v>1042</v>
      </c>
      <c r="N2513" s="78" t="s">
        <v>129</v>
      </c>
      <c r="O2513" s="78">
        <v>-2</v>
      </c>
      <c r="P2513" s="20">
        <v>0.77780000000000005</v>
      </c>
      <c r="Q2513" s="20">
        <v>1</v>
      </c>
      <c r="R2513" s="20">
        <v>0.77777777777777779</v>
      </c>
      <c r="S2513" s="20" t="s">
        <v>675</v>
      </c>
      <c r="T2513" s="56">
        <v>46.5</v>
      </c>
      <c r="U2513" s="56">
        <v>7.8</v>
      </c>
      <c r="V2513" s="56">
        <v>1.17</v>
      </c>
      <c r="W2513" s="56">
        <f>SUM(V2513/U2513)*100-100</f>
        <v>-85</v>
      </c>
      <c r="X2513" s="34">
        <f>IF(W2513&lt;-66.66,1.96,-1)</f>
        <v>1.96</v>
      </c>
      <c r="Y2513" s="32">
        <f>SUM(Y2512+X2513)</f>
        <v>-129.20000000000209</v>
      </c>
      <c r="Z2513" s="34">
        <f>IF(W2513&lt;-49.99,0.98,-1)</f>
        <v>0.98</v>
      </c>
      <c r="AA2513" s="34">
        <f>SUM(AA2512+Table2[[#This Row],[Dob P/L]])</f>
        <v>-177.58000000000311</v>
      </c>
      <c r="AB2513" s="34">
        <f>IF(V2513=1.01,(U2513-1)*98%,-1)</f>
        <v>-1</v>
      </c>
      <c r="AC2513" s="34">
        <f>SUM(AC2512+Table2[[#This Row],[Win P/L]])</f>
        <v>-326.95779999999996</v>
      </c>
    </row>
    <row r="2514" spans="1:29" x14ac:dyDescent="0.25">
      <c r="A2514" s="18">
        <v>43874.645833333336</v>
      </c>
      <c r="B2514" s="17" t="s">
        <v>76</v>
      </c>
      <c r="C2514" s="17" t="s">
        <v>1690</v>
      </c>
      <c r="D2514" s="74">
        <v>7</v>
      </c>
      <c r="E2514" s="74">
        <v>40</v>
      </c>
      <c r="F2514" s="74">
        <v>0</v>
      </c>
      <c r="G2514" s="74">
        <v>134</v>
      </c>
      <c r="H2514" s="17" t="s">
        <v>281</v>
      </c>
      <c r="I2514" s="74" t="s">
        <v>127</v>
      </c>
      <c r="J2514" s="74">
        <v>5</v>
      </c>
      <c r="K2514" s="21">
        <v>0.4</v>
      </c>
      <c r="L2514" s="78">
        <v>2</v>
      </c>
      <c r="M2514" s="78" t="s">
        <v>944</v>
      </c>
      <c r="N2514" s="78" t="s">
        <v>128</v>
      </c>
      <c r="O2514" s="78">
        <v>-21</v>
      </c>
      <c r="P2514" s="20">
        <v>0.8</v>
      </c>
      <c r="Q2514" s="20">
        <v>1</v>
      </c>
      <c r="R2514" s="20">
        <v>0.8</v>
      </c>
      <c r="S2514" s="20" t="s">
        <v>724</v>
      </c>
      <c r="T2514" s="56">
        <v>28</v>
      </c>
      <c r="U2514" s="56">
        <v>16.29</v>
      </c>
      <c r="V2514" s="56">
        <v>5.7</v>
      </c>
      <c r="W2514" s="56">
        <f>SUM(V2514/U2514)*100-100</f>
        <v>-65.00920810313076</v>
      </c>
      <c r="X2514" s="34">
        <f>IF(W2514&lt;-66.66,1.96,-1)</f>
        <v>-1</v>
      </c>
      <c r="Y2514" s="32">
        <f>SUM(Y2513+X2514)</f>
        <v>-130.20000000000209</v>
      </c>
      <c r="Z2514" s="34">
        <f>IF(W2514&lt;-49.99,0.98,-1)</f>
        <v>0.98</v>
      </c>
      <c r="AA2514" s="34">
        <f>SUM(AA2513+Table2[[#This Row],[Dob P/L]])</f>
        <v>-176.60000000000312</v>
      </c>
      <c r="AB2514" s="34">
        <f>IF(V2514=1.01,(U2514-1)*98%,-1)</f>
        <v>-1</v>
      </c>
      <c r="AC2514" s="34">
        <f>SUM(AC2513+Table2[[#This Row],[Win P/L]])</f>
        <v>-327.95779999999996</v>
      </c>
    </row>
    <row r="2515" spans="1:29" x14ac:dyDescent="0.25">
      <c r="A2515" s="18">
        <v>43874.666666666664</v>
      </c>
      <c r="B2515" s="17" t="s">
        <v>76</v>
      </c>
      <c r="C2515" s="17" t="s">
        <v>1339</v>
      </c>
      <c r="D2515" s="74">
        <v>26</v>
      </c>
      <c r="E2515" s="74">
        <v>23</v>
      </c>
      <c r="F2515" s="74">
        <v>0</v>
      </c>
      <c r="G2515" s="74">
        <v>87</v>
      </c>
      <c r="H2515" s="17" t="s">
        <v>619</v>
      </c>
      <c r="I2515" s="74" t="s">
        <v>219</v>
      </c>
      <c r="J2515" s="74">
        <v>8</v>
      </c>
      <c r="K2515" s="21">
        <v>0</v>
      </c>
      <c r="L2515" s="78">
        <v>3</v>
      </c>
      <c r="M2515" s="78" t="s">
        <v>150</v>
      </c>
      <c r="N2515" s="78" t="s">
        <v>219</v>
      </c>
      <c r="O2515" s="78">
        <v>0</v>
      </c>
      <c r="P2515" s="20">
        <v>0.75</v>
      </c>
      <c r="Q2515" s="20">
        <v>1</v>
      </c>
      <c r="R2515" s="20">
        <v>0.75</v>
      </c>
      <c r="S2515" s="20" t="s">
        <v>740</v>
      </c>
      <c r="T2515" s="56">
        <v>37</v>
      </c>
      <c r="U2515" s="56">
        <v>46</v>
      </c>
      <c r="V2515" s="56">
        <v>5</v>
      </c>
      <c r="W2515" s="56">
        <f>SUM(V2515/U2515)*100-100</f>
        <v>-89.130434782608688</v>
      </c>
      <c r="X2515" s="34">
        <f>IF(W2515&lt;-66.66,1.96,-1)</f>
        <v>1.96</v>
      </c>
      <c r="Y2515" s="32">
        <f>SUM(Y2514+X2515)</f>
        <v>-128.24000000000208</v>
      </c>
      <c r="Z2515" s="34">
        <f>IF(W2515&lt;-49.99,0.98,-1)</f>
        <v>0.98</v>
      </c>
      <c r="AA2515" s="34">
        <f>SUM(AA2514+Table2[[#This Row],[Dob P/L]])</f>
        <v>-175.62000000000313</v>
      </c>
      <c r="AB2515" s="34">
        <f>IF(V2515=1.01,(U2515-1)*98%,-1)</f>
        <v>-1</v>
      </c>
      <c r="AC2515" s="34">
        <f>SUM(AC2514+Table2[[#This Row],[Win P/L]])</f>
        <v>-328.95779999999996</v>
      </c>
    </row>
    <row r="2516" spans="1:29" x14ac:dyDescent="0.25">
      <c r="A2516" s="63">
        <v>43874.729166666664</v>
      </c>
      <c r="B2516" s="44" t="s">
        <v>248</v>
      </c>
      <c r="C2516" s="44" t="s">
        <v>1969</v>
      </c>
      <c r="D2516" s="90">
        <v>8</v>
      </c>
      <c r="E2516" s="90">
        <v>29</v>
      </c>
      <c r="F2516" s="90">
        <v>4</v>
      </c>
      <c r="G2516" s="90">
        <v>70</v>
      </c>
      <c r="H2516" s="44" t="s">
        <v>2250</v>
      </c>
      <c r="I2516" s="90" t="s">
        <v>128</v>
      </c>
      <c r="J2516" s="90">
        <v>8</v>
      </c>
      <c r="K2516" s="65">
        <v>0.125</v>
      </c>
      <c r="L2516" s="83">
        <v>2</v>
      </c>
      <c r="M2516" s="83" t="s">
        <v>460</v>
      </c>
      <c r="N2516" s="83" t="s">
        <v>129</v>
      </c>
      <c r="O2516" s="83">
        <v>28.5</v>
      </c>
      <c r="P2516" s="45">
        <v>0.75</v>
      </c>
      <c r="Q2516" s="45">
        <v>0.875</v>
      </c>
      <c r="R2516" s="45">
        <v>0.75</v>
      </c>
      <c r="S2516" s="45" t="s">
        <v>740</v>
      </c>
      <c r="T2516" s="62">
        <v>37</v>
      </c>
      <c r="U2516" s="62">
        <v>6.4</v>
      </c>
      <c r="V2516" s="62">
        <v>3.2</v>
      </c>
      <c r="W2516" s="56">
        <f>SUM(V2516/U2516)*100-100</f>
        <v>-50</v>
      </c>
      <c r="X2516" s="34">
        <f>IF(W2516&lt;-66.66,1.96,-1)</f>
        <v>-1</v>
      </c>
      <c r="Y2516" s="32">
        <f>SUM(Y2515+X2516)</f>
        <v>-129.24000000000208</v>
      </c>
      <c r="Z2516" s="34">
        <f>IF(W2516&lt;-49.99,0.98,-1)</f>
        <v>0.98</v>
      </c>
      <c r="AA2516" s="34">
        <f>SUM(AA2515+Table2[[#This Row],[Dob P/L]])</f>
        <v>-174.64000000000314</v>
      </c>
      <c r="AB2516" s="34">
        <f>IF(V2516=1.01,(U2516-1)*98%,-1)</f>
        <v>-1</v>
      </c>
      <c r="AC2516" s="34">
        <f>SUM(AC2515+Table2[[#This Row],[Win P/L]])</f>
        <v>-329.95779999999996</v>
      </c>
    </row>
    <row r="2517" spans="1:29" x14ac:dyDescent="0.25">
      <c r="A2517" s="18">
        <v>43874.770833333336</v>
      </c>
      <c r="B2517" s="17" t="s">
        <v>248</v>
      </c>
      <c r="C2517" s="17" t="s">
        <v>1009</v>
      </c>
      <c r="D2517" s="74">
        <v>21</v>
      </c>
      <c r="E2517" s="74">
        <v>7</v>
      </c>
      <c r="F2517" s="74">
        <v>11</v>
      </c>
      <c r="G2517" s="74">
        <v>45</v>
      </c>
      <c r="H2517" s="17" t="s">
        <v>91</v>
      </c>
      <c r="I2517" s="74" t="s">
        <v>219</v>
      </c>
      <c r="J2517" s="74">
        <v>11</v>
      </c>
      <c r="K2517" s="21">
        <v>0</v>
      </c>
      <c r="L2517" s="78">
        <v>3</v>
      </c>
      <c r="M2517" s="78" t="s">
        <v>142</v>
      </c>
      <c r="N2517" s="78" t="s">
        <v>219</v>
      </c>
      <c r="O2517" s="78">
        <v>0</v>
      </c>
      <c r="P2517" s="20">
        <v>0.81820000000000004</v>
      </c>
      <c r="Q2517" s="20">
        <v>0.81820000000000004</v>
      </c>
      <c r="R2517" s="20">
        <v>0.81818181818181823</v>
      </c>
      <c r="S2517" s="20" t="s">
        <v>871</v>
      </c>
      <c r="T2517" s="56">
        <v>65.5</v>
      </c>
      <c r="U2517" s="56">
        <v>18</v>
      </c>
      <c r="V2517" s="56">
        <v>15</v>
      </c>
      <c r="W2517" s="56">
        <f>SUM(V2517/U2517)*100-100</f>
        <v>-16.666666666666657</v>
      </c>
      <c r="X2517" s="34">
        <f>IF(W2517&lt;-66.66,1.96,-1)</f>
        <v>-1</v>
      </c>
      <c r="Y2517" s="32">
        <f>SUM(Y2516+X2517)</f>
        <v>-130.24000000000208</v>
      </c>
      <c r="Z2517" s="34">
        <f>IF(W2517&lt;-49.99,0.98,-1)</f>
        <v>-1</v>
      </c>
      <c r="AA2517" s="34">
        <f>SUM(AA2516+Table2[[#This Row],[Dob P/L]])</f>
        <v>-175.64000000000314</v>
      </c>
      <c r="AB2517" s="34">
        <f>IF(V2517=1.01,(U2517-1)*98%,-1)</f>
        <v>-1</v>
      </c>
      <c r="AC2517" s="34">
        <f>SUM(AC2516+Table2[[#This Row],[Win P/L]])</f>
        <v>-330.95779999999996</v>
      </c>
    </row>
    <row r="2518" spans="1:29" x14ac:dyDescent="0.25">
      <c r="A2518" s="18">
        <v>43874.791666666664</v>
      </c>
      <c r="B2518" s="17" t="s">
        <v>248</v>
      </c>
      <c r="C2518" s="17" t="s">
        <v>363</v>
      </c>
      <c r="D2518" s="74">
        <v>9</v>
      </c>
      <c r="E2518" s="74">
        <v>17</v>
      </c>
      <c r="F2518" s="74">
        <v>2</v>
      </c>
      <c r="G2518" s="74">
        <v>80</v>
      </c>
      <c r="H2518" s="17" t="s">
        <v>84</v>
      </c>
      <c r="I2518" s="74" t="s">
        <v>127</v>
      </c>
      <c r="J2518" s="74">
        <v>10</v>
      </c>
      <c r="K2518" s="21">
        <v>0.2</v>
      </c>
      <c r="L2518" s="78">
        <v>3</v>
      </c>
      <c r="M2518" s="78" t="s">
        <v>709</v>
      </c>
      <c r="N2518" s="78" t="s">
        <v>129</v>
      </c>
      <c r="O2518" s="78">
        <v>-2</v>
      </c>
      <c r="P2518" s="20">
        <v>0.9</v>
      </c>
      <c r="Q2518" s="20">
        <v>0.9</v>
      </c>
      <c r="R2518" s="20">
        <v>0.9</v>
      </c>
      <c r="S2518" s="20" t="s">
        <v>821</v>
      </c>
      <c r="T2518" s="56">
        <v>75.5</v>
      </c>
      <c r="U2518" s="56">
        <v>5.8</v>
      </c>
      <c r="V2518" s="56">
        <v>5.2</v>
      </c>
      <c r="W2518" s="56">
        <f>SUM(V2518/U2518)*100-100</f>
        <v>-10.34482758620689</v>
      </c>
      <c r="X2518" s="34">
        <f>IF(W2518&lt;-66.66,1.96,-1)</f>
        <v>-1</v>
      </c>
      <c r="Y2518" s="32">
        <f>SUM(Y2517+X2518)</f>
        <v>-131.24000000000208</v>
      </c>
      <c r="Z2518" s="34">
        <f>IF(W2518&lt;-49.99,0.98,-1)</f>
        <v>-1</v>
      </c>
      <c r="AA2518" s="34">
        <f>SUM(AA2517+Table2[[#This Row],[Dob P/L]])</f>
        <v>-176.64000000000314</v>
      </c>
      <c r="AB2518" s="34">
        <f>IF(V2518=1.01,(U2518-1)*98%,-1)</f>
        <v>-1</v>
      </c>
      <c r="AC2518" s="34">
        <f>SUM(AC2517+Table2[[#This Row],[Win P/L]])</f>
        <v>-331.95779999999996</v>
      </c>
    </row>
    <row r="2519" spans="1:29" x14ac:dyDescent="0.25">
      <c r="A2519" s="18">
        <v>43875.569444444445</v>
      </c>
      <c r="B2519" s="17" t="s">
        <v>1484</v>
      </c>
      <c r="C2519" s="17" t="s">
        <v>2282</v>
      </c>
      <c r="D2519" s="74">
        <v>7.5</v>
      </c>
      <c r="E2519" s="74">
        <v>32</v>
      </c>
      <c r="F2519" s="74">
        <v>0</v>
      </c>
      <c r="G2519" s="74">
        <v>89</v>
      </c>
      <c r="H2519" s="17" t="s">
        <v>1240</v>
      </c>
      <c r="I2519" s="74" t="s">
        <v>128</v>
      </c>
      <c r="J2519" s="74">
        <v>5</v>
      </c>
      <c r="K2519" s="21">
        <v>0.2</v>
      </c>
      <c r="L2519" s="78">
        <v>3</v>
      </c>
      <c r="M2519" s="78" t="s">
        <v>544</v>
      </c>
      <c r="N2519" s="78" t="s">
        <v>219</v>
      </c>
      <c r="O2519" s="78">
        <v>0</v>
      </c>
      <c r="P2519" s="20">
        <v>0.8</v>
      </c>
      <c r="Q2519" s="20">
        <v>0.8</v>
      </c>
      <c r="R2519" s="20">
        <v>0.8</v>
      </c>
      <c r="S2519" s="20" t="s">
        <v>724</v>
      </c>
      <c r="T2519" s="56">
        <v>28</v>
      </c>
      <c r="U2519" s="56">
        <v>110</v>
      </c>
      <c r="V2519" s="56">
        <v>110</v>
      </c>
      <c r="W2519" s="56">
        <f>SUM(V2519/U2519)*100-100</f>
        <v>0</v>
      </c>
      <c r="X2519" s="34">
        <f>IF(W2519&lt;-66.66,1.96,-1)</f>
        <v>-1</v>
      </c>
      <c r="Y2519" s="32">
        <f>SUM(Y2518+X2519)</f>
        <v>-132.24000000000208</v>
      </c>
      <c r="Z2519" s="34">
        <f>IF(W2519&lt;-49.99,0.98,-1)</f>
        <v>-1</v>
      </c>
      <c r="AA2519" s="34">
        <f>SUM(AA2518+Table2[[#This Row],[Dob P/L]])</f>
        <v>-177.64000000000314</v>
      </c>
      <c r="AB2519" s="34">
        <f>IF(V2519=1.01,(U2519-1)*98%,-1)</f>
        <v>-1</v>
      </c>
      <c r="AC2519" s="34">
        <f>SUM(AC2518+Table2[[#This Row],[Win P/L]])</f>
        <v>-332.95779999999996</v>
      </c>
    </row>
    <row r="2520" spans="1:29" x14ac:dyDescent="0.25">
      <c r="A2520" s="18">
        <v>43875.631944444445</v>
      </c>
      <c r="B2520" s="17" t="s">
        <v>233</v>
      </c>
      <c r="C2520" s="17" t="s">
        <v>2057</v>
      </c>
      <c r="D2520" s="74">
        <v>11</v>
      </c>
      <c r="E2520" s="74">
        <v>46</v>
      </c>
      <c r="F2520" s="74">
        <v>6</v>
      </c>
      <c r="G2520" s="74">
        <v>73</v>
      </c>
      <c r="H2520" s="17" t="s">
        <v>501</v>
      </c>
      <c r="I2520" s="74" t="s">
        <v>128</v>
      </c>
      <c r="J2520" s="74">
        <v>4</v>
      </c>
      <c r="K2520" s="21">
        <v>0.25</v>
      </c>
      <c r="L2520" s="78">
        <v>3</v>
      </c>
      <c r="M2520" s="78" t="s">
        <v>686</v>
      </c>
      <c r="N2520" s="78" t="s">
        <v>219</v>
      </c>
      <c r="O2520" s="78">
        <v>0</v>
      </c>
      <c r="P2520" s="20">
        <v>1</v>
      </c>
      <c r="Q2520" s="20">
        <v>1</v>
      </c>
      <c r="R2520" s="20">
        <v>1</v>
      </c>
      <c r="S2520" s="20" t="s">
        <v>663</v>
      </c>
      <c r="T2520" s="56">
        <v>38</v>
      </c>
      <c r="U2520" s="56">
        <v>34.76</v>
      </c>
      <c r="V2520" s="56">
        <v>10</v>
      </c>
      <c r="W2520" s="56">
        <f>SUM(V2520/U2520)*100-100</f>
        <v>-71.231300345224398</v>
      </c>
      <c r="X2520" s="34">
        <f>IF(W2520&lt;-66.66,1.96,-1)</f>
        <v>1.96</v>
      </c>
      <c r="Y2520" s="32">
        <f>SUM(Y2519+X2520)</f>
        <v>-130.28000000000208</v>
      </c>
      <c r="Z2520" s="34">
        <f>IF(W2520&lt;-49.99,0.98,-1)</f>
        <v>0.98</v>
      </c>
      <c r="AA2520" s="34">
        <f>SUM(AA2519+Table2[[#This Row],[Dob P/L]])</f>
        <v>-176.66000000000315</v>
      </c>
      <c r="AB2520" s="34">
        <f>IF(V2520=1.01,(U2520-1)*98%,-1)</f>
        <v>-1</v>
      </c>
      <c r="AC2520" s="34">
        <f>SUM(AC2519+Table2[[#This Row],[Win P/L]])</f>
        <v>-333.95779999999996</v>
      </c>
    </row>
    <row r="2521" spans="1:29" x14ac:dyDescent="0.25">
      <c r="A2521" s="18">
        <v>43875.638888888891</v>
      </c>
      <c r="B2521" s="17" t="s">
        <v>1484</v>
      </c>
      <c r="C2521" s="17" t="s">
        <v>2261</v>
      </c>
      <c r="D2521" s="74">
        <v>3.25</v>
      </c>
      <c r="E2521" s="74">
        <v>8</v>
      </c>
      <c r="F2521" s="74">
        <v>0</v>
      </c>
      <c r="G2521" s="74">
        <v>114</v>
      </c>
      <c r="H2521" s="17" t="s">
        <v>2284</v>
      </c>
      <c r="I2521" s="74" t="s">
        <v>128</v>
      </c>
      <c r="J2521" s="74">
        <v>11</v>
      </c>
      <c r="K2521" s="21">
        <v>9.0899999999999995E-2</v>
      </c>
      <c r="L2521" s="78">
        <v>2</v>
      </c>
      <c r="M2521" s="78" t="s">
        <v>920</v>
      </c>
      <c r="N2521" s="78" t="s">
        <v>127</v>
      </c>
      <c r="O2521" s="78">
        <v>-11.5</v>
      </c>
      <c r="P2521" s="20">
        <v>0.72729999999999995</v>
      </c>
      <c r="Q2521" s="20">
        <v>0.90910000000000002</v>
      </c>
      <c r="R2521" s="20">
        <v>0.72727272727272729</v>
      </c>
      <c r="S2521" s="20" t="s">
        <v>767</v>
      </c>
      <c r="T2521" s="56">
        <v>46</v>
      </c>
      <c r="U2521" s="56">
        <v>3.8</v>
      </c>
      <c r="V2521" s="56">
        <v>1.37</v>
      </c>
      <c r="W2521" s="56">
        <f>SUM(V2521/U2521)*100-100</f>
        <v>-63.947368421052623</v>
      </c>
      <c r="X2521" s="34">
        <f>IF(W2521&lt;-66.66,1.96,-1)</f>
        <v>-1</v>
      </c>
      <c r="Y2521" s="32">
        <f>SUM(Y2520+X2521)</f>
        <v>-131.28000000000208</v>
      </c>
      <c r="Z2521" s="34">
        <f>IF(W2521&lt;-49.99,0.98,-1)</f>
        <v>0.98</v>
      </c>
      <c r="AA2521" s="34">
        <f>SUM(AA2520+Table2[[#This Row],[Dob P/L]])</f>
        <v>-175.68000000000316</v>
      </c>
      <c r="AB2521" s="34">
        <f>IF(V2521=1.01,(U2521-1)*98%,-1)</f>
        <v>-1</v>
      </c>
      <c r="AC2521" s="34">
        <f>SUM(AC2520+Table2[[#This Row],[Win P/L]])</f>
        <v>-334.95779999999996</v>
      </c>
    </row>
    <row r="2522" spans="1:29" x14ac:dyDescent="0.25">
      <c r="A2522" s="18">
        <v>43875.694444444445</v>
      </c>
      <c r="B2522" s="17" t="s">
        <v>233</v>
      </c>
      <c r="C2522" s="17" t="s">
        <v>2223</v>
      </c>
      <c r="D2522" s="74">
        <v>8</v>
      </c>
      <c r="E2522" s="74">
        <v>14</v>
      </c>
      <c r="F2522" s="74">
        <v>7</v>
      </c>
      <c r="G2522" s="74">
        <v>57</v>
      </c>
      <c r="H2522" s="17" t="s">
        <v>254</v>
      </c>
      <c r="I2522" s="74" t="s">
        <v>219</v>
      </c>
      <c r="J2522" s="74">
        <v>11</v>
      </c>
      <c r="K2522" s="21">
        <v>0</v>
      </c>
      <c r="L2522" s="78">
        <v>2</v>
      </c>
      <c r="M2522" s="78" t="s">
        <v>956</v>
      </c>
      <c r="N2522" s="78" t="s">
        <v>127</v>
      </c>
      <c r="O2522" s="78">
        <v>19</v>
      </c>
      <c r="P2522" s="20">
        <v>0.72729999999999995</v>
      </c>
      <c r="Q2522" s="20">
        <v>0.72729999999999995</v>
      </c>
      <c r="R2522" s="20">
        <v>0.72727272727272729</v>
      </c>
      <c r="S2522" s="20" t="s">
        <v>767</v>
      </c>
      <c r="T2522" s="56">
        <v>46</v>
      </c>
      <c r="U2522" s="56">
        <v>8</v>
      </c>
      <c r="V2522" s="56">
        <v>6.6</v>
      </c>
      <c r="W2522" s="56">
        <f>SUM(V2522/U2522)*100-100</f>
        <v>-17.5</v>
      </c>
      <c r="X2522" s="34">
        <f>IF(W2522&lt;-66.66,1.96,-1)</f>
        <v>-1</v>
      </c>
      <c r="Y2522" s="32">
        <f>SUM(Y2521+X2522)</f>
        <v>-132.28000000000208</v>
      </c>
      <c r="Z2522" s="34">
        <f>IF(W2522&lt;-49.99,0.98,-1)</f>
        <v>-1</v>
      </c>
      <c r="AA2522" s="34">
        <f>SUM(AA2521+Table2[[#This Row],[Dob P/L]])</f>
        <v>-176.68000000000316</v>
      </c>
      <c r="AB2522" s="34">
        <f>IF(V2522=1.01,(U2522-1)*98%,-1)</f>
        <v>-1</v>
      </c>
      <c r="AC2522" s="34">
        <f>SUM(AC2521+Table2[[#This Row],[Win P/L]])</f>
        <v>-335.95779999999996</v>
      </c>
    </row>
    <row r="2523" spans="1:29" x14ac:dyDescent="0.25">
      <c r="A2523" s="18">
        <v>43875.708333333336</v>
      </c>
      <c r="B2523" s="17" t="s">
        <v>949</v>
      </c>
      <c r="C2523" s="17" t="s">
        <v>2283</v>
      </c>
      <c r="D2523" s="74">
        <v>21</v>
      </c>
      <c r="E2523" s="74">
        <v>181</v>
      </c>
      <c r="F2523" s="74">
        <v>3</v>
      </c>
      <c r="G2523" s="74">
        <v>53</v>
      </c>
      <c r="H2523" s="17" t="s">
        <v>452</v>
      </c>
      <c r="I2523" s="74" t="s">
        <v>219</v>
      </c>
      <c r="J2523" s="74">
        <v>5</v>
      </c>
      <c r="K2523" s="21">
        <v>0</v>
      </c>
      <c r="L2523" s="78">
        <v>2</v>
      </c>
      <c r="M2523" s="78" t="s">
        <v>582</v>
      </c>
      <c r="N2523" s="78" t="s">
        <v>128</v>
      </c>
      <c r="O2523" s="78">
        <v>9.5</v>
      </c>
      <c r="P2523" s="20">
        <v>0.8</v>
      </c>
      <c r="Q2523" s="20">
        <v>1</v>
      </c>
      <c r="R2523" s="20">
        <v>0.8</v>
      </c>
      <c r="S2523" s="20" t="s">
        <v>724</v>
      </c>
      <c r="T2523" s="56">
        <v>28</v>
      </c>
      <c r="U2523" s="56">
        <v>13</v>
      </c>
      <c r="V2523" s="56">
        <v>1.01</v>
      </c>
      <c r="W2523" s="56">
        <f>SUM(V2523/U2523)*100-100</f>
        <v>-92.230769230769226</v>
      </c>
      <c r="X2523" s="34">
        <f>IF(W2523&lt;-66.66,1.96,-1)</f>
        <v>1.96</v>
      </c>
      <c r="Y2523" s="32">
        <f>SUM(Y2522+X2523)</f>
        <v>-130.32000000000207</v>
      </c>
      <c r="Z2523" s="34">
        <f>IF(W2523&lt;-49.99,0.98,-1)</f>
        <v>0.98</v>
      </c>
      <c r="AA2523" s="34">
        <f>SUM(AA2522+Table2[[#This Row],[Dob P/L]])</f>
        <v>-175.70000000000317</v>
      </c>
      <c r="AB2523" s="34">
        <f>IF(V2523=1.01,(U2523-1)*98%,-1)</f>
        <v>11.76</v>
      </c>
      <c r="AC2523" s="34">
        <f>SUM(AC2522+Table2[[#This Row],[Win P/L]])</f>
        <v>-324.19779999999997</v>
      </c>
    </row>
    <row r="2524" spans="1:29" x14ac:dyDescent="0.25">
      <c r="A2524" s="18">
        <v>43875.708333333336</v>
      </c>
      <c r="B2524" s="17" t="s">
        <v>949</v>
      </c>
      <c r="C2524" s="17" t="s">
        <v>1745</v>
      </c>
      <c r="D2524" s="74">
        <v>51</v>
      </c>
      <c r="E2524" s="74">
        <v>86</v>
      </c>
      <c r="F2524" s="74">
        <v>4</v>
      </c>
      <c r="G2524" s="74">
        <v>45</v>
      </c>
      <c r="H2524" s="17" t="s">
        <v>378</v>
      </c>
      <c r="I2524" s="74" t="s">
        <v>219</v>
      </c>
      <c r="J2524" s="74">
        <v>11</v>
      </c>
      <c r="K2524" s="21">
        <v>0</v>
      </c>
      <c r="L2524" s="78">
        <v>2</v>
      </c>
      <c r="M2524" s="78" t="s">
        <v>651</v>
      </c>
      <c r="N2524" s="78" t="s">
        <v>127</v>
      </c>
      <c r="O2524" s="78">
        <v>19</v>
      </c>
      <c r="P2524" s="20">
        <v>0.72729999999999995</v>
      </c>
      <c r="Q2524" s="20">
        <v>0.72729999999999995</v>
      </c>
      <c r="R2524" s="20">
        <v>0.72727272727272729</v>
      </c>
      <c r="S2524" s="20" t="s">
        <v>767</v>
      </c>
      <c r="T2524" s="56">
        <v>46</v>
      </c>
      <c r="U2524" s="56">
        <v>268</v>
      </c>
      <c r="V2524" s="56">
        <v>270</v>
      </c>
      <c r="W2524" s="56">
        <f>SUM(V2524/U2524)*100-100</f>
        <v>0.74626865671640985</v>
      </c>
      <c r="X2524" s="34">
        <f>IF(W2524&lt;-66.66,1.96,-1)</f>
        <v>-1</v>
      </c>
      <c r="Y2524" s="32">
        <f>SUM(Y2523+X2524)</f>
        <v>-131.32000000000207</v>
      </c>
      <c r="Z2524" s="34">
        <f>IF(W2524&lt;-49.99,0.98,-1)</f>
        <v>-1</v>
      </c>
      <c r="AA2524" s="34">
        <f>SUM(AA2523+Table2[[#This Row],[Dob P/L]])</f>
        <v>-176.70000000000317</v>
      </c>
      <c r="AB2524" s="34">
        <f>IF(V2524=1.01,(U2524-1)*98%,-1)</f>
        <v>-1</v>
      </c>
      <c r="AC2524" s="34">
        <f>SUM(AC2523+Table2[[#This Row],[Win P/L]])</f>
        <v>-325.19779999999997</v>
      </c>
    </row>
    <row r="2525" spans="1:29" x14ac:dyDescent="0.25">
      <c r="A2525" s="18">
        <v>43875.8125</v>
      </c>
      <c r="B2525" s="17" t="s">
        <v>949</v>
      </c>
      <c r="C2525" s="17" t="s">
        <v>2285</v>
      </c>
      <c r="D2525" s="74">
        <v>4.5</v>
      </c>
      <c r="E2525" s="74">
        <v>21</v>
      </c>
      <c r="F2525" s="74">
        <v>4</v>
      </c>
      <c r="G2525" s="74">
        <v>60</v>
      </c>
      <c r="H2525" s="17" t="s">
        <v>936</v>
      </c>
      <c r="I2525" s="74" t="s">
        <v>128</v>
      </c>
      <c r="J2525" s="74">
        <v>7</v>
      </c>
      <c r="K2525" s="21">
        <v>0.1429</v>
      </c>
      <c r="L2525" s="78">
        <v>3</v>
      </c>
      <c r="M2525" s="78" t="s">
        <v>286</v>
      </c>
      <c r="N2525" s="78" t="s">
        <v>128</v>
      </c>
      <c r="O2525" s="78">
        <v>9.5</v>
      </c>
      <c r="P2525" s="20">
        <v>0.71430000000000005</v>
      </c>
      <c r="Q2525" s="20">
        <v>0.85709999999999997</v>
      </c>
      <c r="R2525" s="20">
        <v>0.7142857142857143</v>
      </c>
      <c r="S2525" s="20" t="s">
        <v>681</v>
      </c>
      <c r="T2525" s="56">
        <v>27.5</v>
      </c>
      <c r="U2525" s="56">
        <v>3.9</v>
      </c>
      <c r="V2525" s="56">
        <v>1.98</v>
      </c>
      <c r="W2525" s="56">
        <f>SUM(V2525/U2525)*100-100</f>
        <v>-49.230769230769234</v>
      </c>
      <c r="X2525" s="34">
        <f>IF(W2525&lt;-66.66,1.96,-1)</f>
        <v>-1</v>
      </c>
      <c r="Y2525" s="32">
        <f>SUM(Y2524+X2525)</f>
        <v>-132.32000000000207</v>
      </c>
      <c r="Z2525" s="34">
        <f>IF(W2525&lt;-49.99,0.98,-1)</f>
        <v>-1</v>
      </c>
      <c r="AA2525" s="34">
        <f>SUM(AA2524+Table2[[#This Row],[Dob P/L]])</f>
        <v>-177.70000000000317</v>
      </c>
      <c r="AB2525" s="34">
        <f>IF(V2525=1.01,(U2525-1)*98%,-1)</f>
        <v>-1</v>
      </c>
      <c r="AC2525" s="34">
        <f>SUM(AC2524+Table2[[#This Row],[Win P/L]])</f>
        <v>-326.19779999999997</v>
      </c>
    </row>
    <row r="2526" spans="1:29" x14ac:dyDescent="0.25">
      <c r="A2526" s="18">
        <v>43876.5625</v>
      </c>
      <c r="B2526" s="17" t="s">
        <v>70</v>
      </c>
      <c r="C2526" s="17" t="s">
        <v>2012</v>
      </c>
      <c r="D2526" s="74">
        <v>6.5</v>
      </c>
      <c r="E2526" s="74">
        <v>21</v>
      </c>
      <c r="F2526" s="74">
        <v>0</v>
      </c>
      <c r="G2526" s="74">
        <v>127</v>
      </c>
      <c r="H2526" s="17" t="s">
        <v>1140</v>
      </c>
      <c r="I2526" s="74" t="s">
        <v>127</v>
      </c>
      <c r="J2526" s="74">
        <v>12</v>
      </c>
      <c r="K2526" s="21">
        <v>0.16669999999999999</v>
      </c>
      <c r="L2526" s="78">
        <v>3</v>
      </c>
      <c r="M2526" s="78" t="s">
        <v>668</v>
      </c>
      <c r="N2526" s="78" t="s">
        <v>131</v>
      </c>
      <c r="O2526" s="78">
        <v>38</v>
      </c>
      <c r="P2526" s="20">
        <v>0.75</v>
      </c>
      <c r="Q2526" s="20">
        <v>0.83330000000000004</v>
      </c>
      <c r="R2526" s="20">
        <v>0.75</v>
      </c>
      <c r="S2526" s="20" t="s">
        <v>740</v>
      </c>
      <c r="T2526" s="56">
        <v>55.5</v>
      </c>
      <c r="U2526" s="56">
        <v>6.8</v>
      </c>
      <c r="V2526" s="56">
        <v>5.9</v>
      </c>
      <c r="W2526" s="56">
        <f>SUM(V2526/U2526)*100-100</f>
        <v>-13.235294117647058</v>
      </c>
      <c r="X2526" s="34">
        <f>IF(W2526&lt;-66.66,1.96,-1)</f>
        <v>-1</v>
      </c>
      <c r="Y2526" s="32">
        <f>SUM(Y2525+X2526)</f>
        <v>-133.32000000000207</v>
      </c>
      <c r="Z2526" s="34">
        <f>IF(W2526&lt;-49.99,0.98,-1)</f>
        <v>-1</v>
      </c>
      <c r="AA2526" s="34">
        <f>SUM(AA2525+Table2[[#This Row],[Dob P/L]])</f>
        <v>-178.70000000000317</v>
      </c>
      <c r="AB2526" s="34">
        <f>IF(V2526=1.01,(U2526-1)*98%,-1)</f>
        <v>-1</v>
      </c>
      <c r="AC2526" s="34">
        <f>SUM(AC2525+Table2[[#This Row],[Win P/L]])</f>
        <v>-327.19779999999997</v>
      </c>
    </row>
    <row r="2527" spans="1:29" x14ac:dyDescent="0.25">
      <c r="A2527" s="18">
        <v>43876.576388888891</v>
      </c>
      <c r="B2527" s="17" t="s">
        <v>99</v>
      </c>
      <c r="C2527" s="17" t="s">
        <v>1579</v>
      </c>
      <c r="D2527" s="74">
        <v>8</v>
      </c>
      <c r="E2527" s="74">
        <v>35</v>
      </c>
      <c r="F2527" s="74">
        <v>0</v>
      </c>
      <c r="G2527" s="74">
        <v>146</v>
      </c>
      <c r="H2527" s="17" t="s">
        <v>137</v>
      </c>
      <c r="I2527" s="74" t="s">
        <v>139</v>
      </c>
      <c r="J2527" s="74">
        <v>10</v>
      </c>
      <c r="K2527" s="21">
        <v>0.7</v>
      </c>
      <c r="L2527" s="78">
        <v>2</v>
      </c>
      <c r="M2527" s="78" t="s">
        <v>460</v>
      </c>
      <c r="N2527" s="78" t="s">
        <v>128</v>
      </c>
      <c r="O2527" s="78">
        <v>-21</v>
      </c>
      <c r="P2527" s="20">
        <v>0.8</v>
      </c>
      <c r="Q2527" s="20">
        <v>0.9</v>
      </c>
      <c r="R2527" s="20">
        <v>0.8</v>
      </c>
      <c r="S2527" s="20" t="s">
        <v>724</v>
      </c>
      <c r="T2527" s="56">
        <v>56</v>
      </c>
      <c r="U2527" s="56">
        <v>6.69</v>
      </c>
      <c r="V2527" s="56">
        <v>3</v>
      </c>
      <c r="W2527" s="56">
        <f>SUM(V2527/U2527)*100-100</f>
        <v>-55.156950672645742</v>
      </c>
      <c r="X2527" s="34">
        <f>IF(W2527&lt;-66.66,1.96,-1)</f>
        <v>-1</v>
      </c>
      <c r="Y2527" s="32">
        <f>SUM(Y2526+X2527)</f>
        <v>-134.32000000000207</v>
      </c>
      <c r="Z2527" s="34">
        <f>IF(W2527&lt;-49.99,0.98,-1)</f>
        <v>0.98</v>
      </c>
      <c r="AA2527" s="34">
        <f>SUM(AA2526+Table2[[#This Row],[Dob P/L]])</f>
        <v>-177.72000000000318</v>
      </c>
      <c r="AB2527" s="34">
        <f>IF(V2527=1.01,(U2527-1)*98%,-1)</f>
        <v>-1</v>
      </c>
      <c r="AC2527" s="34">
        <f>SUM(AC2526+Table2[[#This Row],[Win P/L]])</f>
        <v>-328.19779999999997</v>
      </c>
    </row>
    <row r="2528" spans="1:29" x14ac:dyDescent="0.25">
      <c r="A2528" s="18">
        <v>43876.59652777778</v>
      </c>
      <c r="B2528" s="17" t="s">
        <v>206</v>
      </c>
      <c r="C2528" s="17" t="s">
        <v>1710</v>
      </c>
      <c r="D2528" s="74">
        <v>15</v>
      </c>
      <c r="E2528" s="74">
        <v>41</v>
      </c>
      <c r="F2528" s="74">
        <v>0</v>
      </c>
      <c r="G2528" s="74">
        <v>102</v>
      </c>
      <c r="H2528" s="17" t="s">
        <v>266</v>
      </c>
      <c r="I2528" s="74" t="s">
        <v>219</v>
      </c>
      <c r="J2528" s="74">
        <v>6</v>
      </c>
      <c r="K2528" s="21">
        <v>0</v>
      </c>
      <c r="L2528" s="78">
        <v>3</v>
      </c>
      <c r="M2528" s="78" t="s">
        <v>745</v>
      </c>
      <c r="N2528" s="78" t="s">
        <v>127</v>
      </c>
      <c r="O2528" s="78">
        <v>19</v>
      </c>
      <c r="P2528" s="20">
        <v>1</v>
      </c>
      <c r="Q2528" s="20">
        <v>1</v>
      </c>
      <c r="R2528" s="20">
        <v>1</v>
      </c>
      <c r="S2528" s="20" t="s">
        <v>663</v>
      </c>
      <c r="T2528" s="56">
        <v>57</v>
      </c>
      <c r="U2528" s="56">
        <v>16</v>
      </c>
      <c r="V2528" s="56">
        <v>13</v>
      </c>
      <c r="W2528" s="56">
        <f>SUM(V2528/U2528)*100-100</f>
        <v>-18.75</v>
      </c>
      <c r="X2528" s="34">
        <f>IF(W2528&lt;-66.66,1.96,-1)</f>
        <v>-1</v>
      </c>
      <c r="Y2528" s="32">
        <f>SUM(Y2527+X2528)</f>
        <v>-135.32000000000207</v>
      </c>
      <c r="Z2528" s="34">
        <f>IF(W2528&lt;-49.99,0.98,-1)</f>
        <v>-1</v>
      </c>
      <c r="AA2528" s="34">
        <f>SUM(AA2527+Table2[[#This Row],[Dob P/L]])</f>
        <v>-178.72000000000318</v>
      </c>
      <c r="AB2528" s="34">
        <f>IF(V2528=1.01,(U2528-1)*98%,-1)</f>
        <v>-1</v>
      </c>
      <c r="AC2528" s="34">
        <f>SUM(AC2527+Table2[[#This Row],[Win P/L]])</f>
        <v>-329.19779999999997</v>
      </c>
    </row>
    <row r="2529" spans="1:29" x14ac:dyDescent="0.25">
      <c r="A2529" s="18">
        <v>43876.600694444445</v>
      </c>
      <c r="B2529" s="17" t="s">
        <v>99</v>
      </c>
      <c r="C2529" s="17" t="s">
        <v>2288</v>
      </c>
      <c r="D2529" s="74">
        <v>4.33</v>
      </c>
      <c r="E2529" s="74">
        <v>28</v>
      </c>
      <c r="F2529" s="74">
        <v>0</v>
      </c>
      <c r="G2529" s="74">
        <v>146</v>
      </c>
      <c r="H2529" s="17" t="s">
        <v>281</v>
      </c>
      <c r="I2529" s="74" t="s">
        <v>129</v>
      </c>
      <c r="J2529" s="74">
        <v>5</v>
      </c>
      <c r="K2529" s="21">
        <v>0.6</v>
      </c>
      <c r="L2529" s="78">
        <v>2</v>
      </c>
      <c r="M2529" s="78" t="s">
        <v>1265</v>
      </c>
      <c r="N2529" s="78" t="s">
        <v>128</v>
      </c>
      <c r="O2529" s="78">
        <v>-21</v>
      </c>
      <c r="P2529" s="20">
        <v>0.8</v>
      </c>
      <c r="Q2529" s="20">
        <v>0.8</v>
      </c>
      <c r="R2529" s="20">
        <v>0.8</v>
      </c>
      <c r="S2529" s="20" t="s">
        <v>724</v>
      </c>
      <c r="T2529" s="56">
        <v>28</v>
      </c>
      <c r="U2529" s="56">
        <v>5.75</v>
      </c>
      <c r="V2529" s="56">
        <v>3.35</v>
      </c>
      <c r="W2529" s="56">
        <f>SUM(V2529/U2529)*100-100</f>
        <v>-41.739130434782609</v>
      </c>
      <c r="X2529" s="34">
        <f>IF(W2529&lt;-66.66,1.96,-1)</f>
        <v>-1</v>
      </c>
      <c r="Y2529" s="32">
        <f>SUM(Y2528+X2529)</f>
        <v>-136.32000000000207</v>
      </c>
      <c r="Z2529" s="34">
        <f>IF(W2529&lt;-49.99,0.98,-1)</f>
        <v>-1</v>
      </c>
      <c r="AA2529" s="34">
        <f>SUM(AA2528+Table2[[#This Row],[Dob P/L]])</f>
        <v>-179.72000000000318</v>
      </c>
      <c r="AB2529" s="34">
        <f>IF(V2529=1.01,(U2529-1)*98%,-1)</f>
        <v>-1</v>
      </c>
      <c r="AC2529" s="34">
        <f>SUM(AC2528+Table2[[#This Row],[Win P/L]])</f>
        <v>-330.19779999999997</v>
      </c>
    </row>
    <row r="2530" spans="1:29" x14ac:dyDescent="0.25">
      <c r="A2530" s="18">
        <v>43876.607638888891</v>
      </c>
      <c r="B2530" s="17" t="s">
        <v>233</v>
      </c>
      <c r="C2530" s="17" t="s">
        <v>1930</v>
      </c>
      <c r="D2530" s="74">
        <v>9</v>
      </c>
      <c r="E2530" s="74">
        <v>9</v>
      </c>
      <c r="F2530" s="74">
        <v>6</v>
      </c>
      <c r="G2530" s="74">
        <v>93</v>
      </c>
      <c r="H2530" s="17" t="s">
        <v>514</v>
      </c>
      <c r="I2530" s="74" t="s">
        <v>129</v>
      </c>
      <c r="J2530" s="74">
        <v>10</v>
      </c>
      <c r="K2530" s="21">
        <v>0.3</v>
      </c>
      <c r="L2530" s="78">
        <v>2</v>
      </c>
      <c r="M2530" s="78" t="s">
        <v>673</v>
      </c>
      <c r="N2530" s="78" t="s">
        <v>128</v>
      </c>
      <c r="O2530" s="78">
        <v>9.5</v>
      </c>
      <c r="P2530" s="20">
        <v>0.7</v>
      </c>
      <c r="Q2530" s="20">
        <v>0.8</v>
      </c>
      <c r="R2530" s="20">
        <v>0.7</v>
      </c>
      <c r="S2530" s="20" t="s">
        <v>696</v>
      </c>
      <c r="T2530" s="56">
        <v>36.5</v>
      </c>
      <c r="U2530" s="56">
        <v>5.51</v>
      </c>
      <c r="V2530" s="56">
        <v>4.47</v>
      </c>
      <c r="W2530" s="56">
        <f>SUM(V2530/U2530)*100-100</f>
        <v>-18.874773139745912</v>
      </c>
      <c r="X2530" s="34">
        <f>IF(W2530&lt;-66.66,1.96,-1)</f>
        <v>-1</v>
      </c>
      <c r="Y2530" s="32">
        <f>SUM(Y2529+X2530)</f>
        <v>-137.32000000000207</v>
      </c>
      <c r="Z2530" s="34">
        <f>IF(W2530&lt;-49.99,0.98,-1)</f>
        <v>-1</v>
      </c>
      <c r="AA2530" s="34">
        <f>SUM(AA2529+Table2[[#This Row],[Dob P/L]])</f>
        <v>-180.72000000000318</v>
      </c>
      <c r="AB2530" s="34">
        <f>IF(V2530=1.01,(U2530-1)*98%,-1)</f>
        <v>-1</v>
      </c>
      <c r="AC2530" s="34">
        <f>SUM(AC2529+Table2[[#This Row],[Win P/L]])</f>
        <v>-331.19779999999997</v>
      </c>
    </row>
    <row r="2531" spans="1:29" x14ac:dyDescent="0.25">
      <c r="A2531" s="18">
        <v>43876.611111111109</v>
      </c>
      <c r="B2531" s="17" t="s">
        <v>70</v>
      </c>
      <c r="C2531" s="17" t="s">
        <v>2286</v>
      </c>
      <c r="D2531" s="74">
        <v>4.5</v>
      </c>
      <c r="E2531" s="74">
        <v>21</v>
      </c>
      <c r="F2531" s="74">
        <v>0</v>
      </c>
      <c r="G2531" s="74">
        <v>131</v>
      </c>
      <c r="H2531" s="17" t="s">
        <v>213</v>
      </c>
      <c r="I2531" s="74" t="s">
        <v>128</v>
      </c>
      <c r="J2531" s="74">
        <v>3</v>
      </c>
      <c r="K2531" s="21">
        <v>0.33329999999999999</v>
      </c>
      <c r="L2531" s="78">
        <v>3</v>
      </c>
      <c r="M2531" s="78" t="s">
        <v>1136</v>
      </c>
      <c r="N2531" s="78" t="s">
        <v>127</v>
      </c>
      <c r="O2531" s="78">
        <v>-11.5</v>
      </c>
      <c r="P2531" s="20">
        <v>1</v>
      </c>
      <c r="Q2531" s="20">
        <v>1</v>
      </c>
      <c r="R2531" s="20">
        <v>1</v>
      </c>
      <c r="S2531" s="20" t="s">
        <v>663</v>
      </c>
      <c r="T2531" s="56">
        <v>28.5</v>
      </c>
      <c r="U2531" s="56">
        <v>9.35</v>
      </c>
      <c r="V2531" s="56">
        <v>8.6</v>
      </c>
      <c r="W2531" s="56">
        <f>SUM(V2531/U2531)*100-100</f>
        <v>-8.0213903743315456</v>
      </c>
      <c r="X2531" s="34">
        <f>IF(W2531&lt;-66.66,1.96,-1)</f>
        <v>-1</v>
      </c>
      <c r="Y2531" s="32">
        <f>SUM(Y2530+X2531)</f>
        <v>-138.32000000000207</v>
      </c>
      <c r="Z2531" s="34">
        <f>IF(W2531&lt;-49.99,0.98,-1)</f>
        <v>-1</v>
      </c>
      <c r="AA2531" s="34">
        <f>SUM(AA2530+Table2[[#This Row],[Dob P/L]])</f>
        <v>-181.72000000000318</v>
      </c>
      <c r="AB2531" s="34">
        <f>IF(V2531=1.01,(U2531-1)*98%,-1)</f>
        <v>-1</v>
      </c>
      <c r="AC2531" s="34">
        <f>SUM(AC2530+Table2[[#This Row],[Win P/L]])</f>
        <v>-332.19779999999997</v>
      </c>
    </row>
    <row r="2532" spans="1:29" x14ac:dyDescent="0.25">
      <c r="A2532" s="18">
        <v>43876.620833333334</v>
      </c>
      <c r="B2532" s="17" t="s">
        <v>206</v>
      </c>
      <c r="C2532" s="17" t="s">
        <v>2290</v>
      </c>
      <c r="D2532" s="74">
        <v>13</v>
      </c>
      <c r="E2532" s="74">
        <v>342</v>
      </c>
      <c r="F2532" s="74">
        <v>0</v>
      </c>
      <c r="G2532" s="74">
        <v>155</v>
      </c>
      <c r="H2532" s="17" t="s">
        <v>2291</v>
      </c>
      <c r="I2532" s="74" t="s">
        <v>131</v>
      </c>
      <c r="J2532" s="74">
        <v>13</v>
      </c>
      <c r="K2532" s="21">
        <v>0.30769999999999997</v>
      </c>
      <c r="L2532" s="78">
        <v>2</v>
      </c>
      <c r="M2532" s="78" t="s">
        <v>734</v>
      </c>
      <c r="N2532" s="78" t="s">
        <v>129</v>
      </c>
      <c r="O2532" s="78">
        <v>-2</v>
      </c>
      <c r="P2532" s="20">
        <v>0.76919999999999999</v>
      </c>
      <c r="Q2532" s="20">
        <v>1</v>
      </c>
      <c r="R2532" s="20">
        <v>0.76923076923076927</v>
      </c>
      <c r="S2532" s="20" t="s">
        <v>680</v>
      </c>
      <c r="T2532" s="56">
        <v>65</v>
      </c>
      <c r="U2532" s="56">
        <v>36.090000000000003</v>
      </c>
      <c r="V2532" s="56">
        <v>12.5</v>
      </c>
      <c r="W2532" s="56">
        <f>SUM(V2532/U2532)*100-100</f>
        <v>-65.36436686062622</v>
      </c>
      <c r="X2532" s="34">
        <f>IF(W2532&lt;-66.66,1.96,-1)</f>
        <v>-1</v>
      </c>
      <c r="Y2532" s="32">
        <f>SUM(Y2531+X2532)</f>
        <v>-139.32000000000207</v>
      </c>
      <c r="Z2532" s="34">
        <f>IF(W2532&lt;-49.99,0.98,-1)</f>
        <v>0.98</v>
      </c>
      <c r="AA2532" s="34">
        <f>SUM(AA2531+Table2[[#This Row],[Dob P/L]])</f>
        <v>-180.74000000000319</v>
      </c>
      <c r="AB2532" s="34">
        <f>IF(V2532=1.01,(U2532-1)*98%,-1)</f>
        <v>-1</v>
      </c>
      <c r="AC2532" s="34">
        <f>SUM(AC2531+Table2[[#This Row],[Win P/L]])</f>
        <v>-333.19779999999997</v>
      </c>
    </row>
    <row r="2533" spans="1:29" x14ac:dyDescent="0.25">
      <c r="A2533" s="18">
        <v>43876.625</v>
      </c>
      <c r="B2533" s="17" t="s">
        <v>99</v>
      </c>
      <c r="C2533" s="17" t="s">
        <v>2287</v>
      </c>
      <c r="D2533" s="74">
        <v>5.5</v>
      </c>
      <c r="E2533" s="74">
        <v>19</v>
      </c>
      <c r="F2533" s="74">
        <v>0</v>
      </c>
      <c r="G2533" s="74">
        <v>135</v>
      </c>
      <c r="H2533" s="17" t="s">
        <v>281</v>
      </c>
      <c r="I2533" s="74" t="s">
        <v>127</v>
      </c>
      <c r="J2533" s="74">
        <v>4</v>
      </c>
      <c r="K2533" s="21">
        <v>0.5</v>
      </c>
      <c r="L2533" s="78">
        <v>2</v>
      </c>
      <c r="M2533" s="78" t="s">
        <v>1146</v>
      </c>
      <c r="N2533" s="78" t="s">
        <v>219</v>
      </c>
      <c r="O2533" s="78">
        <v>0</v>
      </c>
      <c r="P2533" s="20">
        <v>1</v>
      </c>
      <c r="Q2533" s="20">
        <v>1</v>
      </c>
      <c r="R2533" s="20">
        <v>1</v>
      </c>
      <c r="S2533" s="20" t="s">
        <v>663</v>
      </c>
      <c r="T2533" s="56">
        <v>38</v>
      </c>
      <c r="U2533" s="56">
        <v>9.5500000000000007</v>
      </c>
      <c r="V2533" s="56">
        <v>5.4</v>
      </c>
      <c r="W2533" s="56">
        <f>SUM(V2533/U2533)*100-100</f>
        <v>-43.455497382198949</v>
      </c>
      <c r="X2533" s="34">
        <f>IF(W2533&lt;-66.66,1.96,-1)</f>
        <v>-1</v>
      </c>
      <c r="Y2533" s="32">
        <f>SUM(Y2532+X2533)</f>
        <v>-140.32000000000207</v>
      </c>
      <c r="Z2533" s="34">
        <f>IF(W2533&lt;-49.99,0.98,-1)</f>
        <v>-1</v>
      </c>
      <c r="AA2533" s="34">
        <f>SUM(AA2532+Table2[[#This Row],[Dob P/L]])</f>
        <v>-181.74000000000319</v>
      </c>
      <c r="AB2533" s="34">
        <f>IF(V2533=1.01,(U2533-1)*98%,-1)</f>
        <v>-1</v>
      </c>
      <c r="AC2533" s="34">
        <f>SUM(AC2532+Table2[[#This Row],[Win P/L]])</f>
        <v>-334.19779999999997</v>
      </c>
    </row>
    <row r="2534" spans="1:29" x14ac:dyDescent="0.25">
      <c r="A2534" s="18">
        <v>43876.625</v>
      </c>
      <c r="B2534" s="17" t="s">
        <v>99</v>
      </c>
      <c r="C2534" s="17" t="s">
        <v>1692</v>
      </c>
      <c r="D2534" s="74">
        <v>21</v>
      </c>
      <c r="E2534" s="74">
        <v>24</v>
      </c>
      <c r="F2534" s="74">
        <v>0</v>
      </c>
      <c r="G2534" s="74">
        <v>124</v>
      </c>
      <c r="H2534" s="17" t="s">
        <v>1362</v>
      </c>
      <c r="I2534" s="74" t="s">
        <v>127</v>
      </c>
      <c r="J2534" s="74">
        <v>7</v>
      </c>
      <c r="K2534" s="21">
        <v>0.28570000000000001</v>
      </c>
      <c r="L2534" s="78">
        <v>2</v>
      </c>
      <c r="M2534" s="78" t="s">
        <v>712</v>
      </c>
      <c r="N2534" s="78" t="s">
        <v>127</v>
      </c>
      <c r="O2534" s="78">
        <v>-11.5</v>
      </c>
      <c r="P2534" s="20">
        <v>0.85709999999999997</v>
      </c>
      <c r="Q2534" s="20">
        <v>0.85709999999999997</v>
      </c>
      <c r="R2534" s="20">
        <v>0.8571428571428571</v>
      </c>
      <c r="S2534" s="20" t="s">
        <v>716</v>
      </c>
      <c r="T2534" s="56">
        <v>47</v>
      </c>
      <c r="U2534" s="56">
        <v>67.75</v>
      </c>
      <c r="V2534" s="56">
        <v>55</v>
      </c>
      <c r="W2534" s="56">
        <f>SUM(V2534/U2534)*100-100</f>
        <v>-18.819188191881921</v>
      </c>
      <c r="X2534" s="34">
        <f>IF(W2534&lt;-66.66,1.96,-1)</f>
        <v>-1</v>
      </c>
      <c r="Y2534" s="32">
        <f>SUM(Y2533+X2534)</f>
        <v>-141.32000000000207</v>
      </c>
      <c r="Z2534" s="34">
        <f>IF(W2534&lt;-49.99,0.98,-1)</f>
        <v>-1</v>
      </c>
      <c r="AA2534" s="34">
        <f>SUM(AA2533+Table2[[#This Row],[Dob P/L]])</f>
        <v>-182.74000000000319</v>
      </c>
      <c r="AB2534" s="34">
        <f>IF(V2534=1.01,(U2534-1)*98%,-1)</f>
        <v>-1</v>
      </c>
      <c r="AC2534" s="34">
        <f>SUM(AC2533+Table2[[#This Row],[Win P/L]])</f>
        <v>-335.19779999999997</v>
      </c>
    </row>
    <row r="2535" spans="1:29" x14ac:dyDescent="0.25">
      <c r="A2535" s="18">
        <v>43876.625</v>
      </c>
      <c r="B2535" s="17" t="s">
        <v>99</v>
      </c>
      <c r="C2535" s="17" t="s">
        <v>2289</v>
      </c>
      <c r="D2535" s="74">
        <v>21</v>
      </c>
      <c r="E2535" s="74">
        <v>21</v>
      </c>
      <c r="F2535" s="74">
        <v>0</v>
      </c>
      <c r="G2535" s="74">
        <v>133</v>
      </c>
      <c r="H2535" s="17" t="s">
        <v>334</v>
      </c>
      <c r="I2535" s="74" t="s">
        <v>128</v>
      </c>
      <c r="J2535" s="74">
        <v>5</v>
      </c>
      <c r="K2535" s="21">
        <v>0.2</v>
      </c>
      <c r="L2535" s="78">
        <v>2</v>
      </c>
      <c r="M2535" s="78" t="s">
        <v>1136</v>
      </c>
      <c r="N2535" s="78" t="s">
        <v>127</v>
      </c>
      <c r="O2535" s="78">
        <v>-11.5</v>
      </c>
      <c r="P2535" s="20">
        <v>0.8</v>
      </c>
      <c r="Q2535" s="20">
        <v>1</v>
      </c>
      <c r="R2535" s="20">
        <v>0.8</v>
      </c>
      <c r="S2535" s="20" t="s">
        <v>724</v>
      </c>
      <c r="T2535" s="56">
        <v>28</v>
      </c>
      <c r="U2535" s="56">
        <v>40</v>
      </c>
      <c r="V2535" s="56">
        <v>28</v>
      </c>
      <c r="W2535" s="56">
        <f>SUM(V2535/U2535)*100-100</f>
        <v>-30</v>
      </c>
      <c r="X2535" s="34">
        <f>IF(W2535&lt;-66.66,1.96,-1)</f>
        <v>-1</v>
      </c>
      <c r="Y2535" s="32">
        <f>SUM(Y2534+X2535)</f>
        <v>-142.32000000000207</v>
      </c>
      <c r="Z2535" s="34">
        <f>IF(W2535&lt;-49.99,0.98,-1)</f>
        <v>-1</v>
      </c>
      <c r="AA2535" s="34">
        <f>SUM(AA2534+Table2[[#This Row],[Dob P/L]])</f>
        <v>-183.74000000000319</v>
      </c>
      <c r="AB2535" s="34">
        <f>IF(V2535=1.01,(U2535-1)*98%,-1)</f>
        <v>-1</v>
      </c>
      <c r="AC2535" s="34">
        <f>SUM(AC2534+Table2[[#This Row],[Win P/L]])</f>
        <v>-336.19779999999997</v>
      </c>
    </row>
    <row r="2536" spans="1:29" x14ac:dyDescent="0.25">
      <c r="A2536" s="18">
        <v>43876.625</v>
      </c>
      <c r="B2536" s="17" t="s">
        <v>99</v>
      </c>
      <c r="C2536" s="17" t="s">
        <v>2090</v>
      </c>
      <c r="D2536" s="74">
        <v>21</v>
      </c>
      <c r="E2536" s="74">
        <v>42</v>
      </c>
      <c r="F2536" s="74">
        <v>0</v>
      </c>
      <c r="G2536" s="74">
        <v>127</v>
      </c>
      <c r="H2536" s="17" t="s">
        <v>1382</v>
      </c>
      <c r="I2536" s="74" t="s">
        <v>127</v>
      </c>
      <c r="J2536" s="74">
        <v>11</v>
      </c>
      <c r="K2536" s="21">
        <v>0.18179999999999999</v>
      </c>
      <c r="L2536" s="78">
        <v>2</v>
      </c>
      <c r="M2536" s="78" t="s">
        <v>1042</v>
      </c>
      <c r="N2536" s="78" t="s">
        <v>129</v>
      </c>
      <c r="O2536" s="78">
        <v>-2</v>
      </c>
      <c r="P2536" s="20">
        <v>0.72729999999999995</v>
      </c>
      <c r="Q2536" s="20">
        <v>0.81820000000000004</v>
      </c>
      <c r="R2536" s="20">
        <v>0.72727272727272729</v>
      </c>
      <c r="S2536" s="20" t="s">
        <v>767</v>
      </c>
      <c r="T2536" s="56">
        <v>46</v>
      </c>
      <c r="U2536" s="56">
        <v>18</v>
      </c>
      <c r="V2536" s="56">
        <v>17.5</v>
      </c>
      <c r="W2536" s="56">
        <f>SUM(V2536/U2536)*100-100</f>
        <v>-2.7777777777777857</v>
      </c>
      <c r="X2536" s="34">
        <f>IF(W2536&lt;-66.66,1.96,-1)</f>
        <v>-1</v>
      </c>
      <c r="Y2536" s="32">
        <f>SUM(Y2535+X2536)</f>
        <v>-143.32000000000207</v>
      </c>
      <c r="Z2536" s="34">
        <f>IF(W2536&lt;-49.99,0.98,-1)</f>
        <v>-1</v>
      </c>
      <c r="AA2536" s="34">
        <f>SUM(AA2535+Table2[[#This Row],[Dob P/L]])</f>
        <v>-184.74000000000319</v>
      </c>
      <c r="AB2536" s="34">
        <f>IF(V2536=1.01,(U2536-1)*98%,-1)</f>
        <v>-1</v>
      </c>
      <c r="AC2536" s="34">
        <f>SUM(AC2535+Table2[[#This Row],[Win P/L]])</f>
        <v>-337.19779999999997</v>
      </c>
    </row>
    <row r="2537" spans="1:29" x14ac:dyDescent="0.25">
      <c r="A2537" s="18">
        <v>43876.635416666664</v>
      </c>
      <c r="B2537" s="17" t="s">
        <v>70</v>
      </c>
      <c r="C2537" s="17" t="s">
        <v>1653</v>
      </c>
      <c r="D2537" s="74">
        <v>13</v>
      </c>
      <c r="E2537" s="74">
        <v>97</v>
      </c>
      <c r="F2537" s="74">
        <v>0</v>
      </c>
      <c r="G2537" s="74">
        <v>147</v>
      </c>
      <c r="H2537" s="17" t="s">
        <v>1209</v>
      </c>
      <c r="I2537" s="74" t="s">
        <v>131</v>
      </c>
      <c r="J2537" s="74">
        <v>12</v>
      </c>
      <c r="K2537" s="21">
        <v>0.33329999999999999</v>
      </c>
      <c r="L2537" s="78">
        <v>3</v>
      </c>
      <c r="M2537" s="78" t="s">
        <v>937</v>
      </c>
      <c r="N2537" s="78" t="s">
        <v>128</v>
      </c>
      <c r="O2537" s="78">
        <v>-21</v>
      </c>
      <c r="P2537" s="20">
        <v>0.75</v>
      </c>
      <c r="Q2537" s="20">
        <v>0.91669999999999996</v>
      </c>
      <c r="R2537" s="20">
        <v>0.75</v>
      </c>
      <c r="S2537" s="20" t="s">
        <v>740</v>
      </c>
      <c r="T2537" s="56">
        <v>55.5</v>
      </c>
      <c r="U2537" s="56">
        <v>19.739999999999998</v>
      </c>
      <c r="V2537" s="56">
        <v>4.5999999999999996</v>
      </c>
      <c r="W2537" s="56">
        <f>SUM(V2537/U2537)*100-100</f>
        <v>-76.697061803444782</v>
      </c>
      <c r="X2537" s="34">
        <f>IF(W2537&lt;-66.66,1.96,-1)</f>
        <v>1.96</v>
      </c>
      <c r="Y2537" s="32">
        <f>SUM(Y2536+X2537)</f>
        <v>-141.36000000000206</v>
      </c>
      <c r="Z2537" s="34">
        <f>IF(W2537&lt;-49.99,0.98,-1)</f>
        <v>0.98</v>
      </c>
      <c r="AA2537" s="34">
        <f>SUM(AA2536+Table2[[#This Row],[Dob P/L]])</f>
        <v>-183.7600000000032</v>
      </c>
      <c r="AB2537" s="34">
        <f>IF(V2537=1.01,(U2537-1)*98%,-1)</f>
        <v>-1</v>
      </c>
      <c r="AC2537" s="34">
        <f>SUM(AC2536+Table2[[#This Row],[Win P/L]])</f>
        <v>-338.19779999999997</v>
      </c>
    </row>
    <row r="2538" spans="1:29" x14ac:dyDescent="0.25">
      <c r="A2538" s="18">
        <v>43876.645138888889</v>
      </c>
      <c r="B2538" s="17" t="s">
        <v>206</v>
      </c>
      <c r="C2538" s="17" t="s">
        <v>2184</v>
      </c>
      <c r="D2538" s="74">
        <v>34</v>
      </c>
      <c r="E2538" s="74">
        <v>21</v>
      </c>
      <c r="F2538" s="74">
        <v>0</v>
      </c>
      <c r="H2538" s="17" t="s">
        <v>691</v>
      </c>
      <c r="I2538" s="74" t="s">
        <v>127</v>
      </c>
      <c r="J2538" s="74">
        <v>8</v>
      </c>
      <c r="K2538" s="21">
        <v>0.25</v>
      </c>
      <c r="L2538" s="78">
        <v>2</v>
      </c>
      <c r="M2538" s="78" t="s">
        <v>951</v>
      </c>
      <c r="N2538" s="78" t="s">
        <v>128</v>
      </c>
      <c r="O2538" s="78">
        <v>9.5</v>
      </c>
      <c r="P2538" s="20">
        <v>0.75</v>
      </c>
      <c r="Q2538" s="20">
        <v>1</v>
      </c>
      <c r="R2538" s="20">
        <v>0.75</v>
      </c>
      <c r="S2538" s="20" t="s">
        <v>740</v>
      </c>
      <c r="T2538" s="56">
        <v>37</v>
      </c>
      <c r="U2538" s="56">
        <v>350</v>
      </c>
      <c r="V2538" s="56">
        <v>40</v>
      </c>
      <c r="W2538" s="56">
        <f>SUM(V2538/U2538)*100-100</f>
        <v>-88.571428571428569</v>
      </c>
      <c r="X2538" s="34">
        <f>IF(W2538&lt;-66.66,1.96,-1)</f>
        <v>1.96</v>
      </c>
      <c r="Y2538" s="32">
        <f>SUM(Y2537+X2538)</f>
        <v>-139.40000000000205</v>
      </c>
      <c r="Z2538" s="34">
        <f>IF(W2538&lt;-49.99,0.98,-1)</f>
        <v>0.98</v>
      </c>
      <c r="AA2538" s="34">
        <f>SUM(AA2537+Table2[[#This Row],[Dob P/L]])</f>
        <v>-182.78000000000321</v>
      </c>
      <c r="AB2538" s="34">
        <f>IF(V2538=1.01,(U2538-1)*98%,-1)</f>
        <v>-1</v>
      </c>
      <c r="AC2538" s="34">
        <f>SUM(AC2537+Table2[[#This Row],[Win P/L]])</f>
        <v>-339.19779999999997</v>
      </c>
    </row>
    <row r="2539" spans="1:29" x14ac:dyDescent="0.25">
      <c r="A2539" s="18">
        <v>43876.649305555555</v>
      </c>
      <c r="B2539" s="17" t="s">
        <v>99</v>
      </c>
      <c r="C2539" s="17" t="s">
        <v>2292</v>
      </c>
      <c r="D2539" s="74">
        <v>4</v>
      </c>
      <c r="E2539" s="74">
        <v>56</v>
      </c>
      <c r="F2539" s="74">
        <v>0</v>
      </c>
      <c r="G2539" s="74">
        <v>162</v>
      </c>
      <c r="H2539" s="17" t="s">
        <v>90</v>
      </c>
      <c r="I2539" s="74" t="s">
        <v>129</v>
      </c>
      <c r="J2539" s="74">
        <v>14</v>
      </c>
      <c r="K2539" s="21">
        <v>0.21429999999999999</v>
      </c>
      <c r="L2539" s="78">
        <v>2</v>
      </c>
      <c r="M2539" s="78" t="s">
        <v>668</v>
      </c>
      <c r="N2539" s="78" t="s">
        <v>128</v>
      </c>
      <c r="O2539" s="78">
        <v>9.5</v>
      </c>
      <c r="P2539" s="20">
        <v>0.71430000000000005</v>
      </c>
      <c r="Q2539" s="20">
        <v>0.92859999999999998</v>
      </c>
      <c r="R2539" s="20">
        <v>0.7142857142857143</v>
      </c>
      <c r="S2539" s="20" t="s">
        <v>681</v>
      </c>
      <c r="T2539" s="56">
        <v>55</v>
      </c>
      <c r="U2539" s="56">
        <v>5.39</v>
      </c>
      <c r="V2539" s="56">
        <v>1.01</v>
      </c>
      <c r="W2539" s="56">
        <f>SUM(V2539/U2539)*100-100</f>
        <v>-81.261595547309838</v>
      </c>
      <c r="X2539" s="34">
        <f>IF(W2539&lt;-66.66,1.96,-1)</f>
        <v>1.96</v>
      </c>
      <c r="Y2539" s="32">
        <f>SUM(Y2538+X2539)</f>
        <v>-137.44000000000204</v>
      </c>
      <c r="Z2539" s="34">
        <f>IF(W2539&lt;-49.99,0.98,-1)</f>
        <v>0.98</v>
      </c>
      <c r="AA2539" s="34">
        <f>SUM(AA2538+Table2[[#This Row],[Dob P/L]])</f>
        <v>-181.80000000000322</v>
      </c>
      <c r="AB2539" s="34">
        <f>IF(V2539=1.01,(U2539-1)*98%,-1)</f>
        <v>4.3022</v>
      </c>
      <c r="AC2539" s="34">
        <f>SUM(AC2538+Table2[[#This Row],[Win P/L]])</f>
        <v>-334.89559999999994</v>
      </c>
    </row>
    <row r="2540" spans="1:29" x14ac:dyDescent="0.25">
      <c r="A2540" s="18">
        <v>43876.65625</v>
      </c>
      <c r="B2540" s="17" t="s">
        <v>233</v>
      </c>
      <c r="C2540" s="17" t="s">
        <v>2296</v>
      </c>
      <c r="D2540" s="74">
        <v>6</v>
      </c>
      <c r="E2540" s="74">
        <v>436</v>
      </c>
      <c r="F2540" s="74">
        <v>3</v>
      </c>
      <c r="G2540" s="74">
        <v>97</v>
      </c>
      <c r="H2540" s="17" t="s">
        <v>514</v>
      </c>
      <c r="I2540" s="74" t="s">
        <v>123</v>
      </c>
      <c r="J2540" s="74">
        <v>17</v>
      </c>
      <c r="K2540" s="21">
        <v>0.29409999999999997</v>
      </c>
      <c r="L2540" s="78">
        <v>3</v>
      </c>
      <c r="M2540" s="78" t="s">
        <v>712</v>
      </c>
      <c r="N2540" s="78" t="s">
        <v>131</v>
      </c>
      <c r="O2540" s="78">
        <v>7.5</v>
      </c>
      <c r="P2540" s="20">
        <v>0.70589999999999997</v>
      </c>
      <c r="Q2540" s="20">
        <v>0.76470000000000005</v>
      </c>
      <c r="R2540" s="20">
        <v>0.70588235294117652</v>
      </c>
      <c r="S2540" s="20" t="s">
        <v>891</v>
      </c>
      <c r="T2540" s="56">
        <v>64</v>
      </c>
      <c r="U2540" s="56">
        <v>23.02</v>
      </c>
      <c r="V2540" s="56">
        <v>9.8000000000000007</v>
      </c>
      <c r="W2540" s="56">
        <f>SUM(V2540/U2540)*100-100</f>
        <v>-57.428323197219804</v>
      </c>
      <c r="X2540" s="34">
        <f>IF(W2540&lt;-66.66,1.96,-1)</f>
        <v>-1</v>
      </c>
      <c r="Y2540" s="32">
        <f>SUM(Y2539+X2540)</f>
        <v>-138.44000000000204</v>
      </c>
      <c r="Z2540" s="34">
        <f>IF(W2540&lt;-49.99,0.98,-1)</f>
        <v>0.98</v>
      </c>
      <c r="AA2540" s="34">
        <f>SUM(AA2539+Table2[[#This Row],[Dob P/L]])</f>
        <v>-180.82000000000323</v>
      </c>
      <c r="AB2540" s="34">
        <f>IF(V2540=1.01,(U2540-1)*98%,-1)</f>
        <v>-1</v>
      </c>
      <c r="AC2540" s="34">
        <f>SUM(AC2539+Table2[[#This Row],[Win P/L]])</f>
        <v>-335.89559999999994</v>
      </c>
    </row>
    <row r="2541" spans="1:29" x14ac:dyDescent="0.25">
      <c r="A2541" s="18">
        <v>43876.659722222219</v>
      </c>
      <c r="B2541" s="17" t="s">
        <v>70</v>
      </c>
      <c r="C2541" s="17" t="s">
        <v>1944</v>
      </c>
      <c r="D2541" s="74">
        <v>9</v>
      </c>
      <c r="E2541" s="74">
        <v>21</v>
      </c>
      <c r="F2541" s="74">
        <v>0</v>
      </c>
      <c r="G2541" s="74">
        <v>142</v>
      </c>
      <c r="H2541" s="17" t="s">
        <v>790</v>
      </c>
      <c r="I2541" s="74" t="s">
        <v>131</v>
      </c>
      <c r="J2541" s="74">
        <v>13</v>
      </c>
      <c r="K2541" s="21">
        <v>0.30769999999999997</v>
      </c>
      <c r="L2541" s="78">
        <v>2</v>
      </c>
      <c r="M2541" s="78" t="s">
        <v>1136</v>
      </c>
      <c r="N2541" s="78" t="s">
        <v>123</v>
      </c>
      <c r="O2541" s="78">
        <v>17</v>
      </c>
      <c r="P2541" s="20">
        <v>0.84619999999999995</v>
      </c>
      <c r="Q2541" s="20">
        <v>1</v>
      </c>
      <c r="R2541" s="20">
        <v>0.84615384615384615</v>
      </c>
      <c r="S2541" s="20" t="s">
        <v>803</v>
      </c>
      <c r="T2541" s="56">
        <v>84.5</v>
      </c>
      <c r="U2541" s="56">
        <v>7.24</v>
      </c>
      <c r="V2541" s="56">
        <v>5</v>
      </c>
      <c r="W2541" s="56">
        <f>SUM(V2541/U2541)*100-100</f>
        <v>-30.939226519337012</v>
      </c>
      <c r="X2541" s="34">
        <f>IF(W2541&lt;-66.66,1.96,-1)</f>
        <v>-1</v>
      </c>
      <c r="Y2541" s="32">
        <f>SUM(Y2540+X2541)</f>
        <v>-139.44000000000204</v>
      </c>
      <c r="Z2541" s="34">
        <f>IF(W2541&lt;-49.99,0.98,-1)</f>
        <v>-1</v>
      </c>
      <c r="AA2541" s="34">
        <f>SUM(AA2540+Table2[[#This Row],[Dob P/L]])</f>
        <v>-181.82000000000323</v>
      </c>
      <c r="AB2541" s="34">
        <f>IF(V2541=1.01,(U2541-1)*98%,-1)</f>
        <v>-1</v>
      </c>
      <c r="AC2541" s="34">
        <f>SUM(AC2540+Table2[[#This Row],[Win P/L]])</f>
        <v>-336.89559999999994</v>
      </c>
    </row>
    <row r="2542" spans="1:29" x14ac:dyDescent="0.25">
      <c r="A2542" s="18">
        <v>43876.659722222219</v>
      </c>
      <c r="B2542" s="17" t="s">
        <v>70</v>
      </c>
      <c r="C2542" s="17" t="s">
        <v>2293</v>
      </c>
      <c r="D2542" s="74">
        <v>5</v>
      </c>
      <c r="E2542" s="74">
        <v>44</v>
      </c>
      <c r="F2542" s="74">
        <v>0</v>
      </c>
      <c r="G2542" s="74">
        <v>138</v>
      </c>
      <c r="H2542" s="17" t="s">
        <v>293</v>
      </c>
      <c r="I2542" s="74" t="s">
        <v>131</v>
      </c>
      <c r="J2542" s="74">
        <v>7</v>
      </c>
      <c r="K2542" s="21">
        <v>0.57140000000000002</v>
      </c>
      <c r="L2542" s="78">
        <v>2</v>
      </c>
      <c r="M2542" s="78" t="s">
        <v>742</v>
      </c>
      <c r="N2542" s="78" t="s">
        <v>128</v>
      </c>
      <c r="O2542" s="78">
        <v>-21</v>
      </c>
      <c r="P2542" s="20">
        <v>0.71430000000000005</v>
      </c>
      <c r="Q2542" s="20">
        <v>0.85709999999999997</v>
      </c>
      <c r="R2542" s="20">
        <v>0.7142857142857143</v>
      </c>
      <c r="S2542" s="20" t="s">
        <v>681</v>
      </c>
      <c r="T2542" s="56">
        <v>27.5</v>
      </c>
      <c r="U2542" s="56">
        <v>4.5999999999999996</v>
      </c>
      <c r="V2542" s="56">
        <v>3</v>
      </c>
      <c r="W2542" s="56">
        <f>SUM(V2542/U2542)*100-100</f>
        <v>-34.782608695652172</v>
      </c>
      <c r="X2542" s="34">
        <f>IF(W2542&lt;-66.66,1.96,-1)</f>
        <v>-1</v>
      </c>
      <c r="Y2542" s="32">
        <f>SUM(Y2541+X2542)</f>
        <v>-140.44000000000204</v>
      </c>
      <c r="Z2542" s="34">
        <f>IF(W2542&lt;-49.99,0.98,-1)</f>
        <v>-1</v>
      </c>
      <c r="AA2542" s="34">
        <f>SUM(AA2541+Table2[[#This Row],[Dob P/L]])</f>
        <v>-182.82000000000323</v>
      </c>
      <c r="AB2542" s="34">
        <f>IF(V2542=1.01,(U2542-1)*98%,-1)</f>
        <v>-1</v>
      </c>
      <c r="AC2542" s="34">
        <f>SUM(AC2541+Table2[[#This Row],[Win P/L]])</f>
        <v>-337.89559999999994</v>
      </c>
    </row>
    <row r="2543" spans="1:29" x14ac:dyDescent="0.25">
      <c r="A2543" s="18">
        <v>43876.669444444444</v>
      </c>
      <c r="B2543" s="17" t="s">
        <v>206</v>
      </c>
      <c r="C2543" s="17" t="s">
        <v>793</v>
      </c>
      <c r="D2543" s="74">
        <v>13</v>
      </c>
      <c r="E2543" s="74">
        <v>121</v>
      </c>
      <c r="F2543" s="74">
        <v>0</v>
      </c>
      <c r="G2543" s="74">
        <v>98</v>
      </c>
      <c r="H2543" s="17" t="s">
        <v>1066</v>
      </c>
      <c r="I2543" s="74" t="s">
        <v>219</v>
      </c>
      <c r="J2543" s="74">
        <v>10</v>
      </c>
      <c r="K2543" s="21">
        <v>0</v>
      </c>
      <c r="L2543" s="78">
        <v>2</v>
      </c>
      <c r="M2543" s="78" t="s">
        <v>792</v>
      </c>
      <c r="N2543" s="78" t="s">
        <v>128</v>
      </c>
      <c r="O2543" s="78">
        <v>9.5</v>
      </c>
      <c r="P2543" s="20">
        <v>0.7</v>
      </c>
      <c r="Q2543" s="20">
        <v>1</v>
      </c>
      <c r="R2543" s="20">
        <v>0.7</v>
      </c>
      <c r="S2543" s="20" t="s">
        <v>696</v>
      </c>
      <c r="T2543" s="56">
        <v>36.5</v>
      </c>
      <c r="U2543" s="56">
        <v>58.5</v>
      </c>
      <c r="V2543" s="56">
        <v>5.0999999999999996</v>
      </c>
      <c r="W2543" s="56">
        <f>SUM(V2543/U2543)*100-100</f>
        <v>-91.282051282051285</v>
      </c>
      <c r="X2543" s="34">
        <f>IF(W2543&lt;-66.66,1.96,-1)</f>
        <v>1.96</v>
      </c>
      <c r="Y2543" s="32">
        <f>SUM(Y2542+X2543)</f>
        <v>-138.48000000000204</v>
      </c>
      <c r="Z2543" s="34">
        <f>IF(W2543&lt;-49.99,0.98,-1)</f>
        <v>0.98</v>
      </c>
      <c r="AA2543" s="34">
        <f>SUM(AA2542+Table2[[#This Row],[Dob P/L]])</f>
        <v>-181.84000000000324</v>
      </c>
      <c r="AB2543" s="34">
        <f>IF(V2543=1.01,(U2543-1)*98%,-1)</f>
        <v>-1</v>
      </c>
      <c r="AC2543" s="34">
        <f>SUM(AC2542+Table2[[#This Row],[Win P/L]])</f>
        <v>-338.89559999999994</v>
      </c>
    </row>
    <row r="2544" spans="1:29" x14ac:dyDescent="0.25">
      <c r="A2544" s="63">
        <v>43876.673611111109</v>
      </c>
      <c r="B2544" s="44" t="s">
        <v>99</v>
      </c>
      <c r="C2544" s="44" t="s">
        <v>1574</v>
      </c>
      <c r="D2544" s="90">
        <v>5</v>
      </c>
      <c r="E2544" s="90">
        <v>42</v>
      </c>
      <c r="F2544" s="90">
        <v>0</v>
      </c>
      <c r="G2544" s="90">
        <v>124</v>
      </c>
      <c r="H2544" s="44" t="s">
        <v>939</v>
      </c>
      <c r="I2544" s="90" t="s">
        <v>127</v>
      </c>
      <c r="J2544" s="90">
        <v>12</v>
      </c>
      <c r="K2544" s="65">
        <v>0.16669999999999999</v>
      </c>
      <c r="L2544" s="83">
        <v>3</v>
      </c>
      <c r="M2544" s="83" t="s">
        <v>665</v>
      </c>
      <c r="N2544" s="83" t="s">
        <v>131</v>
      </c>
      <c r="O2544" s="83">
        <v>38</v>
      </c>
      <c r="P2544" s="45">
        <v>0.83330000000000004</v>
      </c>
      <c r="Q2544" s="45">
        <v>0.83330000000000004</v>
      </c>
      <c r="R2544" s="45">
        <v>0.83333333333333337</v>
      </c>
      <c r="S2544" s="45" t="s">
        <v>671</v>
      </c>
      <c r="T2544" s="62">
        <v>75</v>
      </c>
      <c r="U2544" s="62">
        <v>12</v>
      </c>
      <c r="V2544" s="62">
        <v>11</v>
      </c>
      <c r="W2544" s="56">
        <f>SUM(V2544/U2544)*100-100</f>
        <v>-8.3333333333333428</v>
      </c>
      <c r="X2544" s="34">
        <f>IF(W2544&lt;-66.66,1.96,-1)</f>
        <v>-1</v>
      </c>
      <c r="Y2544" s="32">
        <f>SUM(Y2543+X2544)</f>
        <v>-139.48000000000204</v>
      </c>
      <c r="Z2544" s="34">
        <f>IF(W2544&lt;-49.99,0.98,-1)</f>
        <v>-1</v>
      </c>
      <c r="AA2544" s="34">
        <f>SUM(AA2543+Table2[[#This Row],[Dob P/L]])</f>
        <v>-182.84000000000324</v>
      </c>
      <c r="AB2544" s="34">
        <f>IF(V2544=1.01,(U2544-1)*98%,-1)</f>
        <v>-1</v>
      </c>
      <c r="AC2544" s="34">
        <f>SUM(AC2543+Table2[[#This Row],[Win P/L]])</f>
        <v>-339.89559999999994</v>
      </c>
    </row>
    <row r="2545" spans="1:29" x14ac:dyDescent="0.25">
      <c r="A2545" s="18">
        <v>43876.708333333336</v>
      </c>
      <c r="B2545" s="17" t="s">
        <v>70</v>
      </c>
      <c r="C2545" s="17" t="s">
        <v>2297</v>
      </c>
      <c r="D2545" s="74">
        <v>4</v>
      </c>
      <c r="E2545" s="74">
        <v>10</v>
      </c>
      <c r="F2545" s="74">
        <v>0</v>
      </c>
      <c r="G2545" s="74">
        <v>137</v>
      </c>
      <c r="H2545" s="17" t="s">
        <v>2298</v>
      </c>
      <c r="I2545" s="74" t="s">
        <v>127</v>
      </c>
      <c r="J2545" s="74">
        <v>10</v>
      </c>
      <c r="K2545" s="21">
        <v>0.2</v>
      </c>
      <c r="L2545" s="78">
        <v>2</v>
      </c>
      <c r="M2545" s="78" t="s">
        <v>650</v>
      </c>
      <c r="N2545" s="78" t="s">
        <v>127</v>
      </c>
      <c r="O2545" s="78">
        <v>19</v>
      </c>
      <c r="P2545" s="20">
        <v>0.7</v>
      </c>
      <c r="Q2545" s="20">
        <v>0.9</v>
      </c>
      <c r="R2545" s="20">
        <v>0.7</v>
      </c>
      <c r="S2545" s="20" t="s">
        <v>696</v>
      </c>
      <c r="T2545" s="56">
        <v>36.5</v>
      </c>
      <c r="U2545" s="56">
        <v>4.28</v>
      </c>
      <c r="V2545" s="56">
        <v>3.95</v>
      </c>
      <c r="W2545" s="56">
        <f>SUM(V2545/U2545)*100-100</f>
        <v>-7.7102803738317789</v>
      </c>
      <c r="X2545" s="34">
        <f>IF(W2545&lt;-66.66,1.96,-1)</f>
        <v>-1</v>
      </c>
      <c r="Y2545" s="32">
        <f>SUM(Y2544+X2545)</f>
        <v>-140.48000000000204</v>
      </c>
      <c r="Z2545" s="34">
        <f>IF(W2545&lt;-49.99,0.98,-1)</f>
        <v>-1</v>
      </c>
      <c r="AA2545" s="34">
        <f>SUM(AA2544+Table2[[#This Row],[Dob P/L]])</f>
        <v>-183.84000000000324</v>
      </c>
      <c r="AB2545" s="34">
        <f>IF(V2545=1.01,(U2545-1)*98%,-1)</f>
        <v>-1</v>
      </c>
      <c r="AC2545" s="34">
        <f>SUM(AC2544+Table2[[#This Row],[Win P/L]])</f>
        <v>-340.89559999999994</v>
      </c>
    </row>
    <row r="2546" spans="1:29" x14ac:dyDescent="0.25">
      <c r="A2546" s="18">
        <v>43876.729166666664</v>
      </c>
      <c r="B2546" s="17" t="s">
        <v>592</v>
      </c>
      <c r="C2546" s="17" t="s">
        <v>2294</v>
      </c>
      <c r="D2546" s="74">
        <v>21</v>
      </c>
      <c r="E2546" s="74">
        <v>5</v>
      </c>
      <c r="F2546" s="74">
        <v>1</v>
      </c>
      <c r="G2546" s="74">
        <v>45</v>
      </c>
      <c r="H2546" s="17" t="s">
        <v>2295</v>
      </c>
      <c r="I2546" s="74" t="s">
        <v>219</v>
      </c>
      <c r="J2546" s="74">
        <v>7</v>
      </c>
      <c r="K2546" s="21">
        <v>0</v>
      </c>
      <c r="L2546" s="78">
        <v>3</v>
      </c>
      <c r="M2546" s="78" t="s">
        <v>164</v>
      </c>
      <c r="N2546" s="78" t="s">
        <v>219</v>
      </c>
      <c r="O2546" s="78">
        <v>0</v>
      </c>
      <c r="P2546" s="20">
        <v>0.71430000000000005</v>
      </c>
      <c r="Q2546" s="20">
        <v>0.85709999999999997</v>
      </c>
      <c r="R2546" s="20">
        <v>0.7142857142857143</v>
      </c>
      <c r="S2546" s="20" t="s">
        <v>681</v>
      </c>
      <c r="T2546" s="56">
        <v>27.5</v>
      </c>
      <c r="U2546" s="56">
        <v>9.31</v>
      </c>
      <c r="V2546" s="56">
        <v>1.01</v>
      </c>
      <c r="W2546" s="56">
        <f>SUM(V2546/U2546)*100-100</f>
        <v>-89.151450053705688</v>
      </c>
      <c r="X2546" s="34">
        <f>IF(W2546&lt;-66.66,1.96,-1)</f>
        <v>1.96</v>
      </c>
      <c r="Y2546" s="32">
        <f>SUM(Y2545+X2546)</f>
        <v>-138.52000000000203</v>
      </c>
      <c r="Z2546" s="34">
        <f>IF(W2546&lt;-49.99,0.98,-1)</f>
        <v>0.98</v>
      </c>
      <c r="AA2546" s="34">
        <f>SUM(AA2545+Table2[[#This Row],[Dob P/L]])</f>
        <v>-182.86000000000325</v>
      </c>
      <c r="AB2546" s="34">
        <f>IF(V2546=1.01,(U2546-1)*98%,-1)</f>
        <v>8.1438000000000006</v>
      </c>
      <c r="AC2546" s="34">
        <f>SUM(AC2545+Table2[[#This Row],[Win P/L]])</f>
        <v>-332.75179999999995</v>
      </c>
    </row>
    <row r="2547" spans="1:29" x14ac:dyDescent="0.25">
      <c r="A2547" s="18">
        <v>43877.576388888891</v>
      </c>
      <c r="B2547" s="17" t="s">
        <v>725</v>
      </c>
      <c r="C2547" s="17" t="s">
        <v>2299</v>
      </c>
      <c r="D2547" s="74">
        <v>6.5</v>
      </c>
      <c r="E2547" s="74">
        <v>364</v>
      </c>
      <c r="F2547" s="74">
        <v>0</v>
      </c>
      <c r="G2547" s="74">
        <v>147</v>
      </c>
      <c r="H2547" s="17" t="s">
        <v>787</v>
      </c>
      <c r="I2547" s="74" t="s">
        <v>138</v>
      </c>
      <c r="J2547" s="74">
        <v>15</v>
      </c>
      <c r="K2547" s="21">
        <v>0.5333</v>
      </c>
      <c r="L2547" s="78">
        <v>2</v>
      </c>
      <c r="M2547" s="78" t="s">
        <v>310</v>
      </c>
      <c r="N2547" s="78" t="s">
        <v>128</v>
      </c>
      <c r="O2547" s="78">
        <v>9.5</v>
      </c>
      <c r="P2547" s="20">
        <v>0.8</v>
      </c>
      <c r="Q2547" s="20">
        <v>0.93330000000000002</v>
      </c>
      <c r="R2547" s="20">
        <v>0.8</v>
      </c>
      <c r="S2547" s="20" t="s">
        <v>724</v>
      </c>
      <c r="T2547" s="56">
        <v>84</v>
      </c>
      <c r="U2547" s="56">
        <v>17.5</v>
      </c>
      <c r="V2547" s="56">
        <v>5</v>
      </c>
      <c r="W2547" s="56">
        <f>SUM(V2547/U2547)*100-100</f>
        <v>-71.428571428571431</v>
      </c>
      <c r="X2547" s="34">
        <f>IF(W2547&lt;-66.66,1.96,-1)</f>
        <v>1.96</v>
      </c>
      <c r="Y2547" s="32">
        <f>SUM(Y2546+X2547)</f>
        <v>-136.56000000000202</v>
      </c>
      <c r="Z2547" s="34">
        <f>IF(W2547&lt;-49.99,0.98,-1)</f>
        <v>0.98</v>
      </c>
      <c r="AA2547" s="34">
        <f>SUM(AA2546+Table2[[#This Row],[Dob P/L]])</f>
        <v>-181.88000000000326</v>
      </c>
      <c r="AB2547" s="34">
        <f>IF(V2547=1.01,(U2547-1)*98%,-1)</f>
        <v>-1</v>
      </c>
      <c r="AC2547" s="34">
        <f>SUM(AC2546+Table2[[#This Row],[Win P/L]])</f>
        <v>-333.75179999999995</v>
      </c>
    </row>
    <row r="2548" spans="1:29" x14ac:dyDescent="0.25">
      <c r="A2548" s="18">
        <v>43877.576388888891</v>
      </c>
      <c r="B2548" s="17" t="s">
        <v>725</v>
      </c>
      <c r="C2548" s="17" t="s">
        <v>1866</v>
      </c>
      <c r="D2548" s="74">
        <v>5</v>
      </c>
      <c r="E2548" s="74">
        <v>24</v>
      </c>
      <c r="F2548" s="74">
        <v>0</v>
      </c>
      <c r="G2548" s="74">
        <v>153</v>
      </c>
      <c r="H2548" s="17" t="s">
        <v>1520</v>
      </c>
      <c r="I2548" s="74" t="s">
        <v>139</v>
      </c>
      <c r="J2548" s="74">
        <v>14</v>
      </c>
      <c r="K2548" s="21">
        <v>0.5</v>
      </c>
      <c r="L2548" s="78">
        <v>3</v>
      </c>
      <c r="M2548" s="78" t="s">
        <v>966</v>
      </c>
      <c r="N2548" s="78" t="s">
        <v>129</v>
      </c>
      <c r="O2548" s="78">
        <v>-63</v>
      </c>
      <c r="P2548" s="20">
        <v>0.78569999999999995</v>
      </c>
      <c r="Q2548" s="20">
        <v>0.85709999999999997</v>
      </c>
      <c r="R2548" s="20">
        <v>0.7857142857142857</v>
      </c>
      <c r="S2548" s="20" t="s">
        <v>814</v>
      </c>
      <c r="T2548" s="56">
        <v>74.5</v>
      </c>
      <c r="U2548" s="56">
        <v>4.2</v>
      </c>
      <c r="V2548" s="56">
        <v>2.78</v>
      </c>
      <c r="W2548" s="56">
        <f>SUM(V2548/U2548)*100-100</f>
        <v>-33.80952380952381</v>
      </c>
      <c r="X2548" s="34">
        <f>IF(W2548&lt;-66.66,1.96,-1)</f>
        <v>-1</v>
      </c>
      <c r="Y2548" s="32">
        <f>SUM(Y2547+X2548)</f>
        <v>-137.56000000000202</v>
      </c>
      <c r="Z2548" s="34">
        <f>IF(W2548&lt;-49.99,0.98,-1)</f>
        <v>-1</v>
      </c>
      <c r="AA2548" s="34">
        <f>SUM(AA2547+Table2[[#This Row],[Dob P/L]])</f>
        <v>-182.88000000000326</v>
      </c>
      <c r="AB2548" s="34">
        <f>IF(V2548=1.01,(U2548-1)*98%,-1)</f>
        <v>-1</v>
      </c>
      <c r="AC2548" s="34">
        <f>SUM(AC2547+Table2[[#This Row],[Win P/L]])</f>
        <v>-334.75179999999995</v>
      </c>
    </row>
    <row r="2549" spans="1:29" x14ac:dyDescent="0.25">
      <c r="A2549" s="18">
        <v>43877.621527777781</v>
      </c>
      <c r="B2549" s="17" t="s">
        <v>725</v>
      </c>
      <c r="C2549" s="17" t="s">
        <v>1819</v>
      </c>
      <c r="D2549" s="74">
        <v>7</v>
      </c>
      <c r="E2549" s="74">
        <v>24</v>
      </c>
      <c r="F2549" s="74">
        <v>0</v>
      </c>
      <c r="G2549" s="74">
        <v>97</v>
      </c>
      <c r="H2549" s="17" t="s">
        <v>960</v>
      </c>
      <c r="I2549" s="74" t="s">
        <v>219</v>
      </c>
      <c r="J2549" s="74">
        <v>6</v>
      </c>
      <c r="K2549" s="21">
        <v>0</v>
      </c>
      <c r="L2549" s="78">
        <v>2</v>
      </c>
      <c r="M2549" s="78" t="s">
        <v>419</v>
      </c>
      <c r="N2549" s="78" t="s">
        <v>128</v>
      </c>
      <c r="O2549" s="78">
        <v>9.5</v>
      </c>
      <c r="P2549" s="20">
        <v>0.83330000000000004</v>
      </c>
      <c r="Q2549" s="20">
        <v>1</v>
      </c>
      <c r="R2549" s="20">
        <v>0.83333333333333337</v>
      </c>
      <c r="S2549" s="20" t="s">
        <v>671</v>
      </c>
      <c r="T2549" s="56">
        <v>37.5</v>
      </c>
      <c r="U2549" s="56">
        <v>9</v>
      </c>
      <c r="V2549" s="56">
        <v>6.8</v>
      </c>
      <c r="W2549" s="56">
        <f>SUM(V2549/U2549)*100-100</f>
        <v>-24.444444444444443</v>
      </c>
      <c r="X2549" s="34">
        <f>IF(W2549&lt;-66.66,1.96,-1)</f>
        <v>-1</v>
      </c>
      <c r="Y2549" s="32">
        <f>SUM(Y2548+X2549)</f>
        <v>-138.56000000000202</v>
      </c>
      <c r="Z2549" s="34">
        <f>IF(W2549&lt;-49.99,0.98,-1)</f>
        <v>-1</v>
      </c>
      <c r="AA2549" s="34">
        <f>SUM(AA2548+Table2[[#This Row],[Dob P/L]])</f>
        <v>-183.88000000000326</v>
      </c>
      <c r="AB2549" s="34">
        <f>IF(V2549=1.01,(U2549-1)*98%,-1)</f>
        <v>-1</v>
      </c>
      <c r="AC2549" s="34">
        <f>SUM(AC2548+Table2[[#This Row],[Win P/L]])</f>
        <v>-335.75179999999995</v>
      </c>
    </row>
    <row r="2550" spans="1:29" x14ac:dyDescent="0.25">
      <c r="A2550" s="18">
        <v>43877.621527777781</v>
      </c>
      <c r="B2550" s="17" t="s">
        <v>725</v>
      </c>
      <c r="C2550" s="17" t="s">
        <v>2300</v>
      </c>
      <c r="D2550" s="74">
        <v>7.5</v>
      </c>
      <c r="E2550" s="74">
        <v>52</v>
      </c>
      <c r="F2550" s="74">
        <v>0</v>
      </c>
      <c r="G2550" s="74">
        <v>113</v>
      </c>
      <c r="H2550" s="17" t="s">
        <v>1082</v>
      </c>
      <c r="I2550" s="74" t="s">
        <v>128</v>
      </c>
      <c r="J2550" s="74">
        <v>5</v>
      </c>
      <c r="K2550" s="21">
        <v>0.2</v>
      </c>
      <c r="L2550" s="78">
        <v>2</v>
      </c>
      <c r="M2550" s="78" t="s">
        <v>677</v>
      </c>
      <c r="N2550" s="78" t="s">
        <v>127</v>
      </c>
      <c r="O2550" s="78">
        <v>-11.5</v>
      </c>
      <c r="P2550" s="20">
        <v>0.8</v>
      </c>
      <c r="Q2550" s="20">
        <v>0.8</v>
      </c>
      <c r="R2550" s="20">
        <v>0.8</v>
      </c>
      <c r="S2550" s="20" t="s">
        <v>724</v>
      </c>
      <c r="T2550" s="56">
        <v>28</v>
      </c>
      <c r="U2550" s="56">
        <v>8.8000000000000007</v>
      </c>
      <c r="V2550" s="56">
        <v>1.74</v>
      </c>
      <c r="W2550" s="56">
        <f>SUM(V2550/U2550)*100-100</f>
        <v>-80.22727272727272</v>
      </c>
      <c r="X2550" s="34">
        <f>IF(W2550&lt;-66.66,1.96,-1)</f>
        <v>1.96</v>
      </c>
      <c r="Y2550" s="32">
        <f>SUM(Y2549+X2550)</f>
        <v>-136.60000000000201</v>
      </c>
      <c r="Z2550" s="34">
        <f>IF(W2550&lt;-49.99,0.98,-1)</f>
        <v>0.98</v>
      </c>
      <c r="AA2550" s="34">
        <f>SUM(AA2549+Table2[[#This Row],[Dob P/L]])</f>
        <v>-182.90000000000327</v>
      </c>
      <c r="AB2550" s="34">
        <f>IF(V2550=1.01,(U2550-1)*98%,-1)</f>
        <v>-1</v>
      </c>
      <c r="AC2550" s="34">
        <f>SUM(AC2549+Table2[[#This Row],[Win P/L]])</f>
        <v>-336.75179999999995</v>
      </c>
    </row>
    <row r="2551" spans="1:29" x14ac:dyDescent="0.25">
      <c r="A2551" s="63">
        <v>43877.642361111109</v>
      </c>
      <c r="B2551" s="44" t="s">
        <v>294</v>
      </c>
      <c r="C2551" s="44" t="s">
        <v>1390</v>
      </c>
      <c r="D2551" s="90">
        <v>5</v>
      </c>
      <c r="E2551" s="90">
        <v>15</v>
      </c>
      <c r="F2551" s="90">
        <v>6</v>
      </c>
      <c r="G2551" s="90">
        <v>91</v>
      </c>
      <c r="H2551" s="44" t="s">
        <v>92</v>
      </c>
      <c r="I2551" s="90" t="s">
        <v>131</v>
      </c>
      <c r="J2551" s="90">
        <v>8</v>
      </c>
      <c r="K2551" s="65">
        <v>0.5</v>
      </c>
      <c r="L2551" s="83">
        <v>2</v>
      </c>
      <c r="M2551" s="83" t="s">
        <v>420</v>
      </c>
      <c r="N2551" s="83" t="s">
        <v>129</v>
      </c>
      <c r="O2551" s="83">
        <v>-63</v>
      </c>
      <c r="P2551" s="45">
        <v>0.75</v>
      </c>
      <c r="Q2551" s="45">
        <v>1</v>
      </c>
      <c r="R2551" s="45">
        <v>0.75</v>
      </c>
      <c r="S2551" s="45" t="s">
        <v>740</v>
      </c>
      <c r="T2551" s="62">
        <v>37</v>
      </c>
      <c r="U2551" s="62">
        <v>4.5999999999999996</v>
      </c>
      <c r="V2551" s="62">
        <v>2</v>
      </c>
      <c r="W2551" s="56">
        <f>SUM(V2551/U2551)*100-100</f>
        <v>-56.521739130434781</v>
      </c>
      <c r="X2551" s="34">
        <f>IF(W2551&lt;-66.66,1.96,-1)</f>
        <v>-1</v>
      </c>
      <c r="Y2551" s="32">
        <f>SUM(Y2550+X2551)</f>
        <v>-137.60000000000201</v>
      </c>
      <c r="Z2551" s="34">
        <f>IF(W2551&lt;-49.99,0.98,-1)</f>
        <v>0.98</v>
      </c>
      <c r="AA2551" s="34">
        <f>SUM(AA2550+Table2[[#This Row],[Dob P/L]])</f>
        <v>-181.92000000000328</v>
      </c>
      <c r="AB2551" s="34">
        <f>IF(V2551=1.01,(U2551-1)*98%,-1)</f>
        <v>-1</v>
      </c>
      <c r="AC2551" s="34">
        <f>SUM(AC2550+Table2[[#This Row],[Win P/L]])</f>
        <v>-337.75179999999995</v>
      </c>
    </row>
    <row r="2552" spans="1:29" x14ac:dyDescent="0.25">
      <c r="A2552" s="18">
        <v>43877.666666666664</v>
      </c>
      <c r="B2552" s="17" t="s">
        <v>725</v>
      </c>
      <c r="C2552" s="17" t="s">
        <v>1250</v>
      </c>
      <c r="D2552" s="74">
        <v>5.5</v>
      </c>
      <c r="E2552" s="74">
        <v>29</v>
      </c>
      <c r="F2552" s="74">
        <v>0</v>
      </c>
      <c r="H2552" s="17" t="s">
        <v>532</v>
      </c>
      <c r="I2552" s="74" t="s">
        <v>128</v>
      </c>
      <c r="J2552" s="74">
        <v>10</v>
      </c>
      <c r="K2552" s="21">
        <v>0.1</v>
      </c>
      <c r="L2552" s="78">
        <v>2</v>
      </c>
      <c r="M2552" s="78" t="s">
        <v>1021</v>
      </c>
      <c r="N2552" s="78" t="s">
        <v>128</v>
      </c>
      <c r="O2552" s="78">
        <v>9.5</v>
      </c>
      <c r="P2552" s="20">
        <v>0.7</v>
      </c>
      <c r="Q2552" s="20">
        <v>0.9</v>
      </c>
      <c r="R2552" s="20">
        <v>0.7</v>
      </c>
      <c r="S2552" s="20" t="s">
        <v>696</v>
      </c>
      <c r="T2552" s="56">
        <v>36.5</v>
      </c>
      <c r="U2552" s="56">
        <v>4.83</v>
      </c>
      <c r="V2552" s="56">
        <v>1.01</v>
      </c>
      <c r="W2552" s="56">
        <f>SUM(V2552/U2552)*100-100</f>
        <v>-79.089026915113877</v>
      </c>
      <c r="X2552" s="34">
        <f>IF(W2552&lt;-66.66,1.96,-1)</f>
        <v>1.96</v>
      </c>
      <c r="Y2552" s="32">
        <f>SUM(Y2551+X2552)</f>
        <v>-135.640000000002</v>
      </c>
      <c r="Z2552" s="34">
        <f>IF(W2552&lt;-49.99,0.98,-1)</f>
        <v>0.98</v>
      </c>
      <c r="AA2552" s="34">
        <f>SUM(AA2551+Table2[[#This Row],[Dob P/L]])</f>
        <v>-180.94000000000329</v>
      </c>
      <c r="AB2552" s="34">
        <f>IF(V2552=1.01,(U2552-1)*98%,-1)</f>
        <v>3.7534000000000001</v>
      </c>
      <c r="AC2552" s="34">
        <f>SUM(AC2551+Table2[[#This Row],[Win P/L]])</f>
        <v>-333.99839999999995</v>
      </c>
    </row>
    <row r="2553" spans="1:29" x14ac:dyDescent="0.25">
      <c r="A2553" s="18">
        <v>43877.666666666664</v>
      </c>
      <c r="B2553" s="17" t="s">
        <v>725</v>
      </c>
      <c r="C2553" s="17" t="s">
        <v>1643</v>
      </c>
      <c r="D2553" s="74">
        <v>17</v>
      </c>
      <c r="E2553" s="74">
        <v>47</v>
      </c>
      <c r="F2553" s="74">
        <v>0</v>
      </c>
      <c r="H2553" s="17" t="s">
        <v>790</v>
      </c>
      <c r="I2553" s="74" t="s">
        <v>128</v>
      </c>
      <c r="J2553" s="74">
        <v>10</v>
      </c>
      <c r="K2553" s="21">
        <v>0.1</v>
      </c>
      <c r="L2553" s="78">
        <v>2</v>
      </c>
      <c r="M2553" s="78" t="s">
        <v>955</v>
      </c>
      <c r="N2553" s="78" t="s">
        <v>129</v>
      </c>
      <c r="O2553" s="78">
        <v>28.5</v>
      </c>
      <c r="P2553" s="20">
        <v>0.7</v>
      </c>
      <c r="Q2553" s="20">
        <v>0.9</v>
      </c>
      <c r="R2553" s="20">
        <v>0.7</v>
      </c>
      <c r="S2553" s="20" t="s">
        <v>696</v>
      </c>
      <c r="T2553" s="56">
        <v>36.5</v>
      </c>
      <c r="U2553" s="56">
        <v>11.44</v>
      </c>
      <c r="V2553" s="56">
        <v>8</v>
      </c>
      <c r="W2553" s="56">
        <f>SUM(V2553/U2553)*100-100</f>
        <v>-30.069930069930066</v>
      </c>
      <c r="X2553" s="34">
        <f>IF(W2553&lt;-66.66,1.96,-1)</f>
        <v>-1</v>
      </c>
      <c r="Y2553" s="32">
        <f>SUM(Y2552+X2553)</f>
        <v>-136.640000000002</v>
      </c>
      <c r="Z2553" s="34">
        <f>IF(W2553&lt;-49.99,0.98,-1)</f>
        <v>-1</v>
      </c>
      <c r="AA2553" s="34">
        <f>SUM(AA2552+Table2[[#This Row],[Dob P/L]])</f>
        <v>-181.94000000000329</v>
      </c>
      <c r="AB2553" s="34">
        <f>IF(V2553=1.01,(U2553-1)*98%,-1)</f>
        <v>-1</v>
      </c>
      <c r="AC2553" s="34">
        <f>SUM(AC2552+Table2[[#This Row],[Win P/L]])</f>
        <v>-334.99839999999995</v>
      </c>
    </row>
    <row r="2554" spans="1:29" x14ac:dyDescent="0.25">
      <c r="A2554" s="18">
        <v>43878.663194444445</v>
      </c>
      <c r="B2554" s="17" t="s">
        <v>21</v>
      </c>
      <c r="C2554" s="17" t="s">
        <v>2301</v>
      </c>
      <c r="D2554" s="74">
        <v>3.75</v>
      </c>
      <c r="E2554" s="74">
        <v>330</v>
      </c>
      <c r="F2554" s="74">
        <v>0</v>
      </c>
      <c r="G2554" s="74">
        <v>130</v>
      </c>
      <c r="H2554" s="17" t="s">
        <v>2302</v>
      </c>
      <c r="I2554" s="74" t="s">
        <v>131</v>
      </c>
      <c r="J2554" s="74">
        <v>7</v>
      </c>
      <c r="K2554" s="21">
        <v>0.57140000000000002</v>
      </c>
      <c r="L2554" s="78">
        <v>2</v>
      </c>
      <c r="M2554" s="78" t="s">
        <v>718</v>
      </c>
      <c r="N2554" s="78" t="s">
        <v>129</v>
      </c>
      <c r="O2554" s="78">
        <v>-63</v>
      </c>
      <c r="P2554" s="20">
        <v>0.71430000000000005</v>
      </c>
      <c r="Q2554" s="20">
        <v>1</v>
      </c>
      <c r="R2554" s="20">
        <v>0.7142857142857143</v>
      </c>
      <c r="S2554" s="20" t="s">
        <v>681</v>
      </c>
      <c r="T2554" s="56">
        <v>27.5</v>
      </c>
      <c r="U2554" s="56">
        <v>6.71</v>
      </c>
      <c r="V2554" s="56">
        <v>1.01</v>
      </c>
      <c r="W2554" s="56">
        <f>SUM(V2554/U2554)*100-100</f>
        <v>-84.947839046199704</v>
      </c>
      <c r="X2554" s="34">
        <f>IF(W2554&lt;-66.66,1.96,-1)</f>
        <v>1.96</v>
      </c>
      <c r="Y2554" s="32">
        <f>SUM(Y2553+X2554)</f>
        <v>-134.680000000002</v>
      </c>
      <c r="Z2554" s="34">
        <f>IF(W2554&lt;-49.99,0.98,-1)</f>
        <v>0.98</v>
      </c>
      <c r="AA2554" s="34">
        <f>SUM(AA2553+Table2[[#This Row],[Dob P/L]])</f>
        <v>-180.9600000000033</v>
      </c>
      <c r="AB2554" s="34">
        <f>IF(V2554=1.01,(U2554-1)*98%,-1)</f>
        <v>5.5957999999999997</v>
      </c>
      <c r="AC2554" s="34">
        <f>SUM(AC2553+Table2[[#This Row],[Win P/L]])</f>
        <v>-329.40259999999995</v>
      </c>
    </row>
    <row r="2555" spans="1:29" x14ac:dyDescent="0.25">
      <c r="A2555" s="63">
        <v>43878.697916666664</v>
      </c>
      <c r="B2555" s="44" t="s">
        <v>233</v>
      </c>
      <c r="C2555" s="44" t="s">
        <v>2089</v>
      </c>
      <c r="D2555" s="90">
        <v>9</v>
      </c>
      <c r="E2555" s="90">
        <v>13</v>
      </c>
      <c r="F2555" s="90">
        <v>7</v>
      </c>
      <c r="G2555" s="90">
        <v>45</v>
      </c>
      <c r="H2555" s="44" t="s">
        <v>606</v>
      </c>
      <c r="I2555" s="90" t="s">
        <v>219</v>
      </c>
      <c r="J2555" s="90">
        <v>11</v>
      </c>
      <c r="K2555" s="65">
        <v>0</v>
      </c>
      <c r="L2555" s="83">
        <v>3</v>
      </c>
      <c r="M2555" s="83" t="s">
        <v>1131</v>
      </c>
      <c r="N2555" s="83" t="s">
        <v>128</v>
      </c>
      <c r="O2555" s="83">
        <v>9.5</v>
      </c>
      <c r="P2555" s="45">
        <v>0.72729999999999995</v>
      </c>
      <c r="Q2555" s="45">
        <v>0.72729999999999995</v>
      </c>
      <c r="R2555" s="45">
        <v>0.72727272727272729</v>
      </c>
      <c r="S2555" s="45" t="s">
        <v>767</v>
      </c>
      <c r="T2555" s="62">
        <v>46</v>
      </c>
      <c r="U2555" s="62">
        <v>14.5</v>
      </c>
      <c r="V2555" s="62">
        <v>4.0999999999999996</v>
      </c>
      <c r="W2555" s="56">
        <f>SUM(V2555/U2555)*100-100</f>
        <v>-71.724137931034491</v>
      </c>
      <c r="X2555" s="34">
        <f>IF(W2555&lt;-66.66,1.96,-1)</f>
        <v>1.96</v>
      </c>
      <c r="Y2555" s="32">
        <f>SUM(Y2554+X2555)</f>
        <v>-132.72000000000199</v>
      </c>
      <c r="Z2555" s="34">
        <f>IF(W2555&lt;-49.99,0.98,-1)</f>
        <v>0.98</v>
      </c>
      <c r="AA2555" s="34">
        <f>SUM(AA2554+Table2[[#This Row],[Dob P/L]])</f>
        <v>-179.98000000000332</v>
      </c>
      <c r="AB2555" s="34">
        <f>IF(V2555=1.01,(U2555-1)*98%,-1)</f>
        <v>-1</v>
      </c>
      <c r="AC2555" s="34">
        <f>SUM(AC2554+Table2[[#This Row],[Win P/L]])</f>
        <v>-330.40259999999995</v>
      </c>
    </row>
    <row r="2556" spans="1:29" x14ac:dyDescent="0.25">
      <c r="A2556" s="18">
        <v>43878.708333333336</v>
      </c>
      <c r="B2556" s="17" t="s">
        <v>21</v>
      </c>
      <c r="C2556" s="17" t="s">
        <v>1580</v>
      </c>
      <c r="D2556" s="74">
        <v>17</v>
      </c>
      <c r="E2556" s="74">
        <v>28</v>
      </c>
      <c r="F2556" s="74">
        <v>0</v>
      </c>
      <c r="G2556" s="74">
        <v>87</v>
      </c>
      <c r="H2556" s="17" t="s">
        <v>1273</v>
      </c>
      <c r="I2556" s="74" t="s">
        <v>219</v>
      </c>
      <c r="J2556" s="74">
        <v>11</v>
      </c>
      <c r="K2556" s="21">
        <v>0</v>
      </c>
      <c r="L2556" s="78">
        <v>3</v>
      </c>
      <c r="M2556" s="78" t="s">
        <v>651</v>
      </c>
      <c r="N2556" s="78" t="s">
        <v>128</v>
      </c>
      <c r="O2556" s="78">
        <v>9.5</v>
      </c>
      <c r="P2556" s="20">
        <v>0.72729999999999995</v>
      </c>
      <c r="Q2556" s="20">
        <v>0.90910000000000002</v>
      </c>
      <c r="R2556" s="20">
        <v>0.72727272727272729</v>
      </c>
      <c r="S2556" s="20" t="s">
        <v>767</v>
      </c>
      <c r="T2556" s="56">
        <v>46</v>
      </c>
      <c r="U2556" s="56">
        <v>8.4499999999999993</v>
      </c>
      <c r="V2556" s="56">
        <v>8</v>
      </c>
      <c r="W2556" s="56">
        <f>SUM(V2556/U2556)*100-100</f>
        <v>-5.3254437869822482</v>
      </c>
      <c r="X2556" s="34">
        <f>IF(W2556&lt;-66.66,1.96,-1)</f>
        <v>-1</v>
      </c>
      <c r="Y2556" s="32">
        <f>SUM(Y2555+X2556)</f>
        <v>-133.72000000000199</v>
      </c>
      <c r="Z2556" s="34">
        <f>IF(W2556&lt;-49.99,0.98,-1)</f>
        <v>-1</v>
      </c>
      <c r="AA2556" s="34">
        <f>SUM(AA2555+Table2[[#This Row],[Dob P/L]])</f>
        <v>-180.98000000000332</v>
      </c>
      <c r="AB2556" s="34">
        <f>IF(V2556=1.01,(U2556-1)*98%,-1)</f>
        <v>-1</v>
      </c>
      <c r="AC2556" s="34">
        <f>SUM(AC2555+Table2[[#This Row],[Win P/L]])</f>
        <v>-331.40259999999995</v>
      </c>
    </row>
    <row r="2557" spans="1:29" x14ac:dyDescent="0.25">
      <c r="A2557" s="18">
        <v>43878.791666666664</v>
      </c>
      <c r="B2557" s="17" t="s">
        <v>294</v>
      </c>
      <c r="C2557" s="17" t="s">
        <v>1969</v>
      </c>
      <c r="D2557" s="74">
        <v>7.5</v>
      </c>
      <c r="E2557" s="74">
        <v>4</v>
      </c>
      <c r="F2557" s="74">
        <v>6</v>
      </c>
      <c r="G2557" s="74">
        <v>70</v>
      </c>
      <c r="H2557" s="17" t="s">
        <v>84</v>
      </c>
      <c r="I2557" s="74" t="s">
        <v>128</v>
      </c>
      <c r="J2557" s="74">
        <v>9</v>
      </c>
      <c r="K2557" s="21">
        <v>0.1111</v>
      </c>
      <c r="L2557" s="78">
        <v>2</v>
      </c>
      <c r="M2557" s="78" t="s">
        <v>665</v>
      </c>
      <c r="N2557" s="78" t="s">
        <v>129</v>
      </c>
      <c r="O2557" s="78">
        <v>28.5</v>
      </c>
      <c r="P2557" s="20">
        <v>0.77780000000000005</v>
      </c>
      <c r="Q2557" s="20">
        <v>0.88890000000000002</v>
      </c>
      <c r="R2557" s="20">
        <v>0.77777777777777779</v>
      </c>
      <c r="S2557" s="20" t="s">
        <v>675</v>
      </c>
      <c r="T2557" s="56">
        <v>46.5</v>
      </c>
      <c r="U2557" s="56">
        <v>4.4000000000000004</v>
      </c>
      <c r="V2557" s="56">
        <v>2</v>
      </c>
      <c r="W2557" s="56">
        <f>SUM(V2557/U2557)*100-100</f>
        <v>-54.545454545454547</v>
      </c>
      <c r="X2557" s="34">
        <f>IF(W2557&lt;-66.66,1.96,-1)</f>
        <v>-1</v>
      </c>
      <c r="Y2557" s="32">
        <f>SUM(Y2556+X2557)</f>
        <v>-134.72000000000199</v>
      </c>
      <c r="Z2557" s="34">
        <f>IF(W2557&lt;-49.99,0.98,-1)</f>
        <v>0.98</v>
      </c>
      <c r="AA2557" s="34">
        <f>SUM(AA2556+Table2[[#This Row],[Dob P/L]])</f>
        <v>-180.00000000000333</v>
      </c>
      <c r="AB2557" s="34">
        <f>IF(V2557=1.01,(U2557-1)*98%,-1)</f>
        <v>-1</v>
      </c>
      <c r="AC2557" s="34">
        <f>SUM(AC2556+Table2[[#This Row],[Win P/L]])</f>
        <v>-332.40259999999995</v>
      </c>
    </row>
    <row r="2558" spans="1:29" x14ac:dyDescent="0.25">
      <c r="A2558" s="18">
        <v>43879.572916666664</v>
      </c>
      <c r="B2558" s="17" t="s">
        <v>1282</v>
      </c>
      <c r="C2558" s="17" t="s">
        <v>1717</v>
      </c>
      <c r="D2558" s="74">
        <v>13</v>
      </c>
      <c r="E2558" s="74">
        <v>67</v>
      </c>
      <c r="F2558" s="74">
        <v>0</v>
      </c>
      <c r="H2558" s="17" t="s">
        <v>2303</v>
      </c>
      <c r="I2558" s="74" t="s">
        <v>129</v>
      </c>
      <c r="J2558" s="74">
        <v>19</v>
      </c>
      <c r="K2558" s="21">
        <v>0.15790000000000001</v>
      </c>
      <c r="L2558" s="78">
        <v>2</v>
      </c>
      <c r="M2558" s="78" t="s">
        <v>310</v>
      </c>
      <c r="N2558" s="78" t="s">
        <v>123</v>
      </c>
      <c r="O2558" s="78">
        <v>-44</v>
      </c>
      <c r="P2558" s="20">
        <v>0.78949999999999998</v>
      </c>
      <c r="Q2558" s="20">
        <v>0.78949999999999998</v>
      </c>
      <c r="R2558" s="20">
        <v>0.78947368421052633</v>
      </c>
      <c r="S2558" s="20" t="s">
        <v>1490</v>
      </c>
      <c r="T2558" s="56">
        <v>102.5</v>
      </c>
      <c r="U2558" s="56">
        <v>6.71</v>
      </c>
      <c r="V2558" s="56">
        <v>2.04</v>
      </c>
      <c r="W2558" s="56">
        <f>SUM(V2558/U2558)*100-100</f>
        <v>-69.597615499254843</v>
      </c>
      <c r="X2558" s="34">
        <f>IF(W2558&lt;-66.66,1.96,-1)</f>
        <v>1.96</v>
      </c>
      <c r="Y2558" s="32">
        <f>SUM(Y2557+X2558)</f>
        <v>-132.76000000000198</v>
      </c>
      <c r="Z2558" s="34">
        <f>IF(W2558&lt;-49.99,0.98,-1)</f>
        <v>0.98</v>
      </c>
      <c r="AA2558" s="34">
        <f>SUM(AA2557+Table2[[#This Row],[Dob P/L]])</f>
        <v>-179.02000000000334</v>
      </c>
      <c r="AB2558" s="34">
        <f>IF(V2558=1.01,(U2558-1)*98%,-1)</f>
        <v>-1</v>
      </c>
      <c r="AC2558" s="34">
        <f>SUM(AC2557+Table2[[#This Row],[Win P/L]])</f>
        <v>-333.40259999999995</v>
      </c>
    </row>
    <row r="2559" spans="1:29" x14ac:dyDescent="0.25">
      <c r="A2559" s="18">
        <v>43879.604166666664</v>
      </c>
      <c r="B2559" s="17" t="s">
        <v>62</v>
      </c>
      <c r="C2559" s="17" t="s">
        <v>2245</v>
      </c>
      <c r="D2559" s="74">
        <v>5</v>
      </c>
      <c r="E2559" s="74">
        <v>16</v>
      </c>
      <c r="F2559" s="74">
        <v>0</v>
      </c>
      <c r="G2559" s="74">
        <v>114</v>
      </c>
      <c r="H2559" s="17" t="s">
        <v>2246</v>
      </c>
      <c r="I2559" s="74" t="s">
        <v>131</v>
      </c>
      <c r="J2559" s="74">
        <v>11</v>
      </c>
      <c r="K2559" s="21">
        <v>0.36359999999999998</v>
      </c>
      <c r="L2559" s="78">
        <v>2</v>
      </c>
      <c r="M2559" s="78" t="s">
        <v>1867</v>
      </c>
      <c r="N2559" s="78" t="s">
        <v>131</v>
      </c>
      <c r="O2559" s="78">
        <v>-53.5</v>
      </c>
      <c r="P2559" s="20">
        <v>0.72729999999999995</v>
      </c>
      <c r="Q2559" s="20">
        <v>1</v>
      </c>
      <c r="R2559" s="20">
        <v>0.72727272727272729</v>
      </c>
      <c r="S2559" s="20" t="s">
        <v>767</v>
      </c>
      <c r="T2559" s="56">
        <v>46</v>
      </c>
      <c r="U2559" s="56">
        <v>6</v>
      </c>
      <c r="V2559" s="56">
        <v>3.25</v>
      </c>
      <c r="W2559" s="56">
        <f>SUM(V2559/U2559)*100-100</f>
        <v>-45.833333333333336</v>
      </c>
      <c r="X2559" s="34">
        <f>IF(W2559&lt;-66.66,1.96,-1)</f>
        <v>-1</v>
      </c>
      <c r="Y2559" s="32">
        <f>SUM(Y2558+X2559)</f>
        <v>-133.76000000000198</v>
      </c>
      <c r="Z2559" s="34">
        <f>IF(W2559&lt;-49.99,0.98,-1)</f>
        <v>-1</v>
      </c>
      <c r="AA2559" s="34">
        <f>SUM(AA2558+Table2[[#This Row],[Dob P/L]])</f>
        <v>-180.02000000000334</v>
      </c>
      <c r="AB2559" s="34">
        <f>IF(V2559=1.01,(U2559-1)*98%,-1)</f>
        <v>-1</v>
      </c>
      <c r="AC2559" s="34">
        <f>SUM(AC2558+Table2[[#This Row],[Win P/L]])</f>
        <v>-334.40259999999995</v>
      </c>
    </row>
    <row r="2560" spans="1:29" x14ac:dyDescent="0.25">
      <c r="A2560" s="18">
        <v>43879.659722222219</v>
      </c>
      <c r="B2560" s="17" t="s">
        <v>1282</v>
      </c>
      <c r="C2560" s="17" t="s">
        <v>796</v>
      </c>
      <c r="D2560" s="74">
        <v>3.5</v>
      </c>
      <c r="E2560" s="74">
        <v>161</v>
      </c>
      <c r="F2560" s="74">
        <v>0</v>
      </c>
      <c r="H2560" s="17" t="s">
        <v>794</v>
      </c>
      <c r="I2560" s="74" t="s">
        <v>128</v>
      </c>
      <c r="J2560" s="74">
        <v>7</v>
      </c>
      <c r="K2560" s="21">
        <v>0.1429</v>
      </c>
      <c r="L2560" s="78">
        <v>2</v>
      </c>
      <c r="M2560" s="78" t="s">
        <v>1127</v>
      </c>
      <c r="N2560" s="78" t="s">
        <v>127</v>
      </c>
      <c r="O2560" s="78">
        <v>19</v>
      </c>
      <c r="P2560" s="20">
        <v>0.85709999999999997</v>
      </c>
      <c r="Q2560" s="20">
        <v>0.85709999999999997</v>
      </c>
      <c r="R2560" s="20">
        <v>0.8571428571428571</v>
      </c>
      <c r="S2560" s="20" t="s">
        <v>716</v>
      </c>
      <c r="T2560" s="56">
        <v>47</v>
      </c>
      <c r="U2560" s="56">
        <v>7.2</v>
      </c>
      <c r="V2560" s="56">
        <v>1.01</v>
      </c>
      <c r="W2560" s="56">
        <f>SUM(V2560/U2560)*100-100</f>
        <v>-85.972222222222229</v>
      </c>
      <c r="X2560" s="34">
        <f>IF(W2560&lt;-66.66,1.96,-1)</f>
        <v>1.96</v>
      </c>
      <c r="Y2560" s="32">
        <f>SUM(Y2559+X2560)</f>
        <v>-131.80000000000197</v>
      </c>
      <c r="Z2560" s="34">
        <f>IF(W2560&lt;-49.99,0.98,-1)</f>
        <v>0.98</v>
      </c>
      <c r="AA2560" s="34">
        <f>SUM(AA2559+Table2[[#This Row],[Dob P/L]])</f>
        <v>-179.04000000000335</v>
      </c>
      <c r="AB2560" s="34">
        <f>IF(V2560=1.01,(U2560-1)*98%,-1)</f>
        <v>6.0759999999999996</v>
      </c>
      <c r="AC2560" s="34">
        <f>SUM(AC2559+Table2[[#This Row],[Win P/L]])</f>
        <v>-328.32659999999993</v>
      </c>
    </row>
    <row r="2561" spans="1:29" x14ac:dyDescent="0.25">
      <c r="A2561" s="63">
        <v>43879.670138888891</v>
      </c>
      <c r="B2561" s="44" t="s">
        <v>62</v>
      </c>
      <c r="C2561" s="44" t="s">
        <v>2304</v>
      </c>
      <c r="D2561" s="90">
        <v>11</v>
      </c>
      <c r="E2561" s="90">
        <v>32</v>
      </c>
      <c r="F2561" s="90">
        <v>0</v>
      </c>
      <c r="G2561" s="90">
        <v>115</v>
      </c>
      <c r="H2561" s="44" t="s">
        <v>636</v>
      </c>
      <c r="I2561" s="90" t="s">
        <v>127</v>
      </c>
      <c r="J2561" s="90">
        <v>7</v>
      </c>
      <c r="K2561" s="65">
        <v>0.28570000000000001</v>
      </c>
      <c r="L2561" s="83">
        <v>3</v>
      </c>
      <c r="M2561" s="83" t="s">
        <v>777</v>
      </c>
      <c r="N2561" s="83" t="s">
        <v>128</v>
      </c>
      <c r="O2561" s="83">
        <v>9.5</v>
      </c>
      <c r="P2561" s="45">
        <v>0.71430000000000005</v>
      </c>
      <c r="Q2561" s="45">
        <v>0.85709999999999997</v>
      </c>
      <c r="R2561" s="45">
        <v>0.7142857142857143</v>
      </c>
      <c r="S2561" s="45" t="s">
        <v>681</v>
      </c>
      <c r="T2561" s="62">
        <v>27.5</v>
      </c>
      <c r="U2561" s="62">
        <v>10.5</v>
      </c>
      <c r="V2561" s="62">
        <v>8</v>
      </c>
      <c r="W2561" s="56">
        <f>SUM(V2561/U2561)*100-100</f>
        <v>-23.80952380952381</v>
      </c>
      <c r="X2561" s="34">
        <f>IF(W2561&lt;-66.66,1.96,-1)</f>
        <v>-1</v>
      </c>
      <c r="Y2561" s="32">
        <f>SUM(Y2560+X2561)</f>
        <v>-132.80000000000197</v>
      </c>
      <c r="Z2561" s="34">
        <f>IF(W2561&lt;-49.99,0.98,-1)</f>
        <v>-1</v>
      </c>
      <c r="AA2561" s="34">
        <f>SUM(AA2560+Table2[[#This Row],[Dob P/L]])</f>
        <v>-180.04000000000335</v>
      </c>
      <c r="AB2561" s="34">
        <f>IF(V2561=1.01,(U2561-1)*98%,-1)</f>
        <v>-1</v>
      </c>
      <c r="AC2561" s="34">
        <f>SUM(AC2560+Table2[[#This Row],[Win P/L]])</f>
        <v>-329.32659999999993</v>
      </c>
    </row>
    <row r="2562" spans="1:29" x14ac:dyDescent="0.25">
      <c r="A2562" s="18">
        <v>43879.670138888891</v>
      </c>
      <c r="B2562" s="17" t="s">
        <v>62</v>
      </c>
      <c r="C2562" s="17" t="s">
        <v>1912</v>
      </c>
      <c r="D2562" s="74">
        <v>3.5</v>
      </c>
      <c r="E2562" s="74">
        <v>17</v>
      </c>
      <c r="F2562" s="74">
        <v>0</v>
      </c>
      <c r="G2562" s="74">
        <v>134</v>
      </c>
      <c r="H2562" s="17" t="s">
        <v>281</v>
      </c>
      <c r="I2562" s="74" t="s">
        <v>116</v>
      </c>
      <c r="J2562" s="74">
        <v>32</v>
      </c>
      <c r="K2562" s="21">
        <v>0.3</v>
      </c>
      <c r="L2562" s="78">
        <v>2</v>
      </c>
      <c r="M2562" s="78" t="s">
        <v>661</v>
      </c>
      <c r="N2562" s="78" t="s">
        <v>138</v>
      </c>
      <c r="O2562" s="78">
        <v>-46</v>
      </c>
      <c r="P2562" s="20">
        <v>0.7</v>
      </c>
      <c r="Q2562" s="20">
        <v>0.83330000000000004</v>
      </c>
      <c r="R2562" s="20">
        <v>0.7</v>
      </c>
      <c r="S2562" s="20" t="s">
        <v>696</v>
      </c>
      <c r="T2562" s="56">
        <v>109.5</v>
      </c>
      <c r="U2562" s="56">
        <v>9.34</v>
      </c>
      <c r="V2562" s="56">
        <v>6.6</v>
      </c>
      <c r="W2562" s="56">
        <f>SUM(V2562/U2562)*100-100</f>
        <v>-29.336188436830838</v>
      </c>
      <c r="X2562" s="34">
        <f>IF(W2562&lt;-66.66,1.96,-1)</f>
        <v>-1</v>
      </c>
      <c r="Y2562" s="32">
        <f>SUM(Y2561+X2562)</f>
        <v>-133.80000000000197</v>
      </c>
      <c r="Z2562" s="34">
        <f>IF(W2562&lt;-49.99,0.98,-1)</f>
        <v>-1</v>
      </c>
      <c r="AA2562" s="34">
        <f>SUM(AA2561+Table2[[#This Row],[Dob P/L]])</f>
        <v>-181.04000000000335</v>
      </c>
      <c r="AB2562" s="34">
        <f>IF(V2562=1.01,(U2562-1)*98%,-1)</f>
        <v>-1</v>
      </c>
      <c r="AC2562" s="34">
        <f>SUM(AC2561+Table2[[#This Row],[Win P/L]])</f>
        <v>-330.32659999999993</v>
      </c>
    </row>
    <row r="2563" spans="1:29" x14ac:dyDescent="0.25">
      <c r="A2563" s="18">
        <v>43879.8125</v>
      </c>
      <c r="B2563" s="17" t="s">
        <v>524</v>
      </c>
      <c r="C2563" s="17" t="s">
        <v>1009</v>
      </c>
      <c r="D2563" s="74">
        <v>8</v>
      </c>
      <c r="E2563" s="74">
        <v>5</v>
      </c>
      <c r="F2563" s="74">
        <v>7</v>
      </c>
      <c r="G2563" s="74">
        <v>44</v>
      </c>
      <c r="H2563" s="17" t="s">
        <v>91</v>
      </c>
      <c r="I2563" s="74" t="s">
        <v>219</v>
      </c>
      <c r="J2563" s="74">
        <v>12</v>
      </c>
      <c r="K2563" s="21">
        <v>0</v>
      </c>
      <c r="L2563" s="78">
        <v>3</v>
      </c>
      <c r="M2563" s="78" t="s">
        <v>141</v>
      </c>
      <c r="N2563" s="78" t="s">
        <v>219</v>
      </c>
      <c r="O2563" s="78">
        <v>0</v>
      </c>
      <c r="P2563" s="20">
        <v>0.75</v>
      </c>
      <c r="Q2563" s="20">
        <v>0.75</v>
      </c>
      <c r="R2563" s="20">
        <v>0.75</v>
      </c>
      <c r="S2563" s="20" t="s">
        <v>740</v>
      </c>
      <c r="T2563" s="56">
        <v>55.5</v>
      </c>
      <c r="U2563" s="56">
        <v>7.66</v>
      </c>
      <c r="V2563" s="56">
        <v>1.01</v>
      </c>
      <c r="W2563" s="56">
        <f>SUM(V2563/U2563)*100-100</f>
        <v>-86.814621409921671</v>
      </c>
      <c r="X2563" s="34">
        <f>IF(W2563&lt;-66.66,1.96,-1)</f>
        <v>1.96</v>
      </c>
      <c r="Y2563" s="32">
        <f>SUM(Y2562+X2563)</f>
        <v>-131.84000000000196</v>
      </c>
      <c r="Z2563" s="34">
        <f>IF(W2563&lt;-49.99,0.98,-1)</f>
        <v>0.98</v>
      </c>
      <c r="AA2563" s="34">
        <f>SUM(AA2562+Table2[[#This Row],[Dob P/L]])</f>
        <v>-180.06000000000336</v>
      </c>
      <c r="AB2563" s="34">
        <f>IF(V2563=1.01,(U2563-1)*98%,-1)</f>
        <v>6.5267999999999997</v>
      </c>
      <c r="AC2563" s="34">
        <f>SUM(AC2562+Table2[[#This Row],[Win P/L]])</f>
        <v>-323.79979999999995</v>
      </c>
    </row>
    <row r="2564" spans="1:29" x14ac:dyDescent="0.25">
      <c r="A2564" s="18">
        <v>43880.569444444445</v>
      </c>
      <c r="B2564" s="17" t="s">
        <v>1282</v>
      </c>
      <c r="C2564" s="17" t="s">
        <v>1063</v>
      </c>
      <c r="D2564" s="74">
        <v>7</v>
      </c>
      <c r="E2564" s="74">
        <v>17</v>
      </c>
      <c r="F2564" s="74">
        <v>0</v>
      </c>
      <c r="G2564" s="74">
        <v>141</v>
      </c>
      <c r="H2564" s="17" t="s">
        <v>1251</v>
      </c>
      <c r="I2564" s="74" t="s">
        <v>129</v>
      </c>
      <c r="J2564" s="74">
        <v>14</v>
      </c>
      <c r="K2564" s="21">
        <v>0.21429999999999999</v>
      </c>
      <c r="L2564" s="78">
        <v>2</v>
      </c>
      <c r="M2564" s="78" t="s">
        <v>650</v>
      </c>
      <c r="N2564" s="78" t="s">
        <v>123</v>
      </c>
      <c r="O2564" s="78">
        <v>17</v>
      </c>
      <c r="P2564" s="20">
        <v>0.71430000000000005</v>
      </c>
      <c r="Q2564" s="20">
        <v>0.71430000000000005</v>
      </c>
      <c r="R2564" s="20">
        <v>0.7142857142857143</v>
      </c>
      <c r="S2564" s="20" t="s">
        <v>681</v>
      </c>
      <c r="T2564" s="56">
        <v>55</v>
      </c>
      <c r="U2564" s="56">
        <v>5.31</v>
      </c>
      <c r="V2564" s="56">
        <v>5.3</v>
      </c>
      <c r="W2564" s="56">
        <f>SUM(V2564/U2564)*100-100</f>
        <v>-0.18832391713746688</v>
      </c>
      <c r="X2564" s="34">
        <f>IF(W2564&lt;-66.66,1.96,-1)</f>
        <v>-1</v>
      </c>
      <c r="Y2564" s="32">
        <f>SUM(Y2563+X2564)</f>
        <v>-132.84000000000196</v>
      </c>
      <c r="Z2564" s="34">
        <f>IF(W2564&lt;-49.99,0.98,-1)</f>
        <v>-1</v>
      </c>
      <c r="AA2564" s="34">
        <f>SUM(AA2563+Table2[[#This Row],[Dob P/L]])</f>
        <v>-181.06000000000336</v>
      </c>
      <c r="AB2564" s="34">
        <f>IF(V2564=1.01,(U2564-1)*98%,-1)</f>
        <v>-1</v>
      </c>
      <c r="AC2564" s="34">
        <f>SUM(AC2563+Table2[[#This Row],[Win P/L]])</f>
        <v>-324.79979999999995</v>
      </c>
    </row>
    <row r="2565" spans="1:29" x14ac:dyDescent="0.25">
      <c r="A2565" s="18">
        <v>43880.601388888892</v>
      </c>
      <c r="B2565" s="17" t="s">
        <v>1188</v>
      </c>
      <c r="C2565" s="17" t="s">
        <v>2172</v>
      </c>
      <c r="D2565" s="74">
        <v>51</v>
      </c>
      <c r="E2565" s="74">
        <v>26</v>
      </c>
      <c r="F2565" s="74">
        <v>0</v>
      </c>
      <c r="G2565" s="74">
        <v>93</v>
      </c>
      <c r="H2565" s="17" t="s">
        <v>1401</v>
      </c>
      <c r="I2565" s="74" t="s">
        <v>219</v>
      </c>
      <c r="J2565" s="74">
        <v>6</v>
      </c>
      <c r="K2565" s="21">
        <v>0</v>
      </c>
      <c r="L2565" s="78">
        <v>4</v>
      </c>
      <c r="M2565" s="78" t="s">
        <v>221</v>
      </c>
      <c r="N2565" s="78" t="s">
        <v>219</v>
      </c>
      <c r="O2565" s="78">
        <v>0</v>
      </c>
      <c r="P2565" s="20">
        <v>0.83330000000000004</v>
      </c>
      <c r="Q2565" s="20">
        <v>1</v>
      </c>
      <c r="R2565" s="20">
        <v>0.83333333333333337</v>
      </c>
      <c r="S2565" s="20" t="s">
        <v>671</v>
      </c>
      <c r="T2565" s="56">
        <v>37.5</v>
      </c>
      <c r="U2565" s="56">
        <v>366.7</v>
      </c>
      <c r="V2565" s="56">
        <v>70</v>
      </c>
      <c r="W2565" s="56">
        <f>SUM(V2565/U2565)*100-100</f>
        <v>-80.910826288519218</v>
      </c>
      <c r="X2565" s="34">
        <f>IF(W2565&lt;-66.66,1.96,-1)</f>
        <v>1.96</v>
      </c>
      <c r="Y2565" s="32">
        <f>SUM(Y2564+X2565)</f>
        <v>-130.88000000000196</v>
      </c>
      <c r="Z2565" s="34">
        <f>IF(W2565&lt;-49.99,0.98,-1)</f>
        <v>0.98</v>
      </c>
      <c r="AA2565" s="34">
        <f>SUM(AA2564+Table2[[#This Row],[Dob P/L]])</f>
        <v>-180.08000000000337</v>
      </c>
      <c r="AB2565" s="34">
        <f>IF(V2565=1.01,(U2565-1)*98%,-1)</f>
        <v>-1</v>
      </c>
      <c r="AC2565" s="34">
        <f>SUM(AC2564+Table2[[#This Row],[Win P/L]])</f>
        <v>-325.79979999999995</v>
      </c>
    </row>
    <row r="2566" spans="1:29" x14ac:dyDescent="0.25">
      <c r="A2566" s="18">
        <v>43880.601388888892</v>
      </c>
      <c r="B2566" s="17" t="s">
        <v>1188</v>
      </c>
      <c r="C2566" s="17" t="s">
        <v>1956</v>
      </c>
      <c r="D2566" s="74">
        <v>34</v>
      </c>
      <c r="E2566" s="74">
        <v>67</v>
      </c>
      <c r="F2566" s="74">
        <v>0</v>
      </c>
      <c r="G2566" s="74">
        <v>88</v>
      </c>
      <c r="H2566" s="17" t="s">
        <v>2136</v>
      </c>
      <c r="I2566" s="74" t="s">
        <v>128</v>
      </c>
      <c r="J2566" s="74">
        <v>15</v>
      </c>
      <c r="K2566" s="21">
        <v>6.6699999999999995E-2</v>
      </c>
      <c r="L2566" s="78">
        <v>3</v>
      </c>
      <c r="M2566" s="78" t="s">
        <v>1011</v>
      </c>
      <c r="N2566" s="78" t="s">
        <v>128</v>
      </c>
      <c r="O2566" s="78">
        <v>-21</v>
      </c>
      <c r="P2566" s="20">
        <v>0.73329999999999995</v>
      </c>
      <c r="Q2566" s="20">
        <v>1</v>
      </c>
      <c r="R2566" s="20">
        <v>0.73333333333333328</v>
      </c>
      <c r="S2566" s="20" t="s">
        <v>748</v>
      </c>
      <c r="T2566" s="56">
        <v>64.5</v>
      </c>
      <c r="U2566" s="56">
        <v>500</v>
      </c>
      <c r="V2566" s="56">
        <v>190</v>
      </c>
      <c r="W2566" s="56">
        <f>SUM(V2566/U2566)*100-100</f>
        <v>-62</v>
      </c>
      <c r="X2566" s="34">
        <f>IF(W2566&lt;-66.66,1.96,-1)</f>
        <v>-1</v>
      </c>
      <c r="Y2566" s="32">
        <f>SUM(Y2565+X2566)</f>
        <v>-131.88000000000196</v>
      </c>
      <c r="Z2566" s="34">
        <f>IF(W2566&lt;-49.99,0.98,-1)</f>
        <v>0.98</v>
      </c>
      <c r="AA2566" s="34">
        <f>SUM(AA2565+Table2[[#This Row],[Dob P/L]])</f>
        <v>-179.10000000000338</v>
      </c>
      <c r="AB2566" s="34">
        <f>IF(V2566=1.01,(U2566-1)*98%,-1)</f>
        <v>-1</v>
      </c>
      <c r="AC2566" s="34">
        <f>SUM(AC2565+Table2[[#This Row],[Win P/L]])</f>
        <v>-326.79979999999995</v>
      </c>
    </row>
    <row r="2567" spans="1:29" x14ac:dyDescent="0.25">
      <c r="A2567" s="18">
        <v>43880.611111111109</v>
      </c>
      <c r="B2567" s="17" t="s">
        <v>1282</v>
      </c>
      <c r="C2567" s="17" t="s">
        <v>2305</v>
      </c>
      <c r="D2567" s="74">
        <v>26</v>
      </c>
      <c r="E2567" s="74">
        <v>20</v>
      </c>
      <c r="F2567" s="74">
        <v>0</v>
      </c>
      <c r="H2567" s="17" t="s">
        <v>960</v>
      </c>
      <c r="I2567" s="74" t="s">
        <v>219</v>
      </c>
      <c r="J2567" s="74">
        <v>3</v>
      </c>
      <c r="K2567" s="21">
        <v>0</v>
      </c>
      <c r="L2567" s="78">
        <v>2</v>
      </c>
      <c r="M2567" s="78" t="s">
        <v>689</v>
      </c>
      <c r="N2567" s="78" t="s">
        <v>219</v>
      </c>
      <c r="O2567" s="78">
        <v>0</v>
      </c>
      <c r="P2567" s="20">
        <v>1</v>
      </c>
      <c r="Q2567" s="20">
        <v>1</v>
      </c>
      <c r="R2567" s="20">
        <v>1</v>
      </c>
      <c r="S2567" s="20" t="s">
        <v>663</v>
      </c>
      <c r="T2567" s="56">
        <v>28.5</v>
      </c>
      <c r="U2567" s="56">
        <v>65</v>
      </c>
      <c r="V2567" s="56">
        <v>42</v>
      </c>
      <c r="W2567" s="56">
        <f>SUM(V2567/U2567)*100-100</f>
        <v>-35.384615384615387</v>
      </c>
      <c r="X2567" s="34">
        <f>IF(W2567&lt;-66.66,1.96,-1)</f>
        <v>-1</v>
      </c>
      <c r="Y2567" s="32">
        <f>SUM(Y2566+X2567)</f>
        <v>-132.88000000000196</v>
      </c>
      <c r="Z2567" s="34">
        <f>IF(W2567&lt;-49.99,0.98,-1)</f>
        <v>-1</v>
      </c>
      <c r="AA2567" s="34">
        <f>SUM(AA2566+Table2[[#This Row],[Dob P/L]])</f>
        <v>-180.10000000000338</v>
      </c>
      <c r="AB2567" s="34">
        <f>IF(V2567=1.01,(U2567-1)*98%,-1)</f>
        <v>-1</v>
      </c>
      <c r="AC2567" s="34">
        <f>SUM(AC2566+Table2[[#This Row],[Win P/L]])</f>
        <v>-327.79979999999995</v>
      </c>
    </row>
    <row r="2568" spans="1:29" x14ac:dyDescent="0.25">
      <c r="A2568" s="18">
        <v>43880.618055555555</v>
      </c>
      <c r="B2568" s="17" t="s">
        <v>29</v>
      </c>
      <c r="C2568" s="17" t="s">
        <v>2306</v>
      </c>
      <c r="D2568" s="74">
        <v>9</v>
      </c>
      <c r="E2568" s="74">
        <v>26</v>
      </c>
      <c r="F2568" s="74">
        <v>0</v>
      </c>
      <c r="G2568" s="74">
        <v>109</v>
      </c>
      <c r="H2568" s="17" t="s">
        <v>208</v>
      </c>
      <c r="I2568" s="74" t="s">
        <v>219</v>
      </c>
      <c r="J2568" s="74">
        <v>5</v>
      </c>
      <c r="K2568" s="21">
        <v>0</v>
      </c>
      <c r="L2568" s="78">
        <v>2</v>
      </c>
      <c r="M2568" s="78" t="s">
        <v>142</v>
      </c>
      <c r="N2568" s="78" t="s">
        <v>219</v>
      </c>
      <c r="O2568" s="78">
        <v>0</v>
      </c>
      <c r="P2568" s="20">
        <v>0.8</v>
      </c>
      <c r="Q2568" s="20">
        <v>0.8</v>
      </c>
      <c r="R2568" s="20">
        <v>0.8</v>
      </c>
      <c r="S2568" s="20" t="s">
        <v>724</v>
      </c>
      <c r="T2568" s="56">
        <v>28</v>
      </c>
      <c r="U2568" s="56">
        <v>9.9</v>
      </c>
      <c r="V2568" s="56">
        <v>1.01</v>
      </c>
      <c r="W2568" s="56">
        <f>SUM(V2568/U2568)*100-100</f>
        <v>-89.797979797979792</v>
      </c>
      <c r="X2568" s="34">
        <f>IF(W2568&lt;-66.66,1.96,-1)</f>
        <v>1.96</v>
      </c>
      <c r="Y2568" s="32">
        <f>SUM(Y2567+X2568)</f>
        <v>-130.92000000000195</v>
      </c>
      <c r="Z2568" s="34">
        <f>IF(W2568&lt;-49.99,0.98,-1)</f>
        <v>0.98</v>
      </c>
      <c r="AA2568" s="34">
        <f>SUM(AA2567+Table2[[#This Row],[Dob P/L]])</f>
        <v>-179.12000000000339</v>
      </c>
      <c r="AB2568" s="34">
        <f>IF(V2568=1.01,(U2568-1)*98%,-1)</f>
        <v>8.7219999999999995</v>
      </c>
      <c r="AC2568" s="34">
        <f>SUM(AC2567+Table2[[#This Row],[Win P/L]])</f>
        <v>-319.07779999999997</v>
      </c>
    </row>
    <row r="2569" spans="1:29" x14ac:dyDescent="0.25">
      <c r="A2569" s="18">
        <v>43880.618055555555</v>
      </c>
      <c r="B2569" s="17" t="s">
        <v>29</v>
      </c>
      <c r="C2569" s="17" t="s">
        <v>1423</v>
      </c>
      <c r="D2569" s="74">
        <v>17</v>
      </c>
      <c r="E2569" s="74">
        <v>26</v>
      </c>
      <c r="F2569" s="74">
        <v>0</v>
      </c>
      <c r="G2569" s="74">
        <v>125</v>
      </c>
      <c r="H2569" s="17" t="s">
        <v>1424</v>
      </c>
      <c r="I2569" s="74" t="s">
        <v>129</v>
      </c>
      <c r="J2569" s="74">
        <v>11</v>
      </c>
      <c r="K2569" s="21">
        <v>0.2727</v>
      </c>
      <c r="L2569" s="78">
        <v>1</v>
      </c>
      <c r="M2569" s="78" t="s">
        <v>512</v>
      </c>
      <c r="N2569" s="78" t="s">
        <v>129</v>
      </c>
      <c r="O2569" s="78">
        <v>-2</v>
      </c>
      <c r="P2569" s="20">
        <v>0.72729999999999995</v>
      </c>
      <c r="Q2569" s="20">
        <v>0.90910000000000002</v>
      </c>
      <c r="R2569" s="20">
        <v>0.72727272727272729</v>
      </c>
      <c r="S2569" s="20" t="s">
        <v>767</v>
      </c>
      <c r="T2569" s="56">
        <v>46</v>
      </c>
      <c r="U2569" s="56">
        <v>12</v>
      </c>
      <c r="V2569" s="56">
        <v>7</v>
      </c>
      <c r="W2569" s="56">
        <f>SUM(V2569/U2569)*100-100</f>
        <v>-41.666666666666664</v>
      </c>
      <c r="X2569" s="34">
        <f>IF(W2569&lt;-66.66,1.96,-1)</f>
        <v>-1</v>
      </c>
      <c r="Y2569" s="32">
        <f>SUM(Y2568+X2569)</f>
        <v>-131.92000000000195</v>
      </c>
      <c r="Z2569" s="34">
        <f>IF(W2569&lt;-49.99,0.98,-1)</f>
        <v>-1</v>
      </c>
      <c r="AA2569" s="34">
        <f>SUM(AA2568+Table2[[#This Row],[Dob P/L]])</f>
        <v>-180.12000000000339</v>
      </c>
      <c r="AB2569" s="34">
        <f>IF(V2569=1.01,(U2569-1)*98%,-1)</f>
        <v>-1</v>
      </c>
      <c r="AC2569" s="34">
        <f>SUM(AC2568+Table2[[#This Row],[Win P/L]])</f>
        <v>-320.07779999999997</v>
      </c>
    </row>
    <row r="2570" spans="1:29" x14ac:dyDescent="0.25">
      <c r="A2570" s="18">
        <v>43880.625</v>
      </c>
      <c r="B2570" s="17" t="s">
        <v>1188</v>
      </c>
      <c r="C2570" s="17" t="s">
        <v>2137</v>
      </c>
      <c r="D2570" s="74">
        <v>26</v>
      </c>
      <c r="E2570" s="74">
        <v>34</v>
      </c>
      <c r="F2570" s="74">
        <v>0</v>
      </c>
      <c r="G2570" s="74">
        <v>95</v>
      </c>
      <c r="H2570" s="17" t="s">
        <v>603</v>
      </c>
      <c r="I2570" s="74" t="s">
        <v>219</v>
      </c>
      <c r="J2570" s="74">
        <v>4</v>
      </c>
      <c r="K2570" s="21">
        <v>0</v>
      </c>
      <c r="L2570" s="78">
        <v>3</v>
      </c>
      <c r="M2570" s="78" t="s">
        <v>722</v>
      </c>
      <c r="N2570" s="78" t="s">
        <v>219</v>
      </c>
      <c r="O2570" s="78">
        <v>0</v>
      </c>
      <c r="P2570" s="20">
        <v>1</v>
      </c>
      <c r="Q2570" s="20">
        <v>1</v>
      </c>
      <c r="R2570" s="20">
        <v>1</v>
      </c>
      <c r="S2570" s="20" t="s">
        <v>663</v>
      </c>
      <c r="T2570" s="56">
        <v>38</v>
      </c>
      <c r="U2570" s="56">
        <v>123</v>
      </c>
      <c r="V2570" s="56">
        <v>22</v>
      </c>
      <c r="W2570" s="56">
        <f>SUM(V2570/U2570)*100-100</f>
        <v>-82.113821138211378</v>
      </c>
      <c r="X2570" s="34">
        <f>IF(W2570&lt;-66.66,1.96,-1)</f>
        <v>1.96</v>
      </c>
      <c r="Y2570" s="32">
        <f>SUM(Y2569+X2570)</f>
        <v>-129.96000000000194</v>
      </c>
      <c r="Z2570" s="34">
        <f>IF(W2570&lt;-49.99,0.98,-1)</f>
        <v>0.98</v>
      </c>
      <c r="AA2570" s="34">
        <f>SUM(AA2569+Table2[[#This Row],[Dob P/L]])</f>
        <v>-179.1400000000034</v>
      </c>
      <c r="AB2570" s="34">
        <f>IF(V2570=1.01,(U2570-1)*98%,-1)</f>
        <v>-1</v>
      </c>
      <c r="AC2570" s="34">
        <f>SUM(AC2569+Table2[[#This Row],[Win P/L]])</f>
        <v>-321.07779999999997</v>
      </c>
    </row>
    <row r="2571" spans="1:29" x14ac:dyDescent="0.25">
      <c r="A2571" s="18">
        <v>43880.625</v>
      </c>
      <c r="B2571" s="17" t="s">
        <v>1188</v>
      </c>
      <c r="C2571" s="17" t="s">
        <v>2206</v>
      </c>
      <c r="D2571" s="74">
        <v>5.5</v>
      </c>
      <c r="E2571" s="74">
        <v>21</v>
      </c>
      <c r="F2571" s="74">
        <v>0</v>
      </c>
      <c r="G2571" s="74">
        <v>122</v>
      </c>
      <c r="H2571" s="17" t="s">
        <v>2004</v>
      </c>
      <c r="I2571" s="74" t="s">
        <v>129</v>
      </c>
      <c r="J2571" s="74">
        <v>11</v>
      </c>
      <c r="K2571" s="21">
        <v>0.2727</v>
      </c>
      <c r="L2571" s="78">
        <v>1</v>
      </c>
      <c r="M2571" s="78" t="s">
        <v>686</v>
      </c>
      <c r="N2571" s="78" t="s">
        <v>127</v>
      </c>
      <c r="O2571" s="78">
        <v>19</v>
      </c>
      <c r="P2571" s="20">
        <v>0.81820000000000004</v>
      </c>
      <c r="Q2571" s="20">
        <v>0.90910000000000002</v>
      </c>
      <c r="R2571" s="20">
        <v>0.81818181818181823</v>
      </c>
      <c r="S2571" s="20" t="s">
        <v>871</v>
      </c>
      <c r="T2571" s="56">
        <v>65.5</v>
      </c>
      <c r="U2571" s="56">
        <v>17.5</v>
      </c>
      <c r="V2571" s="56">
        <v>1.28</v>
      </c>
      <c r="W2571" s="56">
        <f>SUM(V2571/U2571)*100-100</f>
        <v>-92.685714285714283</v>
      </c>
      <c r="X2571" s="34">
        <f>IF(W2571&lt;-66.66,1.96,-1)</f>
        <v>1.96</v>
      </c>
      <c r="Y2571" s="32">
        <f>SUM(Y2570+X2571)</f>
        <v>-128.00000000000193</v>
      </c>
      <c r="Z2571" s="34">
        <f>IF(W2571&lt;-49.99,0.98,-1)</f>
        <v>0.98</v>
      </c>
      <c r="AA2571" s="34">
        <f>SUM(AA2570+Table2[[#This Row],[Dob P/L]])</f>
        <v>-178.16000000000341</v>
      </c>
      <c r="AB2571" s="34">
        <f>IF(V2571=1.01,(U2571-1)*98%,-1)</f>
        <v>-1</v>
      </c>
      <c r="AC2571" s="34">
        <f>SUM(AC2570+Table2[[#This Row],[Win P/L]])</f>
        <v>-322.07779999999997</v>
      </c>
    </row>
    <row r="2572" spans="1:29" x14ac:dyDescent="0.25">
      <c r="A2572" s="18">
        <v>43880.631944444445</v>
      </c>
      <c r="B2572" s="17" t="s">
        <v>592</v>
      </c>
      <c r="C2572" s="17" t="s">
        <v>1091</v>
      </c>
      <c r="D2572" s="74">
        <v>12</v>
      </c>
      <c r="E2572" s="74">
        <v>14</v>
      </c>
      <c r="F2572" s="74">
        <v>2</v>
      </c>
      <c r="G2572" s="74">
        <v>92</v>
      </c>
      <c r="H2572" s="17" t="s">
        <v>65</v>
      </c>
      <c r="I2572" s="74" t="s">
        <v>127</v>
      </c>
      <c r="J2572" s="74">
        <v>8</v>
      </c>
      <c r="K2572" s="21">
        <v>0.25</v>
      </c>
      <c r="L2572" s="78">
        <v>3</v>
      </c>
      <c r="M2572" s="78" t="s">
        <v>704</v>
      </c>
      <c r="N2572" s="78" t="s">
        <v>129</v>
      </c>
      <c r="O2572" s="78">
        <v>-32.5</v>
      </c>
      <c r="P2572" s="20">
        <v>0.75</v>
      </c>
      <c r="Q2572" s="20">
        <v>0.75</v>
      </c>
      <c r="R2572" s="20">
        <v>0.75</v>
      </c>
      <c r="S2572" s="20" t="s">
        <v>740</v>
      </c>
      <c r="T2572" s="56">
        <v>37</v>
      </c>
      <c r="U2572" s="56">
        <v>25</v>
      </c>
      <c r="V2572" s="56">
        <v>36</v>
      </c>
      <c r="W2572" s="56">
        <f>SUM(V2572/U2572)*100-100</f>
        <v>44</v>
      </c>
      <c r="X2572" s="34">
        <f>IF(W2572&lt;-66.66,1.96,-1)</f>
        <v>-1</v>
      </c>
      <c r="Y2572" s="32">
        <f>SUM(Y2571+X2572)</f>
        <v>-129.00000000000193</v>
      </c>
      <c r="Z2572" s="34">
        <f>IF(W2572&lt;-49.99,0.98,-1)</f>
        <v>-1</v>
      </c>
      <c r="AA2572" s="34">
        <f>SUM(AA2571+Table2[[#This Row],[Dob P/L]])</f>
        <v>-179.16000000000341</v>
      </c>
      <c r="AB2572" s="34">
        <f>IF(V2572=1.01,(U2572-1)*98%,-1)</f>
        <v>-1</v>
      </c>
      <c r="AC2572" s="34">
        <f>SUM(AC2571+Table2[[#This Row],[Win P/L]])</f>
        <v>-323.07779999999997</v>
      </c>
    </row>
    <row r="2573" spans="1:29" x14ac:dyDescent="0.25">
      <c r="A2573" s="18">
        <v>43880.631944444445</v>
      </c>
      <c r="B2573" s="17" t="s">
        <v>592</v>
      </c>
      <c r="C2573" s="17" t="s">
        <v>484</v>
      </c>
      <c r="D2573" s="74">
        <v>11</v>
      </c>
      <c r="E2573" s="74">
        <v>16</v>
      </c>
      <c r="F2573" s="74">
        <v>8</v>
      </c>
      <c r="G2573" s="74">
        <v>106</v>
      </c>
      <c r="H2573" s="17" t="s">
        <v>74</v>
      </c>
      <c r="I2573" s="74" t="s">
        <v>123</v>
      </c>
      <c r="J2573" s="74">
        <v>49</v>
      </c>
      <c r="K2573" s="21">
        <v>0.16669999999999999</v>
      </c>
      <c r="L2573" s="78">
        <v>3</v>
      </c>
      <c r="M2573" s="78" t="s">
        <v>629</v>
      </c>
      <c r="N2573" s="78" t="s">
        <v>116</v>
      </c>
      <c r="O2573" s="78">
        <v>24.5</v>
      </c>
      <c r="P2573" s="20">
        <v>0.7</v>
      </c>
      <c r="Q2573" s="20">
        <v>0.93330000000000002</v>
      </c>
      <c r="R2573" s="20">
        <v>0.7</v>
      </c>
      <c r="S2573" s="20" t="s">
        <v>696</v>
      </c>
      <c r="T2573" s="56">
        <v>109.5</v>
      </c>
      <c r="U2573" s="56">
        <v>21</v>
      </c>
      <c r="V2573" s="56">
        <v>4.3</v>
      </c>
      <c r="W2573" s="56">
        <f>SUM(V2573/U2573)*100-100</f>
        <v>-79.523809523809518</v>
      </c>
      <c r="X2573" s="34">
        <f>IF(W2573&lt;-66.66,1.96,-1)</f>
        <v>1.96</v>
      </c>
      <c r="Y2573" s="32">
        <f>SUM(Y2572+X2573)</f>
        <v>-127.04000000000194</v>
      </c>
      <c r="Z2573" s="34">
        <f>IF(W2573&lt;-49.99,0.98,-1)</f>
        <v>0.98</v>
      </c>
      <c r="AA2573" s="34">
        <f>SUM(AA2572+Table2[[#This Row],[Dob P/L]])</f>
        <v>-178.18000000000342</v>
      </c>
      <c r="AB2573" s="34">
        <f>IF(V2573=1.01,(U2573-1)*98%,-1)</f>
        <v>-1</v>
      </c>
      <c r="AC2573" s="34">
        <f>SUM(AC2572+Table2[[#This Row],[Win P/L]])</f>
        <v>-324.07779999999997</v>
      </c>
    </row>
    <row r="2574" spans="1:29" x14ac:dyDescent="0.25">
      <c r="A2574" s="18">
        <v>43880.646527777775</v>
      </c>
      <c r="B2574" s="17" t="s">
        <v>1188</v>
      </c>
      <c r="C2574" s="17" t="s">
        <v>1955</v>
      </c>
      <c r="D2574" s="74">
        <v>3</v>
      </c>
      <c r="E2574" s="74">
        <v>61</v>
      </c>
      <c r="F2574" s="74">
        <v>0</v>
      </c>
      <c r="G2574" s="74">
        <v>129</v>
      </c>
      <c r="H2574" s="17" t="s">
        <v>2159</v>
      </c>
      <c r="I2574" s="74" t="s">
        <v>131</v>
      </c>
      <c r="J2574" s="74">
        <v>10</v>
      </c>
      <c r="K2574" s="21">
        <v>0.4</v>
      </c>
      <c r="L2574" s="78">
        <v>1</v>
      </c>
      <c r="M2574" s="78" t="s">
        <v>734</v>
      </c>
      <c r="N2574" s="78" t="s">
        <v>128</v>
      </c>
      <c r="O2574" s="78">
        <v>-21</v>
      </c>
      <c r="P2574" s="20">
        <v>0.8</v>
      </c>
      <c r="Q2574" s="20">
        <v>0.8</v>
      </c>
      <c r="R2574" s="20">
        <v>0.8</v>
      </c>
      <c r="S2574" s="20" t="s">
        <v>724</v>
      </c>
      <c r="T2574" s="56">
        <v>56</v>
      </c>
      <c r="U2574" s="56">
        <v>4</v>
      </c>
      <c r="V2574" s="56">
        <v>1.01</v>
      </c>
      <c r="W2574" s="56">
        <f>SUM(V2574/U2574)*100-100</f>
        <v>-74.75</v>
      </c>
      <c r="X2574" s="34">
        <f>IF(W2574&lt;-66.66,1.96,-1)</f>
        <v>1.96</v>
      </c>
      <c r="Y2574" s="32">
        <f>SUM(Y2573+X2574)</f>
        <v>-125.08000000000195</v>
      </c>
      <c r="Z2574" s="34">
        <f>IF(W2574&lt;-49.99,0.98,-1)</f>
        <v>0.98</v>
      </c>
      <c r="AA2574" s="34">
        <f>SUM(AA2573+Table2[[#This Row],[Dob P/L]])</f>
        <v>-177.20000000000343</v>
      </c>
      <c r="AB2574" s="34">
        <f>IF(V2574=1.01,(U2574-1)*98%,-1)</f>
        <v>2.94</v>
      </c>
      <c r="AC2574" s="34">
        <f>SUM(AC2573+Table2[[#This Row],[Win P/L]])</f>
        <v>-321.13779999999997</v>
      </c>
    </row>
    <row r="2575" spans="1:29" x14ac:dyDescent="0.25">
      <c r="A2575" s="18">
        <v>43880.663194444445</v>
      </c>
      <c r="B2575" s="17" t="s">
        <v>29</v>
      </c>
      <c r="C2575" s="17" t="s">
        <v>1467</v>
      </c>
      <c r="D2575" s="74">
        <v>26</v>
      </c>
      <c r="E2575" s="74">
        <v>39</v>
      </c>
      <c r="F2575" s="74">
        <v>0</v>
      </c>
      <c r="G2575" s="74">
        <v>136</v>
      </c>
      <c r="H2575" s="17" t="s">
        <v>44</v>
      </c>
      <c r="I2575" s="74" t="s">
        <v>138</v>
      </c>
      <c r="J2575" s="74">
        <v>29</v>
      </c>
      <c r="K2575" s="21">
        <v>0.27589999999999998</v>
      </c>
      <c r="L2575" s="78">
        <v>2</v>
      </c>
      <c r="M2575" s="78" t="s">
        <v>703</v>
      </c>
      <c r="N2575" s="78" t="s">
        <v>139</v>
      </c>
      <c r="O2575" s="78">
        <v>-86</v>
      </c>
      <c r="P2575" s="20">
        <v>0.75860000000000005</v>
      </c>
      <c r="Q2575" s="20">
        <v>0.93100000000000005</v>
      </c>
      <c r="R2575" s="20">
        <v>0.75862068965517238</v>
      </c>
      <c r="S2575" s="20" t="s">
        <v>2309</v>
      </c>
      <c r="T2575" s="56">
        <v>139</v>
      </c>
      <c r="U2575" s="56">
        <v>15.5</v>
      </c>
      <c r="V2575" s="56">
        <v>1.01</v>
      </c>
      <c r="W2575" s="56">
        <f>SUM(V2575/U2575)*100-100</f>
        <v>-93.483870967741936</v>
      </c>
      <c r="X2575" s="34">
        <f>IF(W2575&lt;-66.66,1.96,-1)</f>
        <v>1.96</v>
      </c>
      <c r="Y2575" s="32">
        <f>SUM(Y2574+X2575)</f>
        <v>-123.12000000000195</v>
      </c>
      <c r="Z2575" s="34">
        <f>IF(W2575&lt;-49.99,0.98,-1)</f>
        <v>0.98</v>
      </c>
      <c r="AA2575" s="34">
        <f>SUM(AA2574+Table2[[#This Row],[Dob P/L]])</f>
        <v>-176.22000000000344</v>
      </c>
      <c r="AB2575" s="34">
        <f>IF(V2575=1.01,(U2575-1)*98%,-1)</f>
        <v>14.209999999999999</v>
      </c>
      <c r="AC2575" s="34">
        <f>SUM(AC2574+Table2[[#This Row],[Win P/L]])</f>
        <v>-306.92779999999999</v>
      </c>
    </row>
    <row r="2576" spans="1:29" x14ac:dyDescent="0.25">
      <c r="A2576" s="18">
        <v>43880.663194444445</v>
      </c>
      <c r="B2576" s="17" t="s">
        <v>29</v>
      </c>
      <c r="C2576" s="17" t="s">
        <v>1860</v>
      </c>
      <c r="D2576" s="74">
        <v>7</v>
      </c>
      <c r="E2576" s="74">
        <v>55</v>
      </c>
      <c r="F2576" s="74">
        <v>0</v>
      </c>
      <c r="G2576" s="74">
        <v>141</v>
      </c>
      <c r="H2576" s="17" t="s">
        <v>51</v>
      </c>
      <c r="I2576" s="74" t="s">
        <v>123</v>
      </c>
      <c r="J2576" s="74">
        <v>12</v>
      </c>
      <c r="K2576" s="21">
        <v>0.41670000000000001</v>
      </c>
      <c r="L2576" s="78">
        <v>2</v>
      </c>
      <c r="M2576" s="78" t="s">
        <v>718</v>
      </c>
      <c r="N2576" s="78" t="s">
        <v>123</v>
      </c>
      <c r="O2576" s="78">
        <v>-44</v>
      </c>
      <c r="P2576" s="20">
        <v>0.75</v>
      </c>
      <c r="Q2576" s="20">
        <v>0.91669999999999996</v>
      </c>
      <c r="R2576" s="20">
        <v>0.75</v>
      </c>
      <c r="S2576" s="20" t="s">
        <v>740</v>
      </c>
      <c r="T2576" s="56">
        <v>55.5</v>
      </c>
      <c r="U2576" s="56">
        <v>7.58</v>
      </c>
      <c r="V2576" s="56">
        <v>6.4</v>
      </c>
      <c r="W2576" s="56">
        <f>SUM(V2576/U2576)*100-100</f>
        <v>-15.567282321899739</v>
      </c>
      <c r="X2576" s="34">
        <f>IF(W2576&lt;-66.66,1.96,-1)</f>
        <v>-1</v>
      </c>
      <c r="Y2576" s="32">
        <f>SUM(Y2575+X2576)</f>
        <v>-124.12000000000195</v>
      </c>
      <c r="Z2576" s="34">
        <f>IF(W2576&lt;-49.99,0.98,-1)</f>
        <v>-1</v>
      </c>
      <c r="AA2576" s="34">
        <f>SUM(AA2575+Table2[[#This Row],[Dob P/L]])</f>
        <v>-177.22000000000344</v>
      </c>
      <c r="AB2576" s="34">
        <f>IF(V2576=1.01,(U2576-1)*98%,-1)</f>
        <v>-1</v>
      </c>
      <c r="AC2576" s="34">
        <f>SUM(AC2575+Table2[[#This Row],[Win P/L]])</f>
        <v>-307.92779999999999</v>
      </c>
    </row>
    <row r="2577" spans="1:29" x14ac:dyDescent="0.25">
      <c r="A2577" s="18">
        <v>43880.663194444445</v>
      </c>
      <c r="B2577" s="17" t="s">
        <v>29</v>
      </c>
      <c r="C2577" s="17" t="s">
        <v>2310</v>
      </c>
      <c r="D2577" s="74">
        <v>11</v>
      </c>
      <c r="E2577" s="74">
        <v>319</v>
      </c>
      <c r="F2577" s="74">
        <v>0</v>
      </c>
      <c r="G2577" s="74">
        <v>150</v>
      </c>
      <c r="H2577" s="17" t="s">
        <v>1223</v>
      </c>
      <c r="I2577" s="74" t="s">
        <v>130</v>
      </c>
      <c r="J2577" s="74">
        <v>30</v>
      </c>
      <c r="K2577" s="21">
        <v>0.2</v>
      </c>
      <c r="L2577" s="78">
        <v>2</v>
      </c>
      <c r="M2577" s="78" t="s">
        <v>551</v>
      </c>
      <c r="N2577" s="78" t="s">
        <v>139</v>
      </c>
      <c r="O2577" s="78">
        <v>-25</v>
      </c>
      <c r="P2577" s="20">
        <v>0.7</v>
      </c>
      <c r="Q2577" s="20">
        <v>0.8</v>
      </c>
      <c r="R2577" s="20">
        <v>0.7</v>
      </c>
      <c r="S2577" s="20" t="s">
        <v>696</v>
      </c>
      <c r="T2577" s="56">
        <v>109.5</v>
      </c>
      <c r="U2577" s="56">
        <v>15</v>
      </c>
      <c r="V2577" s="56">
        <v>7</v>
      </c>
      <c r="W2577" s="56">
        <f>SUM(V2577/U2577)*100-100</f>
        <v>-53.333333333333336</v>
      </c>
      <c r="X2577" s="34">
        <f>IF(W2577&lt;-66.66,1.96,-1)</f>
        <v>-1</v>
      </c>
      <c r="Y2577" s="32">
        <f>SUM(Y2576+X2577)</f>
        <v>-125.12000000000195</v>
      </c>
      <c r="Z2577" s="34">
        <f>IF(W2577&lt;-49.99,0.98,-1)</f>
        <v>0.98</v>
      </c>
      <c r="AA2577" s="34">
        <f>SUM(AA2576+Table2[[#This Row],[Dob P/L]])</f>
        <v>-176.24000000000345</v>
      </c>
      <c r="AB2577" s="34">
        <f>IF(V2577=1.01,(U2577-1)*98%,-1)</f>
        <v>-1</v>
      </c>
      <c r="AC2577" s="34">
        <f>SUM(AC2576+Table2[[#This Row],[Win P/L]])</f>
        <v>-308.92779999999999</v>
      </c>
    </row>
    <row r="2578" spans="1:29" x14ac:dyDescent="0.25">
      <c r="A2578" s="63">
        <v>43880.680555555555</v>
      </c>
      <c r="B2578" s="44" t="s">
        <v>1282</v>
      </c>
      <c r="C2578" s="44" t="s">
        <v>2307</v>
      </c>
      <c r="D2578" s="90">
        <v>34</v>
      </c>
      <c r="E2578" s="90">
        <v>76</v>
      </c>
      <c r="F2578" s="90">
        <v>0</v>
      </c>
      <c r="G2578" s="90">
        <v>80</v>
      </c>
      <c r="H2578" s="44" t="s">
        <v>2308</v>
      </c>
      <c r="I2578" s="90" t="s">
        <v>219</v>
      </c>
      <c r="J2578" s="90">
        <v>5</v>
      </c>
      <c r="K2578" s="65">
        <v>0</v>
      </c>
      <c r="L2578" s="83">
        <v>3</v>
      </c>
      <c r="M2578" s="83" t="s">
        <v>144</v>
      </c>
      <c r="N2578" s="83" t="s">
        <v>219</v>
      </c>
      <c r="O2578" s="83">
        <v>0</v>
      </c>
      <c r="P2578" s="45">
        <v>0.8</v>
      </c>
      <c r="Q2578" s="45">
        <v>0.8</v>
      </c>
      <c r="R2578" s="45">
        <v>0.8</v>
      </c>
      <c r="S2578" s="45" t="s">
        <v>724</v>
      </c>
      <c r="T2578" s="62">
        <v>28</v>
      </c>
      <c r="U2578" s="62">
        <v>153</v>
      </c>
      <c r="V2578" s="62">
        <v>160</v>
      </c>
      <c r="W2578" s="56">
        <f>SUM(V2578/U2578)*100-100</f>
        <v>4.5751633986928226</v>
      </c>
      <c r="X2578" s="34">
        <f>IF(W2578&lt;-66.66,1.96,-1)</f>
        <v>-1</v>
      </c>
      <c r="Y2578" s="32">
        <f>SUM(Y2577+X2578)</f>
        <v>-126.12000000000195</v>
      </c>
      <c r="Z2578" s="34">
        <f>IF(W2578&lt;-49.99,0.98,-1)</f>
        <v>-1</v>
      </c>
      <c r="AA2578" s="34">
        <f>SUM(AA2577+Table2[[#This Row],[Dob P/L]])</f>
        <v>-177.24000000000345</v>
      </c>
      <c r="AB2578" s="34">
        <f>IF(V2578=1.01,(U2578-1)*98%,-1)</f>
        <v>-1</v>
      </c>
      <c r="AC2578" s="34">
        <f>SUM(AC2577+Table2[[#This Row],[Win P/L]])</f>
        <v>-309.92779999999999</v>
      </c>
    </row>
    <row r="2579" spans="1:29" x14ac:dyDescent="0.25">
      <c r="A2579" s="18">
        <v>43880.715277777781</v>
      </c>
      <c r="B2579" s="17" t="s">
        <v>1188</v>
      </c>
      <c r="C2579" s="17" t="s">
        <v>1361</v>
      </c>
      <c r="D2579" s="74">
        <v>12</v>
      </c>
      <c r="E2579" s="74">
        <v>39</v>
      </c>
      <c r="F2579" s="74">
        <v>0</v>
      </c>
      <c r="G2579" s="74">
        <v>117</v>
      </c>
      <c r="H2579" s="17" t="s">
        <v>1362</v>
      </c>
      <c r="I2579" s="74" t="s">
        <v>129</v>
      </c>
      <c r="J2579" s="74">
        <v>10</v>
      </c>
      <c r="K2579" s="21">
        <v>0.3</v>
      </c>
      <c r="L2579" s="78">
        <v>2</v>
      </c>
      <c r="M2579" s="78" t="s">
        <v>923</v>
      </c>
      <c r="N2579" s="78" t="s">
        <v>129</v>
      </c>
      <c r="O2579" s="78">
        <v>-2</v>
      </c>
      <c r="P2579" s="20">
        <v>0.7</v>
      </c>
      <c r="Q2579" s="20">
        <v>0.8</v>
      </c>
      <c r="R2579" s="20">
        <v>0.7</v>
      </c>
      <c r="S2579" s="20" t="s">
        <v>696</v>
      </c>
      <c r="T2579" s="56">
        <v>36.5</v>
      </c>
      <c r="U2579" s="56">
        <v>9</v>
      </c>
      <c r="V2579" s="56">
        <v>5</v>
      </c>
      <c r="W2579" s="56">
        <f>SUM(V2579/U2579)*100-100</f>
        <v>-44.444444444444443</v>
      </c>
      <c r="X2579" s="34">
        <f>IF(W2579&lt;-66.66,1.96,-1)</f>
        <v>-1</v>
      </c>
      <c r="Y2579" s="32">
        <f>SUM(Y2578+X2579)</f>
        <v>-127.12000000000195</v>
      </c>
      <c r="Z2579" s="34">
        <f>IF(W2579&lt;-49.99,0.98,-1)</f>
        <v>-1</v>
      </c>
      <c r="AA2579" s="34">
        <f>SUM(AA2578+Table2[[#This Row],[Dob P/L]])</f>
        <v>-178.24000000000345</v>
      </c>
      <c r="AB2579" s="34">
        <f>IF(V2579=1.01,(U2579-1)*98%,-1)</f>
        <v>-1</v>
      </c>
      <c r="AC2579" s="34">
        <f>SUM(AC2578+Table2[[#This Row],[Win P/L]])</f>
        <v>-310.92779999999999</v>
      </c>
    </row>
    <row r="2580" spans="1:29" x14ac:dyDescent="0.25">
      <c r="A2580" s="18">
        <v>43880.791666666664</v>
      </c>
      <c r="B2580" s="17" t="s">
        <v>294</v>
      </c>
      <c r="C2580" s="17" t="s">
        <v>1029</v>
      </c>
      <c r="D2580" s="74">
        <v>6.5</v>
      </c>
      <c r="E2580" s="74">
        <v>15</v>
      </c>
      <c r="F2580" s="74">
        <v>6</v>
      </c>
      <c r="G2580" s="74">
        <v>68</v>
      </c>
      <c r="H2580" s="17" t="s">
        <v>114</v>
      </c>
      <c r="I2580" s="74" t="s">
        <v>127</v>
      </c>
      <c r="J2580" s="74">
        <v>6</v>
      </c>
      <c r="K2580" s="21">
        <v>0.33329999999999999</v>
      </c>
      <c r="L2580" s="78">
        <v>2</v>
      </c>
      <c r="M2580" s="78" t="s">
        <v>712</v>
      </c>
      <c r="N2580" s="78" t="s">
        <v>128</v>
      </c>
      <c r="O2580" s="78">
        <v>-21</v>
      </c>
      <c r="P2580" s="20">
        <v>0.83330000000000004</v>
      </c>
      <c r="Q2580" s="20">
        <v>1</v>
      </c>
      <c r="R2580" s="20">
        <v>0.83333333333333337</v>
      </c>
      <c r="S2580" s="20" t="s">
        <v>671</v>
      </c>
      <c r="T2580" s="56">
        <v>37.5</v>
      </c>
      <c r="U2580" s="56">
        <v>15</v>
      </c>
      <c r="V2580" s="56">
        <v>10</v>
      </c>
      <c r="W2580" s="56">
        <f>SUM(V2580/U2580)*100-100</f>
        <v>-33.333333333333343</v>
      </c>
      <c r="X2580" s="34">
        <f>IF(W2580&lt;-66.66,1.96,-1)</f>
        <v>-1</v>
      </c>
      <c r="Y2580" s="32">
        <f>SUM(Y2579+X2580)</f>
        <v>-128.12000000000194</v>
      </c>
      <c r="Z2580" s="34">
        <f>IF(W2580&lt;-49.99,0.98,-1)</f>
        <v>-1</v>
      </c>
      <c r="AA2580" s="34">
        <f>SUM(AA2579+Table2[[#This Row],[Dob P/L]])</f>
        <v>-179.24000000000345</v>
      </c>
      <c r="AB2580" s="34">
        <f>IF(V2580=1.01,(U2580-1)*98%,-1)</f>
        <v>-1</v>
      </c>
      <c r="AC2580" s="34">
        <f>SUM(AC2579+Table2[[#This Row],[Win P/L]])</f>
        <v>-311.92779999999999</v>
      </c>
    </row>
    <row r="2581" spans="1:29" x14ac:dyDescent="0.25">
      <c r="A2581" s="18">
        <v>43881.600694444445</v>
      </c>
      <c r="B2581" s="17" t="s">
        <v>1205</v>
      </c>
      <c r="C2581" s="17" t="s">
        <v>2312</v>
      </c>
      <c r="D2581" s="74">
        <v>11</v>
      </c>
      <c r="E2581" s="74">
        <v>54</v>
      </c>
      <c r="F2581" s="74">
        <v>0</v>
      </c>
      <c r="G2581" s="74">
        <v>132</v>
      </c>
      <c r="H2581" s="17" t="s">
        <v>1308</v>
      </c>
      <c r="I2581" s="74" t="s">
        <v>129</v>
      </c>
      <c r="J2581" s="74">
        <v>10</v>
      </c>
      <c r="K2581" s="21">
        <v>0.3</v>
      </c>
      <c r="L2581" s="78">
        <v>2</v>
      </c>
      <c r="M2581" s="78" t="s">
        <v>722</v>
      </c>
      <c r="N2581" s="78" t="s">
        <v>129</v>
      </c>
      <c r="O2581" s="78">
        <v>-32.5</v>
      </c>
      <c r="P2581" s="20">
        <v>0.7</v>
      </c>
      <c r="Q2581" s="20">
        <v>0.8</v>
      </c>
      <c r="R2581" s="20">
        <v>0.7</v>
      </c>
      <c r="S2581" s="20" t="s">
        <v>696</v>
      </c>
      <c r="T2581" s="56">
        <v>36.5</v>
      </c>
      <c r="U2581" s="56">
        <v>11</v>
      </c>
      <c r="V2581" s="56">
        <v>6</v>
      </c>
      <c r="W2581" s="56">
        <f>SUM(V2581/U2581)*100-100</f>
        <v>-45.45454545454546</v>
      </c>
      <c r="X2581" s="34">
        <f>IF(W2581&lt;-66.66,1.96,-1)</f>
        <v>-1</v>
      </c>
      <c r="Y2581" s="32">
        <f>SUM(Y2580+X2581)</f>
        <v>-129.12000000000194</v>
      </c>
      <c r="Z2581" s="34">
        <f>IF(W2581&lt;-49.99,0.98,-1)</f>
        <v>-1</v>
      </c>
      <c r="AA2581" s="34">
        <f>SUM(AA2580+Table2[[#This Row],[Dob P/L]])</f>
        <v>-180.24000000000345</v>
      </c>
      <c r="AB2581" s="34">
        <f>IF(V2581=1.01,(U2581-1)*98%,-1)</f>
        <v>-1</v>
      </c>
      <c r="AC2581" s="34">
        <f>SUM(AC2580+Table2[[#This Row],[Win P/L]])</f>
        <v>-312.92779999999999</v>
      </c>
    </row>
    <row r="2582" spans="1:29" x14ac:dyDescent="0.25">
      <c r="A2582" s="18">
        <v>43881.600694444445</v>
      </c>
      <c r="B2582" s="17" t="s">
        <v>1205</v>
      </c>
      <c r="C2582" s="17" t="s">
        <v>1921</v>
      </c>
      <c r="D2582" s="74">
        <v>9</v>
      </c>
      <c r="E2582" s="74">
        <v>56</v>
      </c>
      <c r="F2582" s="74">
        <v>0</v>
      </c>
      <c r="G2582" s="74">
        <v>128</v>
      </c>
      <c r="H2582" s="17" t="s">
        <v>960</v>
      </c>
      <c r="I2582" s="74" t="s">
        <v>129</v>
      </c>
      <c r="J2582" s="74">
        <v>20</v>
      </c>
      <c r="K2582" s="21">
        <v>0.15</v>
      </c>
      <c r="L2582" s="78">
        <v>2</v>
      </c>
      <c r="M2582" s="78" t="s">
        <v>779</v>
      </c>
      <c r="N2582" s="78" t="s">
        <v>123</v>
      </c>
      <c r="O2582" s="78">
        <v>-44</v>
      </c>
      <c r="P2582" s="20">
        <v>0.7</v>
      </c>
      <c r="Q2582" s="20">
        <v>0.8</v>
      </c>
      <c r="R2582" s="20">
        <v>0.7</v>
      </c>
      <c r="S2582" s="20" t="s">
        <v>696</v>
      </c>
      <c r="T2582" s="56">
        <v>73</v>
      </c>
      <c r="U2582" s="56">
        <v>11.38</v>
      </c>
      <c r="V2582" s="56">
        <v>1.01</v>
      </c>
      <c r="W2582" s="56">
        <f>SUM(V2582/U2582)*100-100</f>
        <v>-91.12478031634447</v>
      </c>
      <c r="X2582" s="34">
        <f>IF(W2582&lt;-66.66,1.96,-1)</f>
        <v>1.96</v>
      </c>
      <c r="Y2582" s="32">
        <f>SUM(Y2581+X2582)</f>
        <v>-127.16000000000194</v>
      </c>
      <c r="Z2582" s="34">
        <f>IF(W2582&lt;-49.99,0.98,-1)</f>
        <v>0.98</v>
      </c>
      <c r="AA2582" s="34">
        <f>SUM(AA2581+Table2[[#This Row],[Dob P/L]])</f>
        <v>-179.26000000000346</v>
      </c>
      <c r="AB2582" s="34">
        <f>IF(V2582=1.01,(U2582-1)*98%,-1)</f>
        <v>10.172400000000001</v>
      </c>
      <c r="AC2582" s="34">
        <f>SUM(AC2581+Table2[[#This Row],[Win P/L]])</f>
        <v>-302.75540000000001</v>
      </c>
    </row>
    <row r="2583" spans="1:29" x14ac:dyDescent="0.25">
      <c r="A2583" s="18">
        <v>43881.621527777781</v>
      </c>
      <c r="B2583" s="17" t="s">
        <v>1205</v>
      </c>
      <c r="C2583" s="17" t="s">
        <v>2313</v>
      </c>
      <c r="D2583" s="74">
        <v>51</v>
      </c>
      <c r="E2583" s="74">
        <v>25</v>
      </c>
      <c r="F2583" s="74">
        <v>0</v>
      </c>
      <c r="H2583" s="17" t="s">
        <v>1991</v>
      </c>
      <c r="I2583" s="74" t="s">
        <v>123</v>
      </c>
      <c r="J2583" s="74">
        <v>20</v>
      </c>
      <c r="K2583" s="21">
        <v>0.25</v>
      </c>
      <c r="L2583" s="78">
        <v>3</v>
      </c>
      <c r="M2583" s="78" t="s">
        <v>1036</v>
      </c>
      <c r="N2583" s="78" t="s">
        <v>127</v>
      </c>
      <c r="O2583" s="78">
        <v>-11.5</v>
      </c>
      <c r="P2583" s="20">
        <v>0.7</v>
      </c>
      <c r="Q2583" s="20">
        <v>0.95</v>
      </c>
      <c r="R2583" s="20">
        <v>0.7</v>
      </c>
      <c r="S2583" s="20" t="s">
        <v>696</v>
      </c>
      <c r="T2583" s="56">
        <v>73</v>
      </c>
      <c r="U2583" s="56">
        <v>160</v>
      </c>
      <c r="V2583" s="56">
        <v>65</v>
      </c>
      <c r="W2583" s="56">
        <f>SUM(V2583/U2583)*100-100</f>
        <v>-59.375</v>
      </c>
      <c r="X2583" s="34">
        <f>IF(W2583&lt;-66.66,1.96,-1)</f>
        <v>-1</v>
      </c>
      <c r="Y2583" s="32">
        <f>SUM(Y2582+X2583)</f>
        <v>-128.16000000000196</v>
      </c>
      <c r="Z2583" s="34">
        <f>IF(W2583&lt;-49.99,0.98,-1)</f>
        <v>0.98</v>
      </c>
      <c r="AA2583" s="34">
        <f>SUM(AA2582+Table2[[#This Row],[Dob P/L]])</f>
        <v>-178.28000000000347</v>
      </c>
      <c r="AB2583" s="34">
        <f>IF(V2583=1.01,(U2583-1)*98%,-1)</f>
        <v>-1</v>
      </c>
      <c r="AC2583" s="34">
        <f>SUM(AC2582+Table2[[#This Row],[Win P/L]])</f>
        <v>-303.75540000000001</v>
      </c>
    </row>
    <row r="2584" spans="1:29" x14ac:dyDescent="0.25">
      <c r="A2584" s="18">
        <v>43881.642361111109</v>
      </c>
      <c r="B2584" s="17" t="s">
        <v>1205</v>
      </c>
      <c r="C2584" s="17" t="s">
        <v>2050</v>
      </c>
      <c r="D2584" s="74">
        <v>13</v>
      </c>
      <c r="E2584" s="74">
        <v>53</v>
      </c>
      <c r="F2584" s="74">
        <v>0</v>
      </c>
      <c r="G2584" s="74">
        <v>124</v>
      </c>
      <c r="H2584" s="17" t="s">
        <v>197</v>
      </c>
      <c r="I2584" s="74" t="s">
        <v>127</v>
      </c>
      <c r="J2584" s="74">
        <v>4</v>
      </c>
      <c r="K2584" s="21">
        <v>0.5</v>
      </c>
      <c r="L2584" s="78">
        <v>1</v>
      </c>
      <c r="M2584" s="78" t="s">
        <v>1353</v>
      </c>
      <c r="N2584" s="78" t="s">
        <v>127</v>
      </c>
      <c r="O2584" s="78">
        <v>-42</v>
      </c>
      <c r="P2584" s="20">
        <v>1</v>
      </c>
      <c r="Q2584" s="20">
        <v>1</v>
      </c>
      <c r="R2584" s="20">
        <v>1</v>
      </c>
      <c r="S2584" s="20" t="s">
        <v>663</v>
      </c>
      <c r="T2584" s="56">
        <v>38</v>
      </c>
      <c r="U2584" s="56">
        <v>11</v>
      </c>
      <c r="V2584" s="56">
        <v>13</v>
      </c>
      <c r="W2584" s="56">
        <f>SUM(V2584/U2584)*100-100</f>
        <v>18.181818181818187</v>
      </c>
      <c r="X2584" s="34">
        <f>IF(W2584&lt;-66.66,1.96,-1)</f>
        <v>-1</v>
      </c>
      <c r="Y2584" s="32">
        <f>SUM(Y2583+X2584)</f>
        <v>-129.16000000000196</v>
      </c>
      <c r="Z2584" s="34">
        <f>IF(W2584&lt;-49.99,0.98,-1)</f>
        <v>-1</v>
      </c>
      <c r="AA2584" s="34">
        <f>SUM(AA2583+Table2[[#This Row],[Dob P/L]])</f>
        <v>-179.28000000000347</v>
      </c>
      <c r="AB2584" s="34">
        <f>IF(V2584=1.01,(U2584-1)*98%,-1)</f>
        <v>-1</v>
      </c>
      <c r="AC2584" s="34">
        <f>SUM(AC2583+Table2[[#This Row],[Win P/L]])</f>
        <v>-304.75540000000001</v>
      </c>
    </row>
    <row r="2585" spans="1:29" x14ac:dyDescent="0.25">
      <c r="A2585" s="18">
        <v>43881.642361111109</v>
      </c>
      <c r="B2585" s="17" t="s">
        <v>1205</v>
      </c>
      <c r="C2585" s="17" t="s">
        <v>2228</v>
      </c>
      <c r="D2585" s="74">
        <v>4.5</v>
      </c>
      <c r="E2585" s="74">
        <v>19</v>
      </c>
      <c r="F2585" s="74">
        <v>0</v>
      </c>
      <c r="G2585" s="74">
        <v>140</v>
      </c>
      <c r="H2585" s="17" t="s">
        <v>1308</v>
      </c>
      <c r="I2585" s="74" t="s">
        <v>127</v>
      </c>
      <c r="J2585" s="74">
        <v>6</v>
      </c>
      <c r="K2585" s="21">
        <v>0.33329999999999999</v>
      </c>
      <c r="L2585" s="78">
        <v>3</v>
      </c>
      <c r="M2585" s="78" t="s">
        <v>745</v>
      </c>
      <c r="N2585" s="78" t="s">
        <v>128</v>
      </c>
      <c r="O2585" s="78">
        <v>-21</v>
      </c>
      <c r="P2585" s="20">
        <v>0.83330000000000004</v>
      </c>
      <c r="Q2585" s="20">
        <v>0.83330000000000004</v>
      </c>
      <c r="R2585" s="20">
        <v>0.83333333333333337</v>
      </c>
      <c r="S2585" s="20" t="s">
        <v>671</v>
      </c>
      <c r="T2585" s="56">
        <v>37.5</v>
      </c>
      <c r="U2585" s="56">
        <v>4.2</v>
      </c>
      <c r="V2585" s="56">
        <v>2.4</v>
      </c>
      <c r="W2585" s="56">
        <f>SUM(V2585/U2585)*100-100</f>
        <v>-42.857142857142861</v>
      </c>
      <c r="X2585" s="34">
        <f>IF(W2585&lt;-66.66,1.96,-1)</f>
        <v>-1</v>
      </c>
      <c r="Y2585" s="32">
        <f>SUM(Y2584+X2585)</f>
        <v>-130.16000000000196</v>
      </c>
      <c r="Z2585" s="34">
        <f>IF(W2585&lt;-49.99,0.98,-1)</f>
        <v>-1</v>
      </c>
      <c r="AA2585" s="34">
        <f>SUM(AA2584+Table2[[#This Row],[Dob P/L]])</f>
        <v>-180.28000000000347</v>
      </c>
      <c r="AB2585" s="34">
        <f>IF(V2585=1.01,(U2585-1)*98%,-1)</f>
        <v>-1</v>
      </c>
      <c r="AC2585" s="34">
        <f>SUM(AC2584+Table2[[#This Row],[Win P/L]])</f>
        <v>-305.75540000000001</v>
      </c>
    </row>
    <row r="2586" spans="1:29" x14ac:dyDescent="0.25">
      <c r="A2586" s="18">
        <v>43881.642361111109</v>
      </c>
      <c r="B2586" s="17" t="s">
        <v>1205</v>
      </c>
      <c r="C2586" s="17" t="s">
        <v>2060</v>
      </c>
      <c r="D2586" s="74">
        <v>13</v>
      </c>
      <c r="E2586" s="74">
        <v>19</v>
      </c>
      <c r="F2586" s="74">
        <v>0</v>
      </c>
      <c r="H2586" s="17" t="s">
        <v>1384</v>
      </c>
      <c r="I2586" s="74" t="s">
        <v>129</v>
      </c>
      <c r="J2586" s="74">
        <v>5</v>
      </c>
      <c r="K2586" s="21">
        <v>0.6</v>
      </c>
      <c r="L2586" s="78">
        <v>2</v>
      </c>
      <c r="M2586" s="78" t="s">
        <v>742</v>
      </c>
      <c r="N2586" s="78" t="s">
        <v>219</v>
      </c>
      <c r="O2586" s="78">
        <v>0</v>
      </c>
      <c r="P2586" s="20">
        <v>0.8</v>
      </c>
      <c r="Q2586" s="20">
        <v>0.8</v>
      </c>
      <c r="R2586" s="20">
        <v>0.8</v>
      </c>
      <c r="S2586" s="20" t="s">
        <v>724</v>
      </c>
      <c r="T2586" s="56">
        <v>28</v>
      </c>
      <c r="U2586" s="56">
        <v>17</v>
      </c>
      <c r="V2586" s="56">
        <v>17</v>
      </c>
      <c r="W2586" s="56">
        <f>SUM(V2586/U2586)*100-100</f>
        <v>0</v>
      </c>
      <c r="X2586" s="34">
        <f>IF(W2586&lt;-66.66,1.96,-1)</f>
        <v>-1</v>
      </c>
      <c r="Y2586" s="32">
        <f>SUM(Y2585+X2586)</f>
        <v>-131.16000000000196</v>
      </c>
      <c r="Z2586" s="34">
        <f>IF(W2586&lt;-49.99,0.98,-1)</f>
        <v>-1</v>
      </c>
      <c r="AA2586" s="34">
        <f>SUM(AA2585+Table2[[#This Row],[Dob P/L]])</f>
        <v>-181.28000000000347</v>
      </c>
      <c r="AB2586" s="34">
        <f>IF(V2586=1.01,(U2586-1)*98%,-1)</f>
        <v>-1</v>
      </c>
      <c r="AC2586" s="34">
        <f>SUM(AC2585+Table2[[#This Row],[Win P/L]])</f>
        <v>-306.75540000000001</v>
      </c>
    </row>
    <row r="2587" spans="1:29" x14ac:dyDescent="0.25">
      <c r="A2587" s="18">
        <v>43881.642361111109</v>
      </c>
      <c r="B2587" s="17" t="s">
        <v>1205</v>
      </c>
      <c r="C2587" s="17" t="s">
        <v>2048</v>
      </c>
      <c r="D2587" s="74">
        <v>34</v>
      </c>
      <c r="E2587" s="74">
        <v>18</v>
      </c>
      <c r="F2587" s="74">
        <v>0</v>
      </c>
      <c r="G2587" s="74">
        <v>122</v>
      </c>
      <c r="H2587" s="17" t="s">
        <v>813</v>
      </c>
      <c r="I2587" s="74" t="s">
        <v>127</v>
      </c>
      <c r="J2587" s="74">
        <v>7</v>
      </c>
      <c r="K2587" s="21">
        <v>0.28570000000000001</v>
      </c>
      <c r="L2587" s="78">
        <v>2</v>
      </c>
      <c r="M2587" s="78" t="s">
        <v>923</v>
      </c>
      <c r="N2587" s="78" t="s">
        <v>219</v>
      </c>
      <c r="O2587" s="78">
        <v>0</v>
      </c>
      <c r="P2587" s="20">
        <v>0.71430000000000005</v>
      </c>
      <c r="Q2587" s="20">
        <v>0.85709999999999997</v>
      </c>
      <c r="R2587" s="20">
        <v>0.7142857142857143</v>
      </c>
      <c r="S2587" s="20" t="s">
        <v>681</v>
      </c>
      <c r="T2587" s="56">
        <v>27.5</v>
      </c>
      <c r="U2587" s="56">
        <v>156</v>
      </c>
      <c r="V2587" s="56">
        <v>170</v>
      </c>
      <c r="W2587" s="56">
        <f>SUM(V2587/U2587)*100-100</f>
        <v>8.9743589743589638</v>
      </c>
      <c r="X2587" s="34">
        <f>IF(W2587&lt;-66.66,1.96,-1)</f>
        <v>-1</v>
      </c>
      <c r="Y2587" s="32">
        <f>SUM(Y2586+X2587)</f>
        <v>-132.16000000000196</v>
      </c>
      <c r="Z2587" s="34">
        <f>IF(W2587&lt;-49.99,0.98,-1)</f>
        <v>-1</v>
      </c>
      <c r="AA2587" s="34">
        <f>SUM(AA2586+Table2[[#This Row],[Dob P/L]])</f>
        <v>-182.28000000000347</v>
      </c>
      <c r="AB2587" s="34">
        <f>IF(V2587=1.01,(U2587-1)*98%,-1)</f>
        <v>-1</v>
      </c>
      <c r="AC2587" s="34">
        <f>SUM(AC2586+Table2[[#This Row],[Win P/L]])</f>
        <v>-307.75540000000001</v>
      </c>
    </row>
    <row r="2588" spans="1:29" x14ac:dyDescent="0.25">
      <c r="A2588" s="63">
        <v>43881.65347222222</v>
      </c>
      <c r="B2588" s="44" t="s">
        <v>1098</v>
      </c>
      <c r="C2588" s="44" t="s">
        <v>2190</v>
      </c>
      <c r="D2588" s="90">
        <v>4.5</v>
      </c>
      <c r="E2588" s="90">
        <v>25</v>
      </c>
      <c r="F2588" s="90">
        <v>0</v>
      </c>
      <c r="G2588" s="90">
        <v>114</v>
      </c>
      <c r="H2588" s="44" t="s">
        <v>1117</v>
      </c>
      <c r="I2588" s="90" t="s">
        <v>128</v>
      </c>
      <c r="J2588" s="90">
        <v>8</v>
      </c>
      <c r="K2588" s="65">
        <v>0.125</v>
      </c>
      <c r="L2588" s="83">
        <v>2</v>
      </c>
      <c r="M2588" s="83" t="s">
        <v>512</v>
      </c>
      <c r="N2588" s="83" t="s">
        <v>127</v>
      </c>
      <c r="O2588" s="83">
        <v>19</v>
      </c>
      <c r="P2588" s="45">
        <v>0.75</v>
      </c>
      <c r="Q2588" s="45">
        <v>0.875</v>
      </c>
      <c r="R2588" s="45">
        <v>0.75</v>
      </c>
      <c r="S2588" s="45" t="s">
        <v>740</v>
      </c>
      <c r="T2588" s="62">
        <v>37</v>
      </c>
      <c r="U2588" s="62">
        <v>3.68</v>
      </c>
      <c r="V2588" s="62">
        <v>1.01</v>
      </c>
      <c r="W2588" s="56">
        <f>SUM(V2588/U2588)*100-100</f>
        <v>-72.554347826086953</v>
      </c>
      <c r="X2588" s="34">
        <f>IF(W2588&lt;-66.66,1.96,-1)</f>
        <v>1.96</v>
      </c>
      <c r="Y2588" s="32">
        <f>SUM(Y2587+X2588)</f>
        <v>-130.20000000000195</v>
      </c>
      <c r="Z2588" s="34">
        <f>IF(W2588&lt;-49.99,0.98,-1)</f>
        <v>0.98</v>
      </c>
      <c r="AA2588" s="34">
        <f>SUM(AA2587+Table2[[#This Row],[Dob P/L]])</f>
        <v>-181.30000000000348</v>
      </c>
      <c r="AB2588" s="34">
        <f>IF(V2588=1.01,(U2588-1)*98%,-1)</f>
        <v>2.6264000000000003</v>
      </c>
      <c r="AC2588" s="34">
        <f>SUM(AC2587+Table2[[#This Row],[Win P/L]])</f>
        <v>-305.12900000000002</v>
      </c>
    </row>
    <row r="2589" spans="1:29" x14ac:dyDescent="0.25">
      <c r="A2589" s="18">
        <v>43881.695138888892</v>
      </c>
      <c r="B2589" s="17" t="s">
        <v>1098</v>
      </c>
      <c r="C2589" s="17" t="s">
        <v>1650</v>
      </c>
      <c r="D2589" s="74">
        <v>6</v>
      </c>
      <c r="E2589" s="74">
        <v>28</v>
      </c>
      <c r="F2589" s="74">
        <v>0</v>
      </c>
      <c r="G2589" s="74">
        <v>118</v>
      </c>
      <c r="H2589" s="17" t="s">
        <v>109</v>
      </c>
      <c r="I2589" s="74" t="s">
        <v>127</v>
      </c>
      <c r="J2589" s="74">
        <v>13</v>
      </c>
      <c r="K2589" s="21">
        <v>0.15379999999999999</v>
      </c>
      <c r="L2589" s="78">
        <v>2</v>
      </c>
      <c r="M2589" s="78" t="s">
        <v>722</v>
      </c>
      <c r="N2589" s="78" t="s">
        <v>127</v>
      </c>
      <c r="O2589" s="78">
        <v>-11.5</v>
      </c>
      <c r="P2589" s="20">
        <v>0.76919999999999999</v>
      </c>
      <c r="Q2589" s="20">
        <v>0.76919999999999999</v>
      </c>
      <c r="R2589" s="20">
        <v>0.76923076923076927</v>
      </c>
      <c r="S2589" s="20" t="s">
        <v>680</v>
      </c>
      <c r="T2589" s="56">
        <v>65</v>
      </c>
      <c r="U2589" s="56">
        <v>8.8000000000000007</v>
      </c>
      <c r="V2589" s="56">
        <v>4</v>
      </c>
      <c r="W2589" s="56">
        <f>SUM(V2589/U2589)*100-100</f>
        <v>-54.545454545454547</v>
      </c>
      <c r="X2589" s="34">
        <f>IF(W2589&lt;-66.66,1.96,-1)</f>
        <v>-1</v>
      </c>
      <c r="Y2589" s="32">
        <f>SUM(Y2588+X2589)</f>
        <v>-131.20000000000195</v>
      </c>
      <c r="Z2589" s="34">
        <f>IF(W2589&lt;-49.99,0.98,-1)</f>
        <v>0.98</v>
      </c>
      <c r="AA2589" s="34">
        <f>SUM(AA2588+Table2[[#This Row],[Dob P/L]])</f>
        <v>-180.32000000000349</v>
      </c>
      <c r="AB2589" s="34">
        <f>IF(V2589=1.01,(U2589-1)*98%,-1)</f>
        <v>-1</v>
      </c>
      <c r="AC2589" s="34">
        <f>SUM(AC2588+Table2[[#This Row],[Win P/L]])</f>
        <v>-306.12900000000002</v>
      </c>
    </row>
    <row r="2590" spans="1:29" x14ac:dyDescent="0.25">
      <c r="A2590" s="18">
        <v>43881.8125</v>
      </c>
      <c r="B2590" s="17" t="s">
        <v>248</v>
      </c>
      <c r="C2590" s="17" t="s">
        <v>2311</v>
      </c>
      <c r="D2590" s="74">
        <v>4</v>
      </c>
      <c r="E2590" s="74">
        <v>26</v>
      </c>
      <c r="F2590" s="74">
        <v>3</v>
      </c>
      <c r="G2590" s="74">
        <v>70</v>
      </c>
      <c r="H2590" s="17" t="s">
        <v>329</v>
      </c>
      <c r="I2590" s="74" t="s">
        <v>128</v>
      </c>
      <c r="J2590" s="74">
        <v>3</v>
      </c>
      <c r="K2590" s="21">
        <v>0.33329999999999999</v>
      </c>
      <c r="L2590" s="78">
        <v>1</v>
      </c>
      <c r="M2590" s="78" t="s">
        <v>942</v>
      </c>
      <c r="N2590" s="78" t="s">
        <v>219</v>
      </c>
      <c r="O2590" s="78">
        <v>0</v>
      </c>
      <c r="P2590" s="20">
        <v>1</v>
      </c>
      <c r="Q2590" s="20">
        <v>1</v>
      </c>
      <c r="R2590" s="20">
        <v>1</v>
      </c>
      <c r="S2590" s="20" t="s">
        <v>663</v>
      </c>
      <c r="T2590" s="56">
        <v>28.5</v>
      </c>
      <c r="U2590" s="56">
        <v>5.74</v>
      </c>
      <c r="V2590" s="56">
        <v>2.12</v>
      </c>
      <c r="W2590" s="56">
        <f>SUM(V2590/U2590)*100-100</f>
        <v>-63.066202090592334</v>
      </c>
      <c r="X2590" s="34">
        <f>IF(W2590&lt;-66.66,1.96,-1)</f>
        <v>-1</v>
      </c>
      <c r="Y2590" s="32">
        <f>SUM(Y2589+X2590)</f>
        <v>-132.20000000000195</v>
      </c>
      <c r="Z2590" s="34">
        <f>IF(W2590&lt;-49.99,0.98,-1)</f>
        <v>0.98</v>
      </c>
      <c r="AA2590" s="34">
        <f>SUM(AA2589+Table2[[#This Row],[Dob P/L]])</f>
        <v>-179.3400000000035</v>
      </c>
      <c r="AB2590" s="34">
        <f>IF(V2590=1.01,(U2590-1)*98%,-1)</f>
        <v>-1</v>
      </c>
      <c r="AC2590" s="34">
        <f>SUM(AC2589+Table2[[#This Row],[Win P/L]])</f>
        <v>-307.12900000000002</v>
      </c>
    </row>
    <row r="2591" spans="1:29" x14ac:dyDescent="0.25">
      <c r="A2591" s="18">
        <v>43882.541666666664</v>
      </c>
      <c r="B2591" s="17" t="s">
        <v>1682</v>
      </c>
      <c r="C2591" s="17" t="s">
        <v>2314</v>
      </c>
      <c r="D2591" s="74">
        <v>51</v>
      </c>
      <c r="E2591" s="74">
        <v>18</v>
      </c>
      <c r="F2591" s="74">
        <v>0</v>
      </c>
      <c r="H2591" s="17" t="s">
        <v>636</v>
      </c>
      <c r="I2591" s="74" t="s">
        <v>128</v>
      </c>
      <c r="J2591" s="74">
        <v>4</v>
      </c>
      <c r="K2591" s="21">
        <v>0.25</v>
      </c>
      <c r="L2591" s="78">
        <v>2</v>
      </c>
      <c r="M2591" s="78" t="s">
        <v>981</v>
      </c>
      <c r="N2591" s="78" t="s">
        <v>128</v>
      </c>
      <c r="O2591" s="78">
        <v>9.5</v>
      </c>
      <c r="P2591" s="20">
        <v>1</v>
      </c>
      <c r="Q2591" s="20">
        <v>1</v>
      </c>
      <c r="R2591" s="20">
        <v>1</v>
      </c>
      <c r="S2591" s="20" t="s">
        <v>663</v>
      </c>
      <c r="T2591" s="56">
        <v>38</v>
      </c>
      <c r="U2591" s="56">
        <v>341</v>
      </c>
      <c r="V2591" s="56">
        <v>13</v>
      </c>
      <c r="W2591" s="56">
        <f>SUM(V2591/U2591)*100-100</f>
        <v>-96.187683284457478</v>
      </c>
      <c r="X2591" s="34">
        <f>IF(W2591&lt;-66.66,1.96,-1)</f>
        <v>1.96</v>
      </c>
      <c r="Y2591" s="32">
        <f>SUM(Y2590+X2591)</f>
        <v>-130.24000000000194</v>
      </c>
      <c r="Z2591" s="34">
        <f>IF(W2591&lt;-49.99,0.98,-1)</f>
        <v>0.98</v>
      </c>
      <c r="AA2591" s="34">
        <f>SUM(AA2590+Table2[[#This Row],[Dob P/L]])</f>
        <v>-178.36000000000351</v>
      </c>
      <c r="AB2591" s="34">
        <f>IF(V2591=1.01,(U2591-1)*98%,-1)</f>
        <v>-1</v>
      </c>
      <c r="AC2591" s="34">
        <f>SUM(AC2590+Table2[[#This Row],[Win P/L]])</f>
        <v>-308.12900000000002</v>
      </c>
    </row>
    <row r="2592" spans="1:29" x14ac:dyDescent="0.25">
      <c r="A2592" s="18">
        <v>43882.621527777781</v>
      </c>
      <c r="B2592" s="17" t="s">
        <v>233</v>
      </c>
      <c r="C2592" s="17" t="s">
        <v>2315</v>
      </c>
      <c r="D2592" s="74">
        <v>7</v>
      </c>
      <c r="E2592" s="74">
        <v>30</v>
      </c>
      <c r="F2592" s="74">
        <v>4</v>
      </c>
      <c r="G2592" s="74">
        <v>55</v>
      </c>
      <c r="H2592" s="17" t="s">
        <v>339</v>
      </c>
      <c r="I2592" s="74" t="s">
        <v>219</v>
      </c>
      <c r="J2592" s="74">
        <v>3</v>
      </c>
      <c r="K2592" s="21">
        <v>0</v>
      </c>
      <c r="L2592" s="78">
        <v>2</v>
      </c>
      <c r="M2592" s="78" t="s">
        <v>150</v>
      </c>
      <c r="N2592" s="78" t="s">
        <v>219</v>
      </c>
      <c r="O2592" s="78">
        <v>0</v>
      </c>
      <c r="P2592" s="20">
        <v>1</v>
      </c>
      <c r="Q2592" s="20">
        <v>1</v>
      </c>
      <c r="R2592" s="20">
        <v>1</v>
      </c>
      <c r="S2592" s="20" t="s">
        <v>663</v>
      </c>
      <c r="T2592" s="56">
        <v>28.5</v>
      </c>
      <c r="U2592" s="56">
        <v>8.07</v>
      </c>
      <c r="V2592" s="56">
        <v>3.85</v>
      </c>
      <c r="W2592" s="56">
        <f>SUM(V2592/U2592)*100-100</f>
        <v>-52.292441140024778</v>
      </c>
      <c r="X2592" s="34">
        <f>IF(W2592&lt;-66.66,1.96,-1)</f>
        <v>-1</v>
      </c>
      <c r="Y2592" s="32">
        <f>SUM(Y2591+X2592)</f>
        <v>-131.24000000000194</v>
      </c>
      <c r="Z2592" s="34">
        <f>IF(W2592&lt;-49.99,0.98,-1)</f>
        <v>0.98</v>
      </c>
      <c r="AA2592" s="34">
        <f>SUM(AA2591+Table2[[#This Row],[Dob P/L]])</f>
        <v>-177.38000000000352</v>
      </c>
      <c r="AB2592" s="34">
        <f>IF(V2592=1.01,(U2592-1)*98%,-1)</f>
        <v>-1</v>
      </c>
      <c r="AC2592" s="34">
        <f>SUM(AC2591+Table2[[#This Row],[Win P/L]])</f>
        <v>-309.12900000000002</v>
      </c>
    </row>
    <row r="2593" spans="1:29" x14ac:dyDescent="0.25">
      <c r="A2593" s="18">
        <v>43882.625</v>
      </c>
      <c r="B2593" s="17" t="s">
        <v>995</v>
      </c>
      <c r="C2593" s="17" t="s">
        <v>2319</v>
      </c>
      <c r="D2593" s="74">
        <v>6.5</v>
      </c>
      <c r="E2593" s="74">
        <v>26</v>
      </c>
      <c r="F2593" s="74">
        <v>0</v>
      </c>
      <c r="G2593" s="74">
        <v>133</v>
      </c>
      <c r="H2593" s="17" t="s">
        <v>1161</v>
      </c>
      <c r="I2593" s="74" t="s">
        <v>129</v>
      </c>
      <c r="J2593" s="74">
        <v>6</v>
      </c>
      <c r="K2593" s="21">
        <v>0.5</v>
      </c>
      <c r="L2593" s="78">
        <v>2</v>
      </c>
      <c r="M2593" s="78" t="s">
        <v>686</v>
      </c>
      <c r="N2593" s="78" t="s">
        <v>127</v>
      </c>
      <c r="O2593" s="78">
        <v>-42</v>
      </c>
      <c r="P2593" s="20">
        <v>0.83330000000000004</v>
      </c>
      <c r="Q2593" s="20">
        <v>1</v>
      </c>
      <c r="R2593" s="20">
        <v>0.83333333333333337</v>
      </c>
      <c r="S2593" s="20" t="s">
        <v>671</v>
      </c>
      <c r="T2593" s="56">
        <v>37.5</v>
      </c>
      <c r="U2593" s="56">
        <v>10.86</v>
      </c>
      <c r="V2593" s="56">
        <v>5</v>
      </c>
      <c r="W2593" s="56">
        <f>SUM(V2593/U2593)*100-100</f>
        <v>-53.95948434622467</v>
      </c>
      <c r="X2593" s="34">
        <f>IF(W2593&lt;-66.66,1.96,-1)</f>
        <v>-1</v>
      </c>
      <c r="Y2593" s="32">
        <f>SUM(Y2592+X2593)</f>
        <v>-132.24000000000194</v>
      </c>
      <c r="Z2593" s="34">
        <f>IF(W2593&lt;-49.99,0.98,-1)</f>
        <v>0.98</v>
      </c>
      <c r="AA2593" s="34">
        <f>SUM(AA2592+Table2[[#This Row],[Dob P/L]])</f>
        <v>-176.40000000000353</v>
      </c>
      <c r="AB2593" s="34">
        <f>IF(V2593=1.01,(U2593-1)*98%,-1)</f>
        <v>-1</v>
      </c>
      <c r="AC2593" s="34">
        <f>SUM(AC2592+Table2[[#This Row],[Win P/L]])</f>
        <v>-310.12900000000002</v>
      </c>
    </row>
    <row r="2594" spans="1:29" x14ac:dyDescent="0.25">
      <c r="A2594" s="18">
        <v>43882.625</v>
      </c>
      <c r="B2594" s="17" t="s">
        <v>995</v>
      </c>
      <c r="C2594" s="17" t="s">
        <v>1337</v>
      </c>
      <c r="D2594" s="74">
        <v>11</v>
      </c>
      <c r="E2594" s="74">
        <v>62</v>
      </c>
      <c r="F2594" s="74">
        <v>0</v>
      </c>
      <c r="G2594" s="74">
        <v>123</v>
      </c>
      <c r="H2594" s="17" t="s">
        <v>1413</v>
      </c>
      <c r="I2594" s="74" t="s">
        <v>127</v>
      </c>
      <c r="J2594" s="74">
        <v>6</v>
      </c>
      <c r="K2594" s="21">
        <v>0.33329999999999999</v>
      </c>
      <c r="L2594" s="78">
        <v>2</v>
      </c>
      <c r="M2594" s="78" t="s">
        <v>650</v>
      </c>
      <c r="N2594" s="78" t="s">
        <v>127</v>
      </c>
      <c r="O2594" s="78">
        <v>-42</v>
      </c>
      <c r="P2594" s="20">
        <v>0.83330000000000004</v>
      </c>
      <c r="Q2594" s="20">
        <v>1</v>
      </c>
      <c r="R2594" s="20">
        <v>0.83333333333333337</v>
      </c>
      <c r="S2594" s="20" t="s">
        <v>671</v>
      </c>
      <c r="T2594" s="56">
        <v>37.5</v>
      </c>
      <c r="U2594" s="56">
        <v>14.57</v>
      </c>
      <c r="V2594" s="56">
        <v>4.7</v>
      </c>
      <c r="W2594" s="56">
        <f>SUM(V2594/U2594)*100-100</f>
        <v>-67.741935483870975</v>
      </c>
      <c r="X2594" s="34">
        <f>IF(W2594&lt;-66.66,1.96,-1)</f>
        <v>1.96</v>
      </c>
      <c r="Y2594" s="32">
        <f>SUM(Y2593+X2594)</f>
        <v>-130.28000000000193</v>
      </c>
      <c r="Z2594" s="34">
        <f>IF(W2594&lt;-49.99,0.98,-1)</f>
        <v>0.98</v>
      </c>
      <c r="AA2594" s="34">
        <f>SUM(AA2593+Table2[[#This Row],[Dob P/L]])</f>
        <v>-175.42000000000354</v>
      </c>
      <c r="AB2594" s="34">
        <f>IF(V2594=1.01,(U2594-1)*98%,-1)</f>
        <v>-1</v>
      </c>
      <c r="AC2594" s="34">
        <f>SUM(AC2593+Table2[[#This Row],[Win P/L]])</f>
        <v>-311.12900000000002</v>
      </c>
    </row>
    <row r="2595" spans="1:29" x14ac:dyDescent="0.25">
      <c r="A2595" s="18">
        <v>43882.625</v>
      </c>
      <c r="B2595" s="17" t="s">
        <v>995</v>
      </c>
      <c r="C2595" s="17" t="s">
        <v>1609</v>
      </c>
      <c r="D2595" s="74">
        <v>3.25</v>
      </c>
      <c r="E2595" s="74">
        <v>19</v>
      </c>
      <c r="F2595" s="74">
        <v>0</v>
      </c>
      <c r="G2595" s="74">
        <v>131</v>
      </c>
      <c r="H2595" s="17" t="s">
        <v>90</v>
      </c>
      <c r="I2595" s="74" t="s">
        <v>127</v>
      </c>
      <c r="J2595" s="74">
        <v>7</v>
      </c>
      <c r="K2595" s="21">
        <v>0.28570000000000001</v>
      </c>
      <c r="L2595" s="78">
        <v>3</v>
      </c>
      <c r="M2595" s="78" t="s">
        <v>966</v>
      </c>
      <c r="N2595" s="78" t="s">
        <v>127</v>
      </c>
      <c r="O2595" s="78">
        <v>-11.5</v>
      </c>
      <c r="P2595" s="20">
        <v>0.71430000000000005</v>
      </c>
      <c r="Q2595" s="20">
        <v>1</v>
      </c>
      <c r="R2595" s="20">
        <v>0.7142857142857143</v>
      </c>
      <c r="S2595" s="20" t="s">
        <v>681</v>
      </c>
      <c r="T2595" s="56">
        <v>27.5</v>
      </c>
      <c r="U2595" s="56">
        <v>5.5</v>
      </c>
      <c r="V2595" s="56">
        <v>2</v>
      </c>
      <c r="W2595" s="56">
        <f>SUM(V2595/U2595)*100-100</f>
        <v>-63.636363636363633</v>
      </c>
      <c r="X2595" s="34">
        <f>IF(W2595&lt;-66.66,1.96,-1)</f>
        <v>-1</v>
      </c>
      <c r="Y2595" s="32">
        <f>SUM(Y2594+X2595)</f>
        <v>-131.28000000000193</v>
      </c>
      <c r="Z2595" s="34">
        <f>IF(W2595&lt;-49.99,0.98,-1)</f>
        <v>0.98</v>
      </c>
      <c r="AA2595" s="34">
        <f>SUM(AA2594+Table2[[#This Row],[Dob P/L]])</f>
        <v>-174.44000000000355</v>
      </c>
      <c r="AB2595" s="34">
        <f>IF(V2595=1.01,(U2595-1)*98%,-1)</f>
        <v>-1</v>
      </c>
      <c r="AC2595" s="34">
        <f>SUM(AC2594+Table2[[#This Row],[Win P/L]])</f>
        <v>-312.12900000000002</v>
      </c>
    </row>
    <row r="2596" spans="1:29" x14ac:dyDescent="0.25">
      <c r="A2596" s="18">
        <v>43882.638888888891</v>
      </c>
      <c r="B2596" s="17" t="s">
        <v>1198</v>
      </c>
      <c r="C2596" s="17" t="s">
        <v>2316</v>
      </c>
      <c r="D2596" s="74">
        <v>6</v>
      </c>
      <c r="E2596" s="74">
        <v>53</v>
      </c>
      <c r="F2596" s="74">
        <v>0</v>
      </c>
      <c r="G2596" s="74">
        <v>115</v>
      </c>
      <c r="H2596" s="17" t="s">
        <v>137</v>
      </c>
      <c r="I2596" s="74" t="s">
        <v>219</v>
      </c>
      <c r="J2596" s="74">
        <v>3</v>
      </c>
      <c r="K2596" s="21">
        <v>0</v>
      </c>
      <c r="L2596" s="78">
        <v>2</v>
      </c>
      <c r="M2596" s="78" t="s">
        <v>544</v>
      </c>
      <c r="N2596" s="78" t="s">
        <v>128</v>
      </c>
      <c r="O2596" s="78">
        <v>9.5</v>
      </c>
      <c r="P2596" s="20">
        <v>1</v>
      </c>
      <c r="Q2596" s="20">
        <v>1</v>
      </c>
      <c r="R2596" s="20">
        <v>1</v>
      </c>
      <c r="S2596" s="20" t="s">
        <v>663</v>
      </c>
      <c r="T2596" s="56">
        <v>28.5</v>
      </c>
      <c r="U2596" s="56">
        <v>7</v>
      </c>
      <c r="V2596" s="56">
        <v>7.4</v>
      </c>
      <c r="W2596" s="56">
        <f>SUM(V2596/U2596)*100-100</f>
        <v>5.7142857142857224</v>
      </c>
      <c r="X2596" s="34">
        <f>IF(W2596&lt;-66.66,1.96,-1)</f>
        <v>-1</v>
      </c>
      <c r="Y2596" s="32">
        <f>SUM(Y2595+X2596)</f>
        <v>-132.28000000000193</v>
      </c>
      <c r="Z2596" s="34">
        <f>IF(W2596&lt;-49.99,0.98,-1)</f>
        <v>-1</v>
      </c>
      <c r="AA2596" s="34">
        <f>SUM(AA2595+Table2[[#This Row],[Dob P/L]])</f>
        <v>-175.44000000000355</v>
      </c>
      <c r="AB2596" s="34">
        <f>IF(V2596=1.01,(U2596-1)*98%,-1)</f>
        <v>-1</v>
      </c>
      <c r="AC2596" s="34">
        <f>SUM(AC2595+Table2[[#This Row],[Win P/L]])</f>
        <v>-313.12900000000002</v>
      </c>
    </row>
    <row r="2597" spans="1:29" x14ac:dyDescent="0.25">
      <c r="A2597" s="18">
        <v>43882.638888888891</v>
      </c>
      <c r="B2597" s="17" t="s">
        <v>1198</v>
      </c>
      <c r="C2597" s="17" t="s">
        <v>1987</v>
      </c>
      <c r="D2597" s="74">
        <v>7</v>
      </c>
      <c r="E2597" s="74">
        <v>30</v>
      </c>
      <c r="F2597" s="74">
        <v>0</v>
      </c>
      <c r="G2597" s="74">
        <v>109</v>
      </c>
      <c r="H2597" s="17" t="s">
        <v>1394</v>
      </c>
      <c r="I2597" s="74" t="s">
        <v>128</v>
      </c>
      <c r="J2597" s="74">
        <v>9</v>
      </c>
      <c r="K2597" s="21">
        <v>0.1111</v>
      </c>
      <c r="L2597" s="78">
        <v>2</v>
      </c>
      <c r="M2597" s="78" t="s">
        <v>421</v>
      </c>
      <c r="N2597" s="78" t="s">
        <v>128</v>
      </c>
      <c r="O2597" s="78">
        <v>-21</v>
      </c>
      <c r="P2597" s="20">
        <v>0.77780000000000005</v>
      </c>
      <c r="Q2597" s="20">
        <v>0.88890000000000002</v>
      </c>
      <c r="R2597" s="20">
        <v>0.77777777777777779</v>
      </c>
      <c r="S2597" s="20" t="s">
        <v>675</v>
      </c>
      <c r="T2597" s="56">
        <v>46.5</v>
      </c>
      <c r="U2597" s="56">
        <v>6.8</v>
      </c>
      <c r="V2597" s="56">
        <v>2.96</v>
      </c>
      <c r="W2597" s="56">
        <f>SUM(V2597/U2597)*100-100</f>
        <v>-56.470588235294116</v>
      </c>
      <c r="X2597" s="34">
        <f>IF(W2597&lt;-66.66,1.96,-1)</f>
        <v>-1</v>
      </c>
      <c r="Y2597" s="32">
        <f>SUM(Y2596+X2597)</f>
        <v>-133.28000000000193</v>
      </c>
      <c r="Z2597" s="34">
        <f>IF(W2597&lt;-49.99,0.98,-1)</f>
        <v>0.98</v>
      </c>
      <c r="AA2597" s="34">
        <f>SUM(AA2596+Table2[[#This Row],[Dob P/L]])</f>
        <v>-174.46000000000356</v>
      </c>
      <c r="AB2597" s="34">
        <f>IF(V2597=1.01,(U2597-1)*98%,-1)</f>
        <v>-1</v>
      </c>
      <c r="AC2597" s="34">
        <f>SUM(AC2596+Table2[[#This Row],[Win P/L]])</f>
        <v>-314.12900000000002</v>
      </c>
    </row>
    <row r="2598" spans="1:29" x14ac:dyDescent="0.25">
      <c r="A2598" s="18">
        <v>43882.638888888891</v>
      </c>
      <c r="B2598" s="17" t="s">
        <v>1198</v>
      </c>
      <c r="C2598" s="17" t="s">
        <v>1478</v>
      </c>
      <c r="D2598" s="74">
        <v>4.5</v>
      </c>
      <c r="E2598" s="74">
        <v>22</v>
      </c>
      <c r="F2598" s="74">
        <v>0</v>
      </c>
      <c r="G2598" s="74">
        <v>116</v>
      </c>
      <c r="H2598" s="17" t="s">
        <v>60</v>
      </c>
      <c r="I2598" s="74" t="s">
        <v>128</v>
      </c>
      <c r="J2598" s="74">
        <v>7</v>
      </c>
      <c r="K2598" s="21">
        <v>0.1429</v>
      </c>
      <c r="L2598" s="78">
        <v>3</v>
      </c>
      <c r="M2598" s="78" t="s">
        <v>424</v>
      </c>
      <c r="N2598" s="78" t="s">
        <v>219</v>
      </c>
      <c r="O2598" s="78">
        <v>0</v>
      </c>
      <c r="P2598" s="20">
        <v>0.71430000000000005</v>
      </c>
      <c r="Q2598" s="20">
        <v>0.71430000000000005</v>
      </c>
      <c r="R2598" s="20">
        <v>0.7142857142857143</v>
      </c>
      <c r="S2598" s="20" t="s">
        <v>681</v>
      </c>
      <c r="T2598" s="56">
        <v>27.5</v>
      </c>
      <c r="U2598" s="56">
        <v>4.88</v>
      </c>
      <c r="V2598" s="56">
        <v>1.44</v>
      </c>
      <c r="W2598" s="56">
        <f>SUM(V2598/U2598)*100-100</f>
        <v>-70.491803278688522</v>
      </c>
      <c r="X2598" s="34">
        <f>IF(W2598&lt;-66.66,1.96,-1)</f>
        <v>1.96</v>
      </c>
      <c r="Y2598" s="32">
        <f>SUM(Y2597+X2598)</f>
        <v>-131.32000000000193</v>
      </c>
      <c r="Z2598" s="34">
        <f>IF(W2598&lt;-49.99,0.98,-1)</f>
        <v>0.98</v>
      </c>
      <c r="AA2598" s="34">
        <f>SUM(AA2597+Table2[[#This Row],[Dob P/L]])</f>
        <v>-173.48000000000357</v>
      </c>
      <c r="AB2598" s="34">
        <f>IF(V2598=1.01,(U2598-1)*98%,-1)</f>
        <v>-1</v>
      </c>
      <c r="AC2598" s="34">
        <f>SUM(AC2597+Table2[[#This Row],[Win P/L]])</f>
        <v>-315.12900000000002</v>
      </c>
    </row>
    <row r="2599" spans="1:29" x14ac:dyDescent="0.25">
      <c r="A2599" s="18">
        <v>43882.654861111114</v>
      </c>
      <c r="B2599" s="17" t="s">
        <v>1682</v>
      </c>
      <c r="C2599" s="17" t="s">
        <v>2280</v>
      </c>
      <c r="D2599" s="74">
        <v>8</v>
      </c>
      <c r="E2599" s="74">
        <v>10</v>
      </c>
      <c r="F2599" s="74">
        <v>0</v>
      </c>
      <c r="H2599" s="17" t="s">
        <v>1273</v>
      </c>
      <c r="I2599" s="74" t="s">
        <v>128</v>
      </c>
      <c r="J2599" s="74">
        <v>4</v>
      </c>
      <c r="K2599" s="21">
        <v>0.25</v>
      </c>
      <c r="L2599" s="78">
        <v>3</v>
      </c>
      <c r="M2599" s="78" t="s">
        <v>512</v>
      </c>
      <c r="N2599" s="78" t="s">
        <v>128</v>
      </c>
      <c r="O2599" s="78">
        <v>-21</v>
      </c>
      <c r="P2599" s="20">
        <v>1</v>
      </c>
      <c r="Q2599" s="20">
        <v>1</v>
      </c>
      <c r="R2599" s="20">
        <v>1</v>
      </c>
      <c r="S2599" s="20" t="s">
        <v>663</v>
      </c>
      <c r="T2599" s="56">
        <v>38</v>
      </c>
      <c r="U2599" s="56">
        <v>32</v>
      </c>
      <c r="V2599" s="56">
        <v>30</v>
      </c>
      <c r="W2599" s="56">
        <f>SUM(V2599/U2599)*100-100</f>
        <v>-6.25</v>
      </c>
      <c r="X2599" s="34">
        <f>IF(W2599&lt;-66.66,1.96,-1)</f>
        <v>-1</v>
      </c>
      <c r="Y2599" s="32">
        <f>SUM(Y2598+X2599)</f>
        <v>-132.32000000000193</v>
      </c>
      <c r="Z2599" s="34">
        <f>IF(W2599&lt;-49.99,0.98,-1)</f>
        <v>-1</v>
      </c>
      <c r="AA2599" s="34">
        <f>SUM(AA2598+Table2[[#This Row],[Dob P/L]])</f>
        <v>-174.48000000000357</v>
      </c>
      <c r="AB2599" s="34">
        <f>IF(V2599=1.01,(U2599-1)*98%,-1)</f>
        <v>-1</v>
      </c>
      <c r="AC2599" s="34">
        <f>SUM(AC2598+Table2[[#This Row],[Win P/L]])</f>
        <v>-316.12900000000002</v>
      </c>
    </row>
    <row r="2600" spans="1:29" x14ac:dyDescent="0.25">
      <c r="A2600" s="18">
        <v>43882.659722222219</v>
      </c>
      <c r="B2600" s="17" t="s">
        <v>1198</v>
      </c>
      <c r="C2600" s="17" t="s">
        <v>2317</v>
      </c>
      <c r="D2600" s="74">
        <v>4</v>
      </c>
      <c r="E2600" s="74">
        <v>31</v>
      </c>
      <c r="F2600" s="74">
        <v>0</v>
      </c>
      <c r="G2600" s="74">
        <v>114</v>
      </c>
      <c r="H2600" s="17" t="s">
        <v>1190</v>
      </c>
      <c r="I2600" s="74" t="s">
        <v>127</v>
      </c>
      <c r="J2600" s="74">
        <v>3</v>
      </c>
      <c r="K2600" s="21">
        <v>0.66669999999999996</v>
      </c>
      <c r="L2600" s="78">
        <v>1</v>
      </c>
      <c r="M2600" s="78" t="s">
        <v>1042</v>
      </c>
      <c r="N2600" s="78" t="s">
        <v>219</v>
      </c>
      <c r="O2600" s="78">
        <v>0</v>
      </c>
      <c r="P2600" s="20">
        <v>1</v>
      </c>
      <c r="Q2600" s="20">
        <v>1</v>
      </c>
      <c r="R2600" s="20">
        <v>1</v>
      </c>
      <c r="S2600" s="20" t="s">
        <v>663</v>
      </c>
      <c r="T2600" s="56">
        <v>28.5</v>
      </c>
      <c r="U2600" s="56">
        <v>3.95</v>
      </c>
      <c r="V2600" s="56">
        <v>1.01</v>
      </c>
      <c r="W2600" s="56">
        <f>SUM(V2600/U2600)*100-100</f>
        <v>-74.430379746835442</v>
      </c>
      <c r="X2600" s="34">
        <f>IF(W2600&lt;-66.66,1.96,-1)</f>
        <v>1.96</v>
      </c>
      <c r="Y2600" s="32">
        <f>SUM(Y2599+X2600)</f>
        <v>-130.36000000000192</v>
      </c>
      <c r="Z2600" s="34">
        <f>IF(W2600&lt;-49.99,0.98,-1)</f>
        <v>0.98</v>
      </c>
      <c r="AA2600" s="34">
        <f>SUM(AA2599+Table2[[#This Row],[Dob P/L]])</f>
        <v>-173.50000000000358</v>
      </c>
      <c r="AB2600" s="34">
        <f>IF(V2600=1.01,(U2600-1)*98%,-1)</f>
        <v>2.891</v>
      </c>
      <c r="AC2600" s="34">
        <f>SUM(AC2599+Table2[[#This Row],[Win P/L]])</f>
        <v>-313.238</v>
      </c>
    </row>
    <row r="2601" spans="1:29" x14ac:dyDescent="0.25">
      <c r="A2601" s="18">
        <v>43882.659722222219</v>
      </c>
      <c r="B2601" s="17" t="s">
        <v>1198</v>
      </c>
      <c r="C2601" s="17" t="s">
        <v>1823</v>
      </c>
      <c r="D2601" s="74">
        <v>6</v>
      </c>
      <c r="E2601" s="74">
        <v>13</v>
      </c>
      <c r="F2601" s="74">
        <v>0</v>
      </c>
      <c r="G2601" s="74">
        <v>112</v>
      </c>
      <c r="H2601" s="17" t="s">
        <v>44</v>
      </c>
      <c r="I2601" s="74" t="s">
        <v>129</v>
      </c>
      <c r="J2601" s="74">
        <v>20</v>
      </c>
      <c r="K2601" s="21">
        <v>0.15</v>
      </c>
      <c r="L2601" s="78">
        <v>3</v>
      </c>
      <c r="M2601" s="78" t="s">
        <v>638</v>
      </c>
      <c r="N2601" s="78" t="s">
        <v>130</v>
      </c>
      <c r="O2601" s="78">
        <v>26.5</v>
      </c>
      <c r="P2601" s="20">
        <v>0.75</v>
      </c>
      <c r="Q2601" s="20">
        <v>0.9</v>
      </c>
      <c r="R2601" s="20">
        <v>0.75</v>
      </c>
      <c r="S2601" s="20" t="s">
        <v>740</v>
      </c>
      <c r="T2601" s="56">
        <v>92.5</v>
      </c>
      <c r="U2601" s="56">
        <v>14</v>
      </c>
      <c r="V2601" s="56">
        <v>9.1999999999999993</v>
      </c>
      <c r="W2601" s="56">
        <f>SUM(V2601/U2601)*100-100</f>
        <v>-34.285714285714292</v>
      </c>
      <c r="X2601" s="34">
        <f>IF(W2601&lt;-66.66,1.96,-1)</f>
        <v>-1</v>
      </c>
      <c r="Y2601" s="32">
        <f>SUM(Y2600+X2601)</f>
        <v>-131.36000000000192</v>
      </c>
      <c r="Z2601" s="34">
        <f>IF(W2601&lt;-49.99,0.98,-1)</f>
        <v>-1</v>
      </c>
      <c r="AA2601" s="34">
        <f>SUM(AA2600+Table2[[#This Row],[Dob P/L]])</f>
        <v>-174.50000000000358</v>
      </c>
      <c r="AB2601" s="34">
        <f>IF(V2601=1.01,(U2601-1)*98%,-1)</f>
        <v>-1</v>
      </c>
      <c r="AC2601" s="34">
        <f>SUM(AC2600+Table2[[#This Row],[Win P/L]])</f>
        <v>-314.238</v>
      </c>
    </row>
    <row r="2602" spans="1:29" x14ac:dyDescent="0.25">
      <c r="A2602" s="63">
        <v>43882.739583333336</v>
      </c>
      <c r="B2602" s="44" t="s">
        <v>198</v>
      </c>
      <c r="C2602" s="44" t="s">
        <v>573</v>
      </c>
      <c r="D2602" s="90">
        <v>13</v>
      </c>
      <c r="E2602" s="90">
        <v>155</v>
      </c>
      <c r="F2602" s="90">
        <v>8</v>
      </c>
      <c r="G2602" s="90">
        <v>58</v>
      </c>
      <c r="H2602" s="44" t="s">
        <v>42</v>
      </c>
      <c r="I2602" s="90" t="s">
        <v>128</v>
      </c>
      <c r="J2602" s="90">
        <v>8</v>
      </c>
      <c r="K2602" s="65">
        <v>0.125</v>
      </c>
      <c r="L2602" s="83">
        <v>2</v>
      </c>
      <c r="M2602" s="83" t="s">
        <v>937</v>
      </c>
      <c r="N2602" s="83" t="s">
        <v>127</v>
      </c>
      <c r="O2602" s="83">
        <v>19</v>
      </c>
      <c r="P2602" s="45">
        <v>0.75</v>
      </c>
      <c r="Q2602" s="45">
        <v>1</v>
      </c>
      <c r="R2602" s="45">
        <v>0.75</v>
      </c>
      <c r="S2602" s="45" t="s">
        <v>740</v>
      </c>
      <c r="T2602" s="62">
        <v>37</v>
      </c>
      <c r="U2602" s="62">
        <v>147</v>
      </c>
      <c r="V2602" s="62">
        <v>30</v>
      </c>
      <c r="W2602" s="56">
        <f>SUM(V2602/U2602)*100-100</f>
        <v>-79.591836734693885</v>
      </c>
      <c r="X2602" s="34">
        <f>IF(W2602&lt;-66.66,1.96,-1)</f>
        <v>1.96</v>
      </c>
      <c r="Y2602" s="32">
        <f>SUM(Y2601+X2602)</f>
        <v>-129.40000000000191</v>
      </c>
      <c r="Z2602" s="34">
        <f>IF(W2602&lt;-49.99,0.98,-1)</f>
        <v>0.98</v>
      </c>
      <c r="AA2602" s="34">
        <f>SUM(AA2601+Table2[[#This Row],[Dob P/L]])</f>
        <v>-173.52000000000359</v>
      </c>
      <c r="AB2602" s="34">
        <f>IF(V2602=1.01,(U2602-1)*98%,-1)</f>
        <v>-1</v>
      </c>
      <c r="AC2602" s="34">
        <f>SUM(AC2601+Table2[[#This Row],[Win P/L]])</f>
        <v>-315.238</v>
      </c>
    </row>
    <row r="2603" spans="1:29" x14ac:dyDescent="0.25">
      <c r="A2603" s="18">
        <v>43882.854166666664</v>
      </c>
      <c r="B2603" s="17" t="s">
        <v>949</v>
      </c>
      <c r="C2603" s="17" t="s">
        <v>2318</v>
      </c>
      <c r="D2603" s="74">
        <v>17</v>
      </c>
      <c r="E2603" s="74">
        <v>173</v>
      </c>
      <c r="F2603" s="74">
        <v>10</v>
      </c>
      <c r="G2603" s="74">
        <v>81</v>
      </c>
      <c r="H2603" s="17" t="s">
        <v>317</v>
      </c>
      <c r="I2603" s="74" t="s">
        <v>128</v>
      </c>
      <c r="J2603" s="74">
        <v>3</v>
      </c>
      <c r="K2603" s="21">
        <v>0.33329999999999999</v>
      </c>
      <c r="L2603" s="78">
        <v>3</v>
      </c>
      <c r="M2603" s="78" t="s">
        <v>951</v>
      </c>
      <c r="N2603" s="78" t="s">
        <v>219</v>
      </c>
      <c r="O2603" s="78">
        <v>0</v>
      </c>
      <c r="P2603" s="20">
        <v>1</v>
      </c>
      <c r="Q2603" s="20">
        <v>1</v>
      </c>
      <c r="R2603" s="20">
        <v>1</v>
      </c>
      <c r="S2603" s="20" t="s">
        <v>663</v>
      </c>
      <c r="T2603" s="56">
        <v>28.5</v>
      </c>
      <c r="U2603" s="56">
        <v>17.93</v>
      </c>
      <c r="V2603" s="56">
        <v>8.1999999999999993</v>
      </c>
      <c r="W2603" s="56">
        <f>SUM(V2603/U2603)*100-100</f>
        <v>-54.26659230340212</v>
      </c>
      <c r="X2603" s="34">
        <f>IF(W2603&lt;-66.66,1.96,-1)</f>
        <v>-1</v>
      </c>
      <c r="Y2603" s="32">
        <f>SUM(Y2602+X2603)</f>
        <v>-130.40000000000191</v>
      </c>
      <c r="Z2603" s="34">
        <f>IF(W2603&lt;-49.99,0.98,-1)</f>
        <v>0.98</v>
      </c>
      <c r="AA2603" s="34">
        <f>SUM(AA2602+Table2[[#This Row],[Dob P/L]])</f>
        <v>-172.5400000000036</v>
      </c>
      <c r="AB2603" s="34">
        <f>IF(V2603=1.01,(U2603-1)*98%,-1)</f>
        <v>-1</v>
      </c>
      <c r="AC2603" s="34">
        <f>SUM(AC2602+Table2[[#This Row],[Win P/L]])</f>
        <v>-316.238</v>
      </c>
    </row>
    <row r="2604" spans="1:29" x14ac:dyDescent="0.25">
      <c r="A2604" s="18">
        <v>43882.854166666664</v>
      </c>
      <c r="B2604" s="17" t="s">
        <v>949</v>
      </c>
      <c r="C2604" s="17" t="s">
        <v>2320</v>
      </c>
      <c r="D2604" s="74">
        <v>5.5</v>
      </c>
      <c r="E2604" s="74">
        <v>6</v>
      </c>
      <c r="F2604" s="74">
        <v>8</v>
      </c>
      <c r="G2604" s="74">
        <v>80</v>
      </c>
      <c r="H2604" s="17"/>
      <c r="I2604" s="74" t="s">
        <v>129</v>
      </c>
      <c r="J2604" s="74">
        <v>20</v>
      </c>
      <c r="K2604" s="21">
        <v>0.15</v>
      </c>
      <c r="L2604" s="78">
        <v>2</v>
      </c>
      <c r="M2604" s="78" t="s">
        <v>745</v>
      </c>
      <c r="N2604" s="78" t="s">
        <v>130</v>
      </c>
      <c r="O2604" s="78">
        <v>26.5</v>
      </c>
      <c r="P2604" s="20">
        <v>0.7</v>
      </c>
      <c r="Q2604" s="20">
        <v>0.8</v>
      </c>
      <c r="R2604" s="20">
        <v>0.7</v>
      </c>
      <c r="S2604" s="20" t="s">
        <v>696</v>
      </c>
      <c r="T2604" s="56">
        <v>73</v>
      </c>
      <c r="U2604" s="56">
        <v>7.68</v>
      </c>
      <c r="V2604" s="56">
        <v>6</v>
      </c>
      <c r="W2604" s="56">
        <f>SUM(V2604/U2604)*100-100</f>
        <v>-21.875</v>
      </c>
      <c r="X2604" s="34">
        <f>IF(W2604&lt;-66.66,1.96,-1)</f>
        <v>-1</v>
      </c>
      <c r="Y2604" s="32">
        <f>SUM(Y2603+X2604)</f>
        <v>-131.40000000000191</v>
      </c>
      <c r="Z2604" s="34">
        <f>IF(W2604&lt;-49.99,0.98,-1)</f>
        <v>-1</v>
      </c>
      <c r="AA2604" s="34">
        <f>SUM(AA2603+Table2[[#This Row],[Dob P/L]])</f>
        <v>-173.5400000000036</v>
      </c>
      <c r="AB2604" s="34">
        <f>IF(V2604=1.01,(U2604-1)*98%,-1)</f>
        <v>-1</v>
      </c>
      <c r="AC2604" s="34">
        <f>SUM(AC2603+Table2[[#This Row],[Win P/L]])</f>
        <v>-317.238</v>
      </c>
    </row>
    <row r="2605" spans="1:29" x14ac:dyDescent="0.25">
      <c r="A2605" s="18">
        <v>43883.527777777781</v>
      </c>
      <c r="B2605" s="17" t="s">
        <v>1370</v>
      </c>
      <c r="C2605" s="17" t="s">
        <v>1417</v>
      </c>
      <c r="D2605" s="74">
        <v>34</v>
      </c>
      <c r="E2605" s="74">
        <v>85</v>
      </c>
      <c r="F2605" s="74">
        <v>0</v>
      </c>
      <c r="G2605" s="74">
        <v>135</v>
      </c>
      <c r="H2605" s="17" t="s">
        <v>344</v>
      </c>
      <c r="I2605" s="74" t="s">
        <v>129</v>
      </c>
      <c r="J2605" s="74">
        <v>7</v>
      </c>
      <c r="K2605" s="21">
        <v>0.42859999999999998</v>
      </c>
      <c r="L2605" s="78">
        <v>3</v>
      </c>
      <c r="M2605" s="78" t="s">
        <v>955</v>
      </c>
      <c r="N2605" s="78" t="s">
        <v>219</v>
      </c>
      <c r="O2605" s="78">
        <v>0</v>
      </c>
      <c r="P2605" s="20">
        <v>1</v>
      </c>
      <c r="Q2605" s="20">
        <v>1</v>
      </c>
      <c r="R2605" s="20">
        <v>1</v>
      </c>
      <c r="S2605" s="20" t="s">
        <v>663</v>
      </c>
      <c r="T2605" s="56">
        <v>66.5</v>
      </c>
      <c r="U2605" s="56">
        <v>140</v>
      </c>
      <c r="V2605" s="56">
        <v>48</v>
      </c>
      <c r="W2605" s="56">
        <f>SUM(V2605/U2605)*100-100</f>
        <v>-65.714285714285722</v>
      </c>
      <c r="X2605" s="34">
        <f>IF(W2605&lt;-66.66,1.96,-1)</f>
        <v>-1</v>
      </c>
      <c r="Y2605" s="32">
        <f>SUM(Y2604+X2605)</f>
        <v>-132.40000000000191</v>
      </c>
      <c r="Z2605" s="34">
        <f>IF(W2605&lt;-49.99,0.98,-1)</f>
        <v>0.98</v>
      </c>
      <c r="AA2605" s="34">
        <f>SUM(AA2604+Table2[[#This Row],[Dob P/L]])</f>
        <v>-172.56000000000361</v>
      </c>
      <c r="AB2605" s="34">
        <f>IF(V2605=1.01,(U2605-1)*98%,-1)</f>
        <v>-1</v>
      </c>
      <c r="AC2605" s="34">
        <f>SUM(AC2604+Table2[[#This Row],[Win P/L]])</f>
        <v>-318.238</v>
      </c>
    </row>
    <row r="2606" spans="1:29" x14ac:dyDescent="0.25">
      <c r="A2606" s="18">
        <v>43883.552083333336</v>
      </c>
      <c r="B2606" s="17" t="s">
        <v>1370</v>
      </c>
      <c r="C2606" s="17" t="s">
        <v>1804</v>
      </c>
      <c r="D2606" s="74">
        <v>3.75</v>
      </c>
      <c r="E2606" s="74">
        <v>58</v>
      </c>
      <c r="F2606" s="74">
        <v>0</v>
      </c>
      <c r="G2606" s="74">
        <v>148</v>
      </c>
      <c r="H2606" s="17" t="s">
        <v>1223</v>
      </c>
      <c r="I2606" s="74" t="s">
        <v>129</v>
      </c>
      <c r="J2606" s="74">
        <v>5</v>
      </c>
      <c r="K2606" s="21">
        <v>0.6</v>
      </c>
      <c r="L2606" s="78">
        <v>2</v>
      </c>
      <c r="M2606" s="78" t="s">
        <v>2007</v>
      </c>
      <c r="N2606" s="78" t="s">
        <v>128</v>
      </c>
      <c r="O2606" s="78">
        <v>-21</v>
      </c>
      <c r="P2606" s="20">
        <v>0.8</v>
      </c>
      <c r="Q2606" s="20">
        <v>0.8</v>
      </c>
      <c r="R2606" s="20">
        <v>0.8</v>
      </c>
      <c r="S2606" s="20" t="s">
        <v>724</v>
      </c>
      <c r="T2606" s="56">
        <v>28</v>
      </c>
      <c r="U2606" s="56">
        <v>4</v>
      </c>
      <c r="V2606" s="56">
        <v>1.3</v>
      </c>
      <c r="W2606" s="56">
        <f>SUM(V2606/U2606)*100-100</f>
        <v>-67.5</v>
      </c>
      <c r="X2606" s="34">
        <f>IF(W2606&lt;-66.66,1.96,-1)</f>
        <v>1.96</v>
      </c>
      <c r="Y2606" s="32">
        <f>SUM(Y2605+X2606)</f>
        <v>-130.4400000000019</v>
      </c>
      <c r="Z2606" s="34">
        <f>IF(W2606&lt;-49.99,0.98,-1)</f>
        <v>0.98</v>
      </c>
      <c r="AA2606" s="34">
        <f>SUM(AA2605+Table2[[#This Row],[Dob P/L]])</f>
        <v>-171.58000000000362</v>
      </c>
      <c r="AB2606" s="34">
        <f>IF(V2606=1.01,(U2606-1)*98%,-1)</f>
        <v>-1</v>
      </c>
      <c r="AC2606" s="34">
        <f>SUM(AC2605+Table2[[#This Row],[Win P/L]])</f>
        <v>-319.238</v>
      </c>
    </row>
    <row r="2607" spans="1:29" x14ac:dyDescent="0.25">
      <c r="A2607" s="18">
        <v>43883.572916666664</v>
      </c>
      <c r="B2607" s="17" t="s">
        <v>1003</v>
      </c>
      <c r="C2607" s="17" t="s">
        <v>783</v>
      </c>
      <c r="D2607" s="74">
        <v>6</v>
      </c>
      <c r="E2607" s="74">
        <v>114</v>
      </c>
      <c r="F2607" s="74">
        <v>0</v>
      </c>
      <c r="G2607" s="74">
        <v>108</v>
      </c>
      <c r="H2607" s="17" t="s">
        <v>1101</v>
      </c>
      <c r="I2607" s="74" t="s">
        <v>219</v>
      </c>
      <c r="J2607" s="74">
        <v>6</v>
      </c>
      <c r="K2607" s="21">
        <v>0</v>
      </c>
      <c r="L2607" s="78">
        <v>2</v>
      </c>
      <c r="M2607" s="78" t="s">
        <v>955</v>
      </c>
      <c r="N2607" s="78" t="s">
        <v>129</v>
      </c>
      <c r="O2607" s="78">
        <v>28.5</v>
      </c>
      <c r="P2607" s="20">
        <v>1</v>
      </c>
      <c r="Q2607" s="20">
        <v>1</v>
      </c>
      <c r="R2607" s="20">
        <v>1</v>
      </c>
      <c r="S2607" s="20" t="s">
        <v>663</v>
      </c>
      <c r="T2607" s="56">
        <v>57</v>
      </c>
      <c r="U2607" s="56">
        <v>10</v>
      </c>
      <c r="V2607" s="56">
        <v>6.8</v>
      </c>
      <c r="W2607" s="56">
        <f>SUM(V2607/U2607)*100-100</f>
        <v>-32</v>
      </c>
      <c r="X2607" s="34">
        <f>IF(W2607&lt;-66.66,1.96,-1)</f>
        <v>-1</v>
      </c>
      <c r="Y2607" s="32">
        <f>SUM(Y2606+X2607)</f>
        <v>-131.4400000000019</v>
      </c>
      <c r="Z2607" s="34">
        <f>IF(W2607&lt;-49.99,0.98,-1)</f>
        <v>-1</v>
      </c>
      <c r="AA2607" s="34">
        <f>SUM(AA2606+Table2[[#This Row],[Dob P/L]])</f>
        <v>-172.58000000000362</v>
      </c>
      <c r="AB2607" s="34">
        <f>IF(V2607=1.01,(U2607-1)*98%,-1)</f>
        <v>-1</v>
      </c>
      <c r="AC2607" s="34">
        <f>SUM(AC2606+Table2[[#This Row],[Win P/L]])</f>
        <v>-320.238</v>
      </c>
    </row>
    <row r="2608" spans="1:29" x14ac:dyDescent="0.25">
      <c r="A2608" s="18">
        <v>43883.586805555555</v>
      </c>
      <c r="B2608" s="17" t="s">
        <v>233</v>
      </c>
      <c r="C2608" s="17" t="s">
        <v>1977</v>
      </c>
      <c r="D2608" s="74">
        <v>5</v>
      </c>
      <c r="E2608" s="74">
        <v>30</v>
      </c>
      <c r="F2608" s="74">
        <v>5</v>
      </c>
      <c r="G2608" s="74">
        <v>93</v>
      </c>
      <c r="H2608" s="17" t="s">
        <v>118</v>
      </c>
      <c r="I2608" s="74" t="s">
        <v>129</v>
      </c>
      <c r="J2608" s="74">
        <v>7</v>
      </c>
      <c r="K2608" s="21">
        <v>0.42859999999999998</v>
      </c>
      <c r="L2608" s="78">
        <v>1</v>
      </c>
      <c r="M2608" s="78" t="s">
        <v>777</v>
      </c>
      <c r="N2608" s="78" t="s">
        <v>219</v>
      </c>
      <c r="O2608" s="78">
        <v>0</v>
      </c>
      <c r="P2608" s="20">
        <v>1</v>
      </c>
      <c r="Q2608" s="20">
        <v>1</v>
      </c>
      <c r="R2608" s="20">
        <v>1</v>
      </c>
      <c r="S2608" s="20" t="s">
        <v>663</v>
      </c>
      <c r="T2608" s="56">
        <v>66.5</v>
      </c>
      <c r="U2608" s="56">
        <v>3.85</v>
      </c>
      <c r="V2608" s="56">
        <v>1.01</v>
      </c>
      <c r="W2608" s="56">
        <f>SUM(V2608/U2608)*100-100</f>
        <v>-73.766233766233768</v>
      </c>
      <c r="X2608" s="34">
        <f>IF(W2608&lt;-66.66,1.96,-1)</f>
        <v>1.96</v>
      </c>
      <c r="Y2608" s="32">
        <f>SUM(Y2607+X2608)</f>
        <v>-129.48000000000189</v>
      </c>
      <c r="Z2608" s="34">
        <f>IF(W2608&lt;-49.99,0.98,-1)</f>
        <v>0.98</v>
      </c>
      <c r="AA2608" s="34">
        <f>SUM(AA2607+Table2[[#This Row],[Dob P/L]])</f>
        <v>-171.60000000000363</v>
      </c>
      <c r="AB2608" s="34">
        <f>IF(V2608=1.01,(U2608-1)*98%,-1)</f>
        <v>2.7930000000000001</v>
      </c>
      <c r="AC2608" s="34">
        <f>SUM(AC2607+Table2[[#This Row],[Win P/L]])</f>
        <v>-317.44499999999999</v>
      </c>
    </row>
    <row r="2609" spans="1:29" x14ac:dyDescent="0.25">
      <c r="A2609" s="18">
        <v>43883.586805555555</v>
      </c>
      <c r="B2609" s="17" t="s">
        <v>233</v>
      </c>
      <c r="C2609" s="17" t="s">
        <v>644</v>
      </c>
      <c r="D2609" s="74">
        <v>26</v>
      </c>
      <c r="E2609" s="74">
        <v>23</v>
      </c>
      <c r="F2609" s="74">
        <v>4</v>
      </c>
      <c r="G2609" s="74">
        <v>80</v>
      </c>
      <c r="H2609" s="17" t="s">
        <v>357</v>
      </c>
      <c r="I2609" s="74" t="s">
        <v>139</v>
      </c>
      <c r="J2609" s="74">
        <v>21</v>
      </c>
      <c r="K2609" s="21">
        <v>0.33329999999999999</v>
      </c>
      <c r="L2609" s="78">
        <v>1</v>
      </c>
      <c r="M2609" s="78" t="s">
        <v>704</v>
      </c>
      <c r="N2609" s="78" t="s">
        <v>139</v>
      </c>
      <c r="O2609" s="78">
        <v>-55.5</v>
      </c>
      <c r="P2609" s="20">
        <v>0.71430000000000005</v>
      </c>
      <c r="Q2609" s="20">
        <v>0.95240000000000002</v>
      </c>
      <c r="R2609" s="20">
        <v>0.7142857142857143</v>
      </c>
      <c r="S2609" s="20" t="s">
        <v>681</v>
      </c>
      <c r="T2609" s="56">
        <v>82.5</v>
      </c>
      <c r="U2609" s="56">
        <v>39.520000000000003</v>
      </c>
      <c r="V2609" s="56">
        <v>12</v>
      </c>
      <c r="W2609" s="56">
        <f>SUM(V2609/U2609)*100-100</f>
        <v>-69.635627530364374</v>
      </c>
      <c r="X2609" s="34">
        <f>IF(W2609&lt;-66.66,1.96,-1)</f>
        <v>1.96</v>
      </c>
      <c r="Y2609" s="32">
        <f>SUM(Y2608+X2609)</f>
        <v>-127.5200000000019</v>
      </c>
      <c r="Z2609" s="34">
        <f>IF(W2609&lt;-49.99,0.98,-1)</f>
        <v>0.98</v>
      </c>
      <c r="AA2609" s="34">
        <f>SUM(AA2608+Table2[[#This Row],[Dob P/L]])</f>
        <v>-170.62000000000364</v>
      </c>
      <c r="AB2609" s="34">
        <f>IF(V2609=1.01,(U2609-1)*98%,-1)</f>
        <v>-1</v>
      </c>
      <c r="AC2609" s="34">
        <f>SUM(AC2608+Table2[[#This Row],[Win P/L]])</f>
        <v>-318.44499999999999</v>
      </c>
    </row>
    <row r="2610" spans="1:29" x14ac:dyDescent="0.25">
      <c r="A2610" s="18">
        <v>43883.619444444441</v>
      </c>
      <c r="B2610" s="17" t="s">
        <v>1003</v>
      </c>
      <c r="C2610" s="17" t="s">
        <v>2038</v>
      </c>
      <c r="D2610" s="74">
        <v>11</v>
      </c>
      <c r="E2610" s="74">
        <v>14</v>
      </c>
      <c r="F2610" s="74">
        <v>0</v>
      </c>
      <c r="G2610" s="74">
        <v>128</v>
      </c>
      <c r="H2610" s="17"/>
      <c r="I2610" s="74" t="s">
        <v>129</v>
      </c>
      <c r="J2610" s="74">
        <v>26</v>
      </c>
      <c r="K2610" s="21">
        <v>0.1154</v>
      </c>
      <c r="L2610" s="78">
        <v>2</v>
      </c>
      <c r="M2610" s="78" t="s">
        <v>421</v>
      </c>
      <c r="N2610" s="78" t="s">
        <v>130</v>
      </c>
      <c r="O2610" s="78">
        <v>26.5</v>
      </c>
      <c r="P2610" s="20">
        <v>0.73080000000000001</v>
      </c>
      <c r="Q2610" s="20">
        <v>1</v>
      </c>
      <c r="R2610" s="20">
        <v>0.73076923076923073</v>
      </c>
      <c r="S2610" s="20" t="s">
        <v>881</v>
      </c>
      <c r="T2610" s="56">
        <v>110.5</v>
      </c>
      <c r="U2610" s="56">
        <v>11.09</v>
      </c>
      <c r="V2610" s="56">
        <v>3.3</v>
      </c>
      <c r="W2610" s="56">
        <f>SUM(V2610/U2610)*100-100</f>
        <v>-70.243462578899909</v>
      </c>
      <c r="X2610" s="34">
        <f>IF(W2610&lt;-66.66,1.96,-1)</f>
        <v>1.96</v>
      </c>
      <c r="Y2610" s="32">
        <f>SUM(Y2609+X2610)</f>
        <v>-125.56000000000191</v>
      </c>
      <c r="Z2610" s="34">
        <f>IF(W2610&lt;-49.99,0.98,-1)</f>
        <v>0.98</v>
      </c>
      <c r="AA2610" s="34">
        <f>SUM(AA2609+Table2[[#This Row],[Dob P/L]])</f>
        <v>-169.64000000000365</v>
      </c>
      <c r="AB2610" s="34">
        <f>IF(V2610=1.01,(U2610-1)*98%,-1)</f>
        <v>-1</v>
      </c>
      <c r="AC2610" s="34">
        <f>SUM(AC2609+Table2[[#This Row],[Win P/L]])</f>
        <v>-319.44499999999999</v>
      </c>
    </row>
    <row r="2611" spans="1:29" x14ac:dyDescent="0.25">
      <c r="A2611" s="18">
        <v>43883.626388888886</v>
      </c>
      <c r="B2611" s="17" t="s">
        <v>1370</v>
      </c>
      <c r="C2611" s="17" t="s">
        <v>1542</v>
      </c>
      <c r="D2611" s="74">
        <v>5</v>
      </c>
      <c r="E2611" s="74">
        <v>48</v>
      </c>
      <c r="F2611" s="74">
        <v>0</v>
      </c>
      <c r="G2611" s="74">
        <v>135</v>
      </c>
      <c r="H2611" s="17" t="s">
        <v>990</v>
      </c>
      <c r="I2611" s="74" t="s">
        <v>127</v>
      </c>
      <c r="J2611" s="74">
        <v>6</v>
      </c>
      <c r="K2611" s="21">
        <v>0.33329999999999999</v>
      </c>
      <c r="L2611" s="78">
        <v>2</v>
      </c>
      <c r="M2611" s="78" t="s">
        <v>745</v>
      </c>
      <c r="N2611" s="78" t="s">
        <v>127</v>
      </c>
      <c r="O2611" s="78">
        <v>19</v>
      </c>
      <c r="P2611" s="20">
        <v>1</v>
      </c>
      <c r="Q2611" s="20">
        <v>1</v>
      </c>
      <c r="R2611" s="20">
        <v>1</v>
      </c>
      <c r="S2611" s="20" t="s">
        <v>663</v>
      </c>
      <c r="T2611" s="56">
        <v>57</v>
      </c>
      <c r="U2611" s="56">
        <v>5.64</v>
      </c>
      <c r="V2611" s="56">
        <v>1.01</v>
      </c>
      <c r="W2611" s="56">
        <f>SUM(V2611/U2611)*100-100</f>
        <v>-82.092198581560282</v>
      </c>
      <c r="X2611" s="34">
        <f>IF(W2611&lt;-66.66,1.96,-1)</f>
        <v>1.96</v>
      </c>
      <c r="Y2611" s="32">
        <f>SUM(Y2610+X2611)</f>
        <v>-123.60000000000191</v>
      </c>
      <c r="Z2611" s="34">
        <f>IF(W2611&lt;-49.99,0.98,-1)</f>
        <v>0.98</v>
      </c>
      <c r="AA2611" s="34">
        <f>SUM(AA2610+Table2[[#This Row],[Dob P/L]])</f>
        <v>-168.66000000000366</v>
      </c>
      <c r="AB2611" s="34">
        <f>IF(V2611=1.01,(U2611-1)*98%,-1)</f>
        <v>4.5471999999999992</v>
      </c>
      <c r="AC2611" s="34">
        <f>SUM(AC2610+Table2[[#This Row],[Win P/L]])</f>
        <v>-314.89780000000002</v>
      </c>
    </row>
    <row r="2612" spans="1:29" x14ac:dyDescent="0.25">
      <c r="A2612" s="63">
        <v>43883.643750000003</v>
      </c>
      <c r="B2612" s="44" t="s">
        <v>1003</v>
      </c>
      <c r="C2612" s="44" t="s">
        <v>1736</v>
      </c>
      <c r="D2612" s="90">
        <v>15</v>
      </c>
      <c r="E2612" s="90">
        <v>30</v>
      </c>
      <c r="F2612" s="90">
        <v>0</v>
      </c>
      <c r="G2612" s="90">
        <v>95</v>
      </c>
      <c r="H2612" s="44"/>
      <c r="I2612" s="90" t="s">
        <v>219</v>
      </c>
      <c r="J2612" s="90">
        <v>8</v>
      </c>
      <c r="K2612" s="65">
        <v>0</v>
      </c>
      <c r="L2612" s="83">
        <v>2</v>
      </c>
      <c r="M2612" s="83" t="s">
        <v>991</v>
      </c>
      <c r="N2612" s="83" t="s">
        <v>128</v>
      </c>
      <c r="O2612" s="83">
        <v>9.5</v>
      </c>
      <c r="P2612" s="45">
        <v>0.75</v>
      </c>
      <c r="Q2612" s="45">
        <v>1</v>
      </c>
      <c r="R2612" s="45">
        <v>0.75</v>
      </c>
      <c r="S2612" s="45" t="s">
        <v>740</v>
      </c>
      <c r="T2612" s="62">
        <v>37</v>
      </c>
      <c r="U2612" s="62">
        <v>9.2799999999999994</v>
      </c>
      <c r="V2612" s="62">
        <v>1.01</v>
      </c>
      <c r="W2612" s="56">
        <f>SUM(V2612/U2612)*100-100</f>
        <v>-89.116379310344826</v>
      </c>
      <c r="X2612" s="34">
        <f>IF(W2612&lt;-66.66,1.96,-1)</f>
        <v>1.96</v>
      </c>
      <c r="Y2612" s="32">
        <f>SUM(Y2611+X2612)</f>
        <v>-121.64000000000192</v>
      </c>
      <c r="Z2612" s="34">
        <f>IF(W2612&lt;-49.99,0.98,-1)</f>
        <v>0.98</v>
      </c>
      <c r="AA2612" s="34">
        <f>SUM(AA2611+Table2[[#This Row],[Dob P/L]])</f>
        <v>-167.68000000000367</v>
      </c>
      <c r="AB2612" s="34">
        <f>IF(V2612=1.01,(U2612-1)*98%,-1)</f>
        <v>8.1143999999999998</v>
      </c>
      <c r="AC2612" s="34">
        <f>SUM(AC2611+Table2[[#This Row],[Win P/L]])</f>
        <v>-306.78340000000003</v>
      </c>
    </row>
    <row r="2613" spans="1:29" x14ac:dyDescent="0.25">
      <c r="A2613" s="18">
        <v>43883.673611111109</v>
      </c>
      <c r="B2613" s="17" t="s">
        <v>1370</v>
      </c>
      <c r="C2613" s="17" t="s">
        <v>2209</v>
      </c>
      <c r="D2613" s="74">
        <v>4</v>
      </c>
      <c r="E2613" s="74">
        <v>23</v>
      </c>
      <c r="F2613" s="74">
        <v>0</v>
      </c>
      <c r="G2613" s="74">
        <v>130</v>
      </c>
      <c r="H2613" s="17" t="s">
        <v>1408</v>
      </c>
      <c r="I2613" s="74" t="s">
        <v>128</v>
      </c>
      <c r="J2613" s="74">
        <v>4</v>
      </c>
      <c r="K2613" s="21">
        <v>0.25</v>
      </c>
      <c r="L2613" s="78">
        <v>2</v>
      </c>
      <c r="M2613" s="78" t="s">
        <v>543</v>
      </c>
      <c r="N2613" s="78" t="s">
        <v>128</v>
      </c>
      <c r="O2613" s="78">
        <v>9.5</v>
      </c>
      <c r="P2613" s="20">
        <v>1</v>
      </c>
      <c r="Q2613" s="20">
        <v>1</v>
      </c>
      <c r="R2613" s="20">
        <v>1</v>
      </c>
      <c r="S2613" s="20" t="s">
        <v>663</v>
      </c>
      <c r="T2613" s="56">
        <v>38</v>
      </c>
      <c r="U2613" s="56">
        <v>4.2</v>
      </c>
      <c r="V2613" s="56">
        <v>3.65</v>
      </c>
      <c r="W2613" s="56">
        <f>SUM(V2613/U2613)*100-100</f>
        <v>-13.095238095238102</v>
      </c>
      <c r="X2613" s="34">
        <f>IF(W2613&lt;-66.66,1.96,-1)</f>
        <v>-1</v>
      </c>
      <c r="Y2613" s="32">
        <f>SUM(Y2612+X2613)</f>
        <v>-122.64000000000192</v>
      </c>
      <c r="Z2613" s="34">
        <f>IF(W2613&lt;-49.99,0.98,-1)</f>
        <v>-1</v>
      </c>
      <c r="AA2613" s="34">
        <f>SUM(AA2612+Table2[[#This Row],[Dob P/L]])</f>
        <v>-168.68000000000367</v>
      </c>
      <c r="AB2613" s="34">
        <f>IF(V2613=1.01,(U2613-1)*98%,-1)</f>
        <v>-1</v>
      </c>
      <c r="AC2613" s="34">
        <f>SUM(AC2612+Table2[[#This Row],[Win P/L]])</f>
        <v>-307.78340000000003</v>
      </c>
    </row>
    <row r="2614" spans="1:29" x14ac:dyDescent="0.25">
      <c r="A2614" s="18">
        <v>43883.770833333336</v>
      </c>
      <c r="B2614" s="17" t="s">
        <v>248</v>
      </c>
      <c r="C2614" s="17" t="s">
        <v>2002</v>
      </c>
      <c r="D2614" s="74">
        <v>9</v>
      </c>
      <c r="E2614" s="74">
        <v>22</v>
      </c>
      <c r="F2614" s="74">
        <v>2</v>
      </c>
      <c r="G2614" s="74">
        <v>89</v>
      </c>
      <c r="H2614" s="17" t="s">
        <v>1503</v>
      </c>
      <c r="I2614" s="74" t="s">
        <v>123</v>
      </c>
      <c r="J2614" s="74">
        <v>43</v>
      </c>
      <c r="K2614" s="21">
        <v>0.16669999999999999</v>
      </c>
      <c r="L2614" s="78">
        <v>4</v>
      </c>
      <c r="M2614" s="78" t="s">
        <v>551</v>
      </c>
      <c r="N2614" s="78" t="s">
        <v>116</v>
      </c>
      <c r="O2614" s="78">
        <v>-6</v>
      </c>
      <c r="P2614" s="20">
        <v>0.83330000000000004</v>
      </c>
      <c r="Q2614" s="20">
        <v>0.9</v>
      </c>
      <c r="R2614" s="20">
        <v>0.83333333333333337</v>
      </c>
      <c r="S2614" s="20" t="s">
        <v>671</v>
      </c>
      <c r="T2614" s="56">
        <v>187.5</v>
      </c>
      <c r="U2614" s="56">
        <v>6.51</v>
      </c>
      <c r="V2614" s="56">
        <v>3.2</v>
      </c>
      <c r="W2614" s="56">
        <f>SUM(V2614/U2614)*100-100</f>
        <v>-50.844854070660517</v>
      </c>
      <c r="X2614" s="34">
        <f>IF(W2614&lt;-66.66,1.96,-1)</f>
        <v>-1</v>
      </c>
      <c r="Y2614" s="32">
        <f>SUM(Y2613+X2614)</f>
        <v>-123.64000000000192</v>
      </c>
      <c r="Z2614" s="34">
        <f>IF(W2614&lt;-49.99,0.98,-1)</f>
        <v>0.98</v>
      </c>
      <c r="AA2614" s="34">
        <f>SUM(AA2613+Table2[[#This Row],[Dob P/L]])</f>
        <v>-167.70000000000368</v>
      </c>
      <c r="AB2614" s="34">
        <f>IF(V2614=1.01,(U2614-1)*98%,-1)</f>
        <v>-1</v>
      </c>
      <c r="AC2614" s="34">
        <f>SUM(AC2613+Table2[[#This Row],[Win P/L]])</f>
        <v>-308.78340000000003</v>
      </c>
    </row>
    <row r="2615" spans="1:29" x14ac:dyDescent="0.25">
      <c r="A2615" s="18">
        <v>43884.597222222219</v>
      </c>
      <c r="B2615" s="17" t="s">
        <v>400</v>
      </c>
      <c r="C2615" s="17" t="s">
        <v>1586</v>
      </c>
      <c r="D2615" s="74">
        <v>7</v>
      </c>
      <c r="E2615" s="74">
        <v>49</v>
      </c>
      <c r="F2615" s="74">
        <v>0</v>
      </c>
      <c r="G2615" s="74">
        <v>104</v>
      </c>
      <c r="H2615" s="17" t="s">
        <v>306</v>
      </c>
      <c r="I2615" s="74" t="s">
        <v>129</v>
      </c>
      <c r="J2615" s="74">
        <v>23</v>
      </c>
      <c r="K2615" s="21">
        <v>0.13039999999999999</v>
      </c>
      <c r="L2615" s="78">
        <v>2</v>
      </c>
      <c r="M2615" s="78" t="s">
        <v>665</v>
      </c>
      <c r="N2615" s="78" t="s">
        <v>138</v>
      </c>
      <c r="O2615" s="78">
        <v>76</v>
      </c>
      <c r="P2615" s="20">
        <v>0.78259999999999996</v>
      </c>
      <c r="Q2615" s="20">
        <v>0.86960000000000004</v>
      </c>
      <c r="R2615" s="20">
        <v>0.78260869565217395</v>
      </c>
      <c r="S2615" s="20" t="s">
        <v>2039</v>
      </c>
      <c r="T2615" s="56">
        <v>121</v>
      </c>
      <c r="U2615" s="56">
        <v>15.1</v>
      </c>
      <c r="V2615" s="56">
        <v>9</v>
      </c>
      <c r="W2615" s="56">
        <f>SUM(V2615/U2615)*100-100</f>
        <v>-40.397350993377479</v>
      </c>
      <c r="X2615" s="34">
        <f>IF(W2615&lt;-66.66,1.96,-1)</f>
        <v>-1</v>
      </c>
      <c r="Y2615" s="32">
        <f>SUM(Y2614+X2615)</f>
        <v>-124.64000000000192</v>
      </c>
      <c r="Z2615" s="34">
        <f>IF(W2615&lt;-49.99,0.98,-1)</f>
        <v>-1</v>
      </c>
      <c r="AA2615" s="34">
        <f>SUM(AA2614+Table2[[#This Row],[Dob P/L]])</f>
        <v>-168.70000000000368</v>
      </c>
      <c r="AB2615" s="34">
        <f>IF(V2615=1.01,(U2615-1)*98%,-1)</f>
        <v>-1</v>
      </c>
      <c r="AC2615" s="34">
        <f>SUM(AC2614+Table2[[#This Row],[Win P/L]])</f>
        <v>-309.78340000000003</v>
      </c>
    </row>
    <row r="2616" spans="1:29" x14ac:dyDescent="0.25">
      <c r="A2616" s="18">
        <v>43884.611111111109</v>
      </c>
      <c r="B2616" s="17" t="s">
        <v>934</v>
      </c>
      <c r="C2616" s="17" t="s">
        <v>1733</v>
      </c>
      <c r="D2616" s="74">
        <v>7</v>
      </c>
      <c r="E2616" s="74">
        <v>70</v>
      </c>
      <c r="F2616" s="74">
        <v>0</v>
      </c>
      <c r="G2616" s="74">
        <v>130</v>
      </c>
      <c r="H2616" s="17" t="s">
        <v>790</v>
      </c>
      <c r="I2616" s="74" t="s">
        <v>127</v>
      </c>
      <c r="J2616" s="74">
        <v>6</v>
      </c>
      <c r="K2616" s="21">
        <v>0.33329999999999999</v>
      </c>
      <c r="L2616" s="78">
        <v>2</v>
      </c>
      <c r="M2616" s="78" t="s">
        <v>704</v>
      </c>
      <c r="N2616" s="78" t="s">
        <v>128</v>
      </c>
      <c r="O2616" s="78">
        <v>9.5</v>
      </c>
      <c r="P2616" s="20">
        <v>0.83330000000000004</v>
      </c>
      <c r="Q2616" s="20">
        <v>1</v>
      </c>
      <c r="R2616" s="20">
        <v>0.83333333333333337</v>
      </c>
      <c r="S2616" s="20" t="s">
        <v>671</v>
      </c>
      <c r="T2616" s="56">
        <v>37.5</v>
      </c>
      <c r="U2616" s="56">
        <v>8.06</v>
      </c>
      <c r="V2616" s="56">
        <v>6</v>
      </c>
      <c r="W2616" s="56">
        <f>SUM(V2616/U2616)*100-100</f>
        <v>-25.558312655086851</v>
      </c>
      <c r="X2616" s="34">
        <f>IF(W2616&lt;-66.66,1.96,-1)</f>
        <v>-1</v>
      </c>
      <c r="Y2616" s="32">
        <f>SUM(Y2615+X2616)</f>
        <v>-125.64000000000192</v>
      </c>
      <c r="Z2616" s="34">
        <f>IF(W2616&lt;-49.99,0.98,-1)</f>
        <v>-1</v>
      </c>
      <c r="AA2616" s="34">
        <f>SUM(AA2615+Table2[[#This Row],[Dob P/L]])</f>
        <v>-169.70000000000368</v>
      </c>
      <c r="AB2616" s="34">
        <f>IF(V2616=1.01,(U2616-1)*98%,-1)</f>
        <v>-1</v>
      </c>
      <c r="AC2616" s="34">
        <f>SUM(AC2615+Table2[[#This Row],[Win P/L]])</f>
        <v>-310.78340000000003</v>
      </c>
    </row>
    <row r="2617" spans="1:29" x14ac:dyDescent="0.25">
      <c r="A2617" s="18">
        <v>43884.638888888891</v>
      </c>
      <c r="B2617" s="17" t="s">
        <v>400</v>
      </c>
      <c r="C2617" s="17" t="s">
        <v>1439</v>
      </c>
      <c r="D2617" s="74">
        <v>3.75</v>
      </c>
      <c r="E2617" s="74">
        <v>22</v>
      </c>
      <c r="F2617" s="74">
        <v>0</v>
      </c>
      <c r="G2617" s="74">
        <v>156</v>
      </c>
      <c r="H2617" s="17" t="s">
        <v>90</v>
      </c>
      <c r="I2617" s="74" t="s">
        <v>139</v>
      </c>
      <c r="J2617" s="74">
        <v>11</v>
      </c>
      <c r="K2617" s="21">
        <v>0.63639999999999997</v>
      </c>
      <c r="L2617" s="78">
        <v>1</v>
      </c>
      <c r="M2617" s="78" t="s">
        <v>743</v>
      </c>
      <c r="N2617" s="78" t="s">
        <v>128</v>
      </c>
      <c r="O2617" s="78">
        <v>-21</v>
      </c>
      <c r="P2617" s="20">
        <v>0.81820000000000004</v>
      </c>
      <c r="Q2617" s="20">
        <v>1</v>
      </c>
      <c r="R2617" s="20">
        <v>0.81818181818181823</v>
      </c>
      <c r="S2617" s="20" t="s">
        <v>871</v>
      </c>
      <c r="T2617" s="56">
        <v>65.5</v>
      </c>
      <c r="U2617" s="56">
        <v>4.08</v>
      </c>
      <c r="V2617" s="56">
        <v>1.1200000000000001</v>
      </c>
      <c r="W2617" s="56">
        <f>SUM(V2617/U2617)*100-100</f>
        <v>-72.549019607843135</v>
      </c>
      <c r="X2617" s="34">
        <f>IF(W2617&lt;-66.66,1.96,-1)</f>
        <v>1.96</v>
      </c>
      <c r="Y2617" s="32">
        <f>SUM(Y2616+X2617)</f>
        <v>-123.68000000000193</v>
      </c>
      <c r="Z2617" s="34">
        <f>IF(W2617&lt;-49.99,0.98,-1)</f>
        <v>0.98</v>
      </c>
      <c r="AA2617" s="34">
        <f>SUM(AA2616+Table2[[#This Row],[Dob P/L]])</f>
        <v>-168.72000000000369</v>
      </c>
      <c r="AB2617" s="34">
        <f>IF(V2617=1.01,(U2617-1)*98%,-1)</f>
        <v>-1</v>
      </c>
      <c r="AC2617" s="34">
        <f>SUM(AC2616+Table2[[#This Row],[Win P/L]])</f>
        <v>-311.78340000000003</v>
      </c>
    </row>
    <row r="2618" spans="1:29" x14ac:dyDescent="0.25">
      <c r="A2618" s="18">
        <v>43884.652777777781</v>
      </c>
      <c r="B2618" s="17" t="s">
        <v>934</v>
      </c>
      <c r="C2618" s="17" t="s">
        <v>2210</v>
      </c>
      <c r="D2618" s="74">
        <v>15</v>
      </c>
      <c r="E2618" s="74">
        <v>24</v>
      </c>
      <c r="F2618" s="74">
        <v>0</v>
      </c>
      <c r="G2618" s="74">
        <v>102</v>
      </c>
      <c r="H2618" s="17" t="s">
        <v>1721</v>
      </c>
      <c r="I2618" s="74" t="s">
        <v>219</v>
      </c>
      <c r="J2618" s="74">
        <v>4</v>
      </c>
      <c r="K2618" s="21">
        <v>0</v>
      </c>
      <c r="L2618" s="78">
        <v>2</v>
      </c>
      <c r="M2618" s="78" t="s">
        <v>694</v>
      </c>
      <c r="N2618" s="78" t="s">
        <v>128</v>
      </c>
      <c r="O2618" s="78">
        <v>9.5</v>
      </c>
      <c r="P2618" s="20">
        <v>1</v>
      </c>
      <c r="Q2618" s="20">
        <v>1</v>
      </c>
      <c r="R2618" s="20">
        <v>1</v>
      </c>
      <c r="S2618" s="20" t="s">
        <v>663</v>
      </c>
      <c r="T2618" s="56">
        <v>38</v>
      </c>
      <c r="U2618" s="56">
        <v>15.44</v>
      </c>
      <c r="V2618" s="56">
        <v>11</v>
      </c>
      <c r="W2618" s="56">
        <f>SUM(V2618/U2618)*100-100</f>
        <v>-28.756476683937819</v>
      </c>
      <c r="X2618" s="34">
        <f>IF(W2618&lt;-66.66,1.96,-1)</f>
        <v>-1</v>
      </c>
      <c r="Y2618" s="32">
        <f>SUM(Y2617+X2618)</f>
        <v>-124.68000000000193</v>
      </c>
      <c r="Z2618" s="34">
        <f>IF(W2618&lt;-49.99,0.98,-1)</f>
        <v>-1</v>
      </c>
      <c r="AA2618" s="34">
        <f>SUM(AA2617+Table2[[#This Row],[Dob P/L]])</f>
        <v>-169.72000000000369</v>
      </c>
      <c r="AB2618" s="34">
        <f>IF(V2618=1.01,(U2618-1)*98%,-1)</f>
        <v>-1</v>
      </c>
      <c r="AC2618" s="34">
        <f>SUM(AC2617+Table2[[#This Row],[Win P/L]])</f>
        <v>-312.78340000000003</v>
      </c>
    </row>
    <row r="2619" spans="1:29" x14ac:dyDescent="0.25">
      <c r="A2619" s="18">
        <v>43884.666666666664</v>
      </c>
      <c r="B2619" s="17" t="s">
        <v>198</v>
      </c>
      <c r="C2619" s="17" t="s">
        <v>2098</v>
      </c>
      <c r="D2619" s="74">
        <v>101</v>
      </c>
      <c r="E2619" s="74">
        <v>20</v>
      </c>
      <c r="F2619" s="74">
        <v>0</v>
      </c>
      <c r="H2619" s="17" t="s">
        <v>2323</v>
      </c>
      <c r="I2619" s="74" t="s">
        <v>219</v>
      </c>
      <c r="J2619" s="74">
        <v>17</v>
      </c>
      <c r="K2619" s="21">
        <v>0</v>
      </c>
      <c r="L2619" s="78">
        <v>2</v>
      </c>
      <c r="M2619" s="78" t="s">
        <v>286</v>
      </c>
      <c r="N2619" s="78" t="s">
        <v>219</v>
      </c>
      <c r="O2619" s="78">
        <v>0</v>
      </c>
      <c r="P2619" s="20">
        <v>0.70589999999999997</v>
      </c>
      <c r="Q2619" s="20">
        <v>0.76470000000000005</v>
      </c>
      <c r="R2619" s="20">
        <v>0.70588235294117652</v>
      </c>
      <c r="S2619" s="20" t="s">
        <v>891</v>
      </c>
      <c r="T2619" s="56">
        <v>64</v>
      </c>
      <c r="U2619" s="56">
        <v>1000</v>
      </c>
      <c r="V2619" s="56">
        <v>310</v>
      </c>
      <c r="W2619" s="56">
        <f>SUM(V2619/U2619)*100-100</f>
        <v>-69</v>
      </c>
      <c r="X2619" s="34">
        <f>IF(W2619&lt;-66.66,1.96,-1)</f>
        <v>1.96</v>
      </c>
      <c r="Y2619" s="32">
        <f>SUM(Y2618+X2619)</f>
        <v>-122.72000000000193</v>
      </c>
      <c r="Z2619" s="34">
        <f>IF(W2619&lt;-49.99,0.98,-1)</f>
        <v>0.98</v>
      </c>
      <c r="AA2619" s="34">
        <f>SUM(AA2618+Table2[[#This Row],[Dob P/L]])</f>
        <v>-168.7400000000037</v>
      </c>
      <c r="AB2619" s="34">
        <f>IF(V2619=1.01,(U2619-1)*98%,-1)</f>
        <v>-1</v>
      </c>
      <c r="AC2619" s="34">
        <f>SUM(AC2618+Table2[[#This Row],[Win P/L]])</f>
        <v>-313.78340000000003</v>
      </c>
    </row>
    <row r="2620" spans="1:29" x14ac:dyDescent="0.25">
      <c r="A2620" s="18">
        <v>43884.680555555555</v>
      </c>
      <c r="B2620" s="17" t="s">
        <v>400</v>
      </c>
      <c r="C2620" s="17" t="s">
        <v>1936</v>
      </c>
      <c r="D2620" s="74">
        <v>5.5</v>
      </c>
      <c r="E2620" s="74">
        <v>73</v>
      </c>
      <c r="F2620" s="74">
        <v>0</v>
      </c>
      <c r="G2620" s="74">
        <v>110</v>
      </c>
      <c r="H2620" s="17" t="s">
        <v>334</v>
      </c>
      <c r="I2620" s="74" t="s">
        <v>128</v>
      </c>
      <c r="J2620" s="74">
        <v>6</v>
      </c>
      <c r="K2620" s="21">
        <v>0.16669999999999999</v>
      </c>
      <c r="L2620" s="78">
        <v>2</v>
      </c>
      <c r="M2620" s="78" t="s">
        <v>544</v>
      </c>
      <c r="N2620" s="78" t="s">
        <v>128</v>
      </c>
      <c r="O2620" s="78">
        <v>-21</v>
      </c>
      <c r="P2620" s="20">
        <v>0.83330000000000004</v>
      </c>
      <c r="Q2620" s="20">
        <v>1</v>
      </c>
      <c r="R2620" s="20">
        <v>0.83333333333333337</v>
      </c>
      <c r="S2620" s="20" t="s">
        <v>671</v>
      </c>
      <c r="T2620" s="56">
        <v>37.5</v>
      </c>
      <c r="U2620" s="56">
        <v>8.1999999999999993</v>
      </c>
      <c r="V2620" s="56">
        <v>6.2</v>
      </c>
      <c r="W2620" s="56">
        <f>SUM(V2620/U2620)*100-100</f>
        <v>-24.390243902439011</v>
      </c>
      <c r="X2620" s="34">
        <f>IF(W2620&lt;-66.66,1.96,-1)</f>
        <v>-1</v>
      </c>
      <c r="Y2620" s="32">
        <f>SUM(Y2619+X2620)</f>
        <v>-123.72000000000193</v>
      </c>
      <c r="Z2620" s="34">
        <f>IF(W2620&lt;-49.99,0.98,-1)</f>
        <v>-1</v>
      </c>
      <c r="AA2620" s="34">
        <f>SUM(AA2619+Table2[[#This Row],[Dob P/L]])</f>
        <v>-169.7400000000037</v>
      </c>
      <c r="AB2620" s="34">
        <f>IF(V2620=1.01,(U2620-1)*98%,-1)</f>
        <v>-1</v>
      </c>
      <c r="AC2620" s="34">
        <f>SUM(AC2619+Table2[[#This Row],[Win P/L]])</f>
        <v>-314.78340000000003</v>
      </c>
    </row>
    <row r="2621" spans="1:29" x14ac:dyDescent="0.25">
      <c r="A2621" s="18">
        <v>43884.680555555555</v>
      </c>
      <c r="B2621" s="17" t="s">
        <v>400</v>
      </c>
      <c r="C2621" s="17" t="s">
        <v>1509</v>
      </c>
      <c r="D2621" s="74">
        <v>6</v>
      </c>
      <c r="E2621" s="74">
        <v>32</v>
      </c>
      <c r="F2621" s="74">
        <v>0</v>
      </c>
      <c r="G2621" s="74">
        <v>112</v>
      </c>
      <c r="H2621" s="17" t="s">
        <v>208</v>
      </c>
      <c r="I2621" s="74" t="s">
        <v>127</v>
      </c>
      <c r="J2621" s="74">
        <v>12</v>
      </c>
      <c r="K2621" s="21">
        <v>0.16669999999999999</v>
      </c>
      <c r="L2621" s="78">
        <v>3</v>
      </c>
      <c r="M2621" s="78" t="s">
        <v>779</v>
      </c>
      <c r="N2621" s="78" t="s">
        <v>127</v>
      </c>
      <c r="O2621" s="78">
        <v>-11.5</v>
      </c>
      <c r="P2621" s="20">
        <v>0.75</v>
      </c>
      <c r="Q2621" s="20">
        <v>0.75</v>
      </c>
      <c r="R2621" s="20">
        <v>0.75</v>
      </c>
      <c r="S2621" s="20" t="s">
        <v>740</v>
      </c>
      <c r="T2621" s="56">
        <v>55.5</v>
      </c>
      <c r="U2621" s="56">
        <v>5.63</v>
      </c>
      <c r="V2621" s="56">
        <v>1.66</v>
      </c>
      <c r="W2621" s="56">
        <f>SUM(V2621/U2621)*100-100</f>
        <v>-70.515097690941388</v>
      </c>
      <c r="X2621" s="34">
        <f>IF(W2621&lt;-66.66,1.96,-1)</f>
        <v>1.96</v>
      </c>
      <c r="Y2621" s="32">
        <f>SUM(Y2620+X2621)</f>
        <v>-121.76000000000194</v>
      </c>
      <c r="Z2621" s="34">
        <f>IF(W2621&lt;-49.99,0.98,-1)</f>
        <v>0.98</v>
      </c>
      <c r="AA2621" s="34">
        <f>SUM(AA2620+Table2[[#This Row],[Dob P/L]])</f>
        <v>-168.76000000000371</v>
      </c>
      <c r="AB2621" s="34">
        <f>IF(V2621=1.01,(U2621-1)*98%,-1)</f>
        <v>-1</v>
      </c>
      <c r="AC2621" s="34">
        <f>SUM(AC2620+Table2[[#This Row],[Win P/L]])</f>
        <v>-315.78340000000003</v>
      </c>
    </row>
    <row r="2622" spans="1:29" x14ac:dyDescent="0.25">
      <c r="A2622" s="63">
        <v>43884.694444444445</v>
      </c>
      <c r="B2622" s="44" t="s">
        <v>934</v>
      </c>
      <c r="C2622" s="44" t="s">
        <v>2322</v>
      </c>
      <c r="D2622" s="90">
        <v>13</v>
      </c>
      <c r="E2622" s="90">
        <v>579</v>
      </c>
      <c r="F2622" s="90">
        <v>0</v>
      </c>
      <c r="G2622" s="90">
        <v>116</v>
      </c>
      <c r="H2622" s="44" t="s">
        <v>197</v>
      </c>
      <c r="I2622" s="90" t="s">
        <v>127</v>
      </c>
      <c r="J2622" s="90">
        <v>7</v>
      </c>
      <c r="K2622" s="65">
        <v>0.28570000000000001</v>
      </c>
      <c r="L2622" s="83">
        <v>2</v>
      </c>
      <c r="M2622" s="83" t="s">
        <v>923</v>
      </c>
      <c r="N2622" s="83" t="s">
        <v>219</v>
      </c>
      <c r="O2622" s="83">
        <v>0</v>
      </c>
      <c r="P2622" s="45">
        <v>0.71430000000000005</v>
      </c>
      <c r="Q2622" s="45">
        <v>1</v>
      </c>
      <c r="R2622" s="45">
        <v>0.7142857142857143</v>
      </c>
      <c r="S2622" s="45" t="s">
        <v>681</v>
      </c>
      <c r="T2622" s="62">
        <v>27.5</v>
      </c>
      <c r="U2622" s="62">
        <v>57</v>
      </c>
      <c r="V2622" s="62">
        <v>48</v>
      </c>
      <c r="W2622" s="56">
        <f>SUM(V2622/U2622)*100-100</f>
        <v>-15.789473684210535</v>
      </c>
      <c r="X2622" s="34">
        <f>IF(W2622&lt;-66.66,1.96,-1)</f>
        <v>-1</v>
      </c>
      <c r="Y2622" s="32">
        <f>SUM(Y2621+X2622)</f>
        <v>-122.76000000000194</v>
      </c>
      <c r="Z2622" s="34">
        <f>IF(W2622&lt;-49.99,0.98,-1)</f>
        <v>-1</v>
      </c>
      <c r="AA2622" s="34">
        <f>SUM(AA2621+Table2[[#This Row],[Dob P/L]])</f>
        <v>-169.76000000000371</v>
      </c>
      <c r="AB2622" s="34">
        <f>IF(V2622=1.01,(U2622-1)*98%,-1)</f>
        <v>-1</v>
      </c>
      <c r="AC2622" s="34">
        <f>SUM(AC2621+Table2[[#This Row],[Win P/L]])</f>
        <v>-316.78340000000003</v>
      </c>
    </row>
    <row r="2623" spans="1:29" x14ac:dyDescent="0.25">
      <c r="A2623" s="18">
        <v>43884.715277777781</v>
      </c>
      <c r="B2623" s="17" t="s">
        <v>934</v>
      </c>
      <c r="C2623" s="17" t="s">
        <v>1962</v>
      </c>
      <c r="D2623" s="74">
        <v>17</v>
      </c>
      <c r="E2623" s="74">
        <v>21</v>
      </c>
      <c r="F2623" s="74">
        <v>0</v>
      </c>
      <c r="H2623" s="17"/>
      <c r="I2623" s="74" t="s">
        <v>219</v>
      </c>
      <c r="J2623" s="74">
        <v>5</v>
      </c>
      <c r="K2623" s="21">
        <v>0</v>
      </c>
      <c r="L2623" s="78">
        <v>2</v>
      </c>
      <c r="M2623" s="78" t="s">
        <v>1084</v>
      </c>
      <c r="N2623" s="78" t="s">
        <v>127</v>
      </c>
      <c r="O2623" s="78">
        <v>19</v>
      </c>
      <c r="P2623" s="20">
        <v>0.8</v>
      </c>
      <c r="Q2623" s="20">
        <v>0.8</v>
      </c>
      <c r="R2623" s="20">
        <v>0.8</v>
      </c>
      <c r="S2623" s="20" t="s">
        <v>724</v>
      </c>
      <c r="T2623" s="56">
        <v>28</v>
      </c>
      <c r="U2623" s="56">
        <v>90</v>
      </c>
      <c r="V2623" s="56">
        <v>60</v>
      </c>
      <c r="W2623" s="56">
        <f>SUM(V2623/U2623)*100-100</f>
        <v>-33.333333333333343</v>
      </c>
      <c r="X2623" s="34">
        <f>IF(W2623&lt;-66.66,1.96,-1)</f>
        <v>-1</v>
      </c>
      <c r="Y2623" s="32">
        <f>SUM(Y2622+X2623)</f>
        <v>-123.76000000000194</v>
      </c>
      <c r="Z2623" s="34">
        <f>IF(W2623&lt;-49.99,0.98,-1)</f>
        <v>-1</v>
      </c>
      <c r="AA2623" s="34">
        <f>SUM(AA2622+Table2[[#This Row],[Dob P/L]])</f>
        <v>-170.76000000000371</v>
      </c>
      <c r="AB2623" s="34">
        <f>IF(V2623=1.01,(U2623-1)*98%,-1)</f>
        <v>-1</v>
      </c>
      <c r="AC2623" s="34">
        <f>SUM(AC2622+Table2[[#This Row],[Win P/L]])</f>
        <v>-317.78340000000003</v>
      </c>
    </row>
    <row r="2624" spans="1:29" x14ac:dyDescent="0.25">
      <c r="A2624" s="18">
        <v>43884.722222222219</v>
      </c>
      <c r="B2624" s="17" t="s">
        <v>400</v>
      </c>
      <c r="C2624" s="17" t="s">
        <v>2321</v>
      </c>
      <c r="D2624" s="74">
        <v>2.75</v>
      </c>
      <c r="E2624" s="74">
        <v>105</v>
      </c>
      <c r="F2624" s="74">
        <v>0</v>
      </c>
      <c r="H2624" s="17" t="s">
        <v>1140</v>
      </c>
      <c r="I2624" s="74" t="s">
        <v>219</v>
      </c>
      <c r="J2624" s="74">
        <v>3</v>
      </c>
      <c r="K2624" s="21">
        <v>0</v>
      </c>
      <c r="L2624" s="78">
        <v>1</v>
      </c>
      <c r="M2624" s="78" t="s">
        <v>1587</v>
      </c>
      <c r="N2624" s="78" t="s">
        <v>128</v>
      </c>
      <c r="O2624" s="78">
        <v>9.5</v>
      </c>
      <c r="P2624" s="20">
        <v>1</v>
      </c>
      <c r="Q2624" s="20">
        <v>1</v>
      </c>
      <c r="R2624" s="20">
        <v>1</v>
      </c>
      <c r="S2624" s="20" t="s">
        <v>663</v>
      </c>
      <c r="T2624" s="56">
        <v>28.5</v>
      </c>
      <c r="U2624" s="56">
        <v>3.96</v>
      </c>
      <c r="V2624" s="56">
        <v>2.7</v>
      </c>
      <c r="W2624" s="56">
        <f>SUM(V2624/U2624)*100-100</f>
        <v>-31.818181818181813</v>
      </c>
      <c r="X2624" s="34">
        <f>IF(W2624&lt;-66.66,1.96,-1)</f>
        <v>-1</v>
      </c>
      <c r="Y2624" s="32">
        <f>SUM(Y2623+X2624)</f>
        <v>-124.76000000000194</v>
      </c>
      <c r="Z2624" s="34">
        <f>IF(W2624&lt;-49.99,0.98,-1)</f>
        <v>-1</v>
      </c>
      <c r="AA2624" s="34">
        <f>SUM(AA2623+Table2[[#This Row],[Dob P/L]])</f>
        <v>-171.76000000000371</v>
      </c>
      <c r="AB2624" s="34">
        <f>IF(V2624=1.01,(U2624-1)*98%,-1)</f>
        <v>-1</v>
      </c>
      <c r="AC2624" s="34">
        <f>SUM(AC2623+Table2[[#This Row],[Win P/L]])</f>
        <v>-318.78340000000003</v>
      </c>
    </row>
    <row r="2625" spans="1:29" x14ac:dyDescent="0.25">
      <c r="A2625" s="63">
        <v>43885.607638888891</v>
      </c>
      <c r="B2625" s="44" t="s">
        <v>524</v>
      </c>
      <c r="C2625" s="44" t="s">
        <v>2325</v>
      </c>
      <c r="D2625" s="90">
        <v>13</v>
      </c>
      <c r="E2625" s="90">
        <v>10</v>
      </c>
      <c r="F2625" s="90">
        <v>5</v>
      </c>
      <c r="G2625" s="90">
        <v>62</v>
      </c>
      <c r="H2625" s="44" t="s">
        <v>17</v>
      </c>
      <c r="I2625" s="90" t="s">
        <v>219</v>
      </c>
      <c r="J2625" s="90">
        <v>5</v>
      </c>
      <c r="K2625" s="65">
        <v>0</v>
      </c>
      <c r="L2625" s="83">
        <v>2</v>
      </c>
      <c r="M2625" s="83" t="s">
        <v>419</v>
      </c>
      <c r="N2625" s="83" t="s">
        <v>128</v>
      </c>
      <c r="O2625" s="83">
        <v>9.5</v>
      </c>
      <c r="P2625" s="45">
        <v>0.8</v>
      </c>
      <c r="Q2625" s="45">
        <v>1</v>
      </c>
      <c r="R2625" s="45">
        <v>0.8</v>
      </c>
      <c r="S2625" s="45" t="s">
        <v>724</v>
      </c>
      <c r="T2625" s="62">
        <v>28</v>
      </c>
      <c r="U2625" s="62">
        <v>15.9</v>
      </c>
      <c r="V2625" s="62">
        <v>16.5</v>
      </c>
      <c r="W2625" s="56">
        <f>SUM(V2625/U2625)*100-100</f>
        <v>3.7735849056603712</v>
      </c>
      <c r="X2625" s="34">
        <f>IF(W2625&lt;-66.66,1.96,-1)</f>
        <v>-1</v>
      </c>
      <c r="Y2625" s="32">
        <f>SUM(Y2624+X2625)</f>
        <v>-125.76000000000194</v>
      </c>
      <c r="Z2625" s="34">
        <f>IF(W2625&lt;-49.99,0.98,-1)</f>
        <v>-1</v>
      </c>
      <c r="AA2625" s="34">
        <f>SUM(AA2624+Table2[[#This Row],[Dob P/L]])</f>
        <v>-172.76000000000371</v>
      </c>
      <c r="AB2625" s="34">
        <f>IF(V2625=1.01,(U2625-1)*98%,-1)</f>
        <v>-1</v>
      </c>
      <c r="AC2625" s="34">
        <f>SUM(AC2624+Table2[[#This Row],[Win P/L]])</f>
        <v>-319.78340000000003</v>
      </c>
    </row>
    <row r="2626" spans="1:29" x14ac:dyDescent="0.25">
      <c r="A2626" s="18">
        <v>43885.673611111109</v>
      </c>
      <c r="B2626" s="17" t="s">
        <v>524</v>
      </c>
      <c r="C2626" s="17" t="s">
        <v>1009</v>
      </c>
      <c r="D2626" s="74">
        <v>4</v>
      </c>
      <c r="E2626" s="74">
        <v>6</v>
      </c>
      <c r="F2626" s="74">
        <v>7</v>
      </c>
      <c r="G2626" s="74">
        <v>50</v>
      </c>
      <c r="H2626" s="17" t="s">
        <v>91</v>
      </c>
      <c r="I2626" s="74" t="s">
        <v>128</v>
      </c>
      <c r="J2626" s="74">
        <v>13</v>
      </c>
      <c r="K2626" s="21">
        <v>7.6899999999999996E-2</v>
      </c>
      <c r="L2626" s="78">
        <v>3</v>
      </c>
      <c r="M2626" s="78" t="s">
        <v>423</v>
      </c>
      <c r="N2626" s="78" t="s">
        <v>128</v>
      </c>
      <c r="O2626" s="78">
        <v>-21</v>
      </c>
      <c r="P2626" s="20">
        <v>0.76919999999999999</v>
      </c>
      <c r="Q2626" s="20">
        <v>0.76919999999999999</v>
      </c>
      <c r="R2626" s="20">
        <v>0.76923076923076927</v>
      </c>
      <c r="S2626" s="20" t="s">
        <v>680</v>
      </c>
      <c r="T2626" s="56">
        <v>65</v>
      </c>
      <c r="U2626" s="56">
        <v>5.48</v>
      </c>
      <c r="V2626" s="56">
        <v>3.2</v>
      </c>
      <c r="W2626" s="56">
        <f>SUM(V2626/U2626)*100-100</f>
        <v>-41.605839416058402</v>
      </c>
      <c r="X2626" s="34">
        <f>IF(W2626&lt;-66.66,1.96,-1)</f>
        <v>-1</v>
      </c>
      <c r="Y2626" s="32">
        <f>SUM(Y2625+X2626)</f>
        <v>-126.76000000000194</v>
      </c>
      <c r="Z2626" s="34">
        <f>IF(W2626&lt;-49.99,0.98,-1)</f>
        <v>-1</v>
      </c>
      <c r="AA2626" s="34">
        <f>SUM(AA2625+Table2[[#This Row],[Dob P/L]])</f>
        <v>-173.76000000000371</v>
      </c>
      <c r="AB2626" s="34">
        <f>IF(V2626=1.01,(U2626-1)*98%,-1)</f>
        <v>-1</v>
      </c>
      <c r="AC2626" s="34">
        <f>SUM(AC2625+Table2[[#This Row],[Win P/L]])</f>
        <v>-320.78340000000003</v>
      </c>
    </row>
    <row r="2627" spans="1:29" x14ac:dyDescent="0.25">
      <c r="A2627" s="18">
        <v>43885.697916666664</v>
      </c>
      <c r="B2627" s="17" t="s">
        <v>524</v>
      </c>
      <c r="C2627" s="17" t="s">
        <v>2324</v>
      </c>
      <c r="D2627" s="74">
        <v>15</v>
      </c>
      <c r="E2627" s="74">
        <v>127</v>
      </c>
      <c r="F2627" s="74">
        <v>4</v>
      </c>
      <c r="G2627" s="74">
        <v>64</v>
      </c>
      <c r="H2627" s="17" t="s">
        <v>2250</v>
      </c>
      <c r="I2627" s="74" t="s">
        <v>127</v>
      </c>
      <c r="J2627" s="74">
        <v>8</v>
      </c>
      <c r="K2627" s="21">
        <v>0.25</v>
      </c>
      <c r="L2627" s="78">
        <v>2</v>
      </c>
      <c r="M2627" s="78" t="s">
        <v>722</v>
      </c>
      <c r="N2627" s="78" t="s">
        <v>128</v>
      </c>
      <c r="O2627" s="78">
        <v>9.5</v>
      </c>
      <c r="P2627" s="20">
        <v>0.875</v>
      </c>
      <c r="Q2627" s="20">
        <v>0.875</v>
      </c>
      <c r="R2627" s="20">
        <v>0.875</v>
      </c>
      <c r="S2627" s="20" t="s">
        <v>806</v>
      </c>
      <c r="T2627" s="56">
        <v>56.5</v>
      </c>
      <c r="U2627" s="56">
        <v>10.93</v>
      </c>
      <c r="V2627" s="56">
        <v>3.4</v>
      </c>
      <c r="W2627" s="56">
        <f>SUM(V2627/U2627)*100-100</f>
        <v>-68.892955169258926</v>
      </c>
      <c r="X2627" s="34">
        <f>IF(W2627&lt;-66.66,1.96,-1)</f>
        <v>1.96</v>
      </c>
      <c r="Y2627" s="32">
        <f>SUM(Y2626+X2627)</f>
        <v>-124.80000000000194</v>
      </c>
      <c r="Z2627" s="34">
        <f>IF(W2627&lt;-49.99,0.98,-1)</f>
        <v>0.98</v>
      </c>
      <c r="AA2627" s="34">
        <f>SUM(AA2626+Table2[[#This Row],[Dob P/L]])</f>
        <v>-172.78000000000372</v>
      </c>
      <c r="AB2627" s="34">
        <f>IF(V2627=1.01,(U2627-1)*98%,-1)</f>
        <v>-1</v>
      </c>
      <c r="AC2627" s="34">
        <f>SUM(AC2626+Table2[[#This Row],[Win P/L]])</f>
        <v>-321.78340000000003</v>
      </c>
    </row>
    <row r="2628" spans="1:29" x14ac:dyDescent="0.25">
      <c r="A2628" s="18">
        <v>43887.538194444445</v>
      </c>
      <c r="B2628" s="17" t="s">
        <v>82</v>
      </c>
      <c r="C2628" s="17" t="s">
        <v>2204</v>
      </c>
      <c r="D2628" s="74">
        <v>4.5</v>
      </c>
      <c r="E2628" s="74">
        <v>27</v>
      </c>
      <c r="F2628" s="74">
        <v>0</v>
      </c>
      <c r="G2628" s="74">
        <v>112</v>
      </c>
      <c r="H2628" s="17"/>
      <c r="I2628" s="74" t="s">
        <v>128</v>
      </c>
      <c r="J2628" s="74">
        <v>4</v>
      </c>
      <c r="K2628" s="21">
        <v>0.25</v>
      </c>
      <c r="L2628" s="78">
        <v>2</v>
      </c>
      <c r="M2628" s="78" t="s">
        <v>966</v>
      </c>
      <c r="N2628" s="78" t="s">
        <v>127</v>
      </c>
      <c r="O2628" s="78">
        <v>-11.5</v>
      </c>
      <c r="P2628" s="20">
        <v>1</v>
      </c>
      <c r="Q2628" s="20">
        <v>1</v>
      </c>
      <c r="R2628" s="20">
        <v>1</v>
      </c>
      <c r="S2628" s="20" t="s">
        <v>663</v>
      </c>
      <c r="T2628" s="56">
        <v>38</v>
      </c>
      <c r="U2628" s="56">
        <v>3.57</v>
      </c>
      <c r="V2628" s="56">
        <v>1.01</v>
      </c>
      <c r="W2628" s="56">
        <f>SUM(V2628/U2628)*100-100</f>
        <v>-71.708683473389357</v>
      </c>
      <c r="X2628" s="34">
        <f>IF(W2628&lt;-66.66,1.96,-1)</f>
        <v>1.96</v>
      </c>
      <c r="Y2628" s="32">
        <f>SUM(Y2627+X2628)</f>
        <v>-122.84000000000195</v>
      </c>
      <c r="Z2628" s="34">
        <f>IF(W2628&lt;-49.99,0.98,-1)</f>
        <v>0.98</v>
      </c>
      <c r="AA2628" s="34">
        <f>SUM(AA2627+Table2[[#This Row],[Dob P/L]])</f>
        <v>-171.80000000000373</v>
      </c>
      <c r="AB2628" s="34">
        <f>IF(V2628=1.01,(U2628-1)*98%,-1)</f>
        <v>2.5185999999999997</v>
      </c>
      <c r="AC2628" s="34">
        <f>SUM(AC2627+Table2[[#This Row],[Win P/L]])</f>
        <v>-319.26480000000004</v>
      </c>
    </row>
    <row r="2629" spans="1:29" x14ac:dyDescent="0.25">
      <c r="A2629" s="18">
        <v>43887.580555555556</v>
      </c>
      <c r="B2629" s="17" t="s">
        <v>82</v>
      </c>
      <c r="C2629" s="17" t="s">
        <v>2010</v>
      </c>
      <c r="D2629" s="74">
        <v>6</v>
      </c>
      <c r="E2629" s="74">
        <v>23</v>
      </c>
      <c r="F2629" s="74">
        <v>0</v>
      </c>
      <c r="G2629" s="74">
        <v>83</v>
      </c>
      <c r="H2629" s="17" t="s">
        <v>2011</v>
      </c>
      <c r="I2629" s="74" t="s">
        <v>219</v>
      </c>
      <c r="J2629" s="74">
        <v>12</v>
      </c>
      <c r="K2629" s="21">
        <v>0</v>
      </c>
      <c r="L2629" s="78">
        <v>3</v>
      </c>
      <c r="M2629" s="78" t="s">
        <v>689</v>
      </c>
      <c r="N2629" s="78" t="s">
        <v>127</v>
      </c>
      <c r="O2629" s="78">
        <v>19</v>
      </c>
      <c r="P2629" s="20">
        <v>0.75</v>
      </c>
      <c r="Q2629" s="20">
        <v>0.75</v>
      </c>
      <c r="R2629" s="20">
        <v>0.75</v>
      </c>
      <c r="S2629" s="20" t="s">
        <v>740</v>
      </c>
      <c r="T2629" s="56">
        <v>55.5</v>
      </c>
      <c r="U2629" s="56">
        <v>3.79</v>
      </c>
      <c r="V2629" s="56">
        <v>3.55</v>
      </c>
      <c r="W2629" s="56">
        <f>SUM(V2629/U2629)*100-100</f>
        <v>-6.3324538258575274</v>
      </c>
      <c r="X2629" s="34">
        <f>IF(W2629&lt;-66.66,1.96,-1)</f>
        <v>-1</v>
      </c>
      <c r="Y2629" s="32">
        <f>SUM(Y2628+X2629)</f>
        <v>-123.84000000000195</v>
      </c>
      <c r="Z2629" s="34">
        <f>IF(W2629&lt;-49.99,0.98,-1)</f>
        <v>-1</v>
      </c>
      <c r="AA2629" s="34">
        <f>SUM(AA2628+Table2[[#This Row],[Dob P/L]])</f>
        <v>-172.80000000000373</v>
      </c>
      <c r="AB2629" s="34">
        <f>IF(V2629=1.01,(U2629-1)*98%,-1)</f>
        <v>-1</v>
      </c>
      <c r="AC2629" s="34">
        <f>SUM(AC2628+Table2[[#This Row],[Win P/L]])</f>
        <v>-320.26480000000004</v>
      </c>
    </row>
    <row r="2630" spans="1:29" x14ac:dyDescent="0.25">
      <c r="A2630" s="18">
        <v>43887.586805555555</v>
      </c>
      <c r="B2630" s="17" t="s">
        <v>524</v>
      </c>
      <c r="C2630" s="17" t="s">
        <v>2326</v>
      </c>
      <c r="D2630" s="74">
        <v>21</v>
      </c>
      <c r="E2630" s="74">
        <v>19</v>
      </c>
      <c r="F2630" s="74">
        <v>6</v>
      </c>
      <c r="G2630" s="74">
        <v>45</v>
      </c>
      <c r="H2630" s="17" t="s">
        <v>606</v>
      </c>
      <c r="I2630" s="74" t="s">
        <v>219</v>
      </c>
      <c r="J2630" s="74">
        <v>5</v>
      </c>
      <c r="K2630" s="21">
        <v>0</v>
      </c>
      <c r="L2630" s="78">
        <v>2</v>
      </c>
      <c r="M2630" s="78" t="s">
        <v>150</v>
      </c>
      <c r="N2630" s="78" t="s">
        <v>219</v>
      </c>
      <c r="O2630" s="78">
        <v>0</v>
      </c>
      <c r="P2630" s="20">
        <v>0.8</v>
      </c>
      <c r="Q2630" s="20">
        <v>0.8</v>
      </c>
      <c r="R2630" s="20">
        <v>0.8</v>
      </c>
      <c r="S2630" s="20" t="s">
        <v>724</v>
      </c>
      <c r="T2630" s="56">
        <v>28</v>
      </c>
      <c r="U2630" s="56">
        <v>43.81</v>
      </c>
      <c r="V2630" s="56">
        <v>12.5</v>
      </c>
      <c r="W2630" s="56">
        <f>SUM(V2630/U2630)*100-100</f>
        <v>-71.467701438027845</v>
      </c>
      <c r="X2630" s="34">
        <f>IF(W2630&lt;-66.66,1.96,-1)</f>
        <v>1.96</v>
      </c>
      <c r="Y2630" s="32">
        <f>SUM(Y2629+X2630)</f>
        <v>-121.88000000000196</v>
      </c>
      <c r="Z2630" s="34">
        <f>IF(W2630&lt;-49.99,0.98,-1)</f>
        <v>0.98</v>
      </c>
      <c r="AA2630" s="34">
        <f>SUM(AA2629+Table2[[#This Row],[Dob P/L]])</f>
        <v>-171.82000000000374</v>
      </c>
      <c r="AB2630" s="34">
        <f>IF(V2630=1.01,(U2630-1)*98%,-1)</f>
        <v>-1</v>
      </c>
      <c r="AC2630" s="34">
        <f>SUM(AC2629+Table2[[#This Row],[Win P/L]])</f>
        <v>-321.26480000000004</v>
      </c>
    </row>
    <row r="2631" spans="1:29" x14ac:dyDescent="0.25">
      <c r="A2631" s="18">
        <v>43887.673611111109</v>
      </c>
      <c r="B2631" s="17" t="s">
        <v>62</v>
      </c>
      <c r="C2631" s="17" t="s">
        <v>2328</v>
      </c>
      <c r="D2631" s="74">
        <v>21</v>
      </c>
      <c r="E2631" s="74">
        <v>31</v>
      </c>
      <c r="F2631" s="74">
        <v>0</v>
      </c>
      <c r="G2631" s="74">
        <v>104</v>
      </c>
      <c r="H2631" s="17" t="s">
        <v>2329</v>
      </c>
      <c r="I2631" s="74" t="s">
        <v>127</v>
      </c>
      <c r="J2631" s="74">
        <v>7</v>
      </c>
      <c r="K2631" s="21">
        <v>0.28570000000000001</v>
      </c>
      <c r="L2631" s="78">
        <v>3</v>
      </c>
      <c r="M2631" s="78" t="s">
        <v>704</v>
      </c>
      <c r="N2631" s="78" t="s">
        <v>129</v>
      </c>
      <c r="O2631" s="78">
        <v>-2</v>
      </c>
      <c r="P2631" s="20">
        <v>0.71430000000000005</v>
      </c>
      <c r="Q2631" s="20">
        <v>1</v>
      </c>
      <c r="R2631" s="20">
        <v>0.7142857142857143</v>
      </c>
      <c r="S2631" s="20" t="s">
        <v>681</v>
      </c>
      <c r="T2631" s="56">
        <v>27.5</v>
      </c>
      <c r="U2631" s="56">
        <v>288</v>
      </c>
      <c r="V2631" s="56">
        <v>130</v>
      </c>
      <c r="W2631" s="56">
        <f>SUM(V2631/U2631)*100-100</f>
        <v>-54.861111111111107</v>
      </c>
      <c r="X2631" s="34">
        <f>IF(W2631&lt;-66.66,1.96,-1)</f>
        <v>-1</v>
      </c>
      <c r="Y2631" s="32">
        <f>SUM(Y2630+X2631)</f>
        <v>-122.88000000000196</v>
      </c>
      <c r="Z2631" s="34">
        <f>IF(W2631&lt;-49.99,0.98,-1)</f>
        <v>0.98</v>
      </c>
      <c r="AA2631" s="34">
        <f>SUM(AA2630+Table2[[#This Row],[Dob P/L]])</f>
        <v>-170.84000000000376</v>
      </c>
      <c r="AB2631" s="34">
        <f>IF(V2631=1.01,(U2631-1)*98%,-1)</f>
        <v>-1</v>
      </c>
      <c r="AC2631" s="34">
        <f>SUM(AC2630+Table2[[#This Row],[Win P/L]])</f>
        <v>-322.26480000000004</v>
      </c>
    </row>
    <row r="2632" spans="1:29" x14ac:dyDescent="0.25">
      <c r="A2632" s="18">
        <v>43887.680555555555</v>
      </c>
      <c r="B2632" s="17" t="s">
        <v>1309</v>
      </c>
      <c r="C2632" s="17" t="s">
        <v>2035</v>
      </c>
      <c r="D2632" s="74">
        <v>21</v>
      </c>
      <c r="E2632" s="74">
        <v>33</v>
      </c>
      <c r="F2632" s="74">
        <v>0</v>
      </c>
      <c r="G2632" s="74">
        <v>98</v>
      </c>
      <c r="H2632" s="17" t="s">
        <v>1631</v>
      </c>
      <c r="I2632" s="74" t="s">
        <v>219</v>
      </c>
      <c r="J2632" s="74">
        <v>7</v>
      </c>
      <c r="K2632" s="21">
        <v>0</v>
      </c>
      <c r="L2632" s="78">
        <v>2</v>
      </c>
      <c r="M2632" s="78" t="s">
        <v>991</v>
      </c>
      <c r="N2632" s="78" t="s">
        <v>219</v>
      </c>
      <c r="O2632" s="78">
        <v>0</v>
      </c>
      <c r="P2632" s="20">
        <v>0.85709999999999997</v>
      </c>
      <c r="Q2632" s="20">
        <v>0.85709999999999997</v>
      </c>
      <c r="R2632" s="20">
        <v>0.8571428571428571</v>
      </c>
      <c r="S2632" s="20" t="s">
        <v>716</v>
      </c>
      <c r="T2632" s="56">
        <v>47</v>
      </c>
      <c r="U2632" s="56">
        <v>55</v>
      </c>
      <c r="V2632" s="56">
        <v>5</v>
      </c>
      <c r="W2632" s="56">
        <f>SUM(V2632/U2632)*100-100</f>
        <v>-90.909090909090907</v>
      </c>
      <c r="X2632" s="34">
        <f>IF(W2632&lt;-66.66,1.96,-1)</f>
        <v>1.96</v>
      </c>
      <c r="Y2632" s="32">
        <f>SUM(Y2631+X2632)</f>
        <v>-120.92000000000196</v>
      </c>
      <c r="Z2632" s="34">
        <f>IF(W2632&lt;-49.99,0.98,-1)</f>
        <v>0.98</v>
      </c>
      <c r="AA2632" s="34">
        <f>SUM(AA2631+Table2[[#This Row],[Dob P/L]])</f>
        <v>-169.86000000000377</v>
      </c>
      <c r="AB2632" s="34">
        <f>IF(V2632=1.01,(U2632-1)*98%,-1)</f>
        <v>-1</v>
      </c>
      <c r="AC2632" s="34">
        <f>SUM(AC2631+Table2[[#This Row],[Win P/L]])</f>
        <v>-323.26480000000004</v>
      </c>
    </row>
    <row r="2633" spans="1:29" x14ac:dyDescent="0.25">
      <c r="A2633" s="63">
        <v>43887.680555555555</v>
      </c>
      <c r="B2633" s="44" t="s">
        <v>1309</v>
      </c>
      <c r="C2633" s="44" t="s">
        <v>2327</v>
      </c>
      <c r="D2633" s="90">
        <v>17</v>
      </c>
      <c r="E2633" s="90">
        <v>40</v>
      </c>
      <c r="F2633" s="90">
        <v>0</v>
      </c>
      <c r="G2633" s="90">
        <v>100</v>
      </c>
      <c r="H2633" s="44" t="s">
        <v>1209</v>
      </c>
      <c r="I2633" s="90" t="s">
        <v>219</v>
      </c>
      <c r="J2633" s="90">
        <v>5</v>
      </c>
      <c r="K2633" s="65">
        <v>0</v>
      </c>
      <c r="L2633" s="83">
        <v>3</v>
      </c>
      <c r="M2633" s="83" t="s">
        <v>142</v>
      </c>
      <c r="N2633" s="83" t="s">
        <v>219</v>
      </c>
      <c r="O2633" s="83">
        <v>0</v>
      </c>
      <c r="P2633" s="45">
        <v>0.8</v>
      </c>
      <c r="Q2633" s="45">
        <v>0.8</v>
      </c>
      <c r="R2633" s="45">
        <v>0.8</v>
      </c>
      <c r="S2633" s="45" t="s">
        <v>724</v>
      </c>
      <c r="T2633" s="62">
        <v>28</v>
      </c>
      <c r="U2633" s="62">
        <v>42</v>
      </c>
      <c r="V2633" s="62">
        <v>8.4</v>
      </c>
      <c r="W2633" s="56">
        <f>SUM(V2633/U2633)*100-100</f>
        <v>-80</v>
      </c>
      <c r="X2633" s="34">
        <f>IF(W2633&lt;-66.66,1.96,-1)</f>
        <v>1.96</v>
      </c>
      <c r="Y2633" s="32">
        <f>SUM(Y2632+X2633)</f>
        <v>-118.96000000000197</v>
      </c>
      <c r="Z2633" s="34">
        <f>IF(W2633&lt;-49.99,0.98,-1)</f>
        <v>0.98</v>
      </c>
      <c r="AA2633" s="34">
        <f>SUM(AA2632+Table2[[#This Row],[Dob P/L]])</f>
        <v>-168.88000000000378</v>
      </c>
      <c r="AB2633" s="34">
        <f>IF(V2633=1.01,(U2633-1)*98%,-1)</f>
        <v>-1</v>
      </c>
      <c r="AC2633" s="34">
        <f>SUM(AC2632+Table2[[#This Row],[Win P/L]])</f>
        <v>-324.26480000000004</v>
      </c>
    </row>
    <row r="2634" spans="1:29" x14ac:dyDescent="0.25">
      <c r="A2634" s="18">
        <v>43887.694444444445</v>
      </c>
      <c r="B2634" s="17" t="s">
        <v>62</v>
      </c>
      <c r="C2634" s="17" t="s">
        <v>2330</v>
      </c>
      <c r="D2634" s="74">
        <v>11</v>
      </c>
      <c r="E2634" s="74">
        <v>20</v>
      </c>
      <c r="F2634" s="74">
        <v>0</v>
      </c>
      <c r="G2634" s="74">
        <v>107</v>
      </c>
      <c r="H2634" s="17" t="s">
        <v>2331</v>
      </c>
      <c r="I2634" s="74" t="s">
        <v>128</v>
      </c>
      <c r="J2634" s="74">
        <v>7</v>
      </c>
      <c r="K2634" s="21">
        <v>0.1429</v>
      </c>
      <c r="L2634" s="78">
        <v>2</v>
      </c>
      <c r="M2634" s="78" t="s">
        <v>166</v>
      </c>
      <c r="N2634" s="78" t="s">
        <v>128</v>
      </c>
      <c r="O2634" s="78">
        <v>-21</v>
      </c>
      <c r="P2634" s="20">
        <v>0.71430000000000005</v>
      </c>
      <c r="Q2634" s="20">
        <v>0.71430000000000005</v>
      </c>
      <c r="R2634" s="20">
        <v>0.7142857142857143</v>
      </c>
      <c r="S2634" s="20" t="s">
        <v>681</v>
      </c>
      <c r="T2634" s="56">
        <v>27.5</v>
      </c>
      <c r="U2634" s="56">
        <v>17.48</v>
      </c>
      <c r="V2634" s="56">
        <v>15.5</v>
      </c>
      <c r="W2634" s="56">
        <f>SUM(V2634/U2634)*100-100</f>
        <v>-11.327231121281471</v>
      </c>
      <c r="X2634" s="34">
        <f>IF(W2634&lt;-66.66,1.96,-1)</f>
        <v>-1</v>
      </c>
      <c r="Y2634" s="32">
        <f>SUM(Y2633+X2634)</f>
        <v>-119.96000000000197</v>
      </c>
      <c r="Z2634" s="34">
        <f>IF(W2634&lt;-49.99,0.98,-1)</f>
        <v>-1</v>
      </c>
      <c r="AA2634" s="34">
        <f>SUM(AA2633+Table2[[#This Row],[Dob P/L]])</f>
        <v>-169.88000000000378</v>
      </c>
      <c r="AB2634" s="34">
        <f>IF(V2634=1.01,(U2634-1)*98%,-1)</f>
        <v>-1</v>
      </c>
      <c r="AC2634" s="34">
        <f>SUM(AC2633+Table2[[#This Row],[Win P/L]])</f>
        <v>-325.26480000000004</v>
      </c>
    </row>
    <row r="2635" spans="1:29" x14ac:dyDescent="0.25">
      <c r="A2635" s="18">
        <v>43887.791666666664</v>
      </c>
      <c r="B2635" s="17" t="s">
        <v>294</v>
      </c>
      <c r="C2635" s="17" t="s">
        <v>1491</v>
      </c>
      <c r="D2635" s="74">
        <v>15</v>
      </c>
      <c r="E2635" s="74">
        <v>20</v>
      </c>
      <c r="F2635" s="74">
        <v>13</v>
      </c>
      <c r="G2635" s="74">
        <v>78</v>
      </c>
      <c r="H2635" s="17" t="s">
        <v>159</v>
      </c>
      <c r="I2635" s="74" t="s">
        <v>131</v>
      </c>
      <c r="J2635" s="74">
        <v>41</v>
      </c>
      <c r="K2635" s="21">
        <v>0.1333</v>
      </c>
      <c r="L2635" s="78">
        <v>2</v>
      </c>
      <c r="M2635" s="78" t="s">
        <v>665</v>
      </c>
      <c r="N2635" s="78" t="s">
        <v>143</v>
      </c>
      <c r="O2635" s="78">
        <v>13</v>
      </c>
      <c r="P2635" s="20">
        <v>0.76670000000000005</v>
      </c>
      <c r="Q2635" s="20">
        <v>0.86670000000000003</v>
      </c>
      <c r="R2635" s="20">
        <v>0.76666666666666672</v>
      </c>
      <c r="S2635" s="20" t="s">
        <v>805</v>
      </c>
      <c r="T2635" s="56">
        <v>148.5</v>
      </c>
      <c r="U2635" s="56">
        <v>120</v>
      </c>
      <c r="V2635" s="56">
        <v>5</v>
      </c>
      <c r="W2635" s="56">
        <f>SUM(V2635/U2635)*100-100</f>
        <v>-95.833333333333329</v>
      </c>
      <c r="X2635" s="34">
        <f>IF(W2635&lt;-66.66,1.96,-1)</f>
        <v>1.96</v>
      </c>
      <c r="Y2635" s="32">
        <f>SUM(Y2634+X2635)</f>
        <v>-118.00000000000198</v>
      </c>
      <c r="Z2635" s="34">
        <f>IF(W2635&lt;-49.99,0.98,-1)</f>
        <v>0.98</v>
      </c>
      <c r="AA2635" s="34">
        <f>SUM(AA2634+Table2[[#This Row],[Dob P/L]])</f>
        <v>-168.90000000000379</v>
      </c>
      <c r="AB2635" s="34">
        <f>IF(V2635=1.01,(U2635-1)*98%,-1)</f>
        <v>-1</v>
      </c>
      <c r="AC2635" s="34">
        <f>SUM(AC2634+Table2[[#This Row],[Win P/L]])</f>
        <v>-326.26480000000004</v>
      </c>
    </row>
    <row r="2636" spans="1:29" x14ac:dyDescent="0.25">
      <c r="A2636" s="18">
        <v>43888.588194444441</v>
      </c>
      <c r="B2636" s="17" t="s">
        <v>62</v>
      </c>
      <c r="C2636" s="17" t="s">
        <v>1425</v>
      </c>
      <c r="D2636" s="74">
        <v>3.75</v>
      </c>
      <c r="E2636" s="74">
        <v>35</v>
      </c>
      <c r="F2636" s="74">
        <v>0</v>
      </c>
      <c r="G2636" s="74">
        <v>101</v>
      </c>
      <c r="H2636" s="17" t="s">
        <v>44</v>
      </c>
      <c r="I2636" s="74" t="s">
        <v>129</v>
      </c>
      <c r="J2636" s="74">
        <v>20</v>
      </c>
      <c r="K2636" s="21">
        <v>0.15</v>
      </c>
      <c r="L2636" s="78">
        <v>2</v>
      </c>
      <c r="M2636" s="78" t="s">
        <v>629</v>
      </c>
      <c r="N2636" s="78" t="s">
        <v>127</v>
      </c>
      <c r="O2636" s="78">
        <v>-11.5</v>
      </c>
      <c r="P2636" s="20">
        <v>0.7</v>
      </c>
      <c r="Q2636" s="20">
        <v>0.8</v>
      </c>
      <c r="R2636" s="20">
        <v>0.7</v>
      </c>
      <c r="S2636" s="20" t="s">
        <v>696</v>
      </c>
      <c r="T2636" s="56">
        <v>73</v>
      </c>
      <c r="U2636" s="56">
        <v>4</v>
      </c>
      <c r="V2636" s="56">
        <v>3.05</v>
      </c>
      <c r="W2636" s="56">
        <f>SUM(V2636/U2636)*100-100</f>
        <v>-23.75</v>
      </c>
      <c r="X2636" s="34">
        <f>IF(W2636&lt;-66.66,1.96,-1)</f>
        <v>-1</v>
      </c>
      <c r="Y2636" s="32">
        <f>SUM(Y2635+X2636)</f>
        <v>-119.00000000000198</v>
      </c>
      <c r="Z2636" s="34">
        <f>IF(W2636&lt;-49.99,0.98,-1)</f>
        <v>-1</v>
      </c>
      <c r="AA2636" s="34">
        <f>SUM(AA2635+Table2[[#This Row],[Dob P/L]])</f>
        <v>-169.90000000000379</v>
      </c>
      <c r="AB2636" s="34">
        <f>IF(V2636=1.01,(U2636-1)*98%,-1)</f>
        <v>-1</v>
      </c>
      <c r="AC2636" s="34">
        <f>SUM(AC2635+Table2[[#This Row],[Win P/L]])</f>
        <v>-327.26480000000004</v>
      </c>
    </row>
    <row r="2637" spans="1:29" x14ac:dyDescent="0.25">
      <c r="A2637" s="18">
        <v>43888.59375</v>
      </c>
      <c r="B2637" s="17" t="s">
        <v>1188</v>
      </c>
      <c r="C2637" s="17" t="s">
        <v>1327</v>
      </c>
      <c r="D2637" s="74">
        <v>6</v>
      </c>
      <c r="E2637" s="74">
        <v>68</v>
      </c>
      <c r="F2637" s="74">
        <v>0</v>
      </c>
      <c r="G2637" s="74">
        <v>126</v>
      </c>
      <c r="H2637" s="17" t="s">
        <v>60</v>
      </c>
      <c r="I2637" s="74" t="s">
        <v>127</v>
      </c>
      <c r="J2637" s="74">
        <v>12</v>
      </c>
      <c r="K2637" s="21">
        <v>0.16669999999999999</v>
      </c>
      <c r="L2637" s="78">
        <v>2</v>
      </c>
      <c r="M2637" s="78" t="s">
        <v>689</v>
      </c>
      <c r="N2637" s="78" t="s">
        <v>129</v>
      </c>
      <c r="O2637" s="78">
        <v>-2</v>
      </c>
      <c r="P2637" s="20">
        <v>0.75</v>
      </c>
      <c r="Q2637" s="20">
        <v>0.83330000000000004</v>
      </c>
      <c r="R2637" s="20">
        <v>0.75</v>
      </c>
      <c r="S2637" s="20" t="s">
        <v>740</v>
      </c>
      <c r="T2637" s="56">
        <v>55.5</v>
      </c>
      <c r="U2637" s="56">
        <v>6.4</v>
      </c>
      <c r="V2637" s="56">
        <v>3</v>
      </c>
      <c r="W2637" s="56">
        <f>SUM(V2637/U2637)*100-100</f>
        <v>-53.125</v>
      </c>
      <c r="X2637" s="34">
        <f>IF(W2637&lt;-66.66,1.96,-1)</f>
        <v>-1</v>
      </c>
      <c r="Y2637" s="32">
        <f>SUM(Y2636+X2637)</f>
        <v>-120.00000000000198</v>
      </c>
      <c r="Z2637" s="34">
        <f>IF(W2637&lt;-49.99,0.98,-1)</f>
        <v>0.98</v>
      </c>
      <c r="AA2637" s="34">
        <f>SUM(AA2636+Table2[[#This Row],[Dob P/L]])</f>
        <v>-168.9200000000038</v>
      </c>
      <c r="AB2637" s="34">
        <f>IF(V2637=1.01,(U2637-1)*98%,-1)</f>
        <v>-1</v>
      </c>
      <c r="AC2637" s="34">
        <f>SUM(AC2636+Table2[[#This Row],[Win P/L]])</f>
        <v>-328.26480000000004</v>
      </c>
    </row>
    <row r="2638" spans="1:29" x14ac:dyDescent="0.25">
      <c r="A2638" s="18">
        <v>43888.607638888891</v>
      </c>
      <c r="B2638" s="17" t="s">
        <v>1099</v>
      </c>
      <c r="C2638" s="17" t="s">
        <v>2335</v>
      </c>
      <c r="D2638" s="74">
        <v>34</v>
      </c>
      <c r="E2638" s="74">
        <v>7</v>
      </c>
      <c r="F2638" s="74">
        <v>0</v>
      </c>
      <c r="H2638" s="17" t="s">
        <v>444</v>
      </c>
      <c r="I2638" s="74" t="s">
        <v>219</v>
      </c>
      <c r="J2638" s="74">
        <v>5</v>
      </c>
      <c r="K2638" s="21">
        <v>0</v>
      </c>
      <c r="L2638" s="78">
        <v>3</v>
      </c>
      <c r="M2638" s="78" t="s">
        <v>144</v>
      </c>
      <c r="N2638" s="78" t="s">
        <v>219</v>
      </c>
      <c r="O2638" s="78">
        <v>0</v>
      </c>
      <c r="P2638" s="20">
        <v>0.8</v>
      </c>
      <c r="Q2638" s="20">
        <v>1</v>
      </c>
      <c r="R2638" s="20">
        <v>0.8</v>
      </c>
      <c r="S2638" s="20" t="s">
        <v>724</v>
      </c>
      <c r="T2638" s="56">
        <v>28</v>
      </c>
      <c r="U2638" s="56">
        <v>150</v>
      </c>
      <c r="V2638" s="56">
        <v>130</v>
      </c>
      <c r="W2638" s="56">
        <f>SUM(V2638/U2638)*100-100</f>
        <v>-13.333333333333329</v>
      </c>
      <c r="X2638" s="34">
        <f>IF(W2638&lt;-66.66,1.96,-1)</f>
        <v>-1</v>
      </c>
      <c r="Y2638" s="32">
        <f>SUM(Y2637+X2638)</f>
        <v>-121.00000000000198</v>
      </c>
      <c r="Z2638" s="34">
        <f>IF(W2638&lt;-49.99,0.98,-1)</f>
        <v>-1</v>
      </c>
      <c r="AA2638" s="34">
        <f>SUM(AA2637+Table2[[#This Row],[Dob P/L]])</f>
        <v>-169.9200000000038</v>
      </c>
      <c r="AB2638" s="34">
        <f>IF(V2638=1.01,(U2638-1)*98%,-1)</f>
        <v>-1</v>
      </c>
      <c r="AC2638" s="34">
        <f>SUM(AC2637+Table2[[#This Row],[Win P/L]])</f>
        <v>-329.26480000000004</v>
      </c>
    </row>
    <row r="2639" spans="1:29" x14ac:dyDescent="0.25">
      <c r="A2639" s="18">
        <v>43888.618055555555</v>
      </c>
      <c r="B2639" s="17" t="s">
        <v>1188</v>
      </c>
      <c r="C2639" s="17" t="s">
        <v>2332</v>
      </c>
      <c r="D2639" s="74">
        <v>3</v>
      </c>
      <c r="E2639" s="74">
        <v>71</v>
      </c>
      <c r="F2639" s="74">
        <v>0</v>
      </c>
      <c r="G2639" s="74">
        <v>122</v>
      </c>
      <c r="H2639" s="17" t="s">
        <v>1384</v>
      </c>
      <c r="I2639" s="74" t="s">
        <v>219</v>
      </c>
      <c r="J2639" s="74">
        <v>3</v>
      </c>
      <c r="K2639" s="21">
        <v>0</v>
      </c>
      <c r="L2639" s="78">
        <v>2</v>
      </c>
      <c r="M2639" s="78" t="s">
        <v>166</v>
      </c>
      <c r="N2639" s="78" t="s">
        <v>128</v>
      </c>
      <c r="O2639" s="78">
        <v>9.5</v>
      </c>
      <c r="P2639" s="20">
        <v>1</v>
      </c>
      <c r="Q2639" s="20">
        <v>1</v>
      </c>
      <c r="R2639" s="20">
        <v>1</v>
      </c>
      <c r="S2639" s="20" t="s">
        <v>663</v>
      </c>
      <c r="T2639" s="56">
        <v>28.5</v>
      </c>
      <c r="U2639" s="56">
        <v>8.34</v>
      </c>
      <c r="V2639" s="56">
        <v>6.8</v>
      </c>
      <c r="W2639" s="56">
        <f>SUM(V2639/U2639)*100-100</f>
        <v>-18.465227817745799</v>
      </c>
      <c r="X2639" s="34">
        <f>IF(W2639&lt;-66.66,1.96,-1)</f>
        <v>-1</v>
      </c>
      <c r="Y2639" s="32">
        <f>SUM(Y2638+X2639)</f>
        <v>-122.00000000000198</v>
      </c>
      <c r="Z2639" s="34">
        <f>IF(W2639&lt;-49.99,0.98,-1)</f>
        <v>-1</v>
      </c>
      <c r="AA2639" s="34">
        <f>SUM(AA2638+Table2[[#This Row],[Dob P/L]])</f>
        <v>-170.9200000000038</v>
      </c>
      <c r="AB2639" s="34">
        <f>IF(V2639=1.01,(U2639-1)*98%,-1)</f>
        <v>-1</v>
      </c>
      <c r="AC2639" s="34">
        <f>SUM(AC2638+Table2[[#This Row],[Win P/L]])</f>
        <v>-330.26480000000004</v>
      </c>
    </row>
    <row r="2640" spans="1:29" x14ac:dyDescent="0.25">
      <c r="A2640" s="18">
        <v>43888.618055555555</v>
      </c>
      <c r="B2640" s="17" t="s">
        <v>1188</v>
      </c>
      <c r="C2640" s="17" t="s">
        <v>2200</v>
      </c>
      <c r="D2640" s="74">
        <v>7</v>
      </c>
      <c r="E2640" s="74">
        <v>30</v>
      </c>
      <c r="F2640" s="74">
        <v>0</v>
      </c>
      <c r="G2640" s="74">
        <v>122</v>
      </c>
      <c r="H2640" s="17" t="s">
        <v>1201</v>
      </c>
      <c r="I2640" s="74" t="s">
        <v>219</v>
      </c>
      <c r="J2640" s="74">
        <v>6</v>
      </c>
      <c r="K2640" s="21">
        <v>0</v>
      </c>
      <c r="L2640" s="78">
        <v>2</v>
      </c>
      <c r="M2640" s="78" t="s">
        <v>1011</v>
      </c>
      <c r="N2640" s="78" t="s">
        <v>219</v>
      </c>
      <c r="O2640" s="78">
        <v>0</v>
      </c>
      <c r="P2640" s="20">
        <v>0.83330000000000004</v>
      </c>
      <c r="Q2640" s="20">
        <v>1</v>
      </c>
      <c r="R2640" s="20">
        <v>0.83333333333333337</v>
      </c>
      <c r="S2640" s="20" t="s">
        <v>671</v>
      </c>
      <c r="T2640" s="56">
        <v>37.5</v>
      </c>
      <c r="U2640" s="56">
        <v>7.91</v>
      </c>
      <c r="V2640" s="56">
        <v>3</v>
      </c>
      <c r="W2640" s="56">
        <f>SUM(V2640/U2640)*100-100</f>
        <v>-62.073324905183313</v>
      </c>
      <c r="X2640" s="34">
        <f>IF(W2640&lt;-66.66,1.96,-1)</f>
        <v>-1</v>
      </c>
      <c r="Y2640" s="32">
        <f>SUM(Y2639+X2640)</f>
        <v>-123.00000000000198</v>
      </c>
      <c r="Z2640" s="34">
        <f>IF(W2640&lt;-49.99,0.98,-1)</f>
        <v>0.98</v>
      </c>
      <c r="AA2640" s="34">
        <f>SUM(AA2639+Table2[[#This Row],[Dob P/L]])</f>
        <v>-169.94000000000381</v>
      </c>
      <c r="AB2640" s="34">
        <f>IF(V2640=1.01,(U2640-1)*98%,-1)</f>
        <v>-1</v>
      </c>
      <c r="AC2640" s="34">
        <f>SUM(AC2639+Table2[[#This Row],[Win P/L]])</f>
        <v>-331.26480000000004</v>
      </c>
    </row>
    <row r="2641" spans="1:29" x14ac:dyDescent="0.25">
      <c r="A2641" s="18">
        <v>43888.631944444445</v>
      </c>
      <c r="B2641" s="17" t="s">
        <v>1099</v>
      </c>
      <c r="C2641" s="17" t="s">
        <v>2336</v>
      </c>
      <c r="D2641" s="74">
        <v>34</v>
      </c>
      <c r="E2641" s="74">
        <v>105</v>
      </c>
      <c r="F2641" s="74">
        <v>0</v>
      </c>
      <c r="G2641" s="74">
        <v>95</v>
      </c>
      <c r="H2641" s="17" t="s">
        <v>2166</v>
      </c>
      <c r="I2641" s="74" t="s">
        <v>219</v>
      </c>
      <c r="J2641" s="74">
        <v>5</v>
      </c>
      <c r="K2641" s="21">
        <v>0</v>
      </c>
      <c r="L2641" s="78">
        <v>2</v>
      </c>
      <c r="M2641" s="78" t="s">
        <v>106</v>
      </c>
      <c r="N2641" s="78" t="s">
        <v>219</v>
      </c>
      <c r="O2641" s="78">
        <v>0</v>
      </c>
      <c r="P2641" s="20">
        <v>0.8</v>
      </c>
      <c r="Q2641" s="20">
        <v>0.8</v>
      </c>
      <c r="R2641" s="20">
        <v>0.8</v>
      </c>
      <c r="S2641" s="20" t="s">
        <v>724</v>
      </c>
      <c r="T2641" s="56">
        <v>28</v>
      </c>
      <c r="U2641" s="56">
        <v>100</v>
      </c>
      <c r="V2641" s="56">
        <v>8.8000000000000007</v>
      </c>
      <c r="W2641" s="56">
        <f>SUM(V2641/U2641)*100-100</f>
        <v>-91.2</v>
      </c>
      <c r="X2641" s="34">
        <f>IF(W2641&lt;-66.66,1.96,-1)</f>
        <v>1.96</v>
      </c>
      <c r="Y2641" s="32">
        <f>SUM(Y2640+X2641)</f>
        <v>-121.04000000000198</v>
      </c>
      <c r="Z2641" s="34">
        <f>IF(W2641&lt;-49.99,0.98,-1)</f>
        <v>0.98</v>
      </c>
      <c r="AA2641" s="34">
        <f>SUM(AA2640+Table2[[#This Row],[Dob P/L]])</f>
        <v>-168.96000000000382</v>
      </c>
      <c r="AB2641" s="34">
        <f>IF(V2641=1.01,(U2641-1)*98%,-1)</f>
        <v>-1</v>
      </c>
      <c r="AC2641" s="34">
        <f>SUM(AC2640+Table2[[#This Row],[Win P/L]])</f>
        <v>-332.26480000000004</v>
      </c>
    </row>
    <row r="2642" spans="1:29" x14ac:dyDescent="0.25">
      <c r="A2642" s="18">
        <v>43888.642361111109</v>
      </c>
      <c r="B2642" s="17" t="s">
        <v>1188</v>
      </c>
      <c r="C2642" s="17" t="s">
        <v>1792</v>
      </c>
      <c r="D2642" s="74">
        <v>11</v>
      </c>
      <c r="E2642" s="74">
        <v>96</v>
      </c>
      <c r="F2642" s="74">
        <v>0</v>
      </c>
      <c r="G2642" s="74">
        <v>130</v>
      </c>
      <c r="H2642" s="17" t="s">
        <v>137</v>
      </c>
      <c r="I2642" s="74" t="s">
        <v>131</v>
      </c>
      <c r="J2642" s="74">
        <v>15</v>
      </c>
      <c r="K2642" s="21">
        <v>0.26669999999999999</v>
      </c>
      <c r="L2642" s="78">
        <v>2</v>
      </c>
      <c r="M2642" s="78" t="s">
        <v>677</v>
      </c>
      <c r="N2642" s="78" t="s">
        <v>127</v>
      </c>
      <c r="O2642" s="78">
        <v>-11.5</v>
      </c>
      <c r="P2642" s="20">
        <v>0.73329999999999995</v>
      </c>
      <c r="Q2642" s="20">
        <v>0.93330000000000002</v>
      </c>
      <c r="R2642" s="20">
        <v>0.73333333333333328</v>
      </c>
      <c r="S2642" s="20" t="s">
        <v>748</v>
      </c>
      <c r="T2642" s="56">
        <v>64.5</v>
      </c>
      <c r="U2642" s="56">
        <v>15.5</v>
      </c>
      <c r="V2642" s="56">
        <v>13.5</v>
      </c>
      <c r="W2642" s="56">
        <f>SUM(V2642/U2642)*100-100</f>
        <v>-12.903225806451616</v>
      </c>
      <c r="X2642" s="34">
        <f>IF(W2642&lt;-66.66,1.96,-1)</f>
        <v>-1</v>
      </c>
      <c r="Y2642" s="32">
        <f>SUM(Y2641+X2642)</f>
        <v>-122.04000000000198</v>
      </c>
      <c r="Z2642" s="34">
        <f>IF(W2642&lt;-49.99,0.98,-1)</f>
        <v>-1</v>
      </c>
      <c r="AA2642" s="34">
        <f>SUM(AA2641+Table2[[#This Row],[Dob P/L]])</f>
        <v>-169.96000000000382</v>
      </c>
      <c r="AB2642" s="34">
        <f>IF(V2642=1.01,(U2642-1)*98%,-1)</f>
        <v>-1</v>
      </c>
      <c r="AC2642" s="34">
        <f>SUM(AC2641+Table2[[#This Row],[Win P/L]])</f>
        <v>-333.26480000000004</v>
      </c>
    </row>
    <row r="2643" spans="1:29" x14ac:dyDescent="0.25">
      <c r="A2643" s="18">
        <v>43888.65625</v>
      </c>
      <c r="B2643" s="17" t="s">
        <v>1099</v>
      </c>
      <c r="C2643" s="17" t="s">
        <v>2333</v>
      </c>
      <c r="D2643" s="74">
        <v>21</v>
      </c>
      <c r="E2643" s="74">
        <v>107</v>
      </c>
      <c r="F2643" s="74">
        <v>0</v>
      </c>
      <c r="G2643" s="74">
        <v>95</v>
      </c>
      <c r="H2643" s="17" t="s">
        <v>2334</v>
      </c>
      <c r="I2643" s="74" t="s">
        <v>219</v>
      </c>
      <c r="J2643" s="74">
        <v>3</v>
      </c>
      <c r="K2643" s="21">
        <v>0</v>
      </c>
      <c r="L2643" s="78">
        <v>4</v>
      </c>
      <c r="M2643" s="78" t="s">
        <v>173</v>
      </c>
      <c r="N2643" s="78" t="s">
        <v>219</v>
      </c>
      <c r="O2643" s="78">
        <v>0</v>
      </c>
      <c r="P2643" s="20">
        <v>1</v>
      </c>
      <c r="Q2643" s="20">
        <v>1</v>
      </c>
      <c r="R2643" s="20">
        <v>1</v>
      </c>
      <c r="S2643" s="20" t="s">
        <v>663</v>
      </c>
      <c r="T2643" s="56">
        <v>28.5</v>
      </c>
      <c r="U2643" s="56">
        <v>209</v>
      </c>
      <c r="V2643" s="56">
        <v>50</v>
      </c>
      <c r="W2643" s="56">
        <f>SUM(V2643/U2643)*100-100</f>
        <v>-76.076555023923447</v>
      </c>
      <c r="X2643" s="34">
        <f>IF(W2643&lt;-66.66,1.96,-1)</f>
        <v>1.96</v>
      </c>
      <c r="Y2643" s="32">
        <f>SUM(Y2642+X2643)</f>
        <v>-120.08000000000199</v>
      </c>
      <c r="Z2643" s="34">
        <f>IF(W2643&lt;-49.99,0.98,-1)</f>
        <v>0.98</v>
      </c>
      <c r="AA2643" s="34">
        <f>SUM(AA2642+Table2[[#This Row],[Dob P/L]])</f>
        <v>-168.98000000000383</v>
      </c>
      <c r="AB2643" s="34">
        <f>IF(V2643=1.01,(U2643-1)*98%,-1)</f>
        <v>-1</v>
      </c>
      <c r="AC2643" s="34">
        <f>SUM(AC2642+Table2[[#This Row],[Win P/L]])</f>
        <v>-334.26480000000004</v>
      </c>
    </row>
    <row r="2644" spans="1:29" x14ac:dyDescent="0.25">
      <c r="A2644" s="18">
        <v>43888.65625</v>
      </c>
      <c r="B2644" s="17" t="s">
        <v>1099</v>
      </c>
      <c r="C2644" s="17" t="s">
        <v>2337</v>
      </c>
      <c r="D2644" s="74">
        <v>6.5</v>
      </c>
      <c r="E2644" s="74">
        <v>28</v>
      </c>
      <c r="F2644" s="74">
        <v>0</v>
      </c>
      <c r="G2644" s="74">
        <v>87</v>
      </c>
      <c r="H2644" s="17" t="s">
        <v>917</v>
      </c>
      <c r="I2644" s="74" t="s">
        <v>219</v>
      </c>
      <c r="J2644" s="74">
        <v>7</v>
      </c>
      <c r="K2644" s="21">
        <v>0</v>
      </c>
      <c r="L2644" s="78">
        <v>3</v>
      </c>
      <c r="M2644" s="78" t="s">
        <v>141</v>
      </c>
      <c r="N2644" s="78" t="s">
        <v>219</v>
      </c>
      <c r="O2644" s="78">
        <v>0</v>
      </c>
      <c r="P2644" s="20">
        <v>0.71430000000000005</v>
      </c>
      <c r="Q2644" s="20">
        <v>0.71430000000000005</v>
      </c>
      <c r="R2644" s="20">
        <v>0.7142857142857143</v>
      </c>
      <c r="S2644" s="20" t="s">
        <v>681</v>
      </c>
      <c r="T2644" s="56">
        <v>27.5</v>
      </c>
      <c r="U2644" s="56">
        <v>8.25</v>
      </c>
      <c r="V2644" s="56">
        <v>3.13</v>
      </c>
      <c r="W2644" s="56">
        <f>SUM(V2644/U2644)*100-100</f>
        <v>-62.060606060606062</v>
      </c>
      <c r="X2644" s="34">
        <f>IF(W2644&lt;-66.66,1.96,-1)</f>
        <v>-1</v>
      </c>
      <c r="Y2644" s="32">
        <f>SUM(Y2643+X2644)</f>
        <v>-121.08000000000199</v>
      </c>
      <c r="Z2644" s="34">
        <f>IF(W2644&lt;-49.99,0.98,-1)</f>
        <v>0.98</v>
      </c>
      <c r="AA2644" s="34">
        <f>SUM(AA2643+Table2[[#This Row],[Dob P/L]])</f>
        <v>-168.00000000000384</v>
      </c>
      <c r="AB2644" s="34">
        <f>IF(V2644=1.01,(U2644-1)*98%,-1)</f>
        <v>-1</v>
      </c>
      <c r="AC2644" s="34">
        <f>SUM(AC2643+Table2[[#This Row],[Win P/L]])</f>
        <v>-335.26480000000004</v>
      </c>
    </row>
    <row r="2645" spans="1:29" x14ac:dyDescent="0.25">
      <c r="A2645" s="63">
        <v>43888.677083333336</v>
      </c>
      <c r="B2645" s="44" t="s">
        <v>592</v>
      </c>
      <c r="C2645" s="44" t="s">
        <v>363</v>
      </c>
      <c r="D2645" s="90">
        <v>8</v>
      </c>
      <c r="E2645" s="90">
        <v>14</v>
      </c>
      <c r="F2645" s="90">
        <v>7</v>
      </c>
      <c r="G2645" s="90">
        <v>80</v>
      </c>
      <c r="H2645" s="44" t="s">
        <v>357</v>
      </c>
      <c r="I2645" s="90" t="s">
        <v>127</v>
      </c>
      <c r="J2645" s="90">
        <v>11</v>
      </c>
      <c r="K2645" s="65">
        <v>0.18179999999999999</v>
      </c>
      <c r="L2645" s="83">
        <v>3</v>
      </c>
      <c r="M2645" s="83" t="s">
        <v>665</v>
      </c>
      <c r="N2645" s="83" t="s">
        <v>129</v>
      </c>
      <c r="O2645" s="83">
        <v>-2</v>
      </c>
      <c r="P2645" s="45">
        <v>0.81820000000000004</v>
      </c>
      <c r="Q2645" s="45">
        <v>0.81820000000000004</v>
      </c>
      <c r="R2645" s="45">
        <v>0.81818181818181823</v>
      </c>
      <c r="S2645" s="45" t="s">
        <v>871</v>
      </c>
      <c r="T2645" s="62">
        <v>65.5</v>
      </c>
      <c r="U2645" s="62">
        <v>4.4000000000000004</v>
      </c>
      <c r="V2645" s="62">
        <v>4</v>
      </c>
      <c r="W2645" s="56">
        <f>SUM(V2645/U2645)*100-100</f>
        <v>-9.0909090909090935</v>
      </c>
      <c r="X2645" s="34">
        <f>IF(W2645&lt;-66.66,1.96,-1)</f>
        <v>-1</v>
      </c>
      <c r="Y2645" s="32">
        <f>SUM(Y2644+X2645)</f>
        <v>-122.08000000000199</v>
      </c>
      <c r="Z2645" s="34">
        <f>IF(W2645&lt;-49.99,0.98,-1)</f>
        <v>-1</v>
      </c>
      <c r="AA2645" s="34">
        <f>SUM(AA2644+Table2[[#This Row],[Dob P/L]])</f>
        <v>-169.00000000000384</v>
      </c>
      <c r="AB2645" s="34">
        <f>IF(V2645=1.01,(U2645-1)*98%,-1)</f>
        <v>-1</v>
      </c>
      <c r="AC2645" s="34">
        <f>SUM(AC2644+Table2[[#This Row],[Win P/L]])</f>
        <v>-336.26480000000004</v>
      </c>
    </row>
    <row r="2646" spans="1:29" x14ac:dyDescent="0.25">
      <c r="A2646" s="18">
        <v>43888.791666666664</v>
      </c>
      <c r="B2646" s="17" t="s">
        <v>248</v>
      </c>
      <c r="C2646" s="17" t="s">
        <v>1836</v>
      </c>
      <c r="D2646" s="74">
        <v>8</v>
      </c>
      <c r="E2646" s="74">
        <v>47</v>
      </c>
      <c r="F2646" s="74">
        <v>6</v>
      </c>
      <c r="G2646" s="74">
        <v>82</v>
      </c>
      <c r="H2646" s="17" t="s">
        <v>77</v>
      </c>
      <c r="I2646" s="74" t="s">
        <v>131</v>
      </c>
      <c r="J2646" s="74">
        <v>19</v>
      </c>
      <c r="K2646" s="21">
        <v>0.21049999999999999</v>
      </c>
      <c r="L2646" s="78">
        <v>3</v>
      </c>
      <c r="M2646" s="78" t="s">
        <v>650</v>
      </c>
      <c r="N2646" s="78" t="s">
        <v>123</v>
      </c>
      <c r="O2646" s="78">
        <v>-13.5</v>
      </c>
      <c r="P2646" s="20">
        <v>0.73680000000000001</v>
      </c>
      <c r="Q2646" s="20">
        <v>0.89470000000000005</v>
      </c>
      <c r="R2646" s="20">
        <v>0.73684210526315785</v>
      </c>
      <c r="S2646" s="20" t="s">
        <v>1212</v>
      </c>
      <c r="T2646" s="56">
        <v>83</v>
      </c>
      <c r="U2646" s="56">
        <v>4.3</v>
      </c>
      <c r="V2646" s="56">
        <v>4.3</v>
      </c>
      <c r="W2646" s="56">
        <f>SUM(V2646/U2646)*100-100</f>
        <v>0</v>
      </c>
      <c r="X2646" s="34">
        <f>IF(W2646&lt;-66.66,1.96,-1)</f>
        <v>-1</v>
      </c>
      <c r="Y2646" s="32">
        <f>SUM(Y2645+X2646)</f>
        <v>-123.08000000000199</v>
      </c>
      <c r="Z2646" s="34">
        <f>IF(W2646&lt;-49.99,0.98,-1)</f>
        <v>-1</v>
      </c>
      <c r="AA2646" s="34">
        <f>SUM(AA2645+Table2[[#This Row],[Dob P/L]])</f>
        <v>-170.00000000000384</v>
      </c>
      <c r="AB2646" s="34">
        <f>IF(V2646=1.01,(U2646-1)*98%,-1)</f>
        <v>-1</v>
      </c>
      <c r="AC2646" s="34">
        <f>SUM(AC2645+Table2[[#This Row],[Win P/L]])</f>
        <v>-337.26480000000004</v>
      </c>
    </row>
    <row r="2647" spans="1:29" x14ac:dyDescent="0.25">
      <c r="A2647" s="18">
        <v>43888.791666666664</v>
      </c>
      <c r="B2647" s="17" t="s">
        <v>248</v>
      </c>
      <c r="C2647" s="17" t="s">
        <v>304</v>
      </c>
      <c r="D2647" s="74">
        <v>15</v>
      </c>
      <c r="E2647" s="74">
        <v>21</v>
      </c>
      <c r="F2647" s="74">
        <v>8</v>
      </c>
      <c r="G2647" s="74">
        <v>81</v>
      </c>
      <c r="H2647" s="17" t="s">
        <v>92</v>
      </c>
      <c r="I2647" s="74" t="s">
        <v>131</v>
      </c>
      <c r="J2647" s="74">
        <v>21</v>
      </c>
      <c r="K2647" s="21">
        <v>0.1905</v>
      </c>
      <c r="L2647" s="78">
        <v>2</v>
      </c>
      <c r="M2647" s="78" t="s">
        <v>745</v>
      </c>
      <c r="N2647" s="78" t="s">
        <v>131</v>
      </c>
      <c r="O2647" s="78">
        <v>7.5</v>
      </c>
      <c r="P2647" s="20">
        <v>0.71430000000000005</v>
      </c>
      <c r="Q2647" s="20">
        <v>0.8095</v>
      </c>
      <c r="R2647" s="20">
        <v>0.7142857142857143</v>
      </c>
      <c r="S2647" s="20" t="s">
        <v>681</v>
      </c>
      <c r="T2647" s="56">
        <v>82.5</v>
      </c>
      <c r="U2647" s="56">
        <v>36</v>
      </c>
      <c r="V2647" s="56">
        <v>30</v>
      </c>
      <c r="W2647" s="56">
        <f>SUM(V2647/U2647)*100-100</f>
        <v>-16.666666666666657</v>
      </c>
      <c r="X2647" s="34">
        <f>IF(W2647&lt;-66.66,1.96,-1)</f>
        <v>-1</v>
      </c>
      <c r="Y2647" s="32">
        <f>SUM(Y2646+X2647)</f>
        <v>-124.08000000000199</v>
      </c>
      <c r="Z2647" s="34">
        <f>IF(W2647&lt;-49.99,0.98,-1)</f>
        <v>-1</v>
      </c>
      <c r="AA2647" s="34">
        <f>SUM(AA2646+Table2[[#This Row],[Dob P/L]])</f>
        <v>-171.00000000000384</v>
      </c>
      <c r="AB2647" s="34">
        <f>IF(V2647=1.01,(U2647-1)*98%,-1)</f>
        <v>-1</v>
      </c>
      <c r="AC2647" s="34">
        <f>SUM(AC2646+Table2[[#This Row],[Win P/L]])</f>
        <v>-338.26480000000004</v>
      </c>
    </row>
    <row r="2648" spans="1:29" x14ac:dyDescent="0.25">
      <c r="A2648" s="18">
        <v>43889.621527777781</v>
      </c>
      <c r="B2648" s="17" t="s">
        <v>233</v>
      </c>
      <c r="C2648" s="17" t="s">
        <v>399</v>
      </c>
      <c r="D2648" s="74">
        <v>4.5</v>
      </c>
      <c r="E2648" s="74">
        <v>190</v>
      </c>
      <c r="F2648" s="74">
        <v>6</v>
      </c>
      <c r="G2648" s="74">
        <v>73</v>
      </c>
      <c r="H2648" s="17" t="s">
        <v>92</v>
      </c>
      <c r="I2648" s="74" t="s">
        <v>128</v>
      </c>
      <c r="J2648" s="74">
        <v>4</v>
      </c>
      <c r="K2648" s="21">
        <v>0.25</v>
      </c>
      <c r="L2648" s="78">
        <v>3</v>
      </c>
      <c r="M2648" s="78" t="s">
        <v>930</v>
      </c>
      <c r="N2648" s="78" t="s">
        <v>128</v>
      </c>
      <c r="O2648" s="78">
        <v>-21</v>
      </c>
      <c r="P2648" s="20">
        <v>1</v>
      </c>
      <c r="Q2648" s="20">
        <v>1</v>
      </c>
      <c r="R2648" s="20">
        <v>1</v>
      </c>
      <c r="S2648" s="20" t="s">
        <v>663</v>
      </c>
      <c r="T2648" s="56">
        <v>38</v>
      </c>
      <c r="U2648" s="56">
        <v>6.7</v>
      </c>
      <c r="V2648" s="56">
        <v>3.15</v>
      </c>
      <c r="W2648" s="56">
        <f>SUM(V2648/U2648)*100-100</f>
        <v>-52.985074626865675</v>
      </c>
      <c r="X2648" s="34">
        <f>IF(W2648&lt;-66.66,1.96,-1)</f>
        <v>-1</v>
      </c>
      <c r="Y2648" s="32">
        <f>SUM(Y2647+X2648)</f>
        <v>-125.08000000000199</v>
      </c>
      <c r="Z2648" s="34">
        <f>IF(W2648&lt;-49.99,0.98,-1)</f>
        <v>0.98</v>
      </c>
      <c r="AA2648" s="34">
        <f>SUM(AA2647+Table2[[#This Row],[Dob P/L]])</f>
        <v>-170.02000000000385</v>
      </c>
      <c r="AB2648" s="34">
        <f>IF(V2648=1.01,(U2648-1)*98%,-1)</f>
        <v>-1</v>
      </c>
      <c r="AC2648" s="34">
        <f>SUM(AC2647+Table2[[#This Row],[Win P/L]])</f>
        <v>-339.26480000000004</v>
      </c>
    </row>
    <row r="2649" spans="1:29" x14ac:dyDescent="0.25">
      <c r="A2649" s="18">
        <v>43889.621527777781</v>
      </c>
      <c r="B2649" s="17" t="s">
        <v>233</v>
      </c>
      <c r="C2649" s="17" t="s">
        <v>2057</v>
      </c>
      <c r="D2649" s="74">
        <v>5</v>
      </c>
      <c r="E2649" s="74">
        <v>14</v>
      </c>
      <c r="F2649" s="74">
        <v>5</v>
      </c>
      <c r="G2649" s="74">
        <v>71</v>
      </c>
      <c r="H2649" s="17" t="s">
        <v>501</v>
      </c>
      <c r="I2649" s="74" t="s">
        <v>128</v>
      </c>
      <c r="J2649" s="74">
        <v>5</v>
      </c>
      <c r="K2649" s="21">
        <v>0.2</v>
      </c>
      <c r="L2649" s="78">
        <v>3</v>
      </c>
      <c r="M2649" s="78" t="s">
        <v>712</v>
      </c>
      <c r="N2649" s="78" t="s">
        <v>219</v>
      </c>
      <c r="O2649" s="78">
        <v>0</v>
      </c>
      <c r="P2649" s="20">
        <v>1</v>
      </c>
      <c r="Q2649" s="20">
        <v>1</v>
      </c>
      <c r="R2649" s="20">
        <v>1</v>
      </c>
      <c r="S2649" s="20" t="s">
        <v>663</v>
      </c>
      <c r="T2649" s="56">
        <v>47.5</v>
      </c>
      <c r="U2649" s="56">
        <v>4.8</v>
      </c>
      <c r="V2649" s="56">
        <v>4</v>
      </c>
      <c r="W2649" s="56">
        <f>SUM(V2649/U2649)*100-100</f>
        <v>-16.666666666666657</v>
      </c>
      <c r="X2649" s="34">
        <f>IF(W2649&lt;-66.66,1.96,-1)</f>
        <v>-1</v>
      </c>
      <c r="Y2649" s="32">
        <f>SUM(Y2648+X2649)</f>
        <v>-126.08000000000199</v>
      </c>
      <c r="Z2649" s="34">
        <f>IF(W2649&lt;-49.99,0.98,-1)</f>
        <v>-1</v>
      </c>
      <c r="AA2649" s="34">
        <f>SUM(AA2648+Table2[[#This Row],[Dob P/L]])</f>
        <v>-171.02000000000385</v>
      </c>
      <c r="AB2649" s="34">
        <f>IF(V2649=1.01,(U2649-1)*98%,-1)</f>
        <v>-1</v>
      </c>
      <c r="AC2649" s="34">
        <f>SUM(AC2648+Table2[[#This Row],[Win P/L]])</f>
        <v>-340.26480000000004</v>
      </c>
    </row>
    <row r="2650" spans="1:29" x14ac:dyDescent="0.25">
      <c r="A2650" s="18">
        <v>43889.628472222219</v>
      </c>
      <c r="B2650" s="17" t="s">
        <v>29</v>
      </c>
      <c r="C2650" s="17" t="s">
        <v>2344</v>
      </c>
      <c r="D2650" s="74">
        <v>26</v>
      </c>
      <c r="E2650" s="74">
        <v>481</v>
      </c>
      <c r="F2650" s="74">
        <v>0</v>
      </c>
      <c r="G2650" s="74">
        <v>117</v>
      </c>
      <c r="H2650" s="17" t="s">
        <v>928</v>
      </c>
      <c r="I2650" s="74" t="s">
        <v>127</v>
      </c>
      <c r="J2650" s="74">
        <v>7</v>
      </c>
      <c r="K2650" s="21">
        <v>0.28570000000000001</v>
      </c>
      <c r="L2650" s="78">
        <v>2</v>
      </c>
      <c r="M2650" s="78" t="s">
        <v>745</v>
      </c>
      <c r="N2650" s="78" t="s">
        <v>219</v>
      </c>
      <c r="O2650" s="78">
        <v>0</v>
      </c>
      <c r="P2650" s="20">
        <v>0.85709999999999997</v>
      </c>
      <c r="Q2650" s="20">
        <v>0.85709999999999997</v>
      </c>
      <c r="R2650" s="20">
        <v>0.8571428571428571</v>
      </c>
      <c r="S2650" s="20" t="s">
        <v>716</v>
      </c>
      <c r="T2650" s="56">
        <v>47</v>
      </c>
      <c r="U2650" s="56">
        <v>18.25</v>
      </c>
      <c r="V2650" s="56">
        <v>16.5</v>
      </c>
      <c r="W2650" s="56">
        <f>SUM(V2650/U2650)*100-100</f>
        <v>-9.5890410958904226</v>
      </c>
      <c r="X2650" s="34">
        <f>IF(W2650&lt;-66.66,1.96,-1)</f>
        <v>-1</v>
      </c>
      <c r="Y2650" s="32">
        <f>SUM(Y2649+X2650)</f>
        <v>-127.08000000000199</v>
      </c>
      <c r="Z2650" s="34">
        <f>IF(W2650&lt;-49.99,0.98,-1)</f>
        <v>-1</v>
      </c>
      <c r="AA2650" s="34">
        <f>SUM(AA2649+Table2[[#This Row],[Dob P/L]])</f>
        <v>-172.02000000000385</v>
      </c>
      <c r="AB2650" s="34">
        <f>IF(V2650=1.01,(U2650-1)*98%,-1)</f>
        <v>-1</v>
      </c>
      <c r="AC2650" s="34">
        <f>SUM(AC2649+Table2[[#This Row],[Win P/L]])</f>
        <v>-341.26480000000004</v>
      </c>
    </row>
    <row r="2651" spans="1:29" x14ac:dyDescent="0.25">
      <c r="A2651" s="18">
        <v>43889.635416666664</v>
      </c>
      <c r="B2651" s="17" t="s">
        <v>18</v>
      </c>
      <c r="C2651" s="17" t="s">
        <v>2013</v>
      </c>
      <c r="D2651" s="74">
        <v>4</v>
      </c>
      <c r="E2651" s="74">
        <v>28</v>
      </c>
      <c r="F2651" s="74">
        <v>0</v>
      </c>
      <c r="G2651" s="74">
        <v>116</v>
      </c>
      <c r="H2651" s="17" t="s">
        <v>1140</v>
      </c>
      <c r="I2651" s="74" t="s">
        <v>127</v>
      </c>
      <c r="J2651" s="74">
        <v>12</v>
      </c>
      <c r="K2651" s="21">
        <v>0.16669999999999999</v>
      </c>
      <c r="L2651" s="78">
        <v>3</v>
      </c>
      <c r="M2651" s="78" t="s">
        <v>965</v>
      </c>
      <c r="N2651" s="78" t="s">
        <v>127</v>
      </c>
      <c r="O2651" s="78">
        <v>19</v>
      </c>
      <c r="P2651" s="20">
        <v>0.75</v>
      </c>
      <c r="Q2651" s="20">
        <v>0.91669999999999996</v>
      </c>
      <c r="R2651" s="20">
        <v>0.75</v>
      </c>
      <c r="S2651" s="20" t="s">
        <v>740</v>
      </c>
      <c r="T2651" s="56">
        <v>55.5</v>
      </c>
      <c r="U2651" s="56">
        <v>8</v>
      </c>
      <c r="V2651" s="56">
        <v>1.01</v>
      </c>
      <c r="W2651" s="56">
        <f>SUM(V2651/U2651)*100-100</f>
        <v>-87.375</v>
      </c>
      <c r="X2651" s="34">
        <f>IF(W2651&lt;-66.66,1.96,-1)</f>
        <v>1.96</v>
      </c>
      <c r="Y2651" s="32">
        <f>SUM(Y2650+X2651)</f>
        <v>-125.12000000000199</v>
      </c>
      <c r="Z2651" s="34">
        <f>IF(W2651&lt;-49.99,0.98,-1)</f>
        <v>0.98</v>
      </c>
      <c r="AA2651" s="34">
        <f>SUM(AA2650+Table2[[#This Row],[Dob P/L]])</f>
        <v>-171.04000000000386</v>
      </c>
      <c r="AB2651" s="34">
        <f>IF(V2651=1.01,(U2651-1)*98%,-1)</f>
        <v>6.8599999999999994</v>
      </c>
      <c r="AC2651" s="34">
        <f>SUM(AC2650+Table2[[#This Row],[Win P/L]])</f>
        <v>-334.40480000000002</v>
      </c>
    </row>
    <row r="2652" spans="1:29" x14ac:dyDescent="0.25">
      <c r="A2652" s="18">
        <v>43889.659722222219</v>
      </c>
      <c r="B2652" s="17" t="s">
        <v>18</v>
      </c>
      <c r="C2652" s="17" t="s">
        <v>2084</v>
      </c>
      <c r="D2652" s="74">
        <v>41</v>
      </c>
      <c r="E2652" s="74">
        <v>55</v>
      </c>
      <c r="F2652" s="74">
        <v>0</v>
      </c>
      <c r="H2652" s="17" t="s">
        <v>1397</v>
      </c>
      <c r="I2652" s="74" t="s">
        <v>219</v>
      </c>
      <c r="J2652" s="74">
        <v>4</v>
      </c>
      <c r="K2652" s="21">
        <v>0</v>
      </c>
      <c r="L2652" s="78">
        <v>3</v>
      </c>
      <c r="M2652" s="78" t="s">
        <v>582</v>
      </c>
      <c r="N2652" s="78" t="s">
        <v>219</v>
      </c>
      <c r="O2652" s="78">
        <v>0</v>
      </c>
      <c r="P2652" s="20">
        <v>1</v>
      </c>
      <c r="Q2652" s="20">
        <v>1</v>
      </c>
      <c r="R2652" s="20">
        <v>1</v>
      </c>
      <c r="S2652" s="20" t="s">
        <v>663</v>
      </c>
      <c r="T2652" s="56">
        <v>38</v>
      </c>
      <c r="U2652" s="56">
        <v>902</v>
      </c>
      <c r="V2652" s="56">
        <v>770</v>
      </c>
      <c r="W2652" s="56">
        <f>SUM(V2652/U2652)*100-100</f>
        <v>-14.634146341463421</v>
      </c>
      <c r="X2652" s="34">
        <f>IF(W2652&lt;-66.66,1.96,-1)</f>
        <v>-1</v>
      </c>
      <c r="Y2652" s="32">
        <f>SUM(Y2651+X2652)</f>
        <v>-126.12000000000199</v>
      </c>
      <c r="Z2652" s="34">
        <f>IF(W2652&lt;-49.99,0.98,-1)</f>
        <v>-1</v>
      </c>
      <c r="AA2652" s="34">
        <f>SUM(AA2651+Table2[[#This Row],[Dob P/L]])</f>
        <v>-172.04000000000386</v>
      </c>
      <c r="AB2652" s="34">
        <f>IF(V2652=1.01,(U2652-1)*98%,-1)</f>
        <v>-1</v>
      </c>
      <c r="AC2652" s="34">
        <f>SUM(AC2651+Table2[[#This Row],[Win P/L]])</f>
        <v>-335.40480000000002</v>
      </c>
    </row>
    <row r="2653" spans="1:29" x14ac:dyDescent="0.25">
      <c r="A2653" s="18">
        <v>43889.659722222219</v>
      </c>
      <c r="B2653" s="17" t="s">
        <v>18</v>
      </c>
      <c r="C2653" s="17" t="s">
        <v>1610</v>
      </c>
      <c r="D2653" s="74">
        <v>21</v>
      </c>
      <c r="E2653" s="74">
        <v>113</v>
      </c>
      <c r="F2653" s="74">
        <v>0</v>
      </c>
      <c r="H2653" s="17" t="s">
        <v>477</v>
      </c>
      <c r="I2653" s="74" t="s">
        <v>219</v>
      </c>
      <c r="J2653" s="74">
        <v>5</v>
      </c>
      <c r="K2653" s="21">
        <v>0</v>
      </c>
      <c r="L2653" s="78">
        <v>2</v>
      </c>
      <c r="M2653" s="78" t="s">
        <v>650</v>
      </c>
      <c r="N2653" s="78" t="s">
        <v>128</v>
      </c>
      <c r="O2653" s="78">
        <v>9.5</v>
      </c>
      <c r="P2653" s="20">
        <v>0.8</v>
      </c>
      <c r="Q2653" s="20">
        <v>0.8</v>
      </c>
      <c r="R2653" s="20">
        <v>0.8</v>
      </c>
      <c r="S2653" s="20" t="s">
        <v>724</v>
      </c>
      <c r="T2653" s="56">
        <v>28</v>
      </c>
      <c r="U2653" s="56">
        <v>27</v>
      </c>
      <c r="V2653" s="56">
        <v>26</v>
      </c>
      <c r="W2653" s="56">
        <f>SUM(V2653/U2653)*100-100</f>
        <v>-3.7037037037037095</v>
      </c>
      <c r="X2653" s="34">
        <f>IF(W2653&lt;-66.66,1.96,-1)</f>
        <v>-1</v>
      </c>
      <c r="Y2653" s="32">
        <f>SUM(Y2652+X2653)</f>
        <v>-127.12000000000199</v>
      </c>
      <c r="Z2653" s="34">
        <f>IF(W2653&lt;-49.99,0.98,-1)</f>
        <v>-1</v>
      </c>
      <c r="AA2653" s="34">
        <f>SUM(AA2652+Table2[[#This Row],[Dob P/L]])</f>
        <v>-173.04000000000386</v>
      </c>
      <c r="AB2653" s="34">
        <f>IF(V2653=1.01,(U2653-1)*98%,-1)</f>
        <v>-1</v>
      </c>
      <c r="AC2653" s="34">
        <f>SUM(AC2652+Table2[[#This Row],[Win P/L]])</f>
        <v>-336.40480000000002</v>
      </c>
    </row>
    <row r="2654" spans="1:29" x14ac:dyDescent="0.25">
      <c r="A2654" s="18">
        <v>43889.704861111109</v>
      </c>
      <c r="B2654" s="17" t="s">
        <v>18</v>
      </c>
      <c r="C2654" s="17" t="s">
        <v>1613</v>
      </c>
      <c r="D2654" s="74">
        <v>5</v>
      </c>
      <c r="E2654" s="74">
        <v>62</v>
      </c>
      <c r="F2654" s="74">
        <v>0</v>
      </c>
      <c r="G2654" s="74">
        <v>128</v>
      </c>
      <c r="H2654" s="17" t="s">
        <v>1558</v>
      </c>
      <c r="I2654" s="74" t="s">
        <v>128</v>
      </c>
      <c r="J2654" s="74">
        <v>10</v>
      </c>
      <c r="K2654" s="21">
        <v>0.1</v>
      </c>
      <c r="L2654" s="78">
        <v>2</v>
      </c>
      <c r="M2654" s="78" t="s">
        <v>703</v>
      </c>
      <c r="N2654" s="78" t="s">
        <v>129</v>
      </c>
      <c r="O2654" s="78">
        <v>-2</v>
      </c>
      <c r="P2654" s="20">
        <v>0.8</v>
      </c>
      <c r="Q2654" s="20">
        <v>1</v>
      </c>
      <c r="R2654" s="20">
        <v>0.8</v>
      </c>
      <c r="S2654" s="20" t="s">
        <v>724</v>
      </c>
      <c r="T2654" s="56">
        <v>56</v>
      </c>
      <c r="U2654" s="56">
        <v>5</v>
      </c>
      <c r="V2654" s="56">
        <v>3.65</v>
      </c>
      <c r="W2654" s="56">
        <f>SUM(V2654/U2654)*100-100</f>
        <v>-27</v>
      </c>
      <c r="X2654" s="34">
        <f>IF(W2654&lt;-66.66,1.96,-1)</f>
        <v>-1</v>
      </c>
      <c r="Y2654" s="32">
        <f>SUM(Y2653+X2654)</f>
        <v>-128.12000000000199</v>
      </c>
      <c r="Z2654" s="34">
        <f>IF(W2654&lt;-49.99,0.98,-1)</f>
        <v>-1</v>
      </c>
      <c r="AA2654" s="34">
        <f>SUM(AA2653+Table2[[#This Row],[Dob P/L]])</f>
        <v>-174.04000000000386</v>
      </c>
      <c r="AB2654" s="34">
        <f>IF(V2654=1.01,(U2654-1)*98%,-1)</f>
        <v>-1</v>
      </c>
      <c r="AC2654" s="34">
        <f>SUM(AC2653+Table2[[#This Row],[Win P/L]])</f>
        <v>-337.40480000000002</v>
      </c>
    </row>
    <row r="2655" spans="1:29" x14ac:dyDescent="0.25">
      <c r="A2655" s="18">
        <v>43889.704861111109</v>
      </c>
      <c r="B2655" s="17" t="s">
        <v>18</v>
      </c>
      <c r="C2655" s="17" t="s">
        <v>1662</v>
      </c>
      <c r="D2655" s="74">
        <v>6</v>
      </c>
      <c r="E2655" s="74">
        <v>44</v>
      </c>
      <c r="F2655" s="74">
        <v>0</v>
      </c>
      <c r="G2655" s="74">
        <v>123</v>
      </c>
      <c r="H2655" s="17" t="s">
        <v>624</v>
      </c>
      <c r="I2655" s="74" t="s">
        <v>130</v>
      </c>
      <c r="J2655" s="74">
        <v>36</v>
      </c>
      <c r="K2655" s="21">
        <v>0.2</v>
      </c>
      <c r="L2655" s="78">
        <v>3</v>
      </c>
      <c r="M2655" s="78" t="s">
        <v>1042</v>
      </c>
      <c r="N2655" s="78" t="s">
        <v>130</v>
      </c>
      <c r="O2655" s="78">
        <v>-4</v>
      </c>
      <c r="P2655" s="20">
        <v>0.76670000000000005</v>
      </c>
      <c r="Q2655" s="20">
        <v>0.86670000000000003</v>
      </c>
      <c r="R2655" s="20">
        <v>0.76666666666666672</v>
      </c>
      <c r="S2655" s="20" t="s">
        <v>805</v>
      </c>
      <c r="T2655" s="56">
        <v>148.5</v>
      </c>
      <c r="U2655" s="56">
        <v>7</v>
      </c>
      <c r="V2655" s="56">
        <v>6.8</v>
      </c>
      <c r="W2655" s="56">
        <f>SUM(V2655/U2655)*100-100</f>
        <v>-2.8571428571428612</v>
      </c>
      <c r="X2655" s="34">
        <f>IF(W2655&lt;-66.66,1.96,-1)</f>
        <v>-1</v>
      </c>
      <c r="Y2655" s="32">
        <f>SUM(Y2654+X2655)</f>
        <v>-129.12000000000199</v>
      </c>
      <c r="Z2655" s="34">
        <f>IF(W2655&lt;-49.99,0.98,-1)</f>
        <v>-1</v>
      </c>
      <c r="AA2655" s="34">
        <f>SUM(AA2654+Table2[[#This Row],[Dob P/L]])</f>
        <v>-175.04000000000386</v>
      </c>
      <c r="AB2655" s="34">
        <f>IF(V2655=1.01,(U2655-1)*98%,-1)</f>
        <v>-1</v>
      </c>
      <c r="AC2655" s="34">
        <f>SUM(AC2654+Table2[[#This Row],[Win P/L]])</f>
        <v>-338.40480000000002</v>
      </c>
    </row>
    <row r="2656" spans="1:29" x14ac:dyDescent="0.25">
      <c r="A2656" s="18">
        <v>43889.704861111109</v>
      </c>
      <c r="B2656" s="17" t="s">
        <v>18</v>
      </c>
      <c r="C2656" s="17" t="s">
        <v>2149</v>
      </c>
      <c r="D2656" s="74">
        <v>4.5</v>
      </c>
      <c r="E2656" s="74">
        <v>41</v>
      </c>
      <c r="F2656" s="74">
        <v>0</v>
      </c>
      <c r="G2656" s="74">
        <v>129</v>
      </c>
      <c r="H2656" s="17" t="s">
        <v>1763</v>
      </c>
      <c r="I2656" s="74" t="s">
        <v>131</v>
      </c>
      <c r="J2656" s="74">
        <v>11</v>
      </c>
      <c r="K2656" s="21">
        <v>0.36359999999999998</v>
      </c>
      <c r="L2656" s="78">
        <v>1</v>
      </c>
      <c r="M2656" s="78" t="s">
        <v>660</v>
      </c>
      <c r="N2656" s="78" t="s">
        <v>127</v>
      </c>
      <c r="O2656" s="78">
        <v>-11.5</v>
      </c>
      <c r="P2656" s="20">
        <v>0.72729999999999995</v>
      </c>
      <c r="Q2656" s="20">
        <v>1</v>
      </c>
      <c r="R2656" s="20">
        <v>0.72727272727272729</v>
      </c>
      <c r="S2656" s="20" t="s">
        <v>767</v>
      </c>
      <c r="T2656" s="56">
        <v>46</v>
      </c>
      <c r="U2656" s="56">
        <v>4.82</v>
      </c>
      <c r="V2656" s="56">
        <v>1.01</v>
      </c>
      <c r="W2656" s="56">
        <f>SUM(V2656/U2656)*100-100</f>
        <v>-79.045643153526981</v>
      </c>
      <c r="X2656" s="34">
        <f>IF(W2656&lt;-66.66,1.96,-1)</f>
        <v>1.96</v>
      </c>
      <c r="Y2656" s="32">
        <f>SUM(Y2655+X2656)</f>
        <v>-127.160000000002</v>
      </c>
      <c r="Z2656" s="34">
        <f>IF(W2656&lt;-49.99,0.98,-1)</f>
        <v>0.98</v>
      </c>
      <c r="AA2656" s="34">
        <f>SUM(AA2655+Table2[[#This Row],[Dob P/L]])</f>
        <v>-174.06000000000387</v>
      </c>
      <c r="AB2656" s="34">
        <f>IF(V2656=1.01,(U2656-1)*98%,-1)</f>
        <v>3.7436000000000003</v>
      </c>
      <c r="AC2656" s="34">
        <f>SUM(AC2655+Table2[[#This Row],[Win P/L]])</f>
        <v>-334.66120000000001</v>
      </c>
    </row>
    <row r="2657" spans="1:29" x14ac:dyDescent="0.25">
      <c r="A2657" s="18">
        <v>43889.711805555555</v>
      </c>
      <c r="B2657" s="17" t="s">
        <v>233</v>
      </c>
      <c r="C2657" s="17" t="s">
        <v>2338</v>
      </c>
      <c r="D2657" s="74">
        <v>21</v>
      </c>
      <c r="E2657" s="74">
        <v>25</v>
      </c>
      <c r="F2657" s="74">
        <v>2</v>
      </c>
      <c r="G2657" s="74">
        <v>67</v>
      </c>
      <c r="H2657" s="17" t="s">
        <v>2339</v>
      </c>
      <c r="I2657" s="74" t="s">
        <v>219</v>
      </c>
      <c r="J2657" s="74">
        <v>3</v>
      </c>
      <c r="K2657" s="21">
        <v>0</v>
      </c>
      <c r="L2657" s="78">
        <v>2</v>
      </c>
      <c r="M2657" s="78" t="s">
        <v>638</v>
      </c>
      <c r="N2657" s="78" t="s">
        <v>128</v>
      </c>
      <c r="O2657" s="78">
        <v>9.5</v>
      </c>
      <c r="P2657" s="20">
        <v>1</v>
      </c>
      <c r="Q2657" s="20">
        <v>1</v>
      </c>
      <c r="R2657" s="20">
        <v>1</v>
      </c>
      <c r="S2657" s="20" t="s">
        <v>663</v>
      </c>
      <c r="T2657" s="56">
        <v>28.5</v>
      </c>
      <c r="U2657" s="56">
        <v>100</v>
      </c>
      <c r="V2657" s="56">
        <v>9.1999999999999993</v>
      </c>
      <c r="W2657" s="56">
        <f>SUM(V2657/U2657)*100-100</f>
        <v>-90.8</v>
      </c>
      <c r="X2657" s="34">
        <f>IF(W2657&lt;-66.66,1.96,-1)</f>
        <v>1.96</v>
      </c>
      <c r="Y2657" s="32">
        <f>SUM(Y2656+X2657)</f>
        <v>-125.20000000000201</v>
      </c>
      <c r="Z2657" s="34">
        <f>IF(W2657&lt;-49.99,0.98,-1)</f>
        <v>0.98</v>
      </c>
      <c r="AA2657" s="34">
        <f>SUM(AA2656+Table2[[#This Row],[Dob P/L]])</f>
        <v>-173.08000000000388</v>
      </c>
      <c r="AB2657" s="34">
        <f>IF(V2657=1.01,(U2657-1)*98%,-1)</f>
        <v>-1</v>
      </c>
      <c r="AC2657" s="34">
        <f>SUM(AC2656+Table2[[#This Row],[Win P/L]])</f>
        <v>-335.66120000000001</v>
      </c>
    </row>
    <row r="2658" spans="1:29" x14ac:dyDescent="0.25">
      <c r="A2658" s="18">
        <v>43889.760416666664</v>
      </c>
      <c r="B2658" s="17" t="s">
        <v>592</v>
      </c>
      <c r="C2658" s="17" t="s">
        <v>2340</v>
      </c>
      <c r="D2658" s="74">
        <v>15</v>
      </c>
      <c r="E2658" s="74">
        <v>14</v>
      </c>
      <c r="F2658" s="74">
        <v>6</v>
      </c>
      <c r="G2658" s="74">
        <v>60</v>
      </c>
      <c r="H2658" s="17" t="s">
        <v>193</v>
      </c>
      <c r="I2658" s="74" t="s">
        <v>219</v>
      </c>
      <c r="J2658" s="74">
        <v>3</v>
      </c>
      <c r="K2658" s="21">
        <v>0</v>
      </c>
      <c r="L2658" s="78">
        <v>2</v>
      </c>
      <c r="M2658" s="78" t="s">
        <v>1084</v>
      </c>
      <c r="N2658" s="78" t="s">
        <v>128</v>
      </c>
      <c r="O2658" s="78">
        <v>9.5</v>
      </c>
      <c r="P2658" s="20">
        <v>1</v>
      </c>
      <c r="Q2658" s="20">
        <v>1</v>
      </c>
      <c r="R2658" s="20">
        <v>1</v>
      </c>
      <c r="S2658" s="20" t="s">
        <v>663</v>
      </c>
      <c r="T2658" s="56">
        <v>28.5</v>
      </c>
      <c r="U2658" s="56">
        <v>156</v>
      </c>
      <c r="V2658" s="56">
        <v>75</v>
      </c>
      <c r="W2658" s="56">
        <f>SUM(V2658/U2658)*100-100</f>
        <v>-51.92307692307692</v>
      </c>
      <c r="X2658" s="34">
        <f>IF(W2658&lt;-66.66,1.96,-1)</f>
        <v>-1</v>
      </c>
      <c r="Y2658" s="32">
        <f>SUM(Y2657+X2658)</f>
        <v>-126.20000000000201</v>
      </c>
      <c r="Z2658" s="34">
        <f>IF(W2658&lt;-49.99,0.98,-1)</f>
        <v>0.98</v>
      </c>
      <c r="AA2658" s="34">
        <f>SUM(AA2657+Table2[[#This Row],[Dob P/L]])</f>
        <v>-172.10000000000389</v>
      </c>
      <c r="AB2658" s="34">
        <f>IF(V2658=1.01,(U2658-1)*98%,-1)</f>
        <v>-1</v>
      </c>
      <c r="AC2658" s="34">
        <f>SUM(AC2657+Table2[[#This Row],[Win P/L]])</f>
        <v>-336.66120000000001</v>
      </c>
    </row>
    <row r="2659" spans="1:29" x14ac:dyDescent="0.25">
      <c r="A2659" s="18">
        <v>43889.78125</v>
      </c>
      <c r="B2659" s="17" t="s">
        <v>592</v>
      </c>
      <c r="C2659" s="17" t="s">
        <v>2341</v>
      </c>
      <c r="D2659" s="74">
        <v>12</v>
      </c>
      <c r="E2659" s="74">
        <v>214</v>
      </c>
      <c r="F2659" s="74">
        <v>5</v>
      </c>
      <c r="G2659" s="74">
        <v>67</v>
      </c>
      <c r="H2659" s="17" t="s">
        <v>118</v>
      </c>
      <c r="I2659" s="74" t="s">
        <v>219</v>
      </c>
      <c r="J2659" s="74">
        <v>3</v>
      </c>
      <c r="K2659" s="21">
        <v>0</v>
      </c>
      <c r="L2659" s="78">
        <v>1</v>
      </c>
      <c r="M2659" s="78" t="s">
        <v>709</v>
      </c>
      <c r="N2659" s="78" t="s">
        <v>128</v>
      </c>
      <c r="O2659" s="78">
        <v>9.5</v>
      </c>
      <c r="P2659" s="20">
        <v>1</v>
      </c>
      <c r="Q2659" s="20">
        <v>1</v>
      </c>
      <c r="R2659" s="20">
        <v>1</v>
      </c>
      <c r="S2659" s="20" t="s">
        <v>663</v>
      </c>
      <c r="T2659" s="56">
        <v>28.5</v>
      </c>
      <c r="U2659" s="56">
        <v>12.08</v>
      </c>
      <c r="V2659" s="56">
        <v>3.4</v>
      </c>
      <c r="W2659" s="56">
        <f>SUM(V2659/U2659)*100-100</f>
        <v>-71.854304635761594</v>
      </c>
      <c r="X2659" s="34">
        <f>IF(W2659&lt;-66.66,1.96,-1)</f>
        <v>1.96</v>
      </c>
      <c r="Y2659" s="32">
        <f>SUM(Y2658+X2659)</f>
        <v>-124.24000000000201</v>
      </c>
      <c r="Z2659" s="34">
        <f>IF(W2659&lt;-49.99,0.98,-1)</f>
        <v>0.98</v>
      </c>
      <c r="AA2659" s="34">
        <f>SUM(AA2658+Table2[[#This Row],[Dob P/L]])</f>
        <v>-171.1200000000039</v>
      </c>
      <c r="AB2659" s="34">
        <f>IF(V2659=1.01,(U2659-1)*98%,-1)</f>
        <v>-1</v>
      </c>
      <c r="AC2659" s="34">
        <f>SUM(AC2658+Table2[[#This Row],[Win P/L]])</f>
        <v>-337.66120000000001</v>
      </c>
    </row>
    <row r="2660" spans="1:29" x14ac:dyDescent="0.25">
      <c r="A2660" s="18">
        <v>43889.791666666664</v>
      </c>
      <c r="B2660" s="17" t="s">
        <v>949</v>
      </c>
      <c r="C2660" s="17" t="s">
        <v>2342</v>
      </c>
      <c r="D2660" s="74">
        <v>9</v>
      </c>
      <c r="E2660" s="74">
        <v>167</v>
      </c>
      <c r="F2660" s="74">
        <v>6</v>
      </c>
      <c r="G2660" s="74">
        <v>89</v>
      </c>
      <c r="H2660" s="17" t="s">
        <v>489</v>
      </c>
      <c r="I2660" s="74" t="s">
        <v>128</v>
      </c>
      <c r="J2660" s="74">
        <v>3</v>
      </c>
      <c r="K2660" s="21">
        <v>0.33329999999999999</v>
      </c>
      <c r="L2660" s="78">
        <v>1</v>
      </c>
      <c r="M2660" s="78" t="s">
        <v>683</v>
      </c>
      <c r="N2660" s="78" t="s">
        <v>219</v>
      </c>
      <c r="O2660" s="78">
        <v>0</v>
      </c>
      <c r="P2660" s="20">
        <v>1</v>
      </c>
      <c r="Q2660" s="20">
        <v>1</v>
      </c>
      <c r="R2660" s="20">
        <v>1</v>
      </c>
      <c r="S2660" s="20" t="s">
        <v>663</v>
      </c>
      <c r="T2660" s="56">
        <v>28.5</v>
      </c>
      <c r="U2660" s="56">
        <v>6.43</v>
      </c>
      <c r="V2660" s="56">
        <v>5.9</v>
      </c>
      <c r="W2660" s="56">
        <f>SUM(V2660/U2660)*100-100</f>
        <v>-8.2426127527216124</v>
      </c>
      <c r="X2660" s="34">
        <f>IF(W2660&lt;-66.66,1.96,-1)</f>
        <v>-1</v>
      </c>
      <c r="Y2660" s="32">
        <f>SUM(Y2659+X2660)</f>
        <v>-125.24000000000201</v>
      </c>
      <c r="Z2660" s="34">
        <f>IF(W2660&lt;-49.99,0.98,-1)</f>
        <v>-1</v>
      </c>
      <c r="AA2660" s="34">
        <f>SUM(AA2659+Table2[[#This Row],[Dob P/L]])</f>
        <v>-172.1200000000039</v>
      </c>
      <c r="AB2660" s="34">
        <f>IF(V2660=1.01,(U2660-1)*98%,-1)</f>
        <v>-1</v>
      </c>
      <c r="AC2660" s="34">
        <f>SUM(AC2659+Table2[[#This Row],[Win P/L]])</f>
        <v>-338.66120000000001</v>
      </c>
    </row>
    <row r="2661" spans="1:29" x14ac:dyDescent="0.25">
      <c r="A2661" s="63">
        <v>43889.802083333336</v>
      </c>
      <c r="B2661" s="44" t="s">
        <v>592</v>
      </c>
      <c r="C2661" s="44" t="s">
        <v>2294</v>
      </c>
      <c r="D2661" s="90">
        <v>8</v>
      </c>
      <c r="E2661" s="90">
        <v>13</v>
      </c>
      <c r="F2661" s="90">
        <v>1</v>
      </c>
      <c r="G2661" s="90">
        <v>48</v>
      </c>
      <c r="H2661" s="44" t="s">
        <v>2345</v>
      </c>
      <c r="I2661" s="90" t="s">
        <v>128</v>
      </c>
      <c r="J2661" s="90">
        <v>8</v>
      </c>
      <c r="K2661" s="65">
        <v>0.125</v>
      </c>
      <c r="L2661" s="83">
        <v>2</v>
      </c>
      <c r="M2661" s="83" t="s">
        <v>792</v>
      </c>
      <c r="N2661" s="83" t="s">
        <v>128</v>
      </c>
      <c r="O2661" s="83">
        <v>-21</v>
      </c>
      <c r="P2661" s="45">
        <v>0.75</v>
      </c>
      <c r="Q2661" s="45">
        <v>0.875</v>
      </c>
      <c r="R2661" s="45">
        <v>0.75</v>
      </c>
      <c r="S2661" s="45" t="s">
        <v>740</v>
      </c>
      <c r="T2661" s="62">
        <v>37</v>
      </c>
      <c r="U2661" s="62">
        <v>17</v>
      </c>
      <c r="V2661" s="62">
        <v>9</v>
      </c>
      <c r="W2661" s="56">
        <f>SUM(V2661/U2661)*100-100</f>
        <v>-47.058823529411761</v>
      </c>
      <c r="X2661" s="34">
        <f>IF(W2661&lt;-66.66,1.96,-1)</f>
        <v>-1</v>
      </c>
      <c r="Y2661" s="32">
        <f>SUM(Y2660+X2661)</f>
        <v>-126.24000000000201</v>
      </c>
      <c r="Z2661" s="34">
        <f>IF(W2661&lt;-49.99,0.98,-1)</f>
        <v>-1</v>
      </c>
      <c r="AA2661" s="34">
        <f>SUM(AA2660+Table2[[#This Row],[Dob P/L]])</f>
        <v>-173.1200000000039</v>
      </c>
      <c r="AB2661" s="34">
        <f>IF(V2661=1.01,(U2661-1)*98%,-1)</f>
        <v>-1</v>
      </c>
      <c r="AC2661" s="34">
        <f>SUM(AC2660+Table2[[#This Row],[Win P/L]])</f>
        <v>-339.66120000000001</v>
      </c>
    </row>
    <row r="2662" spans="1:29" x14ac:dyDescent="0.25">
      <c r="A2662" s="18">
        <v>43889.833333333336</v>
      </c>
      <c r="B2662" s="17" t="s">
        <v>949</v>
      </c>
      <c r="C2662" s="17" t="s">
        <v>970</v>
      </c>
      <c r="D2662" s="74">
        <v>5</v>
      </c>
      <c r="E2662" s="74">
        <v>160</v>
      </c>
      <c r="F2662" s="74">
        <v>1</v>
      </c>
      <c r="G2662" s="74">
        <v>100</v>
      </c>
      <c r="H2662" s="17" t="s">
        <v>489</v>
      </c>
      <c r="I2662" s="74" t="s">
        <v>127</v>
      </c>
      <c r="J2662" s="74">
        <v>14</v>
      </c>
      <c r="K2662" s="21">
        <v>0.1429</v>
      </c>
      <c r="L2662" s="78">
        <v>3</v>
      </c>
      <c r="M2662" s="78" t="s">
        <v>677</v>
      </c>
      <c r="N2662" s="78" t="s">
        <v>127</v>
      </c>
      <c r="O2662" s="78">
        <v>-11.5</v>
      </c>
      <c r="P2662" s="20">
        <v>0.71430000000000005</v>
      </c>
      <c r="Q2662" s="20">
        <v>0.85709999999999997</v>
      </c>
      <c r="R2662" s="20">
        <v>0.7142857142857143</v>
      </c>
      <c r="S2662" s="20" t="s">
        <v>681</v>
      </c>
      <c r="T2662" s="56">
        <v>55</v>
      </c>
      <c r="U2662" s="56">
        <v>17</v>
      </c>
      <c r="V2662" s="56">
        <v>3.2</v>
      </c>
      <c r="W2662" s="56">
        <f>SUM(V2662/U2662)*100-100</f>
        <v>-81.17647058823529</v>
      </c>
      <c r="X2662" s="34">
        <f>IF(W2662&lt;-66.66,1.96,-1)</f>
        <v>1.96</v>
      </c>
      <c r="Y2662" s="32">
        <f>SUM(Y2661+X2662)</f>
        <v>-124.28000000000202</v>
      </c>
      <c r="Z2662" s="34">
        <f>IF(W2662&lt;-49.99,0.98,-1)</f>
        <v>0.98</v>
      </c>
      <c r="AA2662" s="34">
        <f>SUM(AA2661+Table2[[#This Row],[Dob P/L]])</f>
        <v>-172.14000000000391</v>
      </c>
      <c r="AB2662" s="34">
        <f>IF(V2662=1.01,(U2662-1)*98%,-1)</f>
        <v>-1</v>
      </c>
      <c r="AC2662" s="34">
        <f>SUM(AC2661+Table2[[#This Row],[Win P/L]])</f>
        <v>-340.66120000000001</v>
      </c>
    </row>
    <row r="2663" spans="1:29" x14ac:dyDescent="0.25">
      <c r="A2663" s="18">
        <v>43889.854166666664</v>
      </c>
      <c r="B2663" s="17" t="s">
        <v>949</v>
      </c>
      <c r="C2663" s="17" t="s">
        <v>2343</v>
      </c>
      <c r="D2663" s="74">
        <v>12</v>
      </c>
      <c r="E2663" s="74">
        <v>28</v>
      </c>
      <c r="F2663" s="74">
        <v>8</v>
      </c>
      <c r="G2663" s="74">
        <v>64</v>
      </c>
      <c r="H2663" s="17" t="s">
        <v>489</v>
      </c>
      <c r="I2663" s="74" t="s">
        <v>219</v>
      </c>
      <c r="J2663" s="74">
        <v>3</v>
      </c>
      <c r="K2663" s="21">
        <v>0</v>
      </c>
      <c r="L2663" s="78">
        <v>2</v>
      </c>
      <c r="M2663" s="78" t="s">
        <v>649</v>
      </c>
      <c r="N2663" s="78" t="s">
        <v>219</v>
      </c>
      <c r="O2663" s="78">
        <v>0</v>
      </c>
      <c r="P2663" s="20">
        <v>1</v>
      </c>
      <c r="Q2663" s="20">
        <v>1</v>
      </c>
      <c r="R2663" s="20">
        <v>1</v>
      </c>
      <c r="S2663" s="20" t="s">
        <v>663</v>
      </c>
      <c r="T2663" s="56">
        <v>28.5</v>
      </c>
      <c r="U2663" s="56">
        <v>11</v>
      </c>
      <c r="V2663" s="56">
        <v>7</v>
      </c>
      <c r="W2663" s="56">
        <f>SUM(V2663/U2663)*100-100</f>
        <v>-36.363636363636367</v>
      </c>
      <c r="X2663" s="34">
        <f>IF(W2663&lt;-66.66,1.96,-1)</f>
        <v>-1</v>
      </c>
      <c r="Y2663" s="32">
        <f>SUM(Y2662+X2663)</f>
        <v>-125.28000000000202</v>
      </c>
      <c r="Z2663" s="34">
        <f>IF(W2663&lt;-49.99,0.98,-1)</f>
        <v>-1</v>
      </c>
      <c r="AA2663" s="34">
        <f>SUM(AA2662+Table2[[#This Row],[Dob P/L]])</f>
        <v>-173.14000000000391</v>
      </c>
      <c r="AB2663" s="34">
        <f>IF(V2663=1.01,(U2663-1)*98%,-1)</f>
        <v>-1</v>
      </c>
      <c r="AC2663" s="34">
        <f>SUM(AC2662+Table2[[#This Row],[Win P/L]])</f>
        <v>-341.66120000000001</v>
      </c>
    </row>
    <row r="2664" spans="1:29" x14ac:dyDescent="0.25">
      <c r="A2664" s="18">
        <v>43890.591666666667</v>
      </c>
      <c r="B2664" s="17" t="s">
        <v>782</v>
      </c>
      <c r="C2664" s="17" t="s">
        <v>1691</v>
      </c>
      <c r="D2664" s="74">
        <v>3.5</v>
      </c>
      <c r="E2664" s="74">
        <v>41</v>
      </c>
      <c r="F2664" s="74">
        <v>0</v>
      </c>
      <c r="G2664" s="74">
        <v>136</v>
      </c>
      <c r="H2664" s="17" t="s">
        <v>1561</v>
      </c>
      <c r="I2664" s="74" t="s">
        <v>129</v>
      </c>
      <c r="J2664" s="74">
        <v>10</v>
      </c>
      <c r="K2664" s="21">
        <v>0.3</v>
      </c>
      <c r="L2664" s="78">
        <v>2</v>
      </c>
      <c r="M2664" s="78" t="s">
        <v>742</v>
      </c>
      <c r="N2664" s="78" t="s">
        <v>129</v>
      </c>
      <c r="O2664" s="78">
        <v>-32.5</v>
      </c>
      <c r="P2664" s="20">
        <v>0.9</v>
      </c>
      <c r="Q2664" s="20">
        <v>1</v>
      </c>
      <c r="R2664" s="20">
        <v>0.9</v>
      </c>
      <c r="S2664" s="20" t="s">
        <v>821</v>
      </c>
      <c r="T2664" s="56">
        <v>75.5</v>
      </c>
      <c r="U2664" s="56">
        <v>6</v>
      </c>
      <c r="V2664" s="56">
        <v>6.2</v>
      </c>
      <c r="W2664" s="56">
        <f>SUM(V2664/U2664)*100-100</f>
        <v>3.3333333333333428</v>
      </c>
      <c r="X2664" s="34">
        <f>IF(W2664&lt;-66.66,1.96,-1)</f>
        <v>-1</v>
      </c>
      <c r="Y2664" s="32">
        <f>SUM(Y2663+X2664)</f>
        <v>-126.28000000000202</v>
      </c>
      <c r="Z2664" s="34">
        <f>IF(W2664&lt;-49.99,0.98,-1)</f>
        <v>-1</v>
      </c>
      <c r="AA2664" s="34">
        <f>SUM(AA2663+Table2[[#This Row],[Dob P/L]])</f>
        <v>-174.14000000000391</v>
      </c>
      <c r="AB2664" s="34">
        <f>IF(V2664=1.01,(U2664-1)*98%,-1)</f>
        <v>-1</v>
      </c>
      <c r="AC2664" s="34">
        <f>SUM(AC2663+Table2[[#This Row],[Win P/L]])</f>
        <v>-342.66120000000001</v>
      </c>
    </row>
    <row r="2665" spans="1:29" x14ac:dyDescent="0.25">
      <c r="A2665" s="18">
        <v>43890.591666666667</v>
      </c>
      <c r="B2665" s="17" t="s">
        <v>782</v>
      </c>
      <c r="C2665" s="17" t="s">
        <v>1690</v>
      </c>
      <c r="D2665" s="74">
        <v>5.5</v>
      </c>
      <c r="E2665" s="74">
        <v>16</v>
      </c>
      <c r="F2665" s="74">
        <v>0</v>
      </c>
      <c r="G2665" s="74">
        <v>132</v>
      </c>
      <c r="H2665" s="17" t="s">
        <v>281</v>
      </c>
      <c r="I2665" s="74" t="s">
        <v>127</v>
      </c>
      <c r="J2665" s="74">
        <v>6</v>
      </c>
      <c r="K2665" s="21">
        <v>0.33329999999999999</v>
      </c>
      <c r="L2665" s="78">
        <v>2</v>
      </c>
      <c r="M2665" s="78" t="s">
        <v>551</v>
      </c>
      <c r="N2665" s="78" t="s">
        <v>128</v>
      </c>
      <c r="O2665" s="78">
        <v>-21</v>
      </c>
      <c r="P2665" s="20">
        <v>0.83330000000000004</v>
      </c>
      <c r="Q2665" s="20">
        <v>1</v>
      </c>
      <c r="R2665" s="20">
        <v>0.83333333333333337</v>
      </c>
      <c r="S2665" s="20" t="s">
        <v>671</v>
      </c>
      <c r="T2665" s="56">
        <v>37.5</v>
      </c>
      <c r="U2665" s="56">
        <v>10.5</v>
      </c>
      <c r="V2665" s="56">
        <v>8</v>
      </c>
      <c r="W2665" s="56">
        <f>SUM(V2665/U2665)*100-100</f>
        <v>-23.80952380952381</v>
      </c>
      <c r="X2665" s="34">
        <f>IF(W2665&lt;-66.66,1.96,-1)</f>
        <v>-1</v>
      </c>
      <c r="Y2665" s="32">
        <f>SUM(Y2664+X2665)</f>
        <v>-127.28000000000202</v>
      </c>
      <c r="Z2665" s="34">
        <f>IF(W2665&lt;-49.99,0.98,-1)</f>
        <v>-1</v>
      </c>
      <c r="AA2665" s="34">
        <f>SUM(AA2664+Table2[[#This Row],[Dob P/L]])</f>
        <v>-175.14000000000391</v>
      </c>
      <c r="AB2665" s="34">
        <f>IF(V2665=1.01,(U2665-1)*98%,-1)</f>
        <v>-1</v>
      </c>
      <c r="AC2665" s="34">
        <f>SUM(AC2664+Table2[[#This Row],[Win P/L]])</f>
        <v>-343.66120000000001</v>
      </c>
    </row>
    <row r="2666" spans="1:29" x14ac:dyDescent="0.25">
      <c r="A2666" s="18">
        <v>43890.591666666667</v>
      </c>
      <c r="B2666" s="17" t="s">
        <v>782</v>
      </c>
      <c r="C2666" s="17" t="s">
        <v>2080</v>
      </c>
      <c r="D2666" s="74">
        <v>6</v>
      </c>
      <c r="E2666" s="74">
        <v>31</v>
      </c>
      <c r="F2666" s="74">
        <v>0</v>
      </c>
      <c r="G2666" s="74">
        <v>127</v>
      </c>
      <c r="H2666" s="17" t="s">
        <v>1024</v>
      </c>
      <c r="I2666" s="74" t="s">
        <v>128</v>
      </c>
      <c r="J2666" s="74">
        <v>6</v>
      </c>
      <c r="K2666" s="21">
        <v>0.16669999999999999</v>
      </c>
      <c r="L2666" s="78">
        <v>2</v>
      </c>
      <c r="M2666" s="78" t="s">
        <v>976</v>
      </c>
      <c r="N2666" s="78" t="s">
        <v>129</v>
      </c>
      <c r="O2666" s="78">
        <v>28.5</v>
      </c>
      <c r="P2666" s="20">
        <v>0.83330000000000004</v>
      </c>
      <c r="Q2666" s="20">
        <v>0.83330000000000004</v>
      </c>
      <c r="R2666" s="20">
        <v>0.83333333333333337</v>
      </c>
      <c r="S2666" s="20" t="s">
        <v>671</v>
      </c>
      <c r="T2666" s="56">
        <v>37.5</v>
      </c>
      <c r="U2666" s="56">
        <v>3.72</v>
      </c>
      <c r="V2666" s="56">
        <v>1.21</v>
      </c>
      <c r="W2666" s="56">
        <f>SUM(V2666/U2666)*100-100</f>
        <v>-67.473118279569889</v>
      </c>
      <c r="X2666" s="34">
        <f>IF(W2666&lt;-66.66,1.96,-1)</f>
        <v>1.96</v>
      </c>
      <c r="Y2666" s="32">
        <f>SUM(Y2665+X2666)</f>
        <v>-125.32000000000203</v>
      </c>
      <c r="Z2666" s="34">
        <f>IF(W2666&lt;-49.99,0.98,-1)</f>
        <v>0.98</v>
      </c>
      <c r="AA2666" s="34">
        <f>SUM(AA2665+Table2[[#This Row],[Dob P/L]])</f>
        <v>-174.16000000000392</v>
      </c>
      <c r="AB2666" s="34">
        <f>IF(V2666=1.01,(U2666-1)*98%,-1)</f>
        <v>-1</v>
      </c>
      <c r="AC2666" s="34">
        <f>SUM(AC2665+Table2[[#This Row],[Win P/L]])</f>
        <v>-344.66120000000001</v>
      </c>
    </row>
    <row r="2667" spans="1:29" x14ac:dyDescent="0.25">
      <c r="A2667" s="18">
        <v>43890.591666666667</v>
      </c>
      <c r="B2667" s="17" t="s">
        <v>782</v>
      </c>
      <c r="C2667" s="17" t="s">
        <v>1914</v>
      </c>
      <c r="D2667" s="74">
        <v>21</v>
      </c>
      <c r="E2667" s="74">
        <v>42</v>
      </c>
      <c r="F2667" s="74">
        <v>0</v>
      </c>
      <c r="G2667" s="74">
        <v>121</v>
      </c>
      <c r="H2667" s="17" t="s">
        <v>1240</v>
      </c>
      <c r="I2667" s="74" t="s">
        <v>128</v>
      </c>
      <c r="J2667" s="74">
        <v>6</v>
      </c>
      <c r="K2667" s="21">
        <v>0.16669999999999999</v>
      </c>
      <c r="L2667" s="78">
        <v>2</v>
      </c>
      <c r="M2667" s="78" t="s">
        <v>704</v>
      </c>
      <c r="N2667" s="78" t="s">
        <v>127</v>
      </c>
      <c r="O2667" s="78">
        <v>-11.5</v>
      </c>
      <c r="P2667" s="20">
        <v>0.83330000000000004</v>
      </c>
      <c r="Q2667" s="20">
        <v>0.83330000000000004</v>
      </c>
      <c r="R2667" s="20">
        <v>0.83333333333333337</v>
      </c>
      <c r="S2667" s="20" t="s">
        <v>671</v>
      </c>
      <c r="T2667" s="56">
        <v>37.5</v>
      </c>
      <c r="U2667" s="56">
        <v>12.5</v>
      </c>
      <c r="V2667" s="56">
        <v>9.4</v>
      </c>
      <c r="W2667" s="56">
        <f>SUM(V2667/U2667)*100-100</f>
        <v>-24.799999999999997</v>
      </c>
      <c r="X2667" s="34">
        <f>IF(W2667&lt;-66.66,1.96,-1)</f>
        <v>-1</v>
      </c>
      <c r="Y2667" s="32">
        <f>SUM(Y2666+X2667)</f>
        <v>-126.32000000000203</v>
      </c>
      <c r="Z2667" s="34">
        <f>IF(W2667&lt;-49.99,0.98,-1)</f>
        <v>-1</v>
      </c>
      <c r="AA2667" s="34">
        <f>SUM(AA2666+Table2[[#This Row],[Dob P/L]])</f>
        <v>-175.16000000000392</v>
      </c>
      <c r="AB2667" s="34">
        <f>IF(V2667=1.01,(U2667-1)*98%,-1)</f>
        <v>-1</v>
      </c>
      <c r="AC2667" s="34">
        <f>SUM(AC2666+Table2[[#This Row],[Win P/L]])</f>
        <v>-345.66120000000001</v>
      </c>
    </row>
    <row r="2668" spans="1:29" x14ac:dyDescent="0.25">
      <c r="A2668" s="18">
        <v>43890.600694444445</v>
      </c>
      <c r="B2668" s="17" t="s">
        <v>29</v>
      </c>
      <c r="C2668" s="17" t="s">
        <v>1594</v>
      </c>
      <c r="D2668" s="74">
        <v>5.5</v>
      </c>
      <c r="E2668" s="74">
        <v>77</v>
      </c>
      <c r="F2668" s="74">
        <v>0</v>
      </c>
      <c r="G2668" s="74">
        <v>151</v>
      </c>
      <c r="H2668" s="17" t="s">
        <v>1558</v>
      </c>
      <c r="I2668" s="74" t="s">
        <v>131</v>
      </c>
      <c r="J2668" s="74">
        <v>11</v>
      </c>
      <c r="K2668" s="21">
        <v>0.36359999999999998</v>
      </c>
      <c r="L2668" s="78">
        <v>2</v>
      </c>
      <c r="M2668" s="78" t="s">
        <v>665</v>
      </c>
      <c r="N2668" s="78" t="s">
        <v>127</v>
      </c>
      <c r="O2668" s="78">
        <v>-11.5</v>
      </c>
      <c r="P2668" s="20">
        <v>0.81820000000000004</v>
      </c>
      <c r="Q2668" s="20">
        <v>0.90910000000000002</v>
      </c>
      <c r="R2668" s="20">
        <v>0.81818181818181823</v>
      </c>
      <c r="S2668" s="20" t="s">
        <v>871</v>
      </c>
      <c r="T2668" s="56">
        <v>65.5</v>
      </c>
      <c r="U2668" s="56">
        <v>6.91</v>
      </c>
      <c r="V2668" s="56">
        <v>6.6</v>
      </c>
      <c r="W2668" s="56">
        <f>SUM(V2668/U2668)*100-100</f>
        <v>-4.4862518089725114</v>
      </c>
      <c r="X2668" s="34">
        <f>IF(W2668&lt;-66.66,1.96,-1)</f>
        <v>-1</v>
      </c>
      <c r="Y2668" s="32">
        <f>SUM(Y2667+X2668)</f>
        <v>-127.32000000000203</v>
      </c>
      <c r="Z2668" s="34">
        <f>IF(W2668&lt;-49.99,0.98,-1)</f>
        <v>-1</v>
      </c>
      <c r="AA2668" s="34">
        <f>SUM(AA2667+Table2[[#This Row],[Dob P/L]])</f>
        <v>-176.16000000000392</v>
      </c>
      <c r="AB2668" s="34">
        <f>IF(V2668=1.01,(U2668-1)*98%,-1)</f>
        <v>-1</v>
      </c>
      <c r="AC2668" s="34">
        <f>SUM(AC2667+Table2[[#This Row],[Win P/L]])</f>
        <v>-346.66120000000001</v>
      </c>
    </row>
    <row r="2669" spans="1:29" x14ac:dyDescent="0.25">
      <c r="A2669" s="18">
        <v>43890.600694444445</v>
      </c>
      <c r="B2669" s="17" t="s">
        <v>29</v>
      </c>
      <c r="C2669" s="17" t="s">
        <v>1448</v>
      </c>
      <c r="D2669" s="74">
        <v>12</v>
      </c>
      <c r="E2669" s="74">
        <v>126</v>
      </c>
      <c r="F2669" s="74">
        <v>0</v>
      </c>
      <c r="G2669" s="74">
        <v>146</v>
      </c>
      <c r="H2669" s="17" t="s">
        <v>83</v>
      </c>
      <c r="I2669" s="74" t="s">
        <v>139</v>
      </c>
      <c r="J2669" s="74">
        <v>22</v>
      </c>
      <c r="K2669" s="21">
        <v>0.31819999999999998</v>
      </c>
      <c r="L2669" s="78">
        <v>1</v>
      </c>
      <c r="M2669" s="78" t="s">
        <v>942</v>
      </c>
      <c r="N2669" s="78" t="s">
        <v>129</v>
      </c>
      <c r="O2669" s="78">
        <v>-32.5</v>
      </c>
      <c r="P2669" s="20">
        <v>0.77270000000000005</v>
      </c>
      <c r="Q2669" s="20">
        <v>0.90910000000000002</v>
      </c>
      <c r="R2669" s="20">
        <v>0.77272727272727271</v>
      </c>
      <c r="S2669" s="20" t="s">
        <v>2023</v>
      </c>
      <c r="T2669" s="56">
        <v>111.5</v>
      </c>
      <c r="U2669" s="56">
        <v>5.76</v>
      </c>
      <c r="V2669" s="56">
        <v>1.01</v>
      </c>
      <c r="W2669" s="56">
        <f>SUM(V2669/U2669)*100-100</f>
        <v>-82.465277777777771</v>
      </c>
      <c r="X2669" s="34">
        <f>IF(W2669&lt;-66.66,1.96,-1)</f>
        <v>1.96</v>
      </c>
      <c r="Y2669" s="32">
        <f>SUM(Y2668+X2669)</f>
        <v>-125.36000000000203</v>
      </c>
      <c r="Z2669" s="34">
        <f>IF(W2669&lt;-49.99,0.98,-1)</f>
        <v>0.98</v>
      </c>
      <c r="AA2669" s="34">
        <f>SUM(AA2668+Table2[[#This Row],[Dob P/L]])</f>
        <v>-175.18000000000393</v>
      </c>
      <c r="AB2669" s="34">
        <f>IF(V2669=1.01,(U2669-1)*98%,-1)</f>
        <v>4.6647999999999996</v>
      </c>
      <c r="AC2669" s="34">
        <f>SUM(AC2668+Table2[[#This Row],[Win P/L]])</f>
        <v>-341.99639999999999</v>
      </c>
    </row>
    <row r="2670" spans="1:29" x14ac:dyDescent="0.25">
      <c r="A2670" s="18">
        <v>43890.600694444445</v>
      </c>
      <c r="B2670" s="17" t="s">
        <v>29</v>
      </c>
      <c r="C2670" s="17" t="s">
        <v>1604</v>
      </c>
      <c r="D2670" s="74">
        <v>10</v>
      </c>
      <c r="E2670" s="74">
        <v>21</v>
      </c>
      <c r="F2670" s="74">
        <v>0</v>
      </c>
      <c r="G2670" s="74">
        <v>137</v>
      </c>
      <c r="H2670" s="17" t="s">
        <v>1168</v>
      </c>
      <c r="I2670" s="74" t="s">
        <v>129</v>
      </c>
      <c r="J2670" s="74">
        <v>10</v>
      </c>
      <c r="K2670" s="21">
        <v>0.3</v>
      </c>
      <c r="L2670" s="78">
        <v>2</v>
      </c>
      <c r="M2670" s="78" t="s">
        <v>712</v>
      </c>
      <c r="N2670" s="78" t="s">
        <v>128</v>
      </c>
      <c r="O2670" s="78">
        <v>9.5</v>
      </c>
      <c r="P2670" s="20">
        <v>0.7</v>
      </c>
      <c r="Q2670" s="20">
        <v>0.7</v>
      </c>
      <c r="R2670" s="20">
        <v>0.7</v>
      </c>
      <c r="S2670" s="20" t="s">
        <v>696</v>
      </c>
      <c r="T2670" s="56">
        <v>36.5</v>
      </c>
      <c r="U2670" s="56">
        <v>7.82</v>
      </c>
      <c r="V2670" s="56">
        <v>2.14</v>
      </c>
      <c r="W2670" s="56">
        <f>SUM(V2670/U2670)*100-100</f>
        <v>-72.63427109974424</v>
      </c>
      <c r="X2670" s="34">
        <f>IF(W2670&lt;-66.66,1.96,-1)</f>
        <v>1.96</v>
      </c>
      <c r="Y2670" s="32">
        <f>SUM(Y2669+X2670)</f>
        <v>-123.40000000000204</v>
      </c>
      <c r="Z2670" s="34">
        <f>IF(W2670&lt;-49.99,0.98,-1)</f>
        <v>0.98</v>
      </c>
      <c r="AA2670" s="34">
        <f>SUM(AA2669+Table2[[#This Row],[Dob P/L]])</f>
        <v>-174.20000000000394</v>
      </c>
      <c r="AB2670" s="34">
        <f>IF(V2670=1.01,(U2670-1)*98%,-1)</f>
        <v>-1</v>
      </c>
      <c r="AC2670" s="34">
        <f>SUM(AC2669+Table2[[#This Row],[Win P/L]])</f>
        <v>-342.99639999999999</v>
      </c>
    </row>
    <row r="2671" spans="1:29" x14ac:dyDescent="0.25">
      <c r="A2671" s="18">
        <v>43890.607638888891</v>
      </c>
      <c r="B2671" s="17" t="s">
        <v>233</v>
      </c>
      <c r="C2671" s="17" t="s">
        <v>2002</v>
      </c>
      <c r="D2671" s="74">
        <v>7</v>
      </c>
      <c r="E2671" s="74">
        <v>7</v>
      </c>
      <c r="F2671" s="74">
        <v>4</v>
      </c>
      <c r="G2671" s="74">
        <v>88</v>
      </c>
      <c r="H2671" s="17" t="s">
        <v>1974</v>
      </c>
      <c r="I2671" s="74" t="s">
        <v>123</v>
      </c>
      <c r="J2671" s="74">
        <v>44</v>
      </c>
      <c r="K2671" s="21">
        <v>0.16669999999999999</v>
      </c>
      <c r="L2671" s="78">
        <v>4</v>
      </c>
      <c r="M2671" s="78" t="s">
        <v>650</v>
      </c>
      <c r="N2671" s="78" t="s">
        <v>116</v>
      </c>
      <c r="O2671" s="78">
        <v>-6</v>
      </c>
      <c r="P2671" s="20">
        <v>0.86670000000000003</v>
      </c>
      <c r="Q2671" s="20">
        <v>0.93330000000000002</v>
      </c>
      <c r="R2671" s="20">
        <v>0.8666666666666667</v>
      </c>
      <c r="S2671" s="20" t="s">
        <v>940</v>
      </c>
      <c r="T2671" s="56">
        <v>207</v>
      </c>
      <c r="U2671" s="56">
        <v>8.5299999999999994</v>
      </c>
      <c r="V2671" s="56">
        <v>1.01</v>
      </c>
      <c r="W2671" s="56">
        <f>SUM(V2671/U2671)*100-100</f>
        <v>-88.159437280187575</v>
      </c>
      <c r="X2671" s="34">
        <f>IF(W2671&lt;-66.66,1.96,-1)</f>
        <v>1.96</v>
      </c>
      <c r="Y2671" s="32">
        <f>SUM(Y2670+X2671)</f>
        <v>-121.44000000000204</v>
      </c>
      <c r="Z2671" s="34">
        <f>IF(W2671&lt;-49.99,0.98,-1)</f>
        <v>0.98</v>
      </c>
      <c r="AA2671" s="34">
        <f>SUM(AA2670+Table2[[#This Row],[Dob P/L]])</f>
        <v>-173.22000000000395</v>
      </c>
      <c r="AB2671" s="34">
        <f>IF(V2671=1.01,(U2671-1)*98%,-1)</f>
        <v>7.3793999999999995</v>
      </c>
      <c r="AC2671" s="34">
        <f>SUM(AC2670+Table2[[#This Row],[Win P/L]])</f>
        <v>-335.61700000000002</v>
      </c>
    </row>
    <row r="2672" spans="1:29" x14ac:dyDescent="0.25">
      <c r="A2672" s="18">
        <v>43890.607638888891</v>
      </c>
      <c r="B2672" s="17" t="s">
        <v>233</v>
      </c>
      <c r="C2672" s="17" t="s">
        <v>2296</v>
      </c>
      <c r="D2672" s="74">
        <v>7</v>
      </c>
      <c r="E2672" s="74">
        <v>14</v>
      </c>
      <c r="F2672" s="74">
        <v>6</v>
      </c>
      <c r="G2672" s="74">
        <v>95</v>
      </c>
      <c r="H2672" s="17" t="s">
        <v>514</v>
      </c>
      <c r="I2672" s="74" t="s">
        <v>123</v>
      </c>
      <c r="J2672" s="74">
        <v>18</v>
      </c>
      <c r="K2672" s="21">
        <v>0.27779999999999999</v>
      </c>
      <c r="L2672" s="78">
        <v>3</v>
      </c>
      <c r="M2672" s="78" t="s">
        <v>551</v>
      </c>
      <c r="N2672" s="78" t="s">
        <v>131</v>
      </c>
      <c r="O2672" s="78">
        <v>7.5</v>
      </c>
      <c r="P2672" s="20">
        <v>0.72219999999999995</v>
      </c>
      <c r="Q2672" s="20">
        <v>0.77780000000000005</v>
      </c>
      <c r="R2672" s="20">
        <v>0.72222222222222221</v>
      </c>
      <c r="S2672" s="20" t="s">
        <v>811</v>
      </c>
      <c r="T2672" s="56">
        <v>73.5</v>
      </c>
      <c r="U2672" s="56">
        <v>25</v>
      </c>
      <c r="V2672" s="56">
        <v>4.4000000000000004</v>
      </c>
      <c r="W2672" s="56">
        <f>SUM(V2672/U2672)*100-100</f>
        <v>-82.4</v>
      </c>
      <c r="X2672" s="34">
        <f>IF(W2672&lt;-66.66,1.96,-1)</f>
        <v>1.96</v>
      </c>
      <c r="Y2672" s="32">
        <f>SUM(Y2671+X2672)</f>
        <v>-119.48000000000205</v>
      </c>
      <c r="Z2672" s="34">
        <f>IF(W2672&lt;-49.99,0.98,-1)</f>
        <v>0.98</v>
      </c>
      <c r="AA2672" s="34">
        <f>SUM(AA2671+Table2[[#This Row],[Dob P/L]])</f>
        <v>-172.24000000000396</v>
      </c>
      <c r="AB2672" s="34">
        <f>IF(V2672=1.01,(U2672-1)*98%,-1)</f>
        <v>-1</v>
      </c>
      <c r="AC2672" s="34">
        <f>SUM(AC2671+Table2[[#This Row],[Win P/L]])</f>
        <v>-336.61700000000002</v>
      </c>
    </row>
    <row r="2673" spans="1:29" x14ac:dyDescent="0.25">
      <c r="A2673" s="18">
        <v>43890.614583333336</v>
      </c>
      <c r="B2673" s="17" t="s">
        <v>782</v>
      </c>
      <c r="C2673" s="17" t="s">
        <v>2346</v>
      </c>
      <c r="D2673" s="74">
        <v>15</v>
      </c>
      <c r="E2673" s="74">
        <v>35</v>
      </c>
      <c r="F2673" s="74">
        <v>0</v>
      </c>
      <c r="G2673" s="74">
        <v>129</v>
      </c>
      <c r="H2673" s="17" t="s">
        <v>619</v>
      </c>
      <c r="I2673" s="74" t="s">
        <v>128</v>
      </c>
      <c r="J2673" s="74">
        <v>3</v>
      </c>
      <c r="K2673" s="21">
        <v>0.33329999999999999</v>
      </c>
      <c r="L2673" s="78">
        <v>1</v>
      </c>
      <c r="M2673" s="78" t="s">
        <v>778</v>
      </c>
      <c r="N2673" s="78" t="s">
        <v>129</v>
      </c>
      <c r="O2673" s="78">
        <v>-2</v>
      </c>
      <c r="P2673" s="20">
        <v>1</v>
      </c>
      <c r="Q2673" s="20">
        <v>1</v>
      </c>
      <c r="R2673" s="20">
        <v>1</v>
      </c>
      <c r="S2673" s="20" t="s">
        <v>663</v>
      </c>
      <c r="T2673" s="56">
        <v>28.5</v>
      </c>
      <c r="U2673" s="56">
        <v>140</v>
      </c>
      <c r="V2673" s="56">
        <v>11.5</v>
      </c>
      <c r="W2673" s="56">
        <f>SUM(V2673/U2673)*100-100</f>
        <v>-91.785714285714292</v>
      </c>
      <c r="X2673" s="34">
        <f>IF(W2673&lt;-66.66,1.96,-1)</f>
        <v>1.96</v>
      </c>
      <c r="Y2673" s="32">
        <f>SUM(Y2672+X2673)</f>
        <v>-117.52000000000206</v>
      </c>
      <c r="Z2673" s="34">
        <f>IF(W2673&lt;-49.99,0.98,-1)</f>
        <v>0.98</v>
      </c>
      <c r="AA2673" s="34">
        <f>SUM(AA2672+Table2[[#This Row],[Dob P/L]])</f>
        <v>-171.26000000000397</v>
      </c>
      <c r="AB2673" s="34">
        <f>IF(V2673=1.01,(U2673-1)*98%,-1)</f>
        <v>-1</v>
      </c>
      <c r="AC2673" s="34">
        <f>SUM(AC2672+Table2[[#This Row],[Win P/L]])</f>
        <v>-337.61700000000002</v>
      </c>
    </row>
    <row r="2674" spans="1:29" x14ac:dyDescent="0.25">
      <c r="A2674" s="18">
        <v>43890.614583333336</v>
      </c>
      <c r="B2674" s="17" t="s">
        <v>782</v>
      </c>
      <c r="C2674" s="17" t="s">
        <v>2347</v>
      </c>
      <c r="D2674" s="74">
        <v>3.25</v>
      </c>
      <c r="E2674" s="74">
        <v>40</v>
      </c>
      <c r="F2674" s="74">
        <v>0</v>
      </c>
      <c r="G2674" s="74">
        <v>133</v>
      </c>
      <c r="H2674" s="17" t="s">
        <v>281</v>
      </c>
      <c r="I2674" s="74" t="s">
        <v>129</v>
      </c>
      <c r="J2674" s="74">
        <v>4</v>
      </c>
      <c r="K2674" s="21">
        <v>0.75</v>
      </c>
      <c r="L2674" s="78">
        <v>2</v>
      </c>
      <c r="M2674" s="78" t="s">
        <v>2348</v>
      </c>
      <c r="N2674" s="78" t="s">
        <v>128</v>
      </c>
      <c r="O2674" s="78">
        <v>-21</v>
      </c>
      <c r="P2674" s="20">
        <v>1</v>
      </c>
      <c r="Q2674" s="20">
        <v>1</v>
      </c>
      <c r="R2674" s="20">
        <v>1</v>
      </c>
      <c r="S2674" s="20" t="s">
        <v>663</v>
      </c>
      <c r="T2674" s="56">
        <v>38</v>
      </c>
      <c r="U2674" s="56">
        <v>3.5</v>
      </c>
      <c r="V2674" s="56">
        <v>1.01</v>
      </c>
      <c r="W2674" s="56">
        <f>SUM(V2674/U2674)*100-100</f>
        <v>-71.142857142857139</v>
      </c>
      <c r="X2674" s="34">
        <f>IF(W2674&lt;-66.66,1.96,-1)</f>
        <v>1.96</v>
      </c>
      <c r="Y2674" s="32">
        <f>SUM(Y2673+X2674)</f>
        <v>-115.56000000000206</v>
      </c>
      <c r="Z2674" s="34">
        <f>IF(W2674&lt;-49.99,0.98,-1)</f>
        <v>0.98</v>
      </c>
      <c r="AA2674" s="34">
        <f>SUM(AA2673+Table2[[#This Row],[Dob P/L]])</f>
        <v>-170.28000000000398</v>
      </c>
      <c r="AB2674" s="34">
        <f>IF(V2674=1.01,(U2674-1)*98%,-1)</f>
        <v>2.4500000000000002</v>
      </c>
      <c r="AC2674" s="34">
        <f>SUM(AC2673+Table2[[#This Row],[Win P/L]])</f>
        <v>-335.16700000000003</v>
      </c>
    </row>
    <row r="2675" spans="1:29" x14ac:dyDescent="0.25">
      <c r="A2675" s="18">
        <v>43890.614583333336</v>
      </c>
      <c r="B2675" s="17" t="s">
        <v>782</v>
      </c>
      <c r="C2675" s="17" t="s">
        <v>2351</v>
      </c>
      <c r="D2675" s="74">
        <v>13</v>
      </c>
      <c r="E2675" s="74">
        <v>48</v>
      </c>
      <c r="F2675" s="74">
        <v>0</v>
      </c>
      <c r="G2675" s="74">
        <v>131</v>
      </c>
      <c r="H2675" s="17" t="s">
        <v>2124</v>
      </c>
      <c r="I2675" s="74" t="s">
        <v>128</v>
      </c>
      <c r="J2675" s="74">
        <v>5</v>
      </c>
      <c r="K2675" s="21">
        <v>0.2</v>
      </c>
      <c r="L2675" s="78">
        <v>2</v>
      </c>
      <c r="M2675" s="78" t="s">
        <v>661</v>
      </c>
      <c r="N2675" s="78" t="s">
        <v>128</v>
      </c>
      <c r="O2675" s="78">
        <v>9.5</v>
      </c>
      <c r="P2675" s="20">
        <v>0.8</v>
      </c>
      <c r="Q2675" s="20">
        <v>1</v>
      </c>
      <c r="R2675" s="20">
        <v>0.8</v>
      </c>
      <c r="S2675" s="20" t="s">
        <v>724</v>
      </c>
      <c r="T2675" s="56">
        <v>28</v>
      </c>
      <c r="U2675" s="56">
        <v>12</v>
      </c>
      <c r="V2675" s="56">
        <v>5.5</v>
      </c>
      <c r="W2675" s="56">
        <f>SUM(V2675/U2675)*100-100</f>
        <v>-54.166666666666671</v>
      </c>
      <c r="X2675" s="34">
        <f>IF(W2675&lt;-66.66,1.96,-1)</f>
        <v>-1</v>
      </c>
      <c r="Y2675" s="32">
        <f>SUM(Y2674+X2675)</f>
        <v>-116.56000000000206</v>
      </c>
      <c r="Z2675" s="34">
        <f>IF(W2675&lt;-49.99,0.98,-1)</f>
        <v>0.98</v>
      </c>
      <c r="AA2675" s="34">
        <f>SUM(AA2674+Table2[[#This Row],[Dob P/L]])</f>
        <v>-169.30000000000399</v>
      </c>
      <c r="AB2675" s="34">
        <f>IF(V2675=1.01,(U2675-1)*98%,-1)</f>
        <v>-1</v>
      </c>
      <c r="AC2675" s="34">
        <f>SUM(AC2674+Table2[[#This Row],[Win P/L]])</f>
        <v>-336.16700000000003</v>
      </c>
    </row>
    <row r="2676" spans="1:29" x14ac:dyDescent="0.25">
      <c r="A2676" s="18">
        <v>43890.631944444445</v>
      </c>
      <c r="B2676" s="17" t="s">
        <v>233</v>
      </c>
      <c r="C2676" s="17" t="s">
        <v>609</v>
      </c>
      <c r="D2676" s="74">
        <v>21</v>
      </c>
      <c r="E2676" s="74">
        <v>71</v>
      </c>
      <c r="F2676" s="74">
        <v>8</v>
      </c>
      <c r="G2676" s="74">
        <v>92</v>
      </c>
      <c r="H2676" s="17" t="s">
        <v>915</v>
      </c>
      <c r="I2676" s="74" t="s">
        <v>127</v>
      </c>
      <c r="J2676" s="74">
        <v>4</v>
      </c>
      <c r="K2676" s="21">
        <v>0.5</v>
      </c>
      <c r="L2676" s="78">
        <v>2</v>
      </c>
      <c r="M2676" s="78" t="s">
        <v>661</v>
      </c>
      <c r="N2676" s="78" t="s">
        <v>219</v>
      </c>
      <c r="O2676" s="78">
        <v>0</v>
      </c>
      <c r="P2676" s="20">
        <v>1</v>
      </c>
      <c r="Q2676" s="20">
        <v>1</v>
      </c>
      <c r="R2676" s="20">
        <v>1</v>
      </c>
      <c r="S2676" s="20" t="s">
        <v>663</v>
      </c>
      <c r="T2676" s="56">
        <v>38</v>
      </c>
      <c r="U2676" s="56">
        <v>44</v>
      </c>
      <c r="V2676" s="56">
        <v>42</v>
      </c>
      <c r="W2676" s="56">
        <f>SUM(V2676/U2676)*100-100</f>
        <v>-4.5454545454545467</v>
      </c>
      <c r="X2676" s="34">
        <f>IF(W2676&lt;-66.66,1.96,-1)</f>
        <v>-1</v>
      </c>
      <c r="Y2676" s="32">
        <f>SUM(Y2675+X2676)</f>
        <v>-117.56000000000206</v>
      </c>
      <c r="Z2676" s="34">
        <f>IF(W2676&lt;-49.99,0.98,-1)</f>
        <v>-1</v>
      </c>
      <c r="AA2676" s="34">
        <f>SUM(AA2675+Table2[[#This Row],[Dob P/L]])</f>
        <v>-170.30000000000399</v>
      </c>
      <c r="AB2676" s="34">
        <f>IF(V2676=1.01,(U2676-1)*98%,-1)</f>
        <v>-1</v>
      </c>
      <c r="AC2676" s="34">
        <f>SUM(AC2675+Table2[[#This Row],[Win P/L]])</f>
        <v>-337.16700000000003</v>
      </c>
    </row>
    <row r="2677" spans="1:29" x14ac:dyDescent="0.25">
      <c r="A2677" s="18">
        <v>43890.640277777777</v>
      </c>
      <c r="B2677" s="17" t="s">
        <v>782</v>
      </c>
      <c r="C2677" s="17" t="s">
        <v>2349</v>
      </c>
      <c r="D2677" s="74">
        <v>13</v>
      </c>
      <c r="E2677" s="74">
        <v>27</v>
      </c>
      <c r="F2677" s="74">
        <v>0</v>
      </c>
      <c r="G2677" s="74">
        <v>150</v>
      </c>
      <c r="H2677" s="17" t="s">
        <v>1292</v>
      </c>
      <c r="I2677" s="74" t="s">
        <v>127</v>
      </c>
      <c r="J2677" s="74">
        <v>6</v>
      </c>
      <c r="K2677" s="21">
        <v>0.33329999999999999</v>
      </c>
      <c r="L2677" s="78">
        <v>2</v>
      </c>
      <c r="M2677" s="78" t="s">
        <v>714</v>
      </c>
      <c r="N2677" s="78" t="s">
        <v>127</v>
      </c>
      <c r="O2677" s="78">
        <v>19</v>
      </c>
      <c r="P2677" s="20">
        <v>1</v>
      </c>
      <c r="Q2677" s="20">
        <v>1</v>
      </c>
      <c r="R2677" s="20">
        <v>1</v>
      </c>
      <c r="S2677" s="20" t="s">
        <v>663</v>
      </c>
      <c r="T2677" s="56">
        <v>57</v>
      </c>
      <c r="U2677" s="56">
        <v>6.12</v>
      </c>
      <c r="V2677" s="56">
        <v>5.4</v>
      </c>
      <c r="W2677" s="56">
        <f>SUM(V2677/U2677)*100-100</f>
        <v>-11.764705882352928</v>
      </c>
      <c r="X2677" s="34">
        <f>IF(W2677&lt;-66.66,1.96,-1)</f>
        <v>-1</v>
      </c>
      <c r="Y2677" s="32">
        <f>SUM(Y2676+X2677)</f>
        <v>-118.56000000000206</v>
      </c>
      <c r="Z2677" s="34">
        <f>IF(W2677&lt;-49.99,0.98,-1)</f>
        <v>-1</v>
      </c>
      <c r="AA2677" s="34">
        <f>SUM(AA2676+Table2[[#This Row],[Dob P/L]])</f>
        <v>-171.30000000000399</v>
      </c>
      <c r="AB2677" s="34">
        <f>IF(V2677=1.01,(U2677-1)*98%,-1)</f>
        <v>-1</v>
      </c>
      <c r="AC2677" s="34">
        <f>SUM(AC2676+Table2[[#This Row],[Win P/L]])</f>
        <v>-338.16700000000003</v>
      </c>
    </row>
    <row r="2678" spans="1:29" x14ac:dyDescent="0.25">
      <c r="A2678" s="18">
        <v>43890.704861111109</v>
      </c>
      <c r="B2678" s="17" t="s">
        <v>233</v>
      </c>
      <c r="C2678" s="17" t="s">
        <v>2175</v>
      </c>
      <c r="D2678" s="74">
        <v>4.5</v>
      </c>
      <c r="E2678" s="74">
        <v>17</v>
      </c>
      <c r="F2678" s="74">
        <v>8</v>
      </c>
      <c r="G2678" s="74">
        <v>72</v>
      </c>
      <c r="H2678" s="17" t="s">
        <v>2249</v>
      </c>
      <c r="I2678" s="74" t="s">
        <v>128</v>
      </c>
      <c r="J2678" s="74">
        <v>10</v>
      </c>
      <c r="K2678" s="21">
        <v>0.1</v>
      </c>
      <c r="L2678" s="78">
        <v>3</v>
      </c>
      <c r="M2678" s="78" t="s">
        <v>665</v>
      </c>
      <c r="N2678" s="78" t="s">
        <v>131</v>
      </c>
      <c r="O2678" s="78">
        <v>7.5</v>
      </c>
      <c r="P2678" s="20">
        <v>0.8</v>
      </c>
      <c r="Q2678" s="20">
        <v>1</v>
      </c>
      <c r="R2678" s="20">
        <v>0.8</v>
      </c>
      <c r="S2678" s="20" t="s">
        <v>724</v>
      </c>
      <c r="T2678" s="56">
        <v>56</v>
      </c>
      <c r="U2678" s="56">
        <v>3.73</v>
      </c>
      <c r="V2678" s="56">
        <v>2.12</v>
      </c>
      <c r="W2678" s="56">
        <f>SUM(V2678/U2678)*100-100</f>
        <v>-43.163538873994632</v>
      </c>
      <c r="X2678" s="34">
        <f>IF(W2678&lt;-66.66,1.96,-1)</f>
        <v>-1</v>
      </c>
      <c r="Y2678" s="32">
        <f>SUM(Y2677+X2678)</f>
        <v>-119.56000000000206</v>
      </c>
      <c r="Z2678" s="34">
        <f>IF(W2678&lt;-49.99,0.98,-1)</f>
        <v>-1</v>
      </c>
      <c r="AA2678" s="34">
        <f>SUM(AA2677+Table2[[#This Row],[Dob P/L]])</f>
        <v>-172.30000000000399</v>
      </c>
      <c r="AB2678" s="34">
        <f>IF(V2678=1.01,(U2678-1)*98%,-1)</f>
        <v>-1</v>
      </c>
      <c r="AC2678" s="34">
        <f>SUM(AC2677+Table2[[#This Row],[Win P/L]])</f>
        <v>-339.16700000000003</v>
      </c>
    </row>
    <row r="2679" spans="1:29" x14ac:dyDescent="0.25">
      <c r="A2679" s="18">
        <v>43891.583333333336</v>
      </c>
      <c r="B2679" s="17" t="s">
        <v>861</v>
      </c>
      <c r="C2679" s="17" t="s">
        <v>796</v>
      </c>
      <c r="D2679" s="74">
        <v>2.63</v>
      </c>
      <c r="E2679" s="74">
        <v>12</v>
      </c>
      <c r="F2679" s="74">
        <v>0</v>
      </c>
      <c r="G2679" s="74">
        <v>125</v>
      </c>
      <c r="H2679" s="17" t="s">
        <v>794</v>
      </c>
      <c r="I2679" s="74" t="s">
        <v>127</v>
      </c>
      <c r="J2679" s="74">
        <v>8</v>
      </c>
      <c r="K2679" s="21">
        <v>0.25</v>
      </c>
      <c r="L2679" s="78">
        <v>2</v>
      </c>
      <c r="M2679" s="78" t="s">
        <v>1265</v>
      </c>
      <c r="N2679" s="78" t="s">
        <v>129</v>
      </c>
      <c r="O2679" s="78">
        <v>-2</v>
      </c>
      <c r="P2679" s="20">
        <v>0.875</v>
      </c>
      <c r="Q2679" s="20">
        <v>0.875</v>
      </c>
      <c r="R2679" s="20">
        <v>0.875</v>
      </c>
      <c r="S2679" s="20" t="s">
        <v>806</v>
      </c>
      <c r="T2679" s="56">
        <v>56.5</v>
      </c>
      <c r="U2679" s="56">
        <v>5.5</v>
      </c>
      <c r="V2679" s="56">
        <v>4.9000000000000004</v>
      </c>
      <c r="W2679" s="56">
        <f>SUM(V2679/U2679)*100-100</f>
        <v>-10.909090909090907</v>
      </c>
      <c r="X2679" s="34">
        <f>IF(W2679&lt;-66.66,1.96,-1)</f>
        <v>-1</v>
      </c>
      <c r="Y2679" s="32">
        <f>SUM(Y2678+X2679)</f>
        <v>-120.56000000000206</v>
      </c>
      <c r="Z2679" s="34">
        <f>IF(W2679&lt;-49.99,0.98,-1)</f>
        <v>-1</v>
      </c>
      <c r="AA2679" s="34">
        <f>SUM(AA2678+Table2[[#This Row],[Dob P/L]])</f>
        <v>-173.30000000000399</v>
      </c>
      <c r="AB2679" s="34">
        <f>IF(V2679=1.01,(U2679-1)*98%,-1)</f>
        <v>-1</v>
      </c>
      <c r="AC2679" s="34">
        <f>SUM(AC2678+Table2[[#This Row],[Win P/L]])</f>
        <v>-340.16700000000003</v>
      </c>
    </row>
    <row r="2680" spans="1:29" x14ac:dyDescent="0.25">
      <c r="A2680" s="18">
        <v>43891.583333333336</v>
      </c>
      <c r="B2680" s="17" t="s">
        <v>861</v>
      </c>
      <c r="C2680" s="17" t="s">
        <v>817</v>
      </c>
      <c r="D2680" s="74">
        <v>26</v>
      </c>
      <c r="E2680" s="74">
        <v>115</v>
      </c>
      <c r="F2680" s="74">
        <v>0</v>
      </c>
      <c r="G2680" s="74">
        <v>103</v>
      </c>
      <c r="H2680" s="17" t="s">
        <v>2352</v>
      </c>
      <c r="I2680" s="74" t="s">
        <v>127</v>
      </c>
      <c r="J2680" s="74">
        <v>14</v>
      </c>
      <c r="K2680" s="21">
        <v>0.1429</v>
      </c>
      <c r="L2680" s="78">
        <v>3</v>
      </c>
      <c r="M2680" s="78" t="s">
        <v>1084</v>
      </c>
      <c r="N2680" s="78" t="s">
        <v>219</v>
      </c>
      <c r="O2680" s="78">
        <v>0</v>
      </c>
      <c r="P2680" s="20">
        <v>0.71430000000000005</v>
      </c>
      <c r="Q2680" s="20">
        <v>0.71430000000000005</v>
      </c>
      <c r="R2680" s="20">
        <v>0.7142857142857143</v>
      </c>
      <c r="S2680" s="20" t="s">
        <v>681</v>
      </c>
      <c r="T2680" s="56">
        <v>55</v>
      </c>
      <c r="U2680" s="56">
        <v>84</v>
      </c>
      <c r="V2680" s="56">
        <v>65</v>
      </c>
      <c r="W2680" s="56">
        <f>SUM(V2680/U2680)*100-100</f>
        <v>-22.61904761904762</v>
      </c>
      <c r="X2680" s="34">
        <f>IF(W2680&lt;-66.66,1.96,-1)</f>
        <v>-1</v>
      </c>
      <c r="Y2680" s="32">
        <f>SUM(Y2679+X2680)</f>
        <v>-121.56000000000206</v>
      </c>
      <c r="Z2680" s="34">
        <f>IF(W2680&lt;-49.99,0.98,-1)</f>
        <v>-1</v>
      </c>
      <c r="AA2680" s="34">
        <f>SUM(AA2679+Table2[[#This Row],[Dob P/L]])</f>
        <v>-174.30000000000399</v>
      </c>
      <c r="AB2680" s="34">
        <f>IF(V2680=1.01,(U2680-1)*98%,-1)</f>
        <v>-1</v>
      </c>
      <c r="AC2680" s="34">
        <f>SUM(AC2679+Table2[[#This Row],[Win P/L]])</f>
        <v>-341.16700000000003</v>
      </c>
    </row>
    <row r="2681" spans="1:29" x14ac:dyDescent="0.25">
      <c r="A2681" s="18">
        <v>43891.604166666664</v>
      </c>
      <c r="B2681" s="17" t="s">
        <v>861</v>
      </c>
      <c r="C2681" s="17" t="s">
        <v>2001</v>
      </c>
      <c r="D2681" s="74">
        <v>13</v>
      </c>
      <c r="E2681" s="74">
        <v>49</v>
      </c>
      <c r="F2681" s="74">
        <v>0</v>
      </c>
      <c r="H2681" s="17" t="s">
        <v>444</v>
      </c>
      <c r="I2681" s="74" t="s">
        <v>129</v>
      </c>
      <c r="J2681" s="74">
        <v>7</v>
      </c>
      <c r="K2681" s="21">
        <v>0.42859999999999998</v>
      </c>
      <c r="L2681" s="78">
        <v>2</v>
      </c>
      <c r="M2681" s="78" t="s">
        <v>650</v>
      </c>
      <c r="N2681" s="78" t="s">
        <v>129</v>
      </c>
      <c r="O2681" s="78">
        <v>-32.5</v>
      </c>
      <c r="P2681" s="20">
        <v>0.71430000000000005</v>
      </c>
      <c r="Q2681" s="20">
        <v>0.71430000000000005</v>
      </c>
      <c r="R2681" s="20">
        <v>0.7142857142857143</v>
      </c>
      <c r="S2681" s="20" t="s">
        <v>681</v>
      </c>
      <c r="T2681" s="56">
        <v>27.5</v>
      </c>
      <c r="U2681" s="56">
        <v>48</v>
      </c>
      <c r="V2681" s="56">
        <v>22</v>
      </c>
      <c r="W2681" s="56">
        <f>SUM(V2681/U2681)*100-100</f>
        <v>-54.166666666666671</v>
      </c>
      <c r="X2681" s="34">
        <f>IF(W2681&lt;-66.66,1.96,-1)</f>
        <v>-1</v>
      </c>
      <c r="Y2681" s="32">
        <f>SUM(Y2680+X2681)</f>
        <v>-122.56000000000206</v>
      </c>
      <c r="Z2681" s="34">
        <f>IF(W2681&lt;-49.99,0.98,-1)</f>
        <v>0.98</v>
      </c>
      <c r="AA2681" s="34">
        <f>SUM(AA2680+Table2[[#This Row],[Dob P/L]])</f>
        <v>-173.320000000004</v>
      </c>
      <c r="AB2681" s="34">
        <f>IF(V2681=1.01,(U2681-1)*98%,-1)</f>
        <v>-1</v>
      </c>
      <c r="AC2681" s="34">
        <f>SUM(AC2680+Table2[[#This Row],[Win P/L]])</f>
        <v>-342.16700000000003</v>
      </c>
    </row>
    <row r="2682" spans="1:29" x14ac:dyDescent="0.25">
      <c r="A2682" s="18">
        <v>43891.663194444445</v>
      </c>
      <c r="B2682" s="17" t="s">
        <v>1098</v>
      </c>
      <c r="C2682" s="17" t="s">
        <v>2350</v>
      </c>
      <c r="D2682" s="74">
        <v>5</v>
      </c>
      <c r="E2682" s="74">
        <v>10</v>
      </c>
      <c r="F2682" s="74">
        <v>0</v>
      </c>
      <c r="G2682" s="74">
        <v>131</v>
      </c>
      <c r="H2682" s="17" t="s">
        <v>1665</v>
      </c>
      <c r="I2682" s="74" t="s">
        <v>127</v>
      </c>
      <c r="J2682" s="74">
        <v>4</v>
      </c>
      <c r="K2682" s="21">
        <v>0.5</v>
      </c>
      <c r="L2682" s="78">
        <v>2</v>
      </c>
      <c r="M2682" s="78" t="s">
        <v>703</v>
      </c>
      <c r="N2682" s="78" t="s">
        <v>128</v>
      </c>
      <c r="O2682" s="78">
        <v>-21</v>
      </c>
      <c r="P2682" s="20">
        <v>1</v>
      </c>
      <c r="Q2682" s="20">
        <v>1</v>
      </c>
      <c r="R2682" s="20">
        <v>1</v>
      </c>
      <c r="S2682" s="20" t="s">
        <v>663</v>
      </c>
      <c r="T2682" s="56">
        <v>38</v>
      </c>
      <c r="U2682" s="56">
        <v>4.5599999999999996</v>
      </c>
      <c r="V2682" s="56">
        <v>1.33</v>
      </c>
      <c r="W2682" s="56">
        <f>SUM(V2682/U2682)*100-100</f>
        <v>-70.833333333333329</v>
      </c>
      <c r="X2682" s="34">
        <f>IF(W2682&lt;-66.66,1.96,-1)</f>
        <v>1.96</v>
      </c>
      <c r="Y2682" s="32">
        <f>SUM(Y2681+X2682)</f>
        <v>-120.60000000000207</v>
      </c>
      <c r="Z2682" s="34">
        <f>IF(W2682&lt;-49.99,0.98,-1)</f>
        <v>0.98</v>
      </c>
      <c r="AA2682" s="34">
        <f>SUM(AA2681+Table2[[#This Row],[Dob P/L]])</f>
        <v>-172.34000000000401</v>
      </c>
      <c r="AB2682" s="34">
        <f>IF(V2682=1.01,(U2682-1)*98%,-1)</f>
        <v>-1</v>
      </c>
      <c r="AC2682" s="34">
        <f>SUM(AC2681+Table2[[#This Row],[Win P/L]])</f>
        <v>-343.16700000000003</v>
      </c>
    </row>
    <row r="2683" spans="1:29" x14ac:dyDescent="0.25">
      <c r="A2683" s="18">
        <v>43891.663194444445</v>
      </c>
      <c r="B2683" s="17" t="s">
        <v>1098</v>
      </c>
      <c r="C2683" s="17" t="s">
        <v>2261</v>
      </c>
      <c r="D2683" s="74">
        <v>11</v>
      </c>
      <c r="E2683" s="74">
        <v>16</v>
      </c>
      <c r="F2683" s="74">
        <v>0</v>
      </c>
      <c r="G2683" s="74">
        <v>115</v>
      </c>
      <c r="H2683" s="17" t="s">
        <v>90</v>
      </c>
      <c r="I2683" s="74" t="s">
        <v>128</v>
      </c>
      <c r="J2683" s="74">
        <v>12</v>
      </c>
      <c r="K2683" s="21">
        <v>8.3299999999999999E-2</v>
      </c>
      <c r="L2683" s="78">
        <v>2</v>
      </c>
      <c r="M2683" s="78" t="s">
        <v>779</v>
      </c>
      <c r="N2683" s="78" t="s">
        <v>127</v>
      </c>
      <c r="O2683" s="78">
        <v>-11.5</v>
      </c>
      <c r="P2683" s="20">
        <v>0.75</v>
      </c>
      <c r="Q2683" s="20">
        <v>0.91669999999999996</v>
      </c>
      <c r="R2683" s="20">
        <v>0.75</v>
      </c>
      <c r="S2683" s="20" t="s">
        <v>740</v>
      </c>
      <c r="T2683" s="56">
        <v>55.5</v>
      </c>
      <c r="U2683" s="56">
        <v>14</v>
      </c>
      <c r="V2683" s="56">
        <v>10</v>
      </c>
      <c r="W2683" s="56">
        <f>SUM(V2683/U2683)*100-100</f>
        <v>-28.571428571428569</v>
      </c>
      <c r="X2683" s="34">
        <f>IF(W2683&lt;-66.66,1.96,-1)</f>
        <v>-1</v>
      </c>
      <c r="Y2683" s="32">
        <f>SUM(Y2682+X2683)</f>
        <v>-121.60000000000207</v>
      </c>
      <c r="Z2683" s="34">
        <f>IF(W2683&lt;-49.99,0.98,-1)</f>
        <v>-1</v>
      </c>
      <c r="AA2683" s="34">
        <f>SUM(AA2682+Table2[[#This Row],[Dob P/L]])</f>
        <v>-173.34000000000401</v>
      </c>
      <c r="AB2683" s="34">
        <f>IF(V2683=1.01,(U2683-1)*98%,-1)</f>
        <v>-1</v>
      </c>
      <c r="AC2683" s="34">
        <f>SUM(AC2682+Table2[[#This Row],[Win P/L]])</f>
        <v>-344.16700000000003</v>
      </c>
    </row>
    <row r="2684" spans="1:29" x14ac:dyDescent="0.25">
      <c r="A2684" s="18">
        <v>43891.663194444445</v>
      </c>
      <c r="B2684" s="17" t="s">
        <v>1098</v>
      </c>
      <c r="C2684" s="17" t="s">
        <v>1857</v>
      </c>
      <c r="D2684" s="74">
        <v>7</v>
      </c>
      <c r="E2684" s="74">
        <v>24</v>
      </c>
      <c r="F2684" s="74">
        <v>0</v>
      </c>
      <c r="G2684" s="74">
        <v>125</v>
      </c>
      <c r="H2684" s="17" t="s">
        <v>636</v>
      </c>
      <c r="I2684" s="74" t="s">
        <v>129</v>
      </c>
      <c r="J2684" s="74">
        <v>14</v>
      </c>
      <c r="K2684" s="21">
        <v>0.21429999999999999</v>
      </c>
      <c r="L2684" s="78">
        <v>2</v>
      </c>
      <c r="M2684" s="78" t="s">
        <v>727</v>
      </c>
      <c r="N2684" s="78" t="s">
        <v>139</v>
      </c>
      <c r="O2684" s="78">
        <v>-25</v>
      </c>
      <c r="P2684" s="20">
        <v>0.71430000000000005</v>
      </c>
      <c r="Q2684" s="20">
        <v>0.85709999999999997</v>
      </c>
      <c r="R2684" s="20">
        <v>0.7142857142857143</v>
      </c>
      <c r="S2684" s="20" t="s">
        <v>681</v>
      </c>
      <c r="T2684" s="56">
        <v>55</v>
      </c>
      <c r="U2684" s="56">
        <v>11.5</v>
      </c>
      <c r="V2684" s="56">
        <v>1.58</v>
      </c>
      <c r="W2684" s="56">
        <f>SUM(V2684/U2684)*100-100</f>
        <v>-86.260869565217391</v>
      </c>
      <c r="X2684" s="34">
        <f>IF(W2684&lt;-66.66,1.96,-1)</f>
        <v>1.96</v>
      </c>
      <c r="Y2684" s="32">
        <f>SUM(Y2683+X2684)</f>
        <v>-119.64000000000208</v>
      </c>
      <c r="Z2684" s="34">
        <f>IF(W2684&lt;-49.99,0.98,-1)</f>
        <v>0.98</v>
      </c>
      <c r="AA2684" s="34">
        <f>SUM(AA2683+Table2[[#This Row],[Dob P/L]])</f>
        <v>-172.36000000000402</v>
      </c>
      <c r="AB2684" s="34">
        <f>IF(V2684=1.01,(U2684-1)*98%,-1)</f>
        <v>-1</v>
      </c>
      <c r="AC2684" s="34">
        <f>SUM(AC2683+Table2[[#This Row],[Win P/L]])</f>
        <v>-345.16700000000003</v>
      </c>
    </row>
    <row r="2685" spans="1:29" x14ac:dyDescent="0.25">
      <c r="A2685" s="18">
        <v>43891.680555555555</v>
      </c>
      <c r="B2685" s="17" t="s">
        <v>569</v>
      </c>
      <c r="C2685" s="17" t="s">
        <v>1297</v>
      </c>
      <c r="D2685" s="74">
        <v>6</v>
      </c>
      <c r="E2685" s="74">
        <v>38</v>
      </c>
      <c r="F2685" s="74">
        <v>0</v>
      </c>
      <c r="G2685" s="74">
        <v>120</v>
      </c>
      <c r="H2685" s="17" t="s">
        <v>1119</v>
      </c>
      <c r="I2685" s="74" t="s">
        <v>129</v>
      </c>
      <c r="J2685" s="74">
        <v>18</v>
      </c>
      <c r="K2685" s="21">
        <v>0.16669999999999999</v>
      </c>
      <c r="L2685" s="78">
        <v>2</v>
      </c>
      <c r="M2685" s="78" t="s">
        <v>942</v>
      </c>
      <c r="N2685" s="78" t="s">
        <v>123</v>
      </c>
      <c r="O2685" s="78">
        <v>-44</v>
      </c>
      <c r="P2685" s="20">
        <v>0.72219999999999995</v>
      </c>
      <c r="Q2685" s="20">
        <v>0.88890000000000002</v>
      </c>
      <c r="R2685" s="20">
        <v>0.72222222222222221</v>
      </c>
      <c r="S2685" s="20" t="s">
        <v>811</v>
      </c>
      <c r="T2685" s="56">
        <v>73.5</v>
      </c>
      <c r="U2685" s="56">
        <v>3.65</v>
      </c>
      <c r="V2685" s="56">
        <v>2.88</v>
      </c>
      <c r="W2685" s="56">
        <f>SUM(V2685/U2685)*100-100</f>
        <v>-21.095890410958901</v>
      </c>
      <c r="X2685" s="34">
        <f>IF(W2685&lt;-66.66,1.96,-1)</f>
        <v>-1</v>
      </c>
      <c r="Y2685" s="32">
        <f>SUM(Y2684+X2685)</f>
        <v>-120.64000000000208</v>
      </c>
      <c r="Z2685" s="34">
        <f>IF(W2685&lt;-49.99,0.98,-1)</f>
        <v>-1</v>
      </c>
      <c r="AA2685" s="34">
        <f>SUM(AA2684+Table2[[#This Row],[Dob P/L]])</f>
        <v>-173.36000000000402</v>
      </c>
      <c r="AB2685" s="34">
        <f>IF(V2685=1.01,(U2685-1)*98%,-1)</f>
        <v>-1</v>
      </c>
      <c r="AC2685" s="34">
        <f>SUM(AC2684+Table2[[#This Row],[Win P/L]])</f>
        <v>-346.16700000000003</v>
      </c>
    </row>
    <row r="2686" spans="1:29" x14ac:dyDescent="0.25">
      <c r="A2686" s="18">
        <v>43891.680555555555</v>
      </c>
      <c r="B2686" s="17" t="s">
        <v>569</v>
      </c>
      <c r="C2686" s="17" t="s">
        <v>2353</v>
      </c>
      <c r="D2686" s="74">
        <v>6.5</v>
      </c>
      <c r="E2686" s="74">
        <v>36</v>
      </c>
      <c r="F2686" s="74">
        <v>0</v>
      </c>
      <c r="G2686" s="74">
        <v>133</v>
      </c>
      <c r="H2686" s="17" t="s">
        <v>1410</v>
      </c>
      <c r="I2686" s="74" t="s">
        <v>131</v>
      </c>
      <c r="J2686" s="74">
        <v>14</v>
      </c>
      <c r="K2686" s="21">
        <v>0.28570000000000001</v>
      </c>
      <c r="L2686" s="78">
        <v>2</v>
      </c>
      <c r="M2686" s="78" t="s">
        <v>460</v>
      </c>
      <c r="N2686" s="78" t="s">
        <v>129</v>
      </c>
      <c r="O2686" s="78">
        <v>-2</v>
      </c>
      <c r="P2686" s="20">
        <v>0.71430000000000005</v>
      </c>
      <c r="Q2686" s="20">
        <v>0.92859999999999998</v>
      </c>
      <c r="R2686" s="20">
        <v>0.7142857142857143</v>
      </c>
      <c r="S2686" s="20" t="s">
        <v>681</v>
      </c>
      <c r="T2686" s="56">
        <v>55</v>
      </c>
      <c r="U2686" s="56">
        <v>4.42</v>
      </c>
      <c r="V2686" s="56">
        <v>1.01</v>
      </c>
      <c r="W2686" s="56">
        <f>SUM(V2686/U2686)*100-100</f>
        <v>-77.149321266968329</v>
      </c>
      <c r="X2686" s="34">
        <f>IF(W2686&lt;-66.66,1.96,-1)</f>
        <v>1.96</v>
      </c>
      <c r="Y2686" s="32">
        <f>SUM(Y2685+X2686)</f>
        <v>-118.68000000000208</v>
      </c>
      <c r="Z2686" s="34">
        <f>IF(W2686&lt;-49.99,0.98,-1)</f>
        <v>0.98</v>
      </c>
      <c r="AA2686" s="34">
        <f>SUM(AA2685+Table2[[#This Row],[Dob P/L]])</f>
        <v>-172.38000000000403</v>
      </c>
      <c r="AB2686" s="34">
        <f>IF(V2686=1.01,(U2686-1)*98%,-1)</f>
        <v>3.3515999999999999</v>
      </c>
      <c r="AC2686" s="34">
        <f>SUM(AC2685+Table2[[#This Row],[Win P/L]])</f>
        <v>-342.81540000000001</v>
      </c>
    </row>
    <row r="2687" spans="1:29" x14ac:dyDescent="0.25">
      <c r="A2687" s="18">
        <v>43892.552083333336</v>
      </c>
      <c r="B2687" s="17" t="s">
        <v>861</v>
      </c>
      <c r="C2687" s="17" t="s">
        <v>2354</v>
      </c>
      <c r="D2687" s="74">
        <v>13</v>
      </c>
      <c r="E2687" s="74">
        <v>16</v>
      </c>
      <c r="F2687" s="74">
        <v>0</v>
      </c>
      <c r="G2687" s="74">
        <v>97</v>
      </c>
      <c r="H2687" s="17" t="s">
        <v>1541</v>
      </c>
      <c r="I2687" s="74" t="s">
        <v>219</v>
      </c>
      <c r="J2687" s="74">
        <v>3</v>
      </c>
      <c r="K2687" s="21">
        <v>0</v>
      </c>
      <c r="L2687" s="78">
        <v>2</v>
      </c>
      <c r="M2687" s="78" t="s">
        <v>1075</v>
      </c>
      <c r="N2687" s="78" t="s">
        <v>219</v>
      </c>
      <c r="O2687" s="78">
        <v>0</v>
      </c>
      <c r="P2687" s="20">
        <v>1</v>
      </c>
      <c r="Q2687" s="20">
        <v>1</v>
      </c>
      <c r="R2687" s="20">
        <v>1</v>
      </c>
      <c r="S2687" s="20" t="s">
        <v>663</v>
      </c>
      <c r="T2687" s="56">
        <v>28.5</v>
      </c>
      <c r="U2687" s="56">
        <v>65</v>
      </c>
      <c r="V2687" s="56">
        <v>55</v>
      </c>
      <c r="W2687" s="56">
        <f>SUM(V2687/U2687)*100-100</f>
        <v>-15.384615384615387</v>
      </c>
      <c r="X2687" s="34">
        <f>IF(W2687&lt;-66.66,1.96,-1)</f>
        <v>-1</v>
      </c>
      <c r="Y2687" s="32">
        <f>SUM(Y2686+X2687)</f>
        <v>-119.68000000000208</v>
      </c>
      <c r="Z2687" s="34">
        <f>IF(W2687&lt;-49.99,0.98,-1)</f>
        <v>-1</v>
      </c>
      <c r="AA2687" s="34">
        <f>SUM(AA2686+Table2[[#This Row],[Dob P/L]])</f>
        <v>-173.38000000000403</v>
      </c>
      <c r="AB2687" s="34">
        <f>IF(V2687=1.01,(U2687-1)*98%,-1)</f>
        <v>-1</v>
      </c>
      <c r="AC2687" s="34">
        <f>SUM(AC2686+Table2[[#This Row],[Win P/L]])</f>
        <v>-343.81540000000001</v>
      </c>
    </row>
    <row r="2688" spans="1:29" x14ac:dyDescent="0.25">
      <c r="A2688" s="18">
        <v>43892.572916666664</v>
      </c>
      <c r="B2688" s="17" t="s">
        <v>861</v>
      </c>
      <c r="C2688" s="17" t="s">
        <v>2355</v>
      </c>
      <c r="D2688" s="74">
        <v>2.75</v>
      </c>
      <c r="E2688" s="74">
        <v>106</v>
      </c>
      <c r="F2688" s="74">
        <v>0</v>
      </c>
      <c r="H2688" s="17" t="s">
        <v>1140</v>
      </c>
      <c r="I2688" s="74" t="s">
        <v>128</v>
      </c>
      <c r="J2688" s="74">
        <v>3</v>
      </c>
      <c r="K2688" s="21">
        <v>0.33329999999999999</v>
      </c>
      <c r="L2688" s="78">
        <v>3</v>
      </c>
      <c r="M2688" s="78" t="s">
        <v>638</v>
      </c>
      <c r="N2688" s="78" t="s">
        <v>128</v>
      </c>
      <c r="O2688" s="78">
        <v>9.5</v>
      </c>
      <c r="P2688" s="20">
        <v>1</v>
      </c>
      <c r="Q2688" s="20">
        <v>1</v>
      </c>
      <c r="R2688" s="20">
        <v>1</v>
      </c>
      <c r="S2688" s="20" t="s">
        <v>663</v>
      </c>
      <c r="T2688" s="56">
        <v>28.5</v>
      </c>
      <c r="U2688" s="56">
        <v>6.28</v>
      </c>
      <c r="V2688" s="56">
        <v>4.2</v>
      </c>
      <c r="W2688" s="56">
        <f>SUM(V2688/U2688)*100-100</f>
        <v>-33.121019108280265</v>
      </c>
      <c r="X2688" s="34">
        <f>IF(W2688&lt;-66.66,1.96,-1)</f>
        <v>-1</v>
      </c>
      <c r="Y2688" s="32">
        <f>SUM(Y2687+X2688)</f>
        <v>-120.68000000000208</v>
      </c>
      <c r="Z2688" s="34">
        <f>IF(W2688&lt;-49.99,0.98,-1)</f>
        <v>-1</v>
      </c>
      <c r="AA2688" s="34">
        <f>SUM(AA2687+Table2[[#This Row],[Dob P/L]])</f>
        <v>-174.38000000000403</v>
      </c>
      <c r="AB2688" s="34">
        <f>IF(V2688=1.01,(U2688-1)*98%,-1)</f>
        <v>-1</v>
      </c>
      <c r="AC2688" s="34">
        <f>SUM(AC2687+Table2[[#This Row],[Win P/L]])</f>
        <v>-344.81540000000001</v>
      </c>
    </row>
    <row r="2689" spans="1:29" x14ac:dyDescent="0.25">
      <c r="A2689" s="63">
        <v>43892.677083333336</v>
      </c>
      <c r="B2689" s="44" t="s">
        <v>1290</v>
      </c>
      <c r="C2689" s="44" t="s">
        <v>2206</v>
      </c>
      <c r="D2689" s="90">
        <v>13</v>
      </c>
      <c r="E2689" s="90">
        <v>12</v>
      </c>
      <c r="F2689" s="90">
        <v>0</v>
      </c>
      <c r="G2689" s="90">
        <v>124</v>
      </c>
      <c r="H2689" s="44" t="s">
        <v>1529</v>
      </c>
      <c r="I2689" s="90" t="s">
        <v>129</v>
      </c>
      <c r="J2689" s="90">
        <v>12</v>
      </c>
      <c r="K2689" s="65">
        <v>0.25</v>
      </c>
      <c r="L2689" s="83">
        <v>1</v>
      </c>
      <c r="M2689" s="83" t="s">
        <v>966</v>
      </c>
      <c r="N2689" s="83" t="s">
        <v>129</v>
      </c>
      <c r="O2689" s="83">
        <v>28.5</v>
      </c>
      <c r="P2689" s="45">
        <v>0.83330000000000004</v>
      </c>
      <c r="Q2689" s="45">
        <v>0.91669999999999996</v>
      </c>
      <c r="R2689" s="45">
        <v>0.83333333333333337</v>
      </c>
      <c r="S2689" s="45" t="s">
        <v>671</v>
      </c>
      <c r="T2689" s="62">
        <v>75</v>
      </c>
      <c r="U2689" s="62">
        <v>18.420000000000002</v>
      </c>
      <c r="V2689" s="62">
        <v>18</v>
      </c>
      <c r="W2689" s="56">
        <f>SUM(V2689/U2689)*100-100</f>
        <v>-2.2801302931596155</v>
      </c>
      <c r="X2689" s="34">
        <f>IF(W2689&lt;-66.66,1.96,-1)</f>
        <v>-1</v>
      </c>
      <c r="Y2689" s="32">
        <f>SUM(Y2688+X2689)</f>
        <v>-121.68000000000208</v>
      </c>
      <c r="Z2689" s="34">
        <f>IF(W2689&lt;-49.99,0.98,-1)</f>
        <v>-1</v>
      </c>
      <c r="AA2689" s="34">
        <f>SUM(AA2688+Table2[[#This Row],[Dob P/L]])</f>
        <v>-175.38000000000403</v>
      </c>
      <c r="AB2689" s="34">
        <f>IF(V2689=1.01,(U2689-1)*98%,-1)</f>
        <v>-1</v>
      </c>
      <c r="AC2689" s="34">
        <f>SUM(AC2688+Table2[[#This Row],[Win P/L]])</f>
        <v>-345.81540000000001</v>
      </c>
    </row>
    <row r="2690" spans="1:29" x14ac:dyDescent="0.25">
      <c r="A2690" s="18">
        <v>43892.677083333336</v>
      </c>
      <c r="B2690" s="17" t="s">
        <v>1290</v>
      </c>
      <c r="C2690" s="17" t="s">
        <v>1560</v>
      </c>
      <c r="D2690" s="74">
        <v>21</v>
      </c>
      <c r="E2690" s="74">
        <v>121</v>
      </c>
      <c r="F2690" s="74">
        <v>0</v>
      </c>
      <c r="G2690" s="74">
        <v>124</v>
      </c>
      <c r="H2690" s="17" t="s">
        <v>1561</v>
      </c>
      <c r="I2690" s="74" t="s">
        <v>127</v>
      </c>
      <c r="J2690" s="74">
        <v>10</v>
      </c>
      <c r="K2690" s="21">
        <v>0.2</v>
      </c>
      <c r="L2690" s="78">
        <v>3</v>
      </c>
      <c r="M2690" s="78" t="s">
        <v>172</v>
      </c>
      <c r="N2690" s="78" t="s">
        <v>129</v>
      </c>
      <c r="O2690" s="78">
        <v>-32.5</v>
      </c>
      <c r="P2690" s="20">
        <v>0.7</v>
      </c>
      <c r="Q2690" s="20">
        <v>0.8</v>
      </c>
      <c r="R2690" s="20">
        <v>0.7</v>
      </c>
      <c r="S2690" s="20" t="s">
        <v>696</v>
      </c>
      <c r="T2690" s="56">
        <v>36.5</v>
      </c>
      <c r="U2690" s="56">
        <v>32</v>
      </c>
      <c r="V2690" s="56">
        <v>15</v>
      </c>
      <c r="W2690" s="56">
        <f>SUM(V2690/U2690)*100-100</f>
        <v>-53.125</v>
      </c>
      <c r="X2690" s="34">
        <f>IF(W2690&lt;-66.66,1.96,-1)</f>
        <v>-1</v>
      </c>
      <c r="Y2690" s="32">
        <f>SUM(Y2689+X2690)</f>
        <v>-122.68000000000208</v>
      </c>
      <c r="Z2690" s="34">
        <f>IF(W2690&lt;-49.99,0.98,-1)</f>
        <v>0.98</v>
      </c>
      <c r="AA2690" s="34">
        <f>SUM(AA2689+Table2[[#This Row],[Dob P/L]])</f>
        <v>-174.40000000000404</v>
      </c>
      <c r="AB2690" s="34">
        <f>IF(V2690=1.01,(U2690-1)*98%,-1)</f>
        <v>-1</v>
      </c>
      <c r="AC2690" s="34">
        <f>SUM(AC2689+Table2[[#This Row],[Win P/L]])</f>
        <v>-346.81540000000001</v>
      </c>
    </row>
    <row r="2691" spans="1:29" x14ac:dyDescent="0.25">
      <c r="A2691" s="18">
        <v>43892.822916666664</v>
      </c>
      <c r="B2691" s="17" t="s">
        <v>198</v>
      </c>
      <c r="C2691" s="17" t="s">
        <v>2100</v>
      </c>
      <c r="D2691" s="74">
        <v>17</v>
      </c>
      <c r="E2691" s="74">
        <v>35</v>
      </c>
      <c r="F2691" s="74">
        <v>1</v>
      </c>
      <c r="G2691" s="74">
        <v>58</v>
      </c>
      <c r="H2691" s="17" t="s">
        <v>365</v>
      </c>
      <c r="I2691" s="74" t="s">
        <v>128</v>
      </c>
      <c r="J2691" s="74">
        <v>5</v>
      </c>
      <c r="K2691" s="21">
        <v>0.2</v>
      </c>
      <c r="L2691" s="78">
        <v>2</v>
      </c>
      <c r="M2691" s="78" t="s">
        <v>166</v>
      </c>
      <c r="N2691" s="78" t="s">
        <v>128</v>
      </c>
      <c r="O2691" s="78">
        <v>-21</v>
      </c>
      <c r="P2691" s="20">
        <v>0.8</v>
      </c>
      <c r="Q2691" s="20">
        <v>0.8</v>
      </c>
      <c r="R2691" s="20">
        <v>0.8</v>
      </c>
      <c r="S2691" s="20" t="s">
        <v>724</v>
      </c>
      <c r="T2691" s="56">
        <v>28</v>
      </c>
      <c r="U2691" s="56">
        <v>21</v>
      </c>
      <c r="V2691" s="56">
        <v>19</v>
      </c>
      <c r="W2691" s="56">
        <f>SUM(V2691/U2691)*100-100</f>
        <v>-9.5238095238095184</v>
      </c>
      <c r="X2691" s="34">
        <f>IF(W2691&lt;-66.66,1.96,-1)</f>
        <v>-1</v>
      </c>
      <c r="Y2691" s="32">
        <f>SUM(Y2690+X2691)</f>
        <v>-123.68000000000208</v>
      </c>
      <c r="Z2691" s="34">
        <f>IF(W2691&lt;-49.99,0.98,-1)</f>
        <v>-1</v>
      </c>
      <c r="AA2691" s="34">
        <f>SUM(AA2690+Table2[[#This Row],[Dob P/L]])</f>
        <v>-175.40000000000404</v>
      </c>
      <c r="AB2691" s="34">
        <f>IF(V2691=1.01,(U2691-1)*98%,-1)</f>
        <v>-1</v>
      </c>
      <c r="AC2691" s="34">
        <f>SUM(AC2690+Table2[[#This Row],[Win P/L]])</f>
        <v>-347.81540000000001</v>
      </c>
    </row>
    <row r="2692" spans="1:29" x14ac:dyDescent="0.25">
      <c r="A2692" s="18">
        <v>43893.590277777781</v>
      </c>
      <c r="B2692" s="17" t="s">
        <v>725</v>
      </c>
      <c r="C2692" s="17" t="s">
        <v>1795</v>
      </c>
      <c r="D2692" s="74">
        <v>5.5</v>
      </c>
      <c r="E2692" s="74">
        <v>100</v>
      </c>
      <c r="F2692" s="74">
        <v>0</v>
      </c>
      <c r="H2692" s="17" t="s">
        <v>1066</v>
      </c>
      <c r="I2692" s="74" t="s">
        <v>128</v>
      </c>
      <c r="J2692" s="74">
        <v>4</v>
      </c>
      <c r="K2692" s="21">
        <v>0.25</v>
      </c>
      <c r="L2692" s="78">
        <v>2</v>
      </c>
      <c r="M2692" s="78" t="s">
        <v>1139</v>
      </c>
      <c r="N2692" s="78" t="s">
        <v>128</v>
      </c>
      <c r="O2692" s="78">
        <v>9.5</v>
      </c>
      <c r="P2692" s="20">
        <v>1</v>
      </c>
      <c r="Q2692" s="20">
        <v>1</v>
      </c>
      <c r="R2692" s="20">
        <v>1</v>
      </c>
      <c r="S2692" s="20" t="s">
        <v>663</v>
      </c>
      <c r="T2692" s="56">
        <v>38</v>
      </c>
      <c r="U2692" s="56">
        <v>15.21</v>
      </c>
      <c r="V2692" s="56">
        <v>5.7</v>
      </c>
      <c r="W2692" s="56">
        <f>SUM(V2692/U2692)*100-100</f>
        <v>-62.524654832347146</v>
      </c>
      <c r="X2692" s="34">
        <f>IF(W2692&lt;-66.66,1.96,-1)</f>
        <v>-1</v>
      </c>
      <c r="Y2692" s="32">
        <f>SUM(Y2691+X2692)</f>
        <v>-124.68000000000208</v>
      </c>
      <c r="Z2692" s="34">
        <f>IF(W2692&lt;-49.99,0.98,-1)</f>
        <v>0.98</v>
      </c>
      <c r="AA2692" s="34">
        <f>SUM(AA2691+Table2[[#This Row],[Dob P/L]])</f>
        <v>-174.42000000000405</v>
      </c>
      <c r="AB2692" s="34">
        <f>IF(V2692=1.01,(U2692-1)*98%,-1)</f>
        <v>-1</v>
      </c>
      <c r="AC2692" s="34">
        <f>SUM(AC2691+Table2[[#This Row],[Win P/L]])</f>
        <v>-348.81540000000001</v>
      </c>
    </row>
    <row r="2693" spans="1:29" x14ac:dyDescent="0.25">
      <c r="A2693" s="18">
        <v>43893.604166666664</v>
      </c>
      <c r="B2693" s="17" t="s">
        <v>1198</v>
      </c>
      <c r="C2693" s="17" t="s">
        <v>2358</v>
      </c>
      <c r="D2693" s="74">
        <v>3.5</v>
      </c>
      <c r="E2693" s="74">
        <v>19</v>
      </c>
      <c r="F2693" s="74">
        <v>0</v>
      </c>
      <c r="G2693" s="74">
        <v>123</v>
      </c>
      <c r="H2693" s="17" t="s">
        <v>90</v>
      </c>
      <c r="I2693" s="74" t="s">
        <v>128</v>
      </c>
      <c r="J2693" s="74">
        <v>5</v>
      </c>
      <c r="K2693" s="21">
        <v>0.2</v>
      </c>
      <c r="L2693" s="78">
        <v>1</v>
      </c>
      <c r="M2693" s="78" t="s">
        <v>718</v>
      </c>
      <c r="N2693" s="78" t="s">
        <v>127</v>
      </c>
      <c r="O2693" s="78">
        <v>19</v>
      </c>
      <c r="P2693" s="20">
        <v>0.8</v>
      </c>
      <c r="Q2693" s="20">
        <v>1</v>
      </c>
      <c r="R2693" s="20">
        <v>0.8</v>
      </c>
      <c r="S2693" s="20" t="s">
        <v>724</v>
      </c>
      <c r="T2693" s="56">
        <v>28</v>
      </c>
      <c r="U2693" s="56">
        <v>7.06</v>
      </c>
      <c r="V2693" s="56">
        <v>1.36</v>
      </c>
      <c r="W2693" s="56">
        <f>SUM(V2693/U2693)*100-100</f>
        <v>-80.736543909348441</v>
      </c>
      <c r="X2693" s="34">
        <f>IF(W2693&lt;-66.66,1.96,-1)</f>
        <v>1.96</v>
      </c>
      <c r="Y2693" s="32">
        <f>SUM(Y2692+X2693)</f>
        <v>-122.72000000000209</v>
      </c>
      <c r="Z2693" s="34">
        <f>IF(W2693&lt;-49.99,0.98,-1)</f>
        <v>0.98</v>
      </c>
      <c r="AA2693" s="34">
        <f>SUM(AA2692+Table2[[#This Row],[Dob P/L]])</f>
        <v>-173.44000000000406</v>
      </c>
      <c r="AB2693" s="34">
        <f>IF(V2693=1.01,(U2693-1)*98%,-1)</f>
        <v>-1</v>
      </c>
      <c r="AC2693" s="34">
        <f>SUM(AC2692+Table2[[#This Row],[Win P/L]])</f>
        <v>-349.81540000000001</v>
      </c>
    </row>
    <row r="2694" spans="1:29" x14ac:dyDescent="0.25">
      <c r="A2694" s="18">
        <v>43893.604166666664</v>
      </c>
      <c r="B2694" s="17" t="s">
        <v>1198</v>
      </c>
      <c r="C2694" s="17" t="s">
        <v>2362</v>
      </c>
      <c r="D2694" s="74">
        <v>4</v>
      </c>
      <c r="E2694" s="74">
        <v>38</v>
      </c>
      <c r="F2694" s="74">
        <v>0</v>
      </c>
      <c r="G2694" s="74">
        <v>121</v>
      </c>
      <c r="H2694" s="17" t="s">
        <v>1671</v>
      </c>
      <c r="I2694" s="74" t="s">
        <v>127</v>
      </c>
      <c r="J2694" s="74">
        <v>10</v>
      </c>
      <c r="K2694" s="21">
        <v>0.2</v>
      </c>
      <c r="L2694" s="78">
        <v>2</v>
      </c>
      <c r="M2694" s="78" t="s">
        <v>638</v>
      </c>
      <c r="N2694" s="78" t="s">
        <v>127</v>
      </c>
      <c r="O2694" s="78">
        <v>-11.5</v>
      </c>
      <c r="P2694" s="20">
        <v>0.7</v>
      </c>
      <c r="Q2694" s="20">
        <v>0.7</v>
      </c>
      <c r="R2694" s="20">
        <v>0.7</v>
      </c>
      <c r="S2694" s="20" t="s">
        <v>696</v>
      </c>
      <c r="T2694" s="56">
        <v>36.5</v>
      </c>
      <c r="U2694" s="56">
        <v>4.9000000000000004</v>
      </c>
      <c r="V2694" s="56">
        <v>1.01</v>
      </c>
      <c r="W2694" s="56">
        <f>SUM(V2694/U2694)*100-100</f>
        <v>-79.387755102040813</v>
      </c>
      <c r="X2694" s="34">
        <f>IF(W2694&lt;-66.66,1.96,-1)</f>
        <v>1.96</v>
      </c>
      <c r="Y2694" s="32">
        <f>SUM(Y2693+X2694)</f>
        <v>-120.76000000000209</v>
      </c>
      <c r="Z2694" s="34">
        <f>IF(W2694&lt;-49.99,0.98,-1)</f>
        <v>0.98</v>
      </c>
      <c r="AA2694" s="34">
        <f>SUM(AA2693+Table2[[#This Row],[Dob P/L]])</f>
        <v>-172.46000000000407</v>
      </c>
      <c r="AB2694" s="34">
        <f>IF(V2694=1.01,(U2694-1)*98%,-1)</f>
        <v>3.8220000000000001</v>
      </c>
      <c r="AC2694" s="34">
        <f>SUM(AC2693+Table2[[#This Row],[Win P/L]])</f>
        <v>-345.99340000000001</v>
      </c>
    </row>
    <row r="2695" spans="1:29" x14ac:dyDescent="0.25">
      <c r="A2695" s="18">
        <v>43893.618055555555</v>
      </c>
      <c r="B2695" s="17" t="s">
        <v>1682</v>
      </c>
      <c r="C2695" s="17" t="s">
        <v>2076</v>
      </c>
      <c r="D2695" s="74">
        <v>11</v>
      </c>
      <c r="E2695" s="74">
        <v>36</v>
      </c>
      <c r="F2695" s="74">
        <v>0</v>
      </c>
      <c r="G2695" s="74">
        <v>97</v>
      </c>
      <c r="H2695" s="17" t="s">
        <v>1273</v>
      </c>
      <c r="I2695" s="74" t="s">
        <v>219</v>
      </c>
      <c r="J2695" s="74">
        <v>5</v>
      </c>
      <c r="K2695" s="21">
        <v>0</v>
      </c>
      <c r="L2695" s="78">
        <v>2</v>
      </c>
      <c r="M2695" s="78" t="s">
        <v>956</v>
      </c>
      <c r="N2695" s="78" t="s">
        <v>128</v>
      </c>
      <c r="O2695" s="78">
        <v>9.5</v>
      </c>
      <c r="P2695" s="20">
        <v>0.8</v>
      </c>
      <c r="Q2695" s="20">
        <v>1</v>
      </c>
      <c r="R2695" s="20">
        <v>0.8</v>
      </c>
      <c r="S2695" s="20" t="s">
        <v>724</v>
      </c>
      <c r="T2695" s="56">
        <v>28</v>
      </c>
      <c r="U2695" s="56">
        <v>11.15</v>
      </c>
      <c r="V2695" s="56">
        <v>1.01</v>
      </c>
      <c r="W2695" s="56">
        <f>SUM(V2695/U2695)*100-100</f>
        <v>-90.941704035874437</v>
      </c>
      <c r="X2695" s="34">
        <f>IF(W2695&lt;-66.66,1.96,-1)</f>
        <v>1.96</v>
      </c>
      <c r="Y2695" s="32">
        <f>SUM(Y2694+X2695)</f>
        <v>-118.8000000000021</v>
      </c>
      <c r="Z2695" s="34">
        <f>IF(W2695&lt;-49.99,0.98,-1)</f>
        <v>0.98</v>
      </c>
      <c r="AA2695" s="34">
        <f>SUM(AA2694+Table2[[#This Row],[Dob P/L]])</f>
        <v>-171.48000000000408</v>
      </c>
      <c r="AB2695" s="34">
        <f>IF(V2695=1.01,(U2695-1)*98%,-1)</f>
        <v>9.947000000000001</v>
      </c>
      <c r="AC2695" s="34">
        <f>SUM(AC2694+Table2[[#This Row],[Win P/L]])</f>
        <v>-336.04640000000001</v>
      </c>
    </row>
    <row r="2696" spans="1:29" x14ac:dyDescent="0.25">
      <c r="A2696" s="18">
        <v>43893.631944444445</v>
      </c>
      <c r="B2696" s="17" t="s">
        <v>725</v>
      </c>
      <c r="C2696" s="17" t="s">
        <v>2359</v>
      </c>
      <c r="D2696" s="74">
        <v>4.5</v>
      </c>
      <c r="E2696" s="74">
        <v>13</v>
      </c>
      <c r="F2696" s="74">
        <v>0</v>
      </c>
      <c r="H2696" s="17" t="s">
        <v>2360</v>
      </c>
      <c r="I2696" s="74" t="s">
        <v>219</v>
      </c>
      <c r="J2696" s="74">
        <v>5</v>
      </c>
      <c r="K2696" s="21">
        <v>0</v>
      </c>
      <c r="L2696" s="78">
        <v>2</v>
      </c>
      <c r="M2696" s="78" t="s">
        <v>173</v>
      </c>
      <c r="N2696" s="78" t="s">
        <v>219</v>
      </c>
      <c r="O2696" s="78">
        <v>0</v>
      </c>
      <c r="P2696" s="20">
        <v>0.8</v>
      </c>
      <c r="Q2696" s="20">
        <v>1</v>
      </c>
      <c r="R2696" s="20">
        <v>0.8</v>
      </c>
      <c r="S2696" s="20" t="s">
        <v>724</v>
      </c>
      <c r="T2696" s="56">
        <v>28</v>
      </c>
      <c r="U2696" s="56">
        <v>7</v>
      </c>
      <c r="V2696" s="56">
        <v>5.2</v>
      </c>
      <c r="W2696" s="56">
        <f>SUM(V2696/U2696)*100-100</f>
        <v>-25.714285714285708</v>
      </c>
      <c r="X2696" s="34">
        <f>IF(W2696&lt;-66.66,1.96,-1)</f>
        <v>-1</v>
      </c>
      <c r="Y2696" s="32">
        <f>SUM(Y2695+X2696)</f>
        <v>-119.8000000000021</v>
      </c>
      <c r="Z2696" s="34">
        <f>IF(W2696&lt;-49.99,0.98,-1)</f>
        <v>-1</v>
      </c>
      <c r="AA2696" s="34">
        <f>SUM(AA2695+Table2[[#This Row],[Dob P/L]])</f>
        <v>-172.48000000000408</v>
      </c>
      <c r="AB2696" s="34">
        <f>IF(V2696=1.01,(U2696-1)*98%,-1)</f>
        <v>-1</v>
      </c>
      <c r="AC2696" s="34">
        <f>SUM(AC2695+Table2[[#This Row],[Win P/L]])</f>
        <v>-337.04640000000001</v>
      </c>
    </row>
    <row r="2697" spans="1:29" x14ac:dyDescent="0.25">
      <c r="A2697" s="18">
        <v>43893.645833333336</v>
      </c>
      <c r="B2697" s="17" t="s">
        <v>1198</v>
      </c>
      <c r="C2697" s="17" t="s">
        <v>2356</v>
      </c>
      <c r="D2697" s="74">
        <v>26</v>
      </c>
      <c r="E2697" s="74">
        <v>32</v>
      </c>
      <c r="F2697" s="74">
        <v>0</v>
      </c>
      <c r="H2697" s="17" t="s">
        <v>60</v>
      </c>
      <c r="I2697" s="74" t="s">
        <v>219</v>
      </c>
      <c r="J2697" s="74">
        <v>3</v>
      </c>
      <c r="K2697" s="21">
        <v>0</v>
      </c>
      <c r="L2697" s="78">
        <v>4</v>
      </c>
      <c r="M2697" s="78" t="s">
        <v>162</v>
      </c>
      <c r="N2697" s="78" t="s">
        <v>219</v>
      </c>
      <c r="O2697" s="78">
        <v>0</v>
      </c>
      <c r="P2697" s="20">
        <v>1</v>
      </c>
      <c r="Q2697" s="20">
        <v>1</v>
      </c>
      <c r="R2697" s="20">
        <v>1</v>
      </c>
      <c r="S2697" s="20" t="s">
        <v>663</v>
      </c>
      <c r="T2697" s="56">
        <v>28.5</v>
      </c>
      <c r="U2697" s="56">
        <v>90</v>
      </c>
      <c r="V2697" s="56">
        <v>13.5</v>
      </c>
      <c r="W2697" s="56">
        <f>SUM(V2697/U2697)*100-100</f>
        <v>-85</v>
      </c>
      <c r="X2697" s="34">
        <f>IF(W2697&lt;-66.66,1.96,-1)</f>
        <v>1.96</v>
      </c>
      <c r="Y2697" s="32">
        <f>SUM(Y2696+X2697)</f>
        <v>-117.84000000000211</v>
      </c>
      <c r="Z2697" s="34">
        <f>IF(W2697&lt;-49.99,0.98,-1)</f>
        <v>0.98</v>
      </c>
      <c r="AA2697" s="34">
        <f>SUM(AA2696+Table2[[#This Row],[Dob P/L]])</f>
        <v>-171.50000000000409</v>
      </c>
      <c r="AB2697" s="34">
        <f>IF(V2697=1.01,(U2697-1)*98%,-1)</f>
        <v>-1</v>
      </c>
      <c r="AC2697" s="34">
        <f>SUM(AC2696+Table2[[#This Row],[Win P/L]])</f>
        <v>-338.04640000000001</v>
      </c>
    </row>
    <row r="2698" spans="1:29" x14ac:dyDescent="0.25">
      <c r="A2698" s="18">
        <v>43893.652777777781</v>
      </c>
      <c r="B2698" s="17" t="s">
        <v>725</v>
      </c>
      <c r="C2698" s="17" t="s">
        <v>1903</v>
      </c>
      <c r="D2698" s="74">
        <v>7</v>
      </c>
      <c r="E2698" s="74">
        <v>58</v>
      </c>
      <c r="F2698" s="74">
        <v>0</v>
      </c>
      <c r="G2698" s="74">
        <v>139</v>
      </c>
      <c r="H2698" s="17" t="s">
        <v>794</v>
      </c>
      <c r="I2698" s="74" t="s">
        <v>127</v>
      </c>
      <c r="J2698" s="74">
        <v>7</v>
      </c>
      <c r="K2698" s="21">
        <v>0.28570000000000001</v>
      </c>
      <c r="L2698" s="78">
        <v>2</v>
      </c>
      <c r="M2698" s="78" t="s">
        <v>727</v>
      </c>
      <c r="N2698" s="78" t="s">
        <v>127</v>
      </c>
      <c r="O2698" s="78">
        <v>-42</v>
      </c>
      <c r="P2698" s="20">
        <v>0.71430000000000005</v>
      </c>
      <c r="Q2698" s="20">
        <v>0.85709999999999997</v>
      </c>
      <c r="R2698" s="20">
        <v>0.7142857142857143</v>
      </c>
      <c r="S2698" s="20" t="s">
        <v>681</v>
      </c>
      <c r="T2698" s="56">
        <v>27.5</v>
      </c>
      <c r="U2698" s="56">
        <v>5.5</v>
      </c>
      <c r="V2698" s="56">
        <v>5.4</v>
      </c>
      <c r="W2698" s="56">
        <f>SUM(V2698/U2698)*100-100</f>
        <v>-1.818181818181813</v>
      </c>
      <c r="X2698" s="34">
        <f>IF(W2698&lt;-66.66,1.96,-1)</f>
        <v>-1</v>
      </c>
      <c r="Y2698" s="32">
        <f>SUM(Y2697+X2698)</f>
        <v>-118.84000000000211</v>
      </c>
      <c r="Z2698" s="34">
        <f>IF(W2698&lt;-49.99,0.98,-1)</f>
        <v>-1</v>
      </c>
      <c r="AA2698" s="34">
        <f>SUM(AA2697+Table2[[#This Row],[Dob P/L]])</f>
        <v>-172.50000000000409</v>
      </c>
      <c r="AB2698" s="34">
        <f>IF(V2698=1.01,(U2698-1)*98%,-1)</f>
        <v>-1</v>
      </c>
      <c r="AC2698" s="34">
        <f>SUM(AC2697+Table2[[#This Row],[Win P/L]])</f>
        <v>-339.04640000000001</v>
      </c>
    </row>
    <row r="2699" spans="1:29" x14ac:dyDescent="0.25">
      <c r="A2699" s="18">
        <v>43893.6875</v>
      </c>
      <c r="B2699" s="17" t="s">
        <v>1198</v>
      </c>
      <c r="C2699" s="17" t="s">
        <v>1946</v>
      </c>
      <c r="D2699" s="74">
        <v>9</v>
      </c>
      <c r="E2699" s="74">
        <v>28</v>
      </c>
      <c r="F2699" s="74">
        <v>0</v>
      </c>
      <c r="G2699" s="74">
        <v>108</v>
      </c>
      <c r="H2699" s="17" t="s">
        <v>1947</v>
      </c>
      <c r="I2699" s="74" t="s">
        <v>128</v>
      </c>
      <c r="J2699" s="74">
        <v>7</v>
      </c>
      <c r="K2699" s="21">
        <v>0.1429</v>
      </c>
      <c r="L2699" s="78">
        <v>2</v>
      </c>
      <c r="M2699" s="78" t="s">
        <v>1021</v>
      </c>
      <c r="N2699" s="78" t="s">
        <v>128</v>
      </c>
      <c r="O2699" s="78">
        <v>9.5</v>
      </c>
      <c r="P2699" s="20">
        <v>0.85709999999999997</v>
      </c>
      <c r="Q2699" s="20">
        <v>0.85709999999999997</v>
      </c>
      <c r="R2699" s="20">
        <v>0.8571428571428571</v>
      </c>
      <c r="S2699" s="20" t="s">
        <v>716</v>
      </c>
      <c r="T2699" s="56">
        <v>47</v>
      </c>
      <c r="U2699" s="56">
        <v>10.83</v>
      </c>
      <c r="V2699" s="56">
        <v>10.5</v>
      </c>
      <c r="W2699" s="56">
        <f>SUM(V2699/U2699)*100-100</f>
        <v>-3.0470914127423896</v>
      </c>
      <c r="X2699" s="34">
        <f>IF(W2699&lt;-66.66,1.96,-1)</f>
        <v>-1</v>
      </c>
      <c r="Y2699" s="32">
        <f>SUM(Y2698+X2699)</f>
        <v>-119.84000000000211</v>
      </c>
      <c r="Z2699" s="34">
        <f>IF(W2699&lt;-49.99,0.98,-1)</f>
        <v>-1</v>
      </c>
      <c r="AA2699" s="34">
        <f>SUM(AA2698+Table2[[#This Row],[Dob P/L]])</f>
        <v>-173.50000000000409</v>
      </c>
      <c r="AB2699" s="34">
        <f>IF(V2699=1.01,(U2699-1)*98%,-1)</f>
        <v>-1</v>
      </c>
      <c r="AC2699" s="34">
        <f>SUM(AC2698+Table2[[#This Row],[Win P/L]])</f>
        <v>-340.04640000000001</v>
      </c>
    </row>
    <row r="2700" spans="1:29" x14ac:dyDescent="0.25">
      <c r="A2700" s="63">
        <v>43893.694444444445</v>
      </c>
      <c r="B2700" s="44" t="s">
        <v>725</v>
      </c>
      <c r="C2700" s="44" t="s">
        <v>2361</v>
      </c>
      <c r="D2700" s="90">
        <v>8</v>
      </c>
      <c r="E2700" s="90">
        <v>35</v>
      </c>
      <c r="F2700" s="90">
        <v>0</v>
      </c>
      <c r="G2700" s="90">
        <v>118</v>
      </c>
      <c r="H2700" s="44" t="s">
        <v>189</v>
      </c>
      <c r="I2700" s="90" t="s">
        <v>123</v>
      </c>
      <c r="J2700" s="90">
        <v>27</v>
      </c>
      <c r="K2700" s="65">
        <v>0.1852</v>
      </c>
      <c r="L2700" s="83">
        <v>3</v>
      </c>
      <c r="M2700" s="83" t="s">
        <v>172</v>
      </c>
      <c r="N2700" s="83" t="s">
        <v>167</v>
      </c>
      <c r="O2700" s="83">
        <v>34</v>
      </c>
      <c r="P2700" s="45">
        <v>0.70369999999999999</v>
      </c>
      <c r="Q2700" s="45">
        <v>0.77780000000000005</v>
      </c>
      <c r="R2700" s="45">
        <v>0.70370370370370372</v>
      </c>
      <c r="S2700" s="45" t="s">
        <v>986</v>
      </c>
      <c r="T2700" s="62">
        <v>100.5</v>
      </c>
      <c r="U2700" s="62">
        <v>6.6</v>
      </c>
      <c r="V2700" s="62">
        <v>1.01</v>
      </c>
      <c r="W2700" s="56">
        <f>SUM(V2700/U2700)*100-100</f>
        <v>-84.696969696969688</v>
      </c>
      <c r="X2700" s="34">
        <f>IF(W2700&lt;-66.66,1.96,-1)</f>
        <v>1.96</v>
      </c>
      <c r="Y2700" s="32">
        <f>SUM(Y2699+X2700)</f>
        <v>-117.88000000000211</v>
      </c>
      <c r="Z2700" s="34">
        <f>IF(W2700&lt;-49.99,0.98,-1)</f>
        <v>0.98</v>
      </c>
      <c r="AA2700" s="34">
        <f>SUM(AA2699+Table2[[#This Row],[Dob P/L]])</f>
        <v>-172.5200000000041</v>
      </c>
      <c r="AB2700" s="34">
        <f>IF(V2700=1.01,(U2700-1)*98%,-1)</f>
        <v>5.4879999999999995</v>
      </c>
      <c r="AC2700" s="34">
        <f>SUM(AC2699+Table2[[#This Row],[Win P/L]])</f>
        <v>-334.55840000000001</v>
      </c>
    </row>
    <row r="2701" spans="1:29" x14ac:dyDescent="0.25">
      <c r="A2701" s="41">
        <v>43893.770833333336</v>
      </c>
      <c r="B2701" s="17" t="s">
        <v>524</v>
      </c>
      <c r="C2701" s="17" t="s">
        <v>2357</v>
      </c>
      <c r="D2701" s="74">
        <v>2</v>
      </c>
      <c r="E2701" s="74">
        <v>65</v>
      </c>
      <c r="F2701" s="74">
        <v>3</v>
      </c>
      <c r="G2701" s="74">
        <v>80</v>
      </c>
      <c r="H2701" s="17" t="s">
        <v>285</v>
      </c>
      <c r="I2701" s="74" t="s">
        <v>127</v>
      </c>
      <c r="J2701" s="74">
        <v>3</v>
      </c>
      <c r="K2701" s="21">
        <v>0.66669999999999996</v>
      </c>
      <c r="L2701" s="78">
        <v>2</v>
      </c>
      <c r="M2701" s="78" t="s">
        <v>1243</v>
      </c>
      <c r="N2701" s="78" t="s">
        <v>128</v>
      </c>
      <c r="O2701" s="78">
        <v>-21</v>
      </c>
      <c r="P2701" s="20">
        <v>1</v>
      </c>
      <c r="Q2701" s="20">
        <v>1</v>
      </c>
      <c r="R2701" s="20">
        <v>1</v>
      </c>
      <c r="S2701" s="20" t="s">
        <v>663</v>
      </c>
      <c r="T2701" s="56">
        <v>28.5</v>
      </c>
      <c r="U2701" s="56">
        <v>3.87</v>
      </c>
      <c r="V2701" s="56">
        <v>3.15</v>
      </c>
      <c r="W2701" s="56">
        <f>SUM(V2701/U2701)*100-100</f>
        <v>-18.604651162790702</v>
      </c>
      <c r="X2701" s="34">
        <f>IF(W2701&lt;-66.66,1.96,-1)</f>
        <v>-1</v>
      </c>
      <c r="Y2701" s="32">
        <f>SUM(Y2700+X2701)</f>
        <v>-118.88000000000211</v>
      </c>
      <c r="Z2701" s="34">
        <f>IF(W2701&lt;-49.99,0.98,-1)</f>
        <v>-1</v>
      </c>
      <c r="AA2701" s="34">
        <f>SUM(AA2700+Table2[[#This Row],[Dob P/L]])</f>
        <v>-173.5200000000041</v>
      </c>
      <c r="AB2701" s="34">
        <f>IF(V2701=1.01,(U2701-1)*98%,-1)</f>
        <v>-1</v>
      </c>
      <c r="AC2701" s="34">
        <f>SUM(AC2700+Table2[[#This Row],[Win P/L]])</f>
        <v>-335.55840000000001</v>
      </c>
    </row>
    <row r="2702" spans="1:29" x14ac:dyDescent="0.25">
      <c r="A2702" s="41">
        <v>43893.791666666664</v>
      </c>
      <c r="B2702" s="17" t="s">
        <v>524</v>
      </c>
      <c r="C2702" s="17" t="s">
        <v>2324</v>
      </c>
      <c r="D2702" s="74">
        <v>3.5</v>
      </c>
      <c r="E2702" s="74">
        <v>8</v>
      </c>
      <c r="F2702" s="74">
        <v>7</v>
      </c>
      <c r="G2702" s="74">
        <v>64</v>
      </c>
      <c r="H2702" s="17" t="s">
        <v>2295</v>
      </c>
      <c r="I2702" s="74" t="s">
        <v>127</v>
      </c>
      <c r="J2702" s="74">
        <v>9</v>
      </c>
      <c r="K2702" s="21">
        <v>0.22220000000000001</v>
      </c>
      <c r="L2702" s="78">
        <v>2</v>
      </c>
      <c r="M2702" s="78" t="s">
        <v>650</v>
      </c>
      <c r="N2702" s="78" t="s">
        <v>128</v>
      </c>
      <c r="O2702" s="78">
        <v>9.5</v>
      </c>
      <c r="P2702" s="20">
        <v>0.88890000000000002</v>
      </c>
      <c r="Q2702" s="20">
        <v>0.88890000000000002</v>
      </c>
      <c r="R2702" s="20">
        <v>0.88888888888888884</v>
      </c>
      <c r="S2702" s="20" t="s">
        <v>669</v>
      </c>
      <c r="T2702" s="56">
        <v>66</v>
      </c>
      <c r="U2702" s="56">
        <v>5.44</v>
      </c>
      <c r="V2702" s="56">
        <v>1.01</v>
      </c>
      <c r="W2702" s="56">
        <f>SUM(V2702/U2702)*100-100</f>
        <v>-81.433823529411768</v>
      </c>
      <c r="X2702" s="34">
        <f>IF(W2702&lt;-66.66,1.96,-1)</f>
        <v>1.96</v>
      </c>
      <c r="Y2702" s="32">
        <f>SUM(Y2701+X2702)</f>
        <v>-116.92000000000212</v>
      </c>
      <c r="Z2702" s="34">
        <f>IF(W2702&lt;-49.99,0.98,-1)</f>
        <v>0.98</v>
      </c>
      <c r="AA2702" s="34">
        <f>SUM(AA2701+Table2[[#This Row],[Dob P/L]])</f>
        <v>-172.54000000000411</v>
      </c>
      <c r="AB2702" s="34">
        <f>IF(V2702=1.01,(U2702-1)*98%,-1)</f>
        <v>4.3512000000000004</v>
      </c>
      <c r="AC2702" s="34">
        <f>SUM(AC2701+Table2[[#This Row],[Win P/L]])</f>
        <v>-331.2072</v>
      </c>
    </row>
    <row r="2703" spans="1:29" x14ac:dyDescent="0.25">
      <c r="A2703" s="41">
        <v>43894.659722222219</v>
      </c>
      <c r="B2703" s="17" t="s">
        <v>34</v>
      </c>
      <c r="C2703" s="17" t="s">
        <v>1436</v>
      </c>
      <c r="D2703" s="74">
        <v>5.5</v>
      </c>
      <c r="E2703" s="74">
        <v>62</v>
      </c>
      <c r="F2703" s="74">
        <v>0</v>
      </c>
      <c r="G2703" s="74">
        <v>106</v>
      </c>
      <c r="H2703" s="19" t="s">
        <v>619</v>
      </c>
      <c r="I2703" s="74">
        <v>4</v>
      </c>
      <c r="J2703" s="74">
        <v>31</v>
      </c>
      <c r="K2703" s="20">
        <v>0.1333</v>
      </c>
      <c r="L2703" s="78">
        <v>2</v>
      </c>
      <c r="M2703" s="78">
        <v>84</v>
      </c>
      <c r="N2703" s="78">
        <v>8</v>
      </c>
      <c r="O2703" s="78">
        <v>45.5</v>
      </c>
      <c r="P2703" s="20">
        <v>0.8</v>
      </c>
      <c r="Q2703" s="20">
        <v>0.9667</v>
      </c>
      <c r="R2703" s="20" t="s">
        <v>2219</v>
      </c>
      <c r="S2703" s="20">
        <v>0.8</v>
      </c>
      <c r="T2703" s="34">
        <v>168</v>
      </c>
      <c r="U2703" s="56">
        <v>11</v>
      </c>
      <c r="V2703" s="56">
        <v>6.8</v>
      </c>
      <c r="W2703" s="56">
        <f>SUM(V2703/U2703)*100-100</f>
        <v>-38.181818181818187</v>
      </c>
      <c r="X2703" s="34">
        <f>IF(W2703&lt;-66.66,1.96,-1)</f>
        <v>-1</v>
      </c>
      <c r="Y2703" s="32">
        <f>SUM(Y2702+X2703)</f>
        <v>-117.92000000000212</v>
      </c>
      <c r="Z2703" s="34">
        <f>IF(W2703&lt;-49.99,0.98,-1)</f>
        <v>-1</v>
      </c>
      <c r="AA2703" s="34">
        <f>SUM(AA2702+Table2[[#This Row],[Dob P/L]])</f>
        <v>-173.54000000000411</v>
      </c>
      <c r="AB2703" s="34">
        <f>IF(V2703=1.01,(U2703-1)*98%,-1)</f>
        <v>-1</v>
      </c>
      <c r="AC2703" s="34">
        <f>SUM(AC2702+Table2[[#This Row],[Win P/L]])</f>
        <v>-332.2072</v>
      </c>
    </row>
    <row r="2704" spans="1:29" x14ac:dyDescent="0.25">
      <c r="A2704" s="42">
        <v>43894.659722222219</v>
      </c>
      <c r="B2704" s="44" t="s">
        <v>34</v>
      </c>
      <c r="C2704" s="44" t="s">
        <v>1738</v>
      </c>
      <c r="D2704" s="90">
        <v>5.5</v>
      </c>
      <c r="E2704" s="90">
        <v>106</v>
      </c>
      <c r="F2704" s="90">
        <v>0</v>
      </c>
      <c r="G2704" s="90">
        <v>114</v>
      </c>
      <c r="H2704" s="43" t="s">
        <v>639</v>
      </c>
      <c r="I2704" s="90">
        <v>1</v>
      </c>
      <c r="J2704" s="90">
        <v>11</v>
      </c>
      <c r="K2704" s="45">
        <v>9.0899999999999995E-2</v>
      </c>
      <c r="L2704" s="83">
        <v>2</v>
      </c>
      <c r="M2704" s="83">
        <v>66</v>
      </c>
      <c r="N2704" s="83">
        <v>2</v>
      </c>
      <c r="O2704" s="83">
        <v>19</v>
      </c>
      <c r="P2704" s="45">
        <v>0.72729999999999995</v>
      </c>
      <c r="Q2704" s="45">
        <v>0.81820000000000004</v>
      </c>
      <c r="R2704" s="45">
        <v>44143</v>
      </c>
      <c r="S2704" s="45">
        <v>0.72729999999999995</v>
      </c>
      <c r="T2704" s="46">
        <v>46</v>
      </c>
      <c r="U2704" s="62">
        <v>4.4000000000000004</v>
      </c>
      <c r="V2704" s="62">
        <v>1.97</v>
      </c>
      <c r="W2704" s="56">
        <f>SUM(V2704/U2704)*100-100</f>
        <v>-55.227272727272734</v>
      </c>
      <c r="X2704" s="34">
        <f>IF(W2704&lt;-66.66,1.96,-1)</f>
        <v>-1</v>
      </c>
      <c r="Y2704" s="32">
        <f>SUM(Y2703+X2704)</f>
        <v>-118.92000000000212</v>
      </c>
      <c r="Z2704" s="34">
        <f>IF(W2704&lt;-49.99,0.98,-1)</f>
        <v>0.98</v>
      </c>
      <c r="AA2704" s="34">
        <f>SUM(AA2703+Table2[[#This Row],[Dob P/L]])</f>
        <v>-172.56000000000412</v>
      </c>
      <c r="AB2704" s="34">
        <f>IF(V2704=1.01,(U2704-1)*98%,-1)</f>
        <v>-1</v>
      </c>
      <c r="AC2704" s="34">
        <f>SUM(AC2703+Table2[[#This Row],[Win P/L]])</f>
        <v>-333.2072</v>
      </c>
    </row>
    <row r="2705" spans="1:29" x14ac:dyDescent="0.25">
      <c r="A2705" s="41">
        <v>43894.6875</v>
      </c>
      <c r="B2705" s="17" t="s">
        <v>233</v>
      </c>
      <c r="C2705" s="17" t="s">
        <v>2363</v>
      </c>
      <c r="D2705" s="74">
        <v>3.75</v>
      </c>
      <c r="E2705" s="74">
        <v>25</v>
      </c>
      <c r="F2705" s="74">
        <v>6</v>
      </c>
      <c r="G2705" s="74">
        <v>96</v>
      </c>
      <c r="H2705" s="19" t="s">
        <v>159</v>
      </c>
      <c r="I2705" s="74">
        <v>4</v>
      </c>
      <c r="J2705" s="74">
        <v>4</v>
      </c>
      <c r="K2705" s="20">
        <v>1</v>
      </c>
      <c r="L2705" s="78">
        <v>1</v>
      </c>
      <c r="M2705" s="78">
        <v>118</v>
      </c>
      <c r="N2705" s="78">
        <v>0</v>
      </c>
      <c r="O2705" s="78">
        <v>0</v>
      </c>
      <c r="P2705" s="20">
        <v>1</v>
      </c>
      <c r="Q2705" s="20">
        <v>1</v>
      </c>
      <c r="R2705" s="20">
        <v>43925</v>
      </c>
      <c r="S2705" s="20">
        <v>1</v>
      </c>
      <c r="T2705" s="34">
        <v>38</v>
      </c>
      <c r="U2705" s="56">
        <v>3.5</v>
      </c>
      <c r="V2705" s="56">
        <v>1.51</v>
      </c>
      <c r="W2705" s="56">
        <f>SUM(V2705/U2705)*100-100</f>
        <v>-56.857142857142854</v>
      </c>
      <c r="X2705" s="34">
        <f>IF(W2705&lt;-66.66,1.96,-1)</f>
        <v>-1</v>
      </c>
      <c r="Y2705" s="32">
        <f>SUM(Y2704+X2705)</f>
        <v>-119.92000000000212</v>
      </c>
      <c r="Z2705" s="34">
        <f>IF(W2705&lt;-49.99,0.98,-1)</f>
        <v>0.98</v>
      </c>
      <c r="AA2705" s="34">
        <f>SUM(AA2704+Table2[[#This Row],[Dob P/L]])</f>
        <v>-171.58000000000413</v>
      </c>
      <c r="AB2705" s="34">
        <f>IF(V2705=1.01,(U2705-1)*98%,-1)</f>
        <v>-1</v>
      </c>
      <c r="AC2705" s="34">
        <f>SUM(AC2704+Table2[[#This Row],[Win P/L]])</f>
        <v>-334.2072</v>
      </c>
    </row>
    <row r="2706" spans="1:29" x14ac:dyDescent="0.25">
      <c r="A2706" s="41">
        <v>43894.711805555555</v>
      </c>
      <c r="B2706" s="17" t="s">
        <v>1099</v>
      </c>
      <c r="C2706" s="17" t="s">
        <v>2364</v>
      </c>
      <c r="D2706" s="74">
        <v>7.5</v>
      </c>
      <c r="E2706" s="74">
        <v>69</v>
      </c>
      <c r="F2706" s="74">
        <v>0</v>
      </c>
      <c r="G2706" s="74">
        <v>95</v>
      </c>
      <c r="H2706" s="19" t="s">
        <v>960</v>
      </c>
      <c r="I2706" s="74">
        <v>0</v>
      </c>
      <c r="J2706" s="74">
        <v>5</v>
      </c>
      <c r="K2706" s="20">
        <v>0</v>
      </c>
      <c r="L2706" s="78">
        <v>3</v>
      </c>
      <c r="M2706" s="78">
        <v>27</v>
      </c>
      <c r="N2706" s="78">
        <v>0</v>
      </c>
      <c r="O2706" s="78">
        <v>0</v>
      </c>
      <c r="P2706" s="20">
        <v>0.8</v>
      </c>
      <c r="Q2706" s="20">
        <v>0.8</v>
      </c>
      <c r="R2706" s="20">
        <v>43955</v>
      </c>
      <c r="S2706" s="20">
        <v>0.8</v>
      </c>
      <c r="T2706" s="34">
        <v>28</v>
      </c>
      <c r="U2706" s="56">
        <v>21</v>
      </c>
      <c r="V2706" s="56">
        <v>11</v>
      </c>
      <c r="W2706" s="56">
        <f>SUM(V2706/U2706)*100-100</f>
        <v>-47.619047619047613</v>
      </c>
      <c r="X2706" s="34">
        <f>IF(W2706&lt;-66.66,1.96,-1)</f>
        <v>-1</v>
      </c>
      <c r="Y2706" s="32">
        <f>SUM(Y2705+X2706)</f>
        <v>-120.92000000000212</v>
      </c>
      <c r="Z2706" s="34">
        <f>IF(W2706&lt;-49.99,0.98,-1)</f>
        <v>-1</v>
      </c>
      <c r="AA2706" s="34">
        <f>SUM(AA2705+Table2[[#This Row],[Dob P/L]])</f>
        <v>-172.58000000000413</v>
      </c>
      <c r="AB2706" s="34">
        <f>IF(V2706=1.01,(U2706-1)*98%,-1)</f>
        <v>-1</v>
      </c>
      <c r="AC2706" s="34">
        <f>SUM(AC2705+Table2[[#This Row],[Win P/L]])</f>
        <v>-335.2072</v>
      </c>
    </row>
    <row r="2707" spans="1:29" x14ac:dyDescent="0.25">
      <c r="A2707" s="41">
        <v>43895.576388888891</v>
      </c>
      <c r="B2707" s="17" t="s">
        <v>1309</v>
      </c>
      <c r="C2707" s="17" t="s">
        <v>2365</v>
      </c>
      <c r="D2707" s="74">
        <v>34</v>
      </c>
      <c r="E2707" s="74">
        <v>39</v>
      </c>
      <c r="F2707" s="74">
        <v>0</v>
      </c>
      <c r="H2707" s="19" t="s">
        <v>990</v>
      </c>
      <c r="I2707" s="74">
        <v>0</v>
      </c>
      <c r="J2707" s="74">
        <v>3</v>
      </c>
      <c r="K2707" s="20">
        <v>0</v>
      </c>
      <c r="L2707" s="78">
        <v>2</v>
      </c>
      <c r="M2707" s="78">
        <v>33</v>
      </c>
      <c r="N2707" s="78">
        <v>0</v>
      </c>
      <c r="O2707" s="78">
        <v>0</v>
      </c>
      <c r="P2707" s="20">
        <v>1</v>
      </c>
      <c r="Q2707" s="20">
        <v>1</v>
      </c>
      <c r="R2707" s="20">
        <v>43893</v>
      </c>
      <c r="S2707" s="20">
        <v>1</v>
      </c>
      <c r="T2707" s="34">
        <v>28.5</v>
      </c>
      <c r="U2707" s="56">
        <v>29</v>
      </c>
      <c r="V2707" s="56">
        <v>20</v>
      </c>
      <c r="W2707" s="56">
        <f>SUM(V2707/U2707)*100-100</f>
        <v>-31.034482758620683</v>
      </c>
      <c r="X2707" s="34">
        <f>IF(W2707&lt;-66.66,1.96,-1)</f>
        <v>-1</v>
      </c>
      <c r="Y2707" s="32">
        <f>SUM(Y2706+X2707)</f>
        <v>-121.92000000000212</v>
      </c>
      <c r="Z2707" s="34">
        <f>IF(W2707&lt;-49.99,0.98,-1)</f>
        <v>-1</v>
      </c>
      <c r="AA2707" s="34">
        <f>SUM(AA2706+Table2[[#This Row],[Dob P/L]])</f>
        <v>-173.58000000000413</v>
      </c>
      <c r="AB2707" s="34">
        <f>IF(V2707=1.01,(U2707-1)*98%,-1)</f>
        <v>-1</v>
      </c>
      <c r="AC2707" s="34">
        <f>SUM(AC2706+Table2[[#This Row],[Win P/L]])</f>
        <v>-336.2072</v>
      </c>
    </row>
    <row r="2708" spans="1:29" x14ac:dyDescent="0.25">
      <c r="A2708" s="41">
        <v>43895.583333333336</v>
      </c>
      <c r="B2708" s="17" t="s">
        <v>524</v>
      </c>
      <c r="C2708" s="17" t="s">
        <v>2311</v>
      </c>
      <c r="D2708" s="74">
        <v>7</v>
      </c>
      <c r="E2708" s="74">
        <v>14</v>
      </c>
      <c r="F2708" s="74">
        <v>5</v>
      </c>
      <c r="G2708" s="74">
        <v>70</v>
      </c>
      <c r="H2708" s="19" t="s">
        <v>183</v>
      </c>
      <c r="I2708" s="74">
        <v>1</v>
      </c>
      <c r="J2708" s="74">
        <v>4</v>
      </c>
      <c r="K2708" s="20">
        <v>0.25</v>
      </c>
      <c r="L2708" s="78">
        <v>1</v>
      </c>
      <c r="M2708" s="78">
        <v>87</v>
      </c>
      <c r="N2708" s="78">
        <v>0</v>
      </c>
      <c r="O2708" s="78">
        <v>0</v>
      </c>
      <c r="P2708" s="20">
        <v>1</v>
      </c>
      <c r="Q2708" s="20">
        <v>1</v>
      </c>
      <c r="R2708" s="20">
        <v>43925</v>
      </c>
      <c r="S2708" s="20">
        <v>1</v>
      </c>
      <c r="T2708" s="34">
        <v>38</v>
      </c>
      <c r="U2708" s="56">
        <v>23</v>
      </c>
      <c r="V2708" s="56">
        <v>13</v>
      </c>
      <c r="W2708" s="56">
        <f>SUM(V2708/U2708)*100-100</f>
        <v>-43.478260869565219</v>
      </c>
      <c r="X2708" s="34">
        <f>IF(W2708&lt;-66.66,1.96,-1)</f>
        <v>-1</v>
      </c>
      <c r="Y2708" s="32">
        <f>SUM(Y2707+X2708)</f>
        <v>-122.92000000000212</v>
      </c>
      <c r="Z2708" s="34">
        <f>IF(W2708&lt;-49.99,0.98,-1)</f>
        <v>-1</v>
      </c>
      <c r="AA2708" s="34">
        <f>SUM(AA2707+Table2[[#This Row],[Dob P/L]])</f>
        <v>-174.58000000000413</v>
      </c>
      <c r="AB2708" s="34">
        <f>IF(V2708=1.01,(U2708-1)*98%,-1)</f>
        <v>-1</v>
      </c>
      <c r="AC2708" s="34">
        <f>SUM(AC2707+Table2[[#This Row],[Win P/L]])</f>
        <v>-337.2072</v>
      </c>
    </row>
    <row r="2709" spans="1:29" x14ac:dyDescent="0.25">
      <c r="A2709" s="41">
        <v>43895.586805555555</v>
      </c>
      <c r="B2709" s="17" t="s">
        <v>1205</v>
      </c>
      <c r="C2709" s="17" t="s">
        <v>1227</v>
      </c>
      <c r="D2709" s="74">
        <v>26</v>
      </c>
      <c r="E2709" s="74">
        <v>146</v>
      </c>
      <c r="F2709" s="74">
        <v>0</v>
      </c>
      <c r="H2709" s="19" t="s">
        <v>1228</v>
      </c>
      <c r="I2709" s="74">
        <v>1</v>
      </c>
      <c r="J2709" s="74">
        <v>6</v>
      </c>
      <c r="K2709" s="20">
        <v>0.16669999999999999</v>
      </c>
      <c r="L2709" s="78">
        <v>2</v>
      </c>
      <c r="M2709" s="78">
        <v>48</v>
      </c>
      <c r="N2709" s="78">
        <v>0</v>
      </c>
      <c r="O2709" s="78">
        <v>0</v>
      </c>
      <c r="P2709" s="20">
        <v>0.83330000000000004</v>
      </c>
      <c r="Q2709" s="20">
        <v>0.83330000000000004</v>
      </c>
      <c r="R2709" s="20">
        <v>43987</v>
      </c>
      <c r="S2709" s="20">
        <v>0.83330000000000004</v>
      </c>
      <c r="T2709" s="34">
        <v>37.5</v>
      </c>
      <c r="U2709" s="56">
        <v>85</v>
      </c>
      <c r="V2709" s="56">
        <v>75</v>
      </c>
      <c r="W2709" s="56">
        <f>SUM(V2709/U2709)*100-100</f>
        <v>-11.764705882352942</v>
      </c>
      <c r="X2709" s="34">
        <f>IF(W2709&lt;-66.66,1.96,-1)</f>
        <v>-1</v>
      </c>
      <c r="Y2709" s="32">
        <f>SUM(Y2708+X2709)</f>
        <v>-123.92000000000212</v>
      </c>
      <c r="Z2709" s="34">
        <f>IF(W2709&lt;-49.99,0.98,-1)</f>
        <v>-1</v>
      </c>
      <c r="AA2709" s="34">
        <f>SUM(AA2708+Table2[[#This Row],[Dob P/L]])</f>
        <v>-175.58000000000413</v>
      </c>
      <c r="AB2709" s="34">
        <f>IF(V2709=1.01,(U2709-1)*98%,-1)</f>
        <v>-1</v>
      </c>
      <c r="AC2709" s="34">
        <f>SUM(AC2708+Table2[[#This Row],[Win P/L]])</f>
        <v>-338.2072</v>
      </c>
    </row>
    <row r="2710" spans="1:29" x14ac:dyDescent="0.25">
      <c r="A2710" s="41">
        <v>43895.649305555555</v>
      </c>
      <c r="B2710" s="17" t="s">
        <v>1309</v>
      </c>
      <c r="C2710" s="17" t="s">
        <v>1939</v>
      </c>
      <c r="D2710" s="74">
        <v>9</v>
      </c>
      <c r="E2710" s="74">
        <v>32</v>
      </c>
      <c r="F2710" s="74">
        <v>0</v>
      </c>
      <c r="G2710" s="74">
        <v>84</v>
      </c>
      <c r="H2710" s="19" t="s">
        <v>2058</v>
      </c>
      <c r="I2710" s="74">
        <v>1</v>
      </c>
      <c r="J2710" s="74">
        <v>17</v>
      </c>
      <c r="K2710" s="20">
        <v>5.8799999999999998E-2</v>
      </c>
      <c r="L2710" s="78">
        <v>3</v>
      </c>
      <c r="M2710" s="78">
        <v>52</v>
      </c>
      <c r="N2710" s="78">
        <v>4</v>
      </c>
      <c r="O2710" s="78">
        <v>7.5</v>
      </c>
      <c r="P2710" s="20">
        <v>0.70589999999999997</v>
      </c>
      <c r="Q2710" s="20">
        <v>0.76470000000000005</v>
      </c>
      <c r="R2710" s="20">
        <v>43070</v>
      </c>
      <c r="S2710" s="20">
        <v>0.70589999999999997</v>
      </c>
      <c r="T2710" s="34">
        <v>64</v>
      </c>
      <c r="U2710" s="56">
        <v>12.4</v>
      </c>
      <c r="V2710" s="56">
        <v>10.5</v>
      </c>
      <c r="W2710" s="56">
        <f>SUM(V2710/U2710)*100-100</f>
        <v>-15.322580645161281</v>
      </c>
      <c r="X2710" s="34">
        <f>IF(W2710&lt;-66.66,1.96,-1)</f>
        <v>-1</v>
      </c>
      <c r="Y2710" s="32">
        <f>SUM(Y2709+X2710)</f>
        <v>-124.92000000000212</v>
      </c>
      <c r="Z2710" s="34">
        <f>IF(W2710&lt;-49.99,0.98,-1)</f>
        <v>-1</v>
      </c>
      <c r="AA2710" s="34">
        <f>SUM(AA2709+Table2[[#This Row],[Dob P/L]])</f>
        <v>-176.58000000000413</v>
      </c>
      <c r="AB2710" s="34">
        <f>IF(V2710=1.01,(U2710-1)*98%,-1)</f>
        <v>-1</v>
      </c>
      <c r="AC2710" s="34">
        <f>SUM(AC2709+Table2[[#This Row],[Win P/L]])</f>
        <v>-339.2072</v>
      </c>
    </row>
    <row r="2711" spans="1:29" x14ac:dyDescent="0.25">
      <c r="A2711" s="41">
        <v>43895.659722222219</v>
      </c>
      <c r="B2711" s="17" t="s">
        <v>1205</v>
      </c>
      <c r="C2711" s="17" t="s">
        <v>2367</v>
      </c>
      <c r="D2711" s="74">
        <v>15</v>
      </c>
      <c r="E2711" s="74">
        <v>256</v>
      </c>
      <c r="F2711" s="74">
        <v>0</v>
      </c>
      <c r="G2711" s="74">
        <v>93</v>
      </c>
      <c r="H2711" s="19" t="s">
        <v>444</v>
      </c>
      <c r="I2711" s="74">
        <v>0</v>
      </c>
      <c r="J2711" s="74">
        <v>9</v>
      </c>
      <c r="K2711" s="20">
        <v>0</v>
      </c>
      <c r="L2711" s="78">
        <v>4</v>
      </c>
      <c r="M2711" s="78">
        <v>48</v>
      </c>
      <c r="N2711" s="78">
        <v>1</v>
      </c>
      <c r="O2711" s="78">
        <v>9.5</v>
      </c>
      <c r="P2711" s="20">
        <v>0.88890000000000002</v>
      </c>
      <c r="Q2711" s="20">
        <v>1</v>
      </c>
      <c r="R2711" s="20">
        <v>44082</v>
      </c>
      <c r="S2711" s="20">
        <v>0.88890000000000002</v>
      </c>
      <c r="T2711" s="34">
        <v>66</v>
      </c>
      <c r="U2711" s="56">
        <v>44</v>
      </c>
      <c r="V2711" s="56">
        <v>14</v>
      </c>
      <c r="W2711" s="56">
        <f>SUM(V2711/U2711)*100-100</f>
        <v>-68.181818181818187</v>
      </c>
      <c r="X2711" s="34">
        <f>IF(W2711&lt;-66.66,1.96,-1)</f>
        <v>1.96</v>
      </c>
      <c r="Y2711" s="32">
        <f>SUM(Y2710+X2711)</f>
        <v>-122.96000000000213</v>
      </c>
      <c r="Z2711" s="34">
        <f>IF(W2711&lt;-49.99,0.98,-1)</f>
        <v>0.98</v>
      </c>
      <c r="AA2711" s="34">
        <f>SUM(AA2710+Table2[[#This Row],[Dob P/L]])</f>
        <v>-175.60000000000414</v>
      </c>
      <c r="AB2711" s="34">
        <f>IF(V2711=1.01,(U2711-1)*98%,-1)</f>
        <v>-1</v>
      </c>
      <c r="AC2711" s="34">
        <f>SUM(AC2710+Table2[[#This Row],[Win P/L]])</f>
        <v>-340.2072</v>
      </c>
    </row>
    <row r="2712" spans="1:29" x14ac:dyDescent="0.25">
      <c r="A2712" s="41">
        <v>43895.659722222219</v>
      </c>
      <c r="B2712" s="17" t="s">
        <v>1205</v>
      </c>
      <c r="C2712" s="17" t="s">
        <v>1504</v>
      </c>
      <c r="D2712" s="74">
        <v>10</v>
      </c>
      <c r="E2712" s="74">
        <v>109</v>
      </c>
      <c r="F2712" s="74">
        <v>0</v>
      </c>
      <c r="G2712" s="74">
        <v>89</v>
      </c>
      <c r="H2712" s="19" t="s">
        <v>1505</v>
      </c>
      <c r="I2712" s="74">
        <v>0</v>
      </c>
      <c r="J2712" s="74">
        <v>8</v>
      </c>
      <c r="K2712" s="20">
        <v>0</v>
      </c>
      <c r="L2712" s="78">
        <v>3</v>
      </c>
      <c r="M2712" s="78">
        <v>32</v>
      </c>
      <c r="N2712" s="78">
        <v>0</v>
      </c>
      <c r="O2712" s="78">
        <v>0</v>
      </c>
      <c r="P2712" s="20">
        <v>0.75</v>
      </c>
      <c r="Q2712" s="20">
        <v>0.875</v>
      </c>
      <c r="R2712" s="20">
        <v>44049</v>
      </c>
      <c r="S2712" s="20">
        <v>0.75</v>
      </c>
      <c r="T2712" s="34">
        <v>37</v>
      </c>
      <c r="U2712" s="56">
        <v>14</v>
      </c>
      <c r="V2712" s="56">
        <v>3.5</v>
      </c>
      <c r="W2712" s="56">
        <f>SUM(V2712/U2712)*100-100</f>
        <v>-75</v>
      </c>
      <c r="X2712" s="34">
        <f>IF(W2712&lt;-66.66,1.96,-1)</f>
        <v>1.96</v>
      </c>
      <c r="Y2712" s="32">
        <f>SUM(Y2711+X2712)</f>
        <v>-121.00000000000213</v>
      </c>
      <c r="Z2712" s="34">
        <f>IF(W2712&lt;-49.99,0.98,-1)</f>
        <v>0.98</v>
      </c>
      <c r="AA2712" s="34">
        <f>SUM(AA2711+Table2[[#This Row],[Dob P/L]])</f>
        <v>-174.62000000000415</v>
      </c>
      <c r="AB2712" s="34">
        <f>IF(V2712=1.01,(U2712-1)*98%,-1)</f>
        <v>-1</v>
      </c>
      <c r="AC2712" s="34">
        <f>SUM(AC2711+Table2[[#This Row],[Win P/L]])</f>
        <v>-341.2072</v>
      </c>
    </row>
    <row r="2713" spans="1:29" x14ac:dyDescent="0.25">
      <c r="A2713" s="41">
        <v>43895.684027777781</v>
      </c>
      <c r="B2713" s="17" t="s">
        <v>1205</v>
      </c>
      <c r="C2713" s="17" t="s">
        <v>2368</v>
      </c>
      <c r="D2713" s="74">
        <v>13</v>
      </c>
      <c r="E2713" s="74">
        <v>14</v>
      </c>
      <c r="F2713" s="74">
        <v>0</v>
      </c>
      <c r="H2713" s="19" t="s">
        <v>772</v>
      </c>
      <c r="I2713" s="74">
        <v>0</v>
      </c>
      <c r="J2713" s="74">
        <v>5</v>
      </c>
      <c r="K2713" s="20">
        <v>0</v>
      </c>
      <c r="L2713" s="78">
        <v>2</v>
      </c>
      <c r="M2713" s="78">
        <v>37</v>
      </c>
      <c r="N2713" s="78">
        <v>0</v>
      </c>
      <c r="O2713" s="78">
        <v>0</v>
      </c>
      <c r="P2713" s="20">
        <v>0.8</v>
      </c>
      <c r="Q2713" s="20">
        <v>0.8</v>
      </c>
      <c r="R2713" s="20">
        <v>43955</v>
      </c>
      <c r="S2713" s="20">
        <v>0.8</v>
      </c>
      <c r="T2713" s="34">
        <v>28</v>
      </c>
      <c r="U2713" s="56">
        <v>45</v>
      </c>
      <c r="V2713" s="56">
        <v>23</v>
      </c>
      <c r="W2713" s="56">
        <f>SUM(V2713/U2713)*100-100</f>
        <v>-48.888888888888893</v>
      </c>
      <c r="X2713" s="34">
        <f>IF(W2713&lt;-66.66,1.96,-1)</f>
        <v>-1</v>
      </c>
      <c r="Y2713" s="32">
        <f>SUM(Y2712+X2713)</f>
        <v>-122.00000000000213</v>
      </c>
      <c r="Z2713" s="34">
        <f>IF(W2713&lt;-49.99,0.98,-1)</f>
        <v>-1</v>
      </c>
      <c r="AA2713" s="34">
        <f>SUM(AA2712+Table2[[#This Row],[Dob P/L]])</f>
        <v>-175.62000000000415</v>
      </c>
      <c r="AB2713" s="34">
        <f>IF(V2713=1.01,(U2713-1)*98%,-1)</f>
        <v>-1</v>
      </c>
      <c r="AC2713" s="34">
        <f>SUM(AC2712+Table2[[#This Row],[Win P/L]])</f>
        <v>-342.2072</v>
      </c>
    </row>
    <row r="2714" spans="1:29" x14ac:dyDescent="0.25">
      <c r="A2714" s="41">
        <v>43895.704861111109</v>
      </c>
      <c r="B2714" s="17" t="s">
        <v>592</v>
      </c>
      <c r="C2714" s="17" t="s">
        <v>2366</v>
      </c>
      <c r="D2714" s="74">
        <v>1.8</v>
      </c>
      <c r="E2714" s="74">
        <v>13</v>
      </c>
      <c r="F2714" s="74">
        <v>2</v>
      </c>
      <c r="G2714" s="74">
        <v>75</v>
      </c>
      <c r="H2714" s="19" t="s">
        <v>541</v>
      </c>
      <c r="I2714" s="74">
        <v>0</v>
      </c>
      <c r="J2714" s="74">
        <v>3</v>
      </c>
      <c r="K2714" s="20">
        <v>0</v>
      </c>
      <c r="L2714" s="78">
        <v>4</v>
      </c>
      <c r="M2714" s="78">
        <v>68</v>
      </c>
      <c r="N2714" s="78">
        <v>0</v>
      </c>
      <c r="O2714" s="78">
        <v>0</v>
      </c>
      <c r="P2714" s="20">
        <v>1</v>
      </c>
      <c r="Q2714" s="20">
        <v>1</v>
      </c>
      <c r="R2714" s="20">
        <v>43893</v>
      </c>
      <c r="S2714" s="20">
        <v>1</v>
      </c>
      <c r="T2714" s="34">
        <v>28.5</v>
      </c>
      <c r="U2714" s="56">
        <v>3.5</v>
      </c>
      <c r="V2714" s="56">
        <v>2</v>
      </c>
      <c r="W2714" s="56">
        <f>SUM(V2714/U2714)*100-100</f>
        <v>-42.857142857142861</v>
      </c>
      <c r="X2714" s="34">
        <f>IF(W2714&lt;-66.66,1.96,-1)</f>
        <v>-1</v>
      </c>
      <c r="Y2714" s="32">
        <f>SUM(Y2713+X2714)</f>
        <v>-123.00000000000213</v>
      </c>
      <c r="Z2714" s="34">
        <f>IF(W2714&lt;-49.99,0.98,-1)</f>
        <v>-1</v>
      </c>
      <c r="AA2714" s="34">
        <f>SUM(AA2713+Table2[[#This Row],[Dob P/L]])</f>
        <v>-176.62000000000415</v>
      </c>
      <c r="AB2714" s="34">
        <f>IF(V2714=1.01,(U2714-1)*98%,-1)</f>
        <v>-1</v>
      </c>
      <c r="AC2714" s="34">
        <f>SUM(AC2713+Table2[[#This Row],[Win P/L]])</f>
        <v>-343.2072</v>
      </c>
    </row>
    <row r="2715" spans="1:29" x14ac:dyDescent="0.25">
      <c r="A2715" s="42">
        <v>43895.708333333336</v>
      </c>
      <c r="B2715" s="44" t="s">
        <v>1205</v>
      </c>
      <c r="C2715" s="44" t="s">
        <v>2300</v>
      </c>
      <c r="D2715" s="90">
        <v>4.5</v>
      </c>
      <c r="E2715" s="90">
        <v>18</v>
      </c>
      <c r="F2715" s="90">
        <v>0</v>
      </c>
      <c r="G2715" s="90">
        <v>116</v>
      </c>
      <c r="H2715" s="43" t="s">
        <v>327</v>
      </c>
      <c r="I2715" s="90">
        <v>1</v>
      </c>
      <c r="J2715" s="90">
        <v>6</v>
      </c>
      <c r="K2715" s="45">
        <v>0.16669999999999999</v>
      </c>
      <c r="L2715" s="83">
        <v>2</v>
      </c>
      <c r="M2715" s="83">
        <v>91</v>
      </c>
      <c r="N2715" s="83">
        <v>3</v>
      </c>
      <c r="O2715" s="83">
        <v>-2</v>
      </c>
      <c r="P2715" s="45">
        <v>0.83330000000000004</v>
      </c>
      <c r="Q2715" s="45">
        <v>0.83330000000000004</v>
      </c>
      <c r="R2715" s="45">
        <v>43987</v>
      </c>
      <c r="S2715" s="45">
        <v>0.83330000000000004</v>
      </c>
      <c r="T2715" s="46">
        <v>37.5</v>
      </c>
      <c r="U2715" s="62">
        <v>5.9</v>
      </c>
      <c r="V2715" s="62">
        <v>1.01</v>
      </c>
      <c r="W2715" s="56">
        <f>SUM(V2715/U2715)*100-100</f>
        <v>-82.881355932203391</v>
      </c>
      <c r="X2715" s="34">
        <f>IF(W2715&lt;-66.66,1.96,-1)</f>
        <v>1.96</v>
      </c>
      <c r="Y2715" s="32">
        <f>SUM(Y2714+X2715)</f>
        <v>-121.04000000000214</v>
      </c>
      <c r="Z2715" s="34">
        <f>IF(W2715&lt;-49.99,0.98,-1)</f>
        <v>0.98</v>
      </c>
      <c r="AA2715" s="34">
        <f>SUM(AA2714+Table2[[#This Row],[Dob P/L]])</f>
        <v>-175.64000000000416</v>
      </c>
      <c r="AB2715" s="34">
        <f>IF(V2715=1.01,(U2715-1)*98%,-1)</f>
        <v>4.8020000000000005</v>
      </c>
      <c r="AC2715" s="34">
        <f>SUM(AC2714+Table2[[#This Row],[Win P/L]])</f>
        <v>-338.40519999999998</v>
      </c>
    </row>
    <row r="2716" spans="1:29" x14ac:dyDescent="0.25">
      <c r="A2716" s="41">
        <v>43895.75</v>
      </c>
      <c r="B2716" s="17" t="s">
        <v>592</v>
      </c>
      <c r="C2716" s="17" t="s">
        <v>644</v>
      </c>
      <c r="D2716" s="74">
        <v>8</v>
      </c>
      <c r="E2716" s="74">
        <v>12</v>
      </c>
      <c r="F2716" s="74">
        <v>6</v>
      </c>
      <c r="G2716" s="74">
        <v>80</v>
      </c>
      <c r="H2716" s="19" t="s">
        <v>103</v>
      </c>
      <c r="I2716" s="74">
        <v>7</v>
      </c>
      <c r="J2716" s="74">
        <v>22</v>
      </c>
      <c r="K2716" s="20">
        <v>0.31819999999999998</v>
      </c>
      <c r="L2716" s="78">
        <v>1</v>
      </c>
      <c r="M2716" s="78">
        <v>92</v>
      </c>
      <c r="N2716" s="78">
        <v>7</v>
      </c>
      <c r="O2716" s="78">
        <v>-55.5</v>
      </c>
      <c r="P2716" s="20">
        <v>0.72729999999999995</v>
      </c>
      <c r="Q2716" s="20">
        <v>0.95450000000000002</v>
      </c>
      <c r="R2716" s="20" t="s">
        <v>2369</v>
      </c>
      <c r="S2716" s="20">
        <v>0.72729999999999995</v>
      </c>
      <c r="T2716" s="34">
        <v>92</v>
      </c>
      <c r="U2716" s="56">
        <v>12.5</v>
      </c>
      <c r="V2716" s="56">
        <v>8.4</v>
      </c>
      <c r="W2716" s="56">
        <f>SUM(V2716/U2716)*100-100</f>
        <v>-32.799999999999997</v>
      </c>
      <c r="X2716" s="34">
        <f>IF(W2716&lt;-66.66,1.96,-1)</f>
        <v>-1</v>
      </c>
      <c r="Y2716" s="32">
        <f>SUM(Y2715+X2716)</f>
        <v>-122.04000000000214</v>
      </c>
      <c r="Z2716" s="34">
        <f>IF(W2716&lt;-49.99,0.98,-1)</f>
        <v>-1</v>
      </c>
      <c r="AA2716" s="34">
        <f>SUM(AA2715+Table2[[#This Row],[Dob P/L]])</f>
        <v>-176.64000000000416</v>
      </c>
      <c r="AB2716" s="34">
        <f>IF(V2716=1.01,(U2716-1)*98%,-1)</f>
        <v>-1</v>
      </c>
      <c r="AC2716" s="34">
        <f>SUM(AC2715+Table2[[#This Row],[Win P/L]])</f>
        <v>-339.40519999999998</v>
      </c>
    </row>
    <row r="2717" spans="1:29" x14ac:dyDescent="0.25">
      <c r="A2717" s="18">
        <v>43895.854166666664</v>
      </c>
      <c r="B2717" s="17" t="s">
        <v>592</v>
      </c>
      <c r="C2717" s="17" t="s">
        <v>645</v>
      </c>
      <c r="D2717" s="74">
        <v>8</v>
      </c>
      <c r="E2717" s="74">
        <v>110</v>
      </c>
      <c r="F2717" s="74">
        <v>7</v>
      </c>
      <c r="G2717" s="74">
        <v>59</v>
      </c>
      <c r="H2717" s="19" t="s">
        <v>258</v>
      </c>
      <c r="I2717" s="74">
        <v>6</v>
      </c>
      <c r="J2717" s="74">
        <v>34</v>
      </c>
      <c r="K2717" s="20">
        <v>0.2</v>
      </c>
      <c r="L2717" s="78">
        <v>2</v>
      </c>
      <c r="M2717" s="78">
        <v>55</v>
      </c>
      <c r="N2717" s="78">
        <v>2</v>
      </c>
      <c r="O2717" s="78">
        <v>-11.5</v>
      </c>
      <c r="P2717" s="20">
        <v>0.7</v>
      </c>
      <c r="Q2717" s="20">
        <v>0.76670000000000005</v>
      </c>
      <c r="R2717" s="20" t="s">
        <v>201</v>
      </c>
      <c r="S2717" s="20">
        <v>0.7</v>
      </c>
      <c r="T2717" s="34">
        <v>109.5</v>
      </c>
      <c r="U2717" s="56">
        <v>5</v>
      </c>
      <c r="V2717" s="56">
        <v>1.01</v>
      </c>
      <c r="W2717" s="56">
        <f>SUM(V2717/U2717)*100-100</f>
        <v>-79.8</v>
      </c>
      <c r="X2717" s="34">
        <f>IF(W2717&lt;-66.66,1.96,-1)</f>
        <v>1.96</v>
      </c>
      <c r="Y2717" s="32">
        <f>SUM(Y2716+X2717)</f>
        <v>-120.08000000000214</v>
      </c>
      <c r="Z2717" s="34">
        <f>IF(W2717&lt;-49.99,0.98,-1)</f>
        <v>0.98</v>
      </c>
      <c r="AA2717" s="34">
        <f>SUM(AA2716+Table2[[#This Row],[Dob P/L]])</f>
        <v>-175.66000000000417</v>
      </c>
      <c r="AB2717" s="34">
        <f>IF(V2717=1.01,(U2717-1)*98%,-1)</f>
        <v>3.92</v>
      </c>
      <c r="AC2717" s="34">
        <f>SUM(AC2716+Table2[[#This Row],[Win P/L]])</f>
        <v>-335.48519999999996</v>
      </c>
    </row>
    <row r="2718" spans="1:29" x14ac:dyDescent="0.25">
      <c r="A2718" s="18">
        <v>43896.59375</v>
      </c>
      <c r="B2718" s="17" t="s">
        <v>111</v>
      </c>
      <c r="C2718" s="17" t="s">
        <v>2370</v>
      </c>
      <c r="D2718" s="74">
        <v>26</v>
      </c>
      <c r="E2718" s="74">
        <v>15</v>
      </c>
      <c r="F2718" s="74">
        <v>0</v>
      </c>
      <c r="H2718" s="19" t="s">
        <v>1140</v>
      </c>
      <c r="I2718" s="74" t="s">
        <v>219</v>
      </c>
      <c r="J2718" s="74" t="s">
        <v>129</v>
      </c>
      <c r="K2718" s="20">
        <v>0</v>
      </c>
      <c r="L2718" s="78">
        <v>3</v>
      </c>
      <c r="M2718" s="78">
        <v>43</v>
      </c>
      <c r="N2718" s="78" t="s">
        <v>219</v>
      </c>
      <c r="O2718" s="78" t="s">
        <v>608</v>
      </c>
      <c r="P2718" s="20">
        <v>1</v>
      </c>
      <c r="Q2718" s="20">
        <v>1</v>
      </c>
      <c r="R2718" s="20">
        <v>1</v>
      </c>
      <c r="S2718" s="20">
        <v>1</v>
      </c>
      <c r="T2718" s="34" t="s">
        <v>781</v>
      </c>
      <c r="U2718" s="56">
        <v>34</v>
      </c>
      <c r="V2718" s="56">
        <v>18</v>
      </c>
      <c r="W2718" s="56">
        <f>SUM(V2718/U2718)*100-100</f>
        <v>-47.058823529411761</v>
      </c>
      <c r="X2718" s="34">
        <f>IF(W2718&lt;-66.66,1.96,-1)</f>
        <v>-1</v>
      </c>
      <c r="Y2718" s="32">
        <f>SUM(Y2717+X2718)</f>
        <v>-121.08000000000214</v>
      </c>
      <c r="Z2718" s="34">
        <f>IF(W2718&lt;-49.99,0.98,-1)</f>
        <v>-1</v>
      </c>
      <c r="AA2718" s="34">
        <f>SUM(AA2717+Table2[[#This Row],[Dob P/L]])</f>
        <v>-176.66000000000417</v>
      </c>
      <c r="AB2718" s="34">
        <f>IF(V2718=1.01,(U2718-1)*98%,-1)</f>
        <v>-1</v>
      </c>
      <c r="AC2718" s="34">
        <f>SUM(AC2717+Table2[[#This Row],[Win P/L]])</f>
        <v>-336.48519999999996</v>
      </c>
    </row>
    <row r="2719" spans="1:29" x14ac:dyDescent="0.25">
      <c r="A2719" s="18">
        <v>43896.618055555555</v>
      </c>
      <c r="B2719" s="17" t="s">
        <v>111</v>
      </c>
      <c r="C2719" s="17" t="s">
        <v>1339</v>
      </c>
      <c r="D2719" s="74">
        <v>34</v>
      </c>
      <c r="E2719" s="74">
        <v>22</v>
      </c>
      <c r="F2719" s="74">
        <v>0</v>
      </c>
      <c r="G2719" s="74">
        <v>80</v>
      </c>
      <c r="H2719" s="17" t="s">
        <v>619</v>
      </c>
      <c r="I2719" s="74" t="s">
        <v>219</v>
      </c>
      <c r="J2719" s="74">
        <v>9</v>
      </c>
      <c r="K2719" s="21">
        <v>0</v>
      </c>
      <c r="L2719" s="78">
        <v>3</v>
      </c>
      <c r="M2719" s="78" t="s">
        <v>136</v>
      </c>
      <c r="N2719" s="78" t="s">
        <v>219</v>
      </c>
      <c r="O2719" s="78">
        <v>0</v>
      </c>
      <c r="P2719" s="20">
        <v>0.77780000000000005</v>
      </c>
      <c r="Q2719" s="20">
        <v>1</v>
      </c>
      <c r="R2719" s="20">
        <v>0.77777777777777779</v>
      </c>
      <c r="S2719" s="20" t="s">
        <v>675</v>
      </c>
      <c r="T2719" s="56">
        <v>46.5</v>
      </c>
      <c r="U2719" s="56">
        <v>15.5</v>
      </c>
      <c r="V2719" s="56">
        <v>9.6</v>
      </c>
      <c r="W2719" s="56">
        <f>SUM(V2719/U2719)*100-100</f>
        <v>-38.064516129032256</v>
      </c>
      <c r="X2719" s="34">
        <f>IF(W2719&lt;-66.66,1.96,-1)</f>
        <v>-1</v>
      </c>
      <c r="Y2719" s="32">
        <f>SUM(Y2718+X2719)</f>
        <v>-122.08000000000214</v>
      </c>
      <c r="Z2719" s="34">
        <f>IF(W2719&lt;-49.99,0.98,-1)</f>
        <v>-1</v>
      </c>
      <c r="AA2719" s="34">
        <f>SUM(AA2718+Table2[[#This Row],[Dob P/L]])</f>
        <v>-177.66000000000417</v>
      </c>
      <c r="AB2719" s="34">
        <f>IF(V2719=1.01,(U2719-1)*98%,-1)</f>
        <v>-1</v>
      </c>
      <c r="AC2719" s="34">
        <f>SUM(AC2718+Table2[[#This Row],[Win P/L]])</f>
        <v>-337.48519999999996</v>
      </c>
    </row>
    <row r="2720" spans="1:29" x14ac:dyDescent="0.25">
      <c r="A2720" s="18">
        <v>43896.642361111109</v>
      </c>
      <c r="B2720" s="17" t="s">
        <v>111</v>
      </c>
      <c r="C2720" s="17" t="s">
        <v>1884</v>
      </c>
      <c r="D2720" s="74">
        <v>8</v>
      </c>
      <c r="E2720" s="74">
        <v>33</v>
      </c>
      <c r="F2720" s="74">
        <v>0</v>
      </c>
      <c r="G2720" s="74">
        <v>99</v>
      </c>
      <c r="H2720" s="17" t="s">
        <v>344</v>
      </c>
      <c r="I2720" s="74" t="s">
        <v>219</v>
      </c>
      <c r="J2720" s="74">
        <v>6</v>
      </c>
      <c r="K2720" s="21">
        <v>0</v>
      </c>
      <c r="L2720" s="78">
        <v>4</v>
      </c>
      <c r="M2720" s="78" t="s">
        <v>165</v>
      </c>
      <c r="N2720" s="78" t="s">
        <v>128</v>
      </c>
      <c r="O2720" s="78">
        <v>9.5</v>
      </c>
      <c r="P2720" s="20">
        <v>0.83330000000000004</v>
      </c>
      <c r="Q2720" s="20">
        <v>0.83330000000000004</v>
      </c>
      <c r="R2720" s="20">
        <v>0.83333333333333337</v>
      </c>
      <c r="S2720" s="20" t="s">
        <v>671</v>
      </c>
      <c r="T2720" s="56">
        <v>37.5</v>
      </c>
      <c r="U2720" s="56">
        <v>22.5</v>
      </c>
      <c r="V2720" s="56">
        <v>11</v>
      </c>
      <c r="W2720" s="56">
        <f>SUM(V2720/U2720)*100-100</f>
        <v>-51.111111111111114</v>
      </c>
      <c r="X2720" s="34">
        <f>IF(W2720&lt;-66.66,1.96,-1)</f>
        <v>-1</v>
      </c>
      <c r="Y2720" s="32">
        <f>SUM(Y2719+X2720)</f>
        <v>-123.08000000000214</v>
      </c>
      <c r="Z2720" s="34">
        <f>IF(W2720&lt;-49.99,0.98,-1)</f>
        <v>0.98</v>
      </c>
      <c r="AA2720" s="34">
        <f>SUM(AA2719+Table2[[#This Row],[Dob P/L]])</f>
        <v>-176.68000000000418</v>
      </c>
      <c r="AB2720" s="34">
        <f>IF(V2720=1.01,(U2720-1)*98%,-1)</f>
        <v>-1</v>
      </c>
      <c r="AC2720" s="34">
        <f>SUM(AC2719+Table2[[#This Row],[Win P/L]])</f>
        <v>-338.48519999999996</v>
      </c>
    </row>
    <row r="2721" spans="1:29" x14ac:dyDescent="0.25">
      <c r="A2721" s="18">
        <v>43896.642361111109</v>
      </c>
      <c r="B2721" s="17" t="s">
        <v>111</v>
      </c>
      <c r="C2721" s="17" t="s">
        <v>2371</v>
      </c>
      <c r="D2721" s="74">
        <v>34</v>
      </c>
      <c r="E2721" s="74">
        <v>41</v>
      </c>
      <c r="F2721" s="74">
        <v>0</v>
      </c>
      <c r="G2721" s="74">
        <v>86</v>
      </c>
      <c r="H2721" s="17" t="s">
        <v>1377</v>
      </c>
      <c r="I2721" s="74" t="s">
        <v>219</v>
      </c>
      <c r="J2721" s="74">
        <v>5</v>
      </c>
      <c r="K2721" s="21">
        <v>0</v>
      </c>
      <c r="L2721" s="78">
        <v>3</v>
      </c>
      <c r="M2721" s="78" t="s">
        <v>164</v>
      </c>
      <c r="N2721" s="78" t="s">
        <v>219</v>
      </c>
      <c r="O2721" s="78">
        <v>0</v>
      </c>
      <c r="P2721" s="20">
        <v>0.8</v>
      </c>
      <c r="Q2721" s="20">
        <v>0.8</v>
      </c>
      <c r="R2721" s="20">
        <v>0.8</v>
      </c>
      <c r="S2721" s="20" t="s">
        <v>724</v>
      </c>
      <c r="T2721" s="56">
        <v>28</v>
      </c>
      <c r="U2721" s="56">
        <v>48.72</v>
      </c>
      <c r="V2721" s="56">
        <v>12</v>
      </c>
      <c r="W2721" s="56">
        <f>SUM(V2721/U2721)*100-100</f>
        <v>-75.369458128078819</v>
      </c>
      <c r="X2721" s="34">
        <f>IF(W2721&lt;-66.66,1.96,-1)</f>
        <v>1.96</v>
      </c>
      <c r="Y2721" s="32">
        <f>SUM(Y2720+X2721)</f>
        <v>-121.12000000000215</v>
      </c>
      <c r="Z2721" s="34">
        <f>IF(W2721&lt;-49.99,0.98,-1)</f>
        <v>0.98</v>
      </c>
      <c r="AA2721" s="34">
        <f>SUM(AA2720+Table2[[#This Row],[Dob P/L]])</f>
        <v>-175.7000000000042</v>
      </c>
      <c r="AB2721" s="34">
        <f>IF(V2721=1.01,(U2721-1)*98%,-1)</f>
        <v>-1</v>
      </c>
      <c r="AC2721" s="34">
        <f>SUM(AC2720+Table2[[#This Row],[Win P/L]])</f>
        <v>-339.48519999999996</v>
      </c>
    </row>
    <row r="2722" spans="1:29" x14ac:dyDescent="0.25">
      <c r="A2722" s="18">
        <v>43896.6875</v>
      </c>
      <c r="B2722" s="17" t="s">
        <v>111</v>
      </c>
      <c r="C2722" s="17" t="s">
        <v>1821</v>
      </c>
      <c r="D2722" s="74">
        <v>11</v>
      </c>
      <c r="E2722" s="74">
        <v>48</v>
      </c>
      <c r="F2722" s="74">
        <v>0</v>
      </c>
      <c r="G2722" s="74">
        <v>112</v>
      </c>
      <c r="H2722" s="17" t="s">
        <v>1397</v>
      </c>
      <c r="I2722" s="74" t="s">
        <v>127</v>
      </c>
      <c r="J2722" s="74">
        <v>9</v>
      </c>
      <c r="K2722" s="21">
        <v>0.22220000000000001</v>
      </c>
      <c r="L2722" s="78">
        <v>2</v>
      </c>
      <c r="M2722" s="78" t="s">
        <v>951</v>
      </c>
      <c r="N2722" s="78" t="s">
        <v>127</v>
      </c>
      <c r="O2722" s="78">
        <v>-11.5</v>
      </c>
      <c r="P2722" s="20">
        <v>0.77780000000000005</v>
      </c>
      <c r="Q2722" s="20">
        <v>0.77780000000000005</v>
      </c>
      <c r="R2722" s="20">
        <v>0.77777777777777779</v>
      </c>
      <c r="S2722" s="20" t="s">
        <v>675</v>
      </c>
      <c r="T2722" s="56">
        <v>46.5</v>
      </c>
      <c r="U2722" s="56">
        <v>11.23</v>
      </c>
      <c r="V2722" s="56">
        <v>6.4</v>
      </c>
      <c r="W2722" s="56">
        <f>SUM(V2722/U2722)*100-100</f>
        <v>-43.009795191451474</v>
      </c>
      <c r="X2722" s="34">
        <f>IF(W2722&lt;-66.66,1.96,-1)</f>
        <v>-1</v>
      </c>
      <c r="Y2722" s="32">
        <f>SUM(Y2721+X2722)</f>
        <v>-122.12000000000215</v>
      </c>
      <c r="Z2722" s="34">
        <f>IF(W2722&lt;-49.99,0.98,-1)</f>
        <v>-1</v>
      </c>
      <c r="AA2722" s="34">
        <f>SUM(AA2721+Table2[[#This Row],[Dob P/L]])</f>
        <v>-176.7000000000042</v>
      </c>
      <c r="AB2722" s="34">
        <f>IF(V2722=1.01,(U2722-1)*98%,-1)</f>
        <v>-1</v>
      </c>
      <c r="AC2722" s="34">
        <f>SUM(AC2721+Table2[[#This Row],[Win P/L]])</f>
        <v>-340.48519999999996</v>
      </c>
    </row>
    <row r="2723" spans="1:29" x14ac:dyDescent="0.25">
      <c r="A2723" s="63">
        <v>43896.75</v>
      </c>
      <c r="B2723" s="44" t="s">
        <v>198</v>
      </c>
      <c r="C2723" s="44" t="s">
        <v>573</v>
      </c>
      <c r="D2723" s="90">
        <v>15</v>
      </c>
      <c r="E2723" s="90">
        <v>14</v>
      </c>
      <c r="F2723" s="90">
        <v>9</v>
      </c>
      <c r="G2723" s="90">
        <v>57</v>
      </c>
      <c r="H2723" s="44" t="s">
        <v>42</v>
      </c>
      <c r="I2723" s="90" t="s">
        <v>128</v>
      </c>
      <c r="J2723" s="90">
        <v>9</v>
      </c>
      <c r="K2723" s="65">
        <v>0.1111</v>
      </c>
      <c r="L2723" s="83">
        <v>2</v>
      </c>
      <c r="M2723" s="83" t="s">
        <v>1022</v>
      </c>
      <c r="N2723" s="83" t="s">
        <v>127</v>
      </c>
      <c r="O2723" s="83">
        <v>19</v>
      </c>
      <c r="P2723" s="45">
        <v>0.77780000000000005</v>
      </c>
      <c r="Q2723" s="45">
        <v>1</v>
      </c>
      <c r="R2723" s="45">
        <v>0.77777777777777779</v>
      </c>
      <c r="S2723" s="45" t="s">
        <v>675</v>
      </c>
      <c r="T2723" s="62">
        <v>46.5</v>
      </c>
      <c r="U2723" s="62">
        <v>106</v>
      </c>
      <c r="V2723" s="62">
        <v>90</v>
      </c>
      <c r="W2723" s="56">
        <f>SUM(V2723/U2723)*100-100</f>
        <v>-15.094339622641513</v>
      </c>
      <c r="X2723" s="34">
        <f>IF(W2723&lt;-66.66,1.96,-1)</f>
        <v>-1</v>
      </c>
      <c r="Y2723" s="32">
        <f>SUM(Y2722+X2723)</f>
        <v>-123.12000000000215</v>
      </c>
      <c r="Z2723" s="34">
        <f>IF(W2723&lt;-49.99,0.98,-1)</f>
        <v>-1</v>
      </c>
      <c r="AA2723" s="34">
        <f>SUM(AA2722+Table2[[#This Row],[Dob P/L]])</f>
        <v>-177.7000000000042</v>
      </c>
      <c r="AB2723" s="34">
        <f>IF(V2723=1.01,(U2723-1)*98%,-1)</f>
        <v>-1</v>
      </c>
      <c r="AC2723" s="34">
        <f>SUM(AC2722+Table2[[#This Row],[Win P/L]])</f>
        <v>-341.48519999999996</v>
      </c>
    </row>
    <row r="2724" spans="1:29" x14ac:dyDescent="0.25">
      <c r="A2724" s="18">
        <v>43896.760416666664</v>
      </c>
      <c r="B2724" s="17" t="s">
        <v>949</v>
      </c>
      <c r="C2724" s="17" t="s">
        <v>2372</v>
      </c>
      <c r="D2724" s="74">
        <v>10</v>
      </c>
      <c r="E2724" s="74">
        <v>12</v>
      </c>
      <c r="F2724" s="74">
        <v>2</v>
      </c>
      <c r="G2724" s="74">
        <v>88</v>
      </c>
      <c r="H2724" s="17"/>
      <c r="I2724" s="74" t="s">
        <v>128</v>
      </c>
      <c r="J2724" s="74">
        <v>10</v>
      </c>
      <c r="K2724" s="21">
        <v>0.1</v>
      </c>
      <c r="L2724" s="78">
        <v>3</v>
      </c>
      <c r="M2724" s="78" t="s">
        <v>976</v>
      </c>
      <c r="N2724" s="78" t="s">
        <v>131</v>
      </c>
      <c r="O2724" s="78">
        <v>7.5</v>
      </c>
      <c r="P2724" s="20">
        <v>0.7</v>
      </c>
      <c r="Q2724" s="20">
        <v>0.8</v>
      </c>
      <c r="R2724" s="20">
        <v>0.7</v>
      </c>
      <c r="S2724" s="20" t="s">
        <v>696</v>
      </c>
      <c r="T2724" s="56">
        <v>36.5</v>
      </c>
      <c r="U2724" s="56">
        <v>8</v>
      </c>
      <c r="V2724" s="56">
        <v>3.6</v>
      </c>
      <c r="W2724" s="56">
        <f>SUM(V2724/U2724)*100-100</f>
        <v>-55</v>
      </c>
      <c r="X2724" s="34">
        <f>IF(W2724&lt;-66.66,1.96,-1)</f>
        <v>-1</v>
      </c>
      <c r="Y2724" s="32">
        <f>SUM(Y2723+X2724)</f>
        <v>-124.12000000000215</v>
      </c>
      <c r="Z2724" s="34">
        <f>IF(W2724&lt;-49.99,0.98,-1)</f>
        <v>0.98</v>
      </c>
      <c r="AA2724" s="34">
        <f>SUM(AA2723+Table2[[#This Row],[Dob P/L]])</f>
        <v>-176.72000000000421</v>
      </c>
      <c r="AB2724" s="34">
        <f>IF(V2724=1.01,(U2724-1)*98%,-1)</f>
        <v>-1</v>
      </c>
      <c r="AC2724" s="34">
        <f>SUM(AC2723+Table2[[#This Row],[Win P/L]])</f>
        <v>-342.48519999999996</v>
      </c>
    </row>
    <row r="2725" spans="1:29" x14ac:dyDescent="0.25">
      <c r="A2725" s="18">
        <v>43896.78125</v>
      </c>
      <c r="B2725" s="17" t="s">
        <v>949</v>
      </c>
      <c r="C2725" s="17" t="s">
        <v>1890</v>
      </c>
      <c r="D2725" s="74">
        <v>51</v>
      </c>
      <c r="E2725" s="74">
        <v>63</v>
      </c>
      <c r="F2725" s="74">
        <v>17</v>
      </c>
      <c r="G2725" s="74">
        <v>50</v>
      </c>
      <c r="H2725" s="17"/>
      <c r="I2725" s="74" t="s">
        <v>219</v>
      </c>
      <c r="J2725" s="74">
        <v>7</v>
      </c>
      <c r="K2725" s="21">
        <v>0</v>
      </c>
      <c r="L2725" s="78">
        <v>3</v>
      </c>
      <c r="M2725" s="78" t="s">
        <v>1075</v>
      </c>
      <c r="N2725" s="78" t="s">
        <v>128</v>
      </c>
      <c r="O2725" s="78">
        <v>9.5</v>
      </c>
      <c r="P2725" s="20">
        <v>0.85709999999999997</v>
      </c>
      <c r="Q2725" s="20">
        <v>0.85709999999999997</v>
      </c>
      <c r="R2725" s="20">
        <v>0.8571428571428571</v>
      </c>
      <c r="S2725" s="20" t="s">
        <v>716</v>
      </c>
      <c r="T2725" s="56">
        <v>47</v>
      </c>
      <c r="U2725" s="56">
        <v>85</v>
      </c>
      <c r="V2725" s="56">
        <v>24</v>
      </c>
      <c r="W2725" s="56">
        <f>SUM(V2725/U2725)*100-100</f>
        <v>-71.764705882352942</v>
      </c>
      <c r="X2725" s="34">
        <f>IF(W2725&lt;-66.66,1.96,-1)</f>
        <v>1.96</v>
      </c>
      <c r="Y2725" s="32">
        <f>SUM(Y2724+X2725)</f>
        <v>-122.16000000000216</v>
      </c>
      <c r="Z2725" s="34">
        <f>IF(W2725&lt;-49.99,0.98,-1)</f>
        <v>0.98</v>
      </c>
      <c r="AA2725" s="34">
        <f>SUM(AA2724+Table2[[#This Row],[Dob P/L]])</f>
        <v>-175.74000000000422</v>
      </c>
      <c r="AB2725" s="34">
        <f>IF(V2725=1.01,(U2725-1)*98%,-1)</f>
        <v>-1</v>
      </c>
      <c r="AC2725" s="34">
        <f>SUM(AC2724+Table2[[#This Row],[Win P/L]])</f>
        <v>-343.48519999999996</v>
      </c>
    </row>
    <row r="2726" spans="1:29" x14ac:dyDescent="0.25">
      <c r="A2726" s="18">
        <v>43897.597222222219</v>
      </c>
      <c r="B2726" s="17" t="s">
        <v>1279</v>
      </c>
      <c r="C2726" s="17" t="s">
        <v>2373</v>
      </c>
      <c r="D2726" s="74">
        <v>26</v>
      </c>
      <c r="E2726" s="74">
        <v>15</v>
      </c>
      <c r="F2726" s="74">
        <v>0</v>
      </c>
      <c r="H2726" s="17" t="s">
        <v>2374</v>
      </c>
      <c r="I2726" s="74" t="s">
        <v>219</v>
      </c>
      <c r="J2726" s="74">
        <v>3</v>
      </c>
      <c r="K2726" s="21">
        <v>0</v>
      </c>
      <c r="L2726" s="78">
        <v>4</v>
      </c>
      <c r="M2726" s="78" t="s">
        <v>694</v>
      </c>
      <c r="N2726" s="78" t="s">
        <v>219</v>
      </c>
      <c r="O2726" s="78">
        <v>0</v>
      </c>
      <c r="P2726" s="20">
        <v>1</v>
      </c>
      <c r="Q2726" s="20">
        <v>1</v>
      </c>
      <c r="R2726" s="20">
        <v>1</v>
      </c>
      <c r="S2726" s="20" t="s">
        <v>663</v>
      </c>
      <c r="T2726" s="56">
        <v>28.5</v>
      </c>
      <c r="U2726" s="56">
        <v>195</v>
      </c>
      <c r="V2726" s="56">
        <v>40</v>
      </c>
      <c r="W2726" s="56">
        <f>SUM(V2726/U2726)*100-100</f>
        <v>-79.487179487179489</v>
      </c>
      <c r="X2726" s="34">
        <f>IF(W2726&lt;-66.66,1.96,-1)</f>
        <v>1.96</v>
      </c>
      <c r="Y2726" s="32">
        <f>SUM(Y2725+X2726)</f>
        <v>-120.20000000000216</v>
      </c>
      <c r="Z2726" s="34">
        <f>IF(W2726&lt;-49.99,0.98,-1)</f>
        <v>0.98</v>
      </c>
      <c r="AA2726" s="34">
        <f>SUM(AA2725+Table2[[#This Row],[Dob P/L]])</f>
        <v>-174.76000000000423</v>
      </c>
      <c r="AB2726" s="34">
        <f>IF(V2726=1.01,(U2726-1)*98%,-1)</f>
        <v>-1</v>
      </c>
      <c r="AC2726" s="34">
        <f>SUM(AC2725+Table2[[#This Row],[Win P/L]])</f>
        <v>-344.48519999999996</v>
      </c>
    </row>
    <row r="2727" spans="1:29" x14ac:dyDescent="0.25">
      <c r="A2727" s="18">
        <v>43897.621527777781</v>
      </c>
      <c r="B2727" s="17" t="s">
        <v>1279</v>
      </c>
      <c r="C2727" s="17" t="s">
        <v>1595</v>
      </c>
      <c r="D2727" s="74">
        <v>3.5</v>
      </c>
      <c r="E2727" s="74">
        <v>28</v>
      </c>
      <c r="F2727" s="74">
        <v>0</v>
      </c>
      <c r="G2727" s="74">
        <v>116</v>
      </c>
      <c r="H2727" s="17" t="s">
        <v>117</v>
      </c>
      <c r="I2727" s="74" t="s">
        <v>129</v>
      </c>
      <c r="J2727" s="74">
        <v>12</v>
      </c>
      <c r="K2727" s="21">
        <v>0.25</v>
      </c>
      <c r="L2727" s="78">
        <v>3</v>
      </c>
      <c r="M2727" s="78" t="s">
        <v>976</v>
      </c>
      <c r="N2727" s="78" t="s">
        <v>128</v>
      </c>
      <c r="O2727" s="78">
        <v>-21</v>
      </c>
      <c r="P2727" s="20">
        <v>0.75</v>
      </c>
      <c r="Q2727" s="20">
        <v>0.83330000000000004</v>
      </c>
      <c r="R2727" s="20">
        <v>0.75</v>
      </c>
      <c r="S2727" s="20" t="s">
        <v>740</v>
      </c>
      <c r="T2727" s="56">
        <v>55.5</v>
      </c>
      <c r="U2727" s="56">
        <v>4</v>
      </c>
      <c r="V2727" s="56">
        <v>1.9</v>
      </c>
      <c r="W2727" s="56">
        <f>SUM(V2727/U2727)*100-100</f>
        <v>-52.5</v>
      </c>
      <c r="X2727" s="34">
        <f>IF(W2727&lt;-66.66,1.96,-1)</f>
        <v>-1</v>
      </c>
      <c r="Y2727" s="32">
        <f>SUM(Y2726+X2727)</f>
        <v>-121.20000000000216</v>
      </c>
      <c r="Z2727" s="34">
        <f>IF(W2727&lt;-49.99,0.98,-1)</f>
        <v>0.98</v>
      </c>
      <c r="AA2727" s="34">
        <f>SUM(AA2726+Table2[[#This Row],[Dob P/L]])</f>
        <v>-173.78000000000424</v>
      </c>
      <c r="AB2727" s="34">
        <f>IF(V2727=1.01,(U2727-1)*98%,-1)</f>
        <v>-1</v>
      </c>
      <c r="AC2727" s="34">
        <f>SUM(AC2726+Table2[[#This Row],[Win P/L]])</f>
        <v>-345.48519999999996</v>
      </c>
    </row>
    <row r="2728" spans="1:29" x14ac:dyDescent="0.25">
      <c r="A2728" s="18">
        <v>43897.628472222219</v>
      </c>
      <c r="B2728" s="17" t="s">
        <v>81</v>
      </c>
      <c r="C2728" s="17" t="s">
        <v>2287</v>
      </c>
      <c r="D2728" s="74">
        <v>3.5</v>
      </c>
      <c r="E2728" s="74">
        <v>21</v>
      </c>
      <c r="F2728" s="74">
        <v>0</v>
      </c>
      <c r="G2728" s="74">
        <v>135</v>
      </c>
      <c r="H2728" s="17" t="s">
        <v>281</v>
      </c>
      <c r="I2728" s="74" t="s">
        <v>127</v>
      </c>
      <c r="J2728" s="74">
        <v>5</v>
      </c>
      <c r="K2728" s="21">
        <v>0.4</v>
      </c>
      <c r="L2728" s="78">
        <v>2</v>
      </c>
      <c r="M2728" s="78" t="s">
        <v>709</v>
      </c>
      <c r="N2728" s="78" t="s">
        <v>219</v>
      </c>
      <c r="O2728" s="78">
        <v>0</v>
      </c>
      <c r="P2728" s="20">
        <v>0.8</v>
      </c>
      <c r="Q2728" s="20">
        <v>1</v>
      </c>
      <c r="R2728" s="20">
        <v>0.8</v>
      </c>
      <c r="S2728" s="20" t="s">
        <v>724</v>
      </c>
      <c r="T2728" s="56">
        <v>28</v>
      </c>
      <c r="U2728" s="56">
        <v>3.52</v>
      </c>
      <c r="V2728" s="56">
        <v>1.01</v>
      </c>
      <c r="W2728" s="56">
        <f>SUM(V2728/U2728)*100-100</f>
        <v>-71.306818181818187</v>
      </c>
      <c r="X2728" s="34">
        <f>IF(W2728&lt;-66.66,1.96,-1)</f>
        <v>1.96</v>
      </c>
      <c r="Y2728" s="32">
        <f>SUM(Y2727+X2728)</f>
        <v>-119.24000000000217</v>
      </c>
      <c r="Z2728" s="34">
        <f>IF(W2728&lt;-49.99,0.98,-1)</f>
        <v>0.98</v>
      </c>
      <c r="AA2728" s="34">
        <f>SUM(AA2727+Table2[[#This Row],[Dob P/L]])</f>
        <v>-172.80000000000425</v>
      </c>
      <c r="AB2728" s="34">
        <f>IF(V2728=1.01,(U2728-1)*98%,-1)</f>
        <v>2.4695999999999998</v>
      </c>
      <c r="AC2728" s="34">
        <f>SUM(AC2727+Table2[[#This Row],[Win P/L]])</f>
        <v>-343.01559999999995</v>
      </c>
    </row>
    <row r="2729" spans="1:29" x14ac:dyDescent="0.25">
      <c r="A2729" s="18">
        <v>43897.642361111109</v>
      </c>
      <c r="B2729" s="17" t="s">
        <v>206</v>
      </c>
      <c r="C2729" s="17" t="s">
        <v>1736</v>
      </c>
      <c r="D2729" s="74">
        <v>2.88</v>
      </c>
      <c r="E2729" s="74">
        <v>14</v>
      </c>
      <c r="F2729" s="74">
        <v>0</v>
      </c>
      <c r="G2729" s="74">
        <v>99</v>
      </c>
      <c r="H2729" s="17" t="s">
        <v>243</v>
      </c>
      <c r="I2729" s="74" t="s">
        <v>219</v>
      </c>
      <c r="J2729" s="74">
        <v>9</v>
      </c>
      <c r="K2729" s="21">
        <v>0</v>
      </c>
      <c r="L2729" s="78">
        <v>2</v>
      </c>
      <c r="M2729" s="78" t="s">
        <v>544</v>
      </c>
      <c r="N2729" s="78" t="s">
        <v>127</v>
      </c>
      <c r="O2729" s="78">
        <v>19</v>
      </c>
      <c r="P2729" s="20">
        <v>0.77780000000000005</v>
      </c>
      <c r="Q2729" s="20">
        <v>1</v>
      </c>
      <c r="R2729" s="20">
        <v>0.77777777777777779</v>
      </c>
      <c r="S2729" s="20" t="s">
        <v>675</v>
      </c>
      <c r="T2729" s="56">
        <v>46.5</v>
      </c>
      <c r="U2729" s="56">
        <v>9.42</v>
      </c>
      <c r="V2729" s="56">
        <v>4</v>
      </c>
      <c r="W2729" s="56">
        <f>SUM(V2729/U2729)*100-100</f>
        <v>-57.537154989384284</v>
      </c>
      <c r="X2729" s="34">
        <f>IF(W2729&lt;-66.66,1.96,-1)</f>
        <v>-1</v>
      </c>
      <c r="Y2729" s="32">
        <f>SUM(Y2728+X2729)</f>
        <v>-120.24000000000217</v>
      </c>
      <c r="Z2729" s="34">
        <f>IF(W2729&lt;-49.99,0.98,-1)</f>
        <v>0.98</v>
      </c>
      <c r="AA2729" s="34">
        <f>SUM(AA2728+Table2[[#This Row],[Dob P/L]])</f>
        <v>-171.82000000000426</v>
      </c>
      <c r="AB2729" s="34">
        <f>IF(V2729=1.01,(U2729-1)*98%,-1)</f>
        <v>-1</v>
      </c>
      <c r="AC2729" s="34">
        <f>SUM(AC2728+Table2[[#This Row],[Win P/L]])</f>
        <v>-344.01559999999995</v>
      </c>
    </row>
    <row r="2730" spans="1:29" x14ac:dyDescent="0.25">
      <c r="A2730" s="18">
        <v>43898.590277777781</v>
      </c>
      <c r="B2730" s="17" t="s">
        <v>934</v>
      </c>
      <c r="C2730" s="17" t="s">
        <v>2378</v>
      </c>
      <c r="E2730" s="74">
        <v>83</v>
      </c>
      <c r="F2730" s="74">
        <v>0</v>
      </c>
      <c r="H2730" s="17" t="s">
        <v>807</v>
      </c>
      <c r="I2730" s="74" t="s">
        <v>219</v>
      </c>
      <c r="J2730" s="74">
        <v>7</v>
      </c>
      <c r="K2730" s="21">
        <v>0</v>
      </c>
      <c r="L2730" s="78">
        <v>2</v>
      </c>
      <c r="M2730" s="78" t="s">
        <v>1014</v>
      </c>
      <c r="N2730" s="78" t="s">
        <v>219</v>
      </c>
      <c r="O2730" s="78">
        <v>0</v>
      </c>
      <c r="P2730" s="20">
        <v>0.71430000000000005</v>
      </c>
      <c r="Q2730" s="20">
        <v>1</v>
      </c>
      <c r="R2730" s="20">
        <v>0.7142857142857143</v>
      </c>
      <c r="S2730" s="20" t="s">
        <v>681</v>
      </c>
      <c r="T2730" s="56">
        <v>27.5</v>
      </c>
      <c r="U2730" s="56">
        <v>667</v>
      </c>
      <c r="V2730" s="56">
        <v>540</v>
      </c>
      <c r="W2730" s="56">
        <f>SUM(V2730/U2730)*100-100</f>
        <v>-19.04047976011995</v>
      </c>
      <c r="X2730" s="34">
        <f>IF(W2730&lt;-66.66,1.96,-1)</f>
        <v>-1</v>
      </c>
      <c r="Y2730" s="32">
        <f>SUM(Y2729+X2730)</f>
        <v>-121.24000000000217</v>
      </c>
      <c r="Z2730" s="34">
        <f>IF(W2730&lt;-49.99,0.98,-1)</f>
        <v>-1</v>
      </c>
      <c r="AA2730" s="34">
        <f>SUM(AA2729+Table2[[#This Row],[Dob P/L]])</f>
        <v>-172.82000000000426</v>
      </c>
      <c r="AB2730" s="34">
        <f>IF(V2730=1.01,(U2730-1)*98%,-1)</f>
        <v>-1</v>
      </c>
      <c r="AC2730" s="34">
        <f>SUM(AC2729+Table2[[#This Row],[Win P/L]])</f>
        <v>-345.01559999999995</v>
      </c>
    </row>
    <row r="2731" spans="1:29" x14ac:dyDescent="0.25">
      <c r="A2731" s="18">
        <v>43898.65625</v>
      </c>
      <c r="B2731" s="17" t="s">
        <v>934</v>
      </c>
      <c r="C2731" s="17" t="s">
        <v>2375</v>
      </c>
      <c r="E2731" s="74">
        <v>73</v>
      </c>
      <c r="F2731" s="74">
        <v>0</v>
      </c>
      <c r="H2731" s="17" t="s">
        <v>1251</v>
      </c>
      <c r="I2731" s="74" t="s">
        <v>128</v>
      </c>
      <c r="J2731" s="74">
        <v>3</v>
      </c>
      <c r="K2731" s="21">
        <v>0.33329999999999999</v>
      </c>
      <c r="L2731" s="78">
        <v>2</v>
      </c>
      <c r="M2731" s="78" t="s">
        <v>703</v>
      </c>
      <c r="N2731" s="78" t="s">
        <v>128</v>
      </c>
      <c r="O2731" s="78">
        <v>-21</v>
      </c>
      <c r="P2731" s="20">
        <v>1</v>
      </c>
      <c r="Q2731" s="20">
        <v>1</v>
      </c>
      <c r="R2731" s="20">
        <v>1</v>
      </c>
      <c r="S2731" s="20" t="s">
        <v>663</v>
      </c>
      <c r="T2731" s="56">
        <v>28.5</v>
      </c>
      <c r="U2731" s="56">
        <v>5.8</v>
      </c>
      <c r="V2731" s="56">
        <v>1.01</v>
      </c>
      <c r="W2731" s="56">
        <f>SUM(V2731/U2731)*100-100</f>
        <v>-82.586206896551715</v>
      </c>
      <c r="X2731" s="34">
        <f>IF(W2731&lt;-66.66,1.96,-1)</f>
        <v>1.96</v>
      </c>
      <c r="Y2731" s="32">
        <f>SUM(Y2730+X2731)</f>
        <v>-119.28000000000218</v>
      </c>
      <c r="Z2731" s="34">
        <f>IF(W2731&lt;-49.99,0.98,-1)</f>
        <v>0.98</v>
      </c>
      <c r="AA2731" s="34">
        <f>SUM(AA2730+Table2[[#This Row],[Dob P/L]])</f>
        <v>-171.84000000000427</v>
      </c>
      <c r="AB2731" s="34">
        <f>IF(V2731=1.01,(U2731-1)*98%,-1)</f>
        <v>4.7039999999999997</v>
      </c>
      <c r="AC2731" s="34">
        <f>SUM(AC2730+Table2[[#This Row],[Win P/L]])</f>
        <v>-340.31159999999994</v>
      </c>
    </row>
    <row r="2732" spans="1:29" x14ac:dyDescent="0.25">
      <c r="A2732" s="18">
        <v>43898.65625</v>
      </c>
      <c r="B2732" s="17" t="s">
        <v>934</v>
      </c>
      <c r="C2732" s="17" t="s">
        <v>1990</v>
      </c>
      <c r="E2732" s="74">
        <v>21</v>
      </c>
      <c r="F2732" s="74">
        <v>0</v>
      </c>
      <c r="H2732" s="17" t="s">
        <v>790</v>
      </c>
      <c r="I2732" s="74" t="s">
        <v>128</v>
      </c>
      <c r="J2732" s="74">
        <v>5</v>
      </c>
      <c r="K2732" s="21">
        <v>0.2</v>
      </c>
      <c r="L2732" s="78">
        <v>3</v>
      </c>
      <c r="M2732" s="78" t="s">
        <v>948</v>
      </c>
      <c r="N2732" s="78" t="s">
        <v>127</v>
      </c>
      <c r="O2732" s="78">
        <v>19</v>
      </c>
      <c r="P2732" s="20">
        <v>0.8</v>
      </c>
      <c r="Q2732" s="20">
        <v>1</v>
      </c>
      <c r="R2732" s="20">
        <v>0.8</v>
      </c>
      <c r="S2732" s="20" t="s">
        <v>724</v>
      </c>
      <c r="T2732" s="56">
        <v>28</v>
      </c>
      <c r="U2732" s="56">
        <v>16</v>
      </c>
      <c r="V2732" s="56">
        <v>14</v>
      </c>
      <c r="W2732" s="56">
        <f>SUM(V2732/U2732)*100-100</f>
        <v>-12.5</v>
      </c>
      <c r="X2732" s="34">
        <f>IF(W2732&lt;-66.66,1.96,-1)</f>
        <v>-1</v>
      </c>
      <c r="Y2732" s="32">
        <f>SUM(Y2731+X2732)</f>
        <v>-120.28000000000218</v>
      </c>
      <c r="Z2732" s="34">
        <f>IF(W2732&lt;-49.99,0.98,-1)</f>
        <v>-1</v>
      </c>
      <c r="AA2732" s="34">
        <f>SUM(AA2731+Table2[[#This Row],[Dob P/L]])</f>
        <v>-172.84000000000427</v>
      </c>
      <c r="AB2732" s="34">
        <f>IF(V2732=1.01,(U2732-1)*98%,-1)</f>
        <v>-1</v>
      </c>
      <c r="AC2732" s="34">
        <f>SUM(AC2731+Table2[[#This Row],[Win P/L]])</f>
        <v>-341.31159999999994</v>
      </c>
    </row>
    <row r="2733" spans="1:29" x14ac:dyDescent="0.25">
      <c r="A2733" s="18">
        <v>43898.663194444445</v>
      </c>
      <c r="B2733" s="17" t="s">
        <v>13</v>
      </c>
      <c r="C2733" s="17" t="s">
        <v>2067</v>
      </c>
      <c r="D2733" s="74">
        <v>5</v>
      </c>
      <c r="E2733" s="74">
        <v>40</v>
      </c>
      <c r="F2733" s="74">
        <v>0</v>
      </c>
      <c r="G2733" s="74">
        <v>105</v>
      </c>
      <c r="H2733" s="17" t="s">
        <v>1372</v>
      </c>
      <c r="I2733" s="74" t="s">
        <v>128</v>
      </c>
      <c r="J2733" s="74">
        <v>7</v>
      </c>
      <c r="K2733" s="21">
        <v>0.1429</v>
      </c>
      <c r="L2733" s="78">
        <v>2</v>
      </c>
      <c r="M2733" s="78" t="s">
        <v>165</v>
      </c>
      <c r="N2733" s="78" t="s">
        <v>219</v>
      </c>
      <c r="O2733" s="78">
        <v>0</v>
      </c>
      <c r="P2733" s="20">
        <v>0.85709999999999997</v>
      </c>
      <c r="Q2733" s="20">
        <v>0.85709999999999997</v>
      </c>
      <c r="R2733" s="20">
        <v>0.8571428571428571</v>
      </c>
      <c r="S2733" s="20" t="s">
        <v>716</v>
      </c>
      <c r="T2733" s="56">
        <v>47</v>
      </c>
      <c r="U2733" s="56">
        <v>7.2</v>
      </c>
      <c r="V2733" s="56">
        <v>1.01</v>
      </c>
      <c r="W2733" s="56">
        <f>SUM(V2733/U2733)*100-100</f>
        <v>-85.972222222222229</v>
      </c>
      <c r="X2733" s="34">
        <f>IF(W2733&lt;-66.66,1.96,-1)</f>
        <v>1.96</v>
      </c>
      <c r="Y2733" s="32">
        <f>SUM(Y2732+X2733)</f>
        <v>-118.32000000000218</v>
      </c>
      <c r="Z2733" s="34">
        <f>IF(W2733&lt;-49.99,0.98,-1)</f>
        <v>0.98</v>
      </c>
      <c r="AA2733" s="34">
        <f>SUM(AA2732+Table2[[#This Row],[Dob P/L]])</f>
        <v>-171.86000000000428</v>
      </c>
      <c r="AB2733" s="34">
        <f>IF(V2733=1.01,(U2733-1)*98%,-1)</f>
        <v>6.0759999999999996</v>
      </c>
      <c r="AC2733" s="34">
        <f>SUM(AC2732+Table2[[#This Row],[Win P/L]])</f>
        <v>-335.23559999999992</v>
      </c>
    </row>
    <row r="2734" spans="1:29" x14ac:dyDescent="0.25">
      <c r="A2734" s="18">
        <v>43898.663194444445</v>
      </c>
      <c r="B2734" s="17" t="s">
        <v>13</v>
      </c>
      <c r="C2734" s="17" t="s">
        <v>1698</v>
      </c>
      <c r="D2734" s="74">
        <v>13</v>
      </c>
      <c r="E2734" s="74">
        <v>36</v>
      </c>
      <c r="F2734" s="74">
        <v>0</v>
      </c>
      <c r="G2734" s="74">
        <v>126</v>
      </c>
      <c r="H2734" s="17" t="s">
        <v>1937</v>
      </c>
      <c r="I2734" s="74" t="s">
        <v>130</v>
      </c>
      <c r="J2734" s="74">
        <v>23</v>
      </c>
      <c r="K2734" s="21">
        <v>0.26090000000000002</v>
      </c>
      <c r="L2734" s="78">
        <v>2</v>
      </c>
      <c r="M2734" s="78" t="s">
        <v>1022</v>
      </c>
      <c r="N2734" s="78" t="s">
        <v>131</v>
      </c>
      <c r="O2734" s="78">
        <v>38</v>
      </c>
      <c r="P2734" s="20">
        <v>0.73909999999999998</v>
      </c>
      <c r="Q2734" s="20">
        <v>0.82609999999999995</v>
      </c>
      <c r="R2734" s="20">
        <v>0.73913043478260865</v>
      </c>
      <c r="S2734" s="20" t="s">
        <v>1907</v>
      </c>
      <c r="T2734" s="56">
        <v>101.5</v>
      </c>
      <c r="U2734" s="56">
        <v>12</v>
      </c>
      <c r="V2734" s="56">
        <v>8.6</v>
      </c>
      <c r="W2734" s="56">
        <f>SUM(V2734/U2734)*100-100</f>
        <v>-28.333333333333329</v>
      </c>
      <c r="X2734" s="34">
        <f>IF(W2734&lt;-66.66,1.96,-1)</f>
        <v>-1</v>
      </c>
      <c r="Y2734" s="32">
        <f>SUM(Y2733+X2734)</f>
        <v>-119.32000000000218</v>
      </c>
      <c r="Z2734" s="34">
        <f>IF(W2734&lt;-49.99,0.98,-1)</f>
        <v>-1</v>
      </c>
      <c r="AA2734" s="34">
        <f>SUM(AA2733+Table2[[#This Row],[Dob P/L]])</f>
        <v>-172.86000000000428</v>
      </c>
      <c r="AB2734" s="34">
        <f>IF(V2734=1.01,(U2734-1)*98%,-1)</f>
        <v>-1</v>
      </c>
      <c r="AC2734" s="34">
        <f>SUM(AC2733+Table2[[#This Row],[Win P/L]])</f>
        <v>-336.23559999999992</v>
      </c>
    </row>
    <row r="2735" spans="1:29" x14ac:dyDescent="0.25">
      <c r="A2735" s="18">
        <v>43898.694444444445</v>
      </c>
      <c r="B2735" s="17" t="s">
        <v>995</v>
      </c>
      <c r="C2735" s="17" t="s">
        <v>2379</v>
      </c>
      <c r="D2735" s="74">
        <v>4.5</v>
      </c>
      <c r="E2735" s="74">
        <v>73</v>
      </c>
      <c r="F2735" s="74">
        <v>0</v>
      </c>
      <c r="G2735" s="74">
        <v>133</v>
      </c>
      <c r="H2735" s="17" t="s">
        <v>999</v>
      </c>
      <c r="I2735" s="74" t="s">
        <v>131</v>
      </c>
      <c r="J2735" s="74">
        <v>7</v>
      </c>
      <c r="K2735" s="21">
        <v>0.57140000000000002</v>
      </c>
      <c r="L2735" s="78">
        <v>2</v>
      </c>
      <c r="M2735" s="78" t="s">
        <v>677</v>
      </c>
      <c r="N2735" s="78" t="s">
        <v>219</v>
      </c>
      <c r="O2735" s="78">
        <v>0</v>
      </c>
      <c r="P2735" s="20">
        <v>0.71430000000000005</v>
      </c>
      <c r="Q2735" s="20">
        <v>0.85709999999999997</v>
      </c>
      <c r="R2735" s="20">
        <v>0.7142857142857143</v>
      </c>
      <c r="S2735" s="20" t="s">
        <v>681</v>
      </c>
      <c r="T2735" s="56">
        <v>27.5</v>
      </c>
      <c r="U2735" s="56">
        <v>4.3</v>
      </c>
      <c r="V2735" s="56">
        <v>2.1</v>
      </c>
      <c r="W2735" s="56">
        <f>SUM(V2735/U2735)*100-100</f>
        <v>-51.162790697674417</v>
      </c>
      <c r="X2735" s="34">
        <f>IF(W2735&lt;-66.66,1.96,-1)</f>
        <v>-1</v>
      </c>
      <c r="Y2735" s="32">
        <f>SUM(Y2734+X2735)</f>
        <v>-120.32000000000218</v>
      </c>
      <c r="Z2735" s="34">
        <f>IF(W2735&lt;-49.99,0.98,-1)</f>
        <v>0.98</v>
      </c>
      <c r="AA2735" s="34">
        <f>SUM(AA2734+Table2[[#This Row],[Dob P/L]])</f>
        <v>-171.88000000000429</v>
      </c>
      <c r="AB2735" s="34">
        <f>IF(V2735=1.01,(U2735-1)*98%,-1)</f>
        <v>-1</v>
      </c>
      <c r="AC2735" s="34">
        <f>SUM(AC2734+Table2[[#This Row],[Win P/L]])</f>
        <v>-337.23559999999992</v>
      </c>
    </row>
    <row r="2736" spans="1:29" x14ac:dyDescent="0.25">
      <c r="A2736" s="63">
        <v>43898.701388888891</v>
      </c>
      <c r="B2736" s="44" t="s">
        <v>934</v>
      </c>
      <c r="C2736" s="44" t="s">
        <v>1895</v>
      </c>
      <c r="D2736" s="90"/>
      <c r="E2736" s="90">
        <v>92</v>
      </c>
      <c r="F2736" s="90">
        <v>0</v>
      </c>
      <c r="G2736" s="90">
        <v>128</v>
      </c>
      <c r="H2736" s="44" t="s">
        <v>360</v>
      </c>
      <c r="I2736" s="90" t="s">
        <v>127</v>
      </c>
      <c r="J2736" s="90">
        <v>4</v>
      </c>
      <c r="K2736" s="65">
        <v>0.5</v>
      </c>
      <c r="L2736" s="83">
        <v>2</v>
      </c>
      <c r="M2736" s="83" t="s">
        <v>1136</v>
      </c>
      <c r="N2736" s="83" t="s">
        <v>128</v>
      </c>
      <c r="O2736" s="83">
        <v>-21</v>
      </c>
      <c r="P2736" s="45">
        <v>1</v>
      </c>
      <c r="Q2736" s="45">
        <v>1</v>
      </c>
      <c r="R2736" s="45">
        <v>1</v>
      </c>
      <c r="S2736" s="45" t="s">
        <v>663</v>
      </c>
      <c r="T2736" s="62">
        <v>38</v>
      </c>
      <c r="U2736" s="62">
        <v>18.489999999999998</v>
      </c>
      <c r="V2736" s="62">
        <v>2.42</v>
      </c>
      <c r="W2736" s="56">
        <f>SUM(V2736/U2736)*100-100</f>
        <v>-86.911844240129795</v>
      </c>
      <c r="X2736" s="34">
        <f>IF(W2736&lt;-66.66,1.96,-1)</f>
        <v>1.96</v>
      </c>
      <c r="Y2736" s="32">
        <f>SUM(Y2735+X2736)</f>
        <v>-118.36000000000219</v>
      </c>
      <c r="Z2736" s="34">
        <f>IF(W2736&lt;-49.99,0.98,-1)</f>
        <v>0.98</v>
      </c>
      <c r="AA2736" s="34">
        <f>SUM(AA2735+Table2[[#This Row],[Dob P/L]])</f>
        <v>-170.9000000000043</v>
      </c>
      <c r="AB2736" s="34">
        <f>IF(V2736=1.01,(U2736-1)*98%,-1)</f>
        <v>-1</v>
      </c>
      <c r="AC2736" s="34">
        <f>SUM(AC2735+Table2[[#This Row],[Win P/L]])</f>
        <v>-338.23559999999992</v>
      </c>
    </row>
    <row r="2737" spans="1:29" x14ac:dyDescent="0.25">
      <c r="A2737" s="18">
        <v>43898.708333333336</v>
      </c>
      <c r="B2737" s="17" t="s">
        <v>13</v>
      </c>
      <c r="C2737" s="17" t="s">
        <v>2376</v>
      </c>
      <c r="D2737" s="74">
        <v>34</v>
      </c>
      <c r="E2737" s="74">
        <v>16</v>
      </c>
      <c r="F2737" s="74">
        <v>0</v>
      </c>
      <c r="H2737" s="17" t="s">
        <v>1164</v>
      </c>
      <c r="I2737" s="74" t="s">
        <v>219</v>
      </c>
      <c r="J2737" s="74">
        <v>3</v>
      </c>
      <c r="K2737" s="21">
        <v>0</v>
      </c>
      <c r="L2737" s="78">
        <v>2</v>
      </c>
      <c r="M2737" s="78" t="s">
        <v>544</v>
      </c>
      <c r="N2737" s="78" t="s">
        <v>219</v>
      </c>
      <c r="O2737" s="78">
        <v>0</v>
      </c>
      <c r="P2737" s="20">
        <v>1</v>
      </c>
      <c r="Q2737" s="20">
        <v>1</v>
      </c>
      <c r="R2737" s="20">
        <v>1</v>
      </c>
      <c r="S2737" s="20" t="s">
        <v>663</v>
      </c>
      <c r="T2737" s="56">
        <v>28.5</v>
      </c>
      <c r="U2737" s="56">
        <v>70</v>
      </c>
      <c r="V2737" s="56">
        <v>27</v>
      </c>
      <c r="W2737" s="56">
        <f>SUM(V2737/U2737)*100-100</f>
        <v>-61.428571428571423</v>
      </c>
      <c r="X2737" s="34">
        <f>IF(W2737&lt;-66.66,1.96,-1)</f>
        <v>-1</v>
      </c>
      <c r="Y2737" s="32">
        <f>SUM(Y2736+X2737)</f>
        <v>-119.36000000000219</v>
      </c>
      <c r="Z2737" s="34">
        <f>IF(W2737&lt;-49.99,0.98,-1)</f>
        <v>0.98</v>
      </c>
      <c r="AA2737" s="34">
        <f>SUM(AA2736+Table2[[#This Row],[Dob P/L]])</f>
        <v>-169.92000000000431</v>
      </c>
      <c r="AB2737" s="34">
        <f>IF(V2737=1.01,(U2737-1)*98%,-1)</f>
        <v>-1</v>
      </c>
      <c r="AC2737" s="34">
        <f>SUM(AC2736+Table2[[#This Row],[Win P/L]])</f>
        <v>-339.23559999999992</v>
      </c>
    </row>
    <row r="2738" spans="1:29" x14ac:dyDescent="0.25">
      <c r="A2738" s="18">
        <v>43898.708333333336</v>
      </c>
      <c r="B2738" s="17" t="s">
        <v>13</v>
      </c>
      <c r="C2738" s="17" t="s">
        <v>1851</v>
      </c>
      <c r="D2738" s="74">
        <v>2.38</v>
      </c>
      <c r="E2738" s="74">
        <v>36</v>
      </c>
      <c r="F2738" s="74">
        <v>0</v>
      </c>
      <c r="G2738" s="74">
        <v>118</v>
      </c>
      <c r="H2738" s="17" t="s">
        <v>2377</v>
      </c>
      <c r="I2738" s="74" t="s">
        <v>219</v>
      </c>
      <c r="J2738" s="74">
        <v>9</v>
      </c>
      <c r="K2738" s="21">
        <v>0</v>
      </c>
      <c r="L2738" s="78">
        <v>2</v>
      </c>
      <c r="M2738" s="78" t="s">
        <v>951</v>
      </c>
      <c r="N2738" s="78" t="s">
        <v>129</v>
      </c>
      <c r="O2738" s="78">
        <v>28.5</v>
      </c>
      <c r="P2738" s="20">
        <v>0.77780000000000005</v>
      </c>
      <c r="Q2738" s="20">
        <v>1</v>
      </c>
      <c r="R2738" s="20">
        <v>0.77777777777777779</v>
      </c>
      <c r="S2738" s="20" t="s">
        <v>675</v>
      </c>
      <c r="T2738" s="56">
        <v>46.5</v>
      </c>
      <c r="U2738" s="56">
        <v>4.3</v>
      </c>
      <c r="V2738" s="56">
        <v>1.01</v>
      </c>
      <c r="W2738" s="56">
        <f>SUM(V2738/U2738)*100-100</f>
        <v>-76.511627906976742</v>
      </c>
      <c r="X2738" s="34">
        <f>IF(W2738&lt;-66.66,1.96,-1)</f>
        <v>1.96</v>
      </c>
      <c r="Y2738" s="32">
        <f>SUM(Y2737+X2738)</f>
        <v>-117.40000000000219</v>
      </c>
      <c r="Z2738" s="34">
        <f>IF(W2738&lt;-49.99,0.98,-1)</f>
        <v>0.98</v>
      </c>
      <c r="AA2738" s="34">
        <f>SUM(AA2737+Table2[[#This Row],[Dob P/L]])</f>
        <v>-168.94000000000432</v>
      </c>
      <c r="AB2738" s="34">
        <f>IF(V2738=1.01,(U2738-1)*98%,-1)</f>
        <v>3.234</v>
      </c>
      <c r="AC2738" s="34">
        <f>SUM(AC2737+Table2[[#This Row],[Win P/L]])</f>
        <v>-336.00159999999994</v>
      </c>
    </row>
    <row r="2739" spans="1:29" x14ac:dyDescent="0.25">
      <c r="A2739" s="18">
        <v>43899.579861111109</v>
      </c>
      <c r="B2739" s="17" t="s">
        <v>294</v>
      </c>
      <c r="C2739" s="17" t="s">
        <v>573</v>
      </c>
      <c r="D2739" s="74">
        <v>34</v>
      </c>
      <c r="E2739" s="74">
        <v>3</v>
      </c>
      <c r="F2739" s="74">
        <v>11</v>
      </c>
      <c r="G2739" s="74">
        <v>57</v>
      </c>
      <c r="H2739" s="17" t="s">
        <v>42</v>
      </c>
      <c r="I2739" s="74" t="s">
        <v>128</v>
      </c>
      <c r="J2739" s="74">
        <v>10</v>
      </c>
      <c r="K2739" s="21">
        <v>0.1</v>
      </c>
      <c r="L2739" s="78">
        <v>2</v>
      </c>
      <c r="M2739" s="78" t="s">
        <v>965</v>
      </c>
      <c r="N2739" s="78" t="s">
        <v>127</v>
      </c>
      <c r="O2739" s="78">
        <v>19</v>
      </c>
      <c r="P2739" s="20">
        <v>0.7</v>
      </c>
      <c r="Q2739" s="20">
        <v>0.9</v>
      </c>
      <c r="R2739" s="20">
        <v>0.7</v>
      </c>
      <c r="S2739" s="20" t="s">
        <v>696</v>
      </c>
      <c r="T2739" s="56">
        <v>36.5</v>
      </c>
      <c r="U2739" s="56">
        <v>220</v>
      </c>
      <c r="V2739" s="56">
        <v>32</v>
      </c>
      <c r="W2739" s="56">
        <f>SUM(V2739/U2739)*100-100</f>
        <v>-85.454545454545453</v>
      </c>
      <c r="X2739" s="34">
        <f>IF(W2739&lt;-66.66,1.96,-1)</f>
        <v>1.96</v>
      </c>
      <c r="Y2739" s="32">
        <f>SUM(Y2738+X2739)</f>
        <v>-115.4400000000022</v>
      </c>
      <c r="Z2739" s="34">
        <f>IF(W2739&lt;-49.99,0.98,-1)</f>
        <v>0.98</v>
      </c>
      <c r="AA2739" s="34">
        <f>SUM(AA2738+Table2[[#This Row],[Dob P/L]])</f>
        <v>-167.96000000000433</v>
      </c>
      <c r="AB2739" s="34">
        <f>IF(V2739=1.01,(U2739-1)*98%,-1)</f>
        <v>-1</v>
      </c>
      <c r="AC2739" s="34">
        <f>SUM(AC2738+Table2[[#This Row],[Win P/L]])</f>
        <v>-337.00159999999994</v>
      </c>
    </row>
    <row r="2740" spans="1:29" x14ac:dyDescent="0.25">
      <c r="A2740" s="18">
        <v>43899.597222222219</v>
      </c>
      <c r="B2740" s="17" t="s">
        <v>1486</v>
      </c>
      <c r="C2740" s="17" t="s">
        <v>2383</v>
      </c>
      <c r="D2740" s="74">
        <v>15</v>
      </c>
      <c r="E2740" s="74">
        <v>490</v>
      </c>
      <c r="F2740" s="74">
        <v>0</v>
      </c>
      <c r="G2740" s="74">
        <v>106</v>
      </c>
      <c r="H2740" s="17" t="s">
        <v>1394</v>
      </c>
      <c r="I2740" s="74" t="s">
        <v>219</v>
      </c>
      <c r="J2740" s="74">
        <v>14</v>
      </c>
      <c r="K2740" s="21">
        <v>0</v>
      </c>
      <c r="L2740" s="78">
        <v>2</v>
      </c>
      <c r="M2740" s="78" t="s">
        <v>1036</v>
      </c>
      <c r="N2740" s="78" t="s">
        <v>127</v>
      </c>
      <c r="O2740" s="78">
        <v>19</v>
      </c>
      <c r="P2740" s="20">
        <v>0.78569999999999995</v>
      </c>
      <c r="Q2740" s="20">
        <v>0.85709999999999997</v>
      </c>
      <c r="R2740" s="20">
        <v>0.7857142857142857</v>
      </c>
      <c r="S2740" s="20" t="s">
        <v>814</v>
      </c>
      <c r="T2740" s="56">
        <v>74.5</v>
      </c>
      <c r="U2740" s="56">
        <v>32</v>
      </c>
      <c r="V2740" s="56">
        <v>8.4</v>
      </c>
      <c r="W2740" s="56">
        <f>SUM(V2740/U2740)*100-100</f>
        <v>-73.75</v>
      </c>
      <c r="X2740" s="34">
        <f>IF(W2740&lt;-66.66,1.96,-1)</f>
        <v>1.96</v>
      </c>
      <c r="Y2740" s="32">
        <f>SUM(Y2739+X2740)</f>
        <v>-113.48000000000221</v>
      </c>
      <c r="Z2740" s="34">
        <f>IF(W2740&lt;-49.99,0.98,-1)</f>
        <v>0.98</v>
      </c>
      <c r="AA2740" s="34">
        <f>SUM(AA2739+Table2[[#This Row],[Dob P/L]])</f>
        <v>-166.98000000000434</v>
      </c>
      <c r="AB2740" s="34">
        <f>IF(V2740=1.01,(U2740-1)*98%,-1)</f>
        <v>-1</v>
      </c>
      <c r="AC2740" s="34">
        <f>SUM(AC2739+Table2[[#This Row],[Win P/L]])</f>
        <v>-338.00159999999994</v>
      </c>
    </row>
    <row r="2741" spans="1:29" x14ac:dyDescent="0.25">
      <c r="A2741" s="18">
        <v>43899.621527777781</v>
      </c>
      <c r="B2741" s="17" t="s">
        <v>1486</v>
      </c>
      <c r="C2741" s="17" t="s">
        <v>2267</v>
      </c>
      <c r="D2741" s="74">
        <v>15</v>
      </c>
      <c r="E2741" s="74">
        <v>30</v>
      </c>
      <c r="F2741" s="74">
        <v>0</v>
      </c>
      <c r="G2741" s="74">
        <v>109</v>
      </c>
      <c r="H2741" s="17" t="s">
        <v>1394</v>
      </c>
      <c r="I2741" s="74" t="s">
        <v>219</v>
      </c>
      <c r="J2741" s="74">
        <v>4</v>
      </c>
      <c r="K2741" s="21">
        <v>0</v>
      </c>
      <c r="L2741" s="78">
        <v>2</v>
      </c>
      <c r="M2741" s="78" t="s">
        <v>722</v>
      </c>
      <c r="N2741" s="78" t="s">
        <v>127</v>
      </c>
      <c r="O2741" s="78">
        <v>19</v>
      </c>
      <c r="P2741" s="20">
        <v>1</v>
      </c>
      <c r="Q2741" s="20">
        <v>1</v>
      </c>
      <c r="R2741" s="20">
        <v>1</v>
      </c>
      <c r="S2741" s="20" t="s">
        <v>663</v>
      </c>
      <c r="T2741" s="56">
        <v>38</v>
      </c>
      <c r="U2741" s="56">
        <v>33</v>
      </c>
      <c r="V2741" s="56">
        <v>30</v>
      </c>
      <c r="W2741" s="56">
        <f>SUM(V2741/U2741)*100-100</f>
        <v>-9.0909090909090935</v>
      </c>
      <c r="X2741" s="34">
        <f>IF(W2741&lt;-66.66,1.96,-1)</f>
        <v>-1</v>
      </c>
      <c r="Y2741" s="32">
        <f>SUM(Y2740+X2741)</f>
        <v>-114.48000000000221</v>
      </c>
      <c r="Z2741" s="34">
        <f>IF(W2741&lt;-49.99,0.98,-1)</f>
        <v>-1</v>
      </c>
      <c r="AA2741" s="34">
        <f>SUM(AA2740+Table2[[#This Row],[Dob P/L]])</f>
        <v>-167.98000000000434</v>
      </c>
      <c r="AB2741" s="34">
        <f>IF(V2741=1.01,(U2741-1)*98%,-1)</f>
        <v>-1</v>
      </c>
      <c r="AC2741" s="34">
        <f>SUM(AC2740+Table2[[#This Row],[Win P/L]])</f>
        <v>-339.00159999999994</v>
      </c>
    </row>
    <row r="2742" spans="1:29" x14ac:dyDescent="0.25">
      <c r="A2742" s="18">
        <v>43899.645833333336</v>
      </c>
      <c r="B2742" s="17" t="s">
        <v>1486</v>
      </c>
      <c r="C2742" s="17" t="s">
        <v>2189</v>
      </c>
      <c r="D2742" s="74">
        <v>17</v>
      </c>
      <c r="E2742" s="74">
        <v>43</v>
      </c>
      <c r="F2742" s="74">
        <v>0</v>
      </c>
      <c r="G2742" s="74">
        <v>71</v>
      </c>
      <c r="H2742" s="17" t="s">
        <v>2187</v>
      </c>
      <c r="I2742" s="74" t="s">
        <v>219</v>
      </c>
      <c r="J2742" s="74">
        <v>6</v>
      </c>
      <c r="K2742" s="21">
        <v>0</v>
      </c>
      <c r="L2742" s="78">
        <v>2</v>
      </c>
      <c r="M2742" s="78" t="s">
        <v>144</v>
      </c>
      <c r="N2742" s="78" t="s">
        <v>219</v>
      </c>
      <c r="O2742" s="78">
        <v>0</v>
      </c>
      <c r="P2742" s="20">
        <v>0.83330000000000004</v>
      </c>
      <c r="Q2742" s="20">
        <v>0.83330000000000004</v>
      </c>
      <c r="R2742" s="20">
        <v>0.83333333333333337</v>
      </c>
      <c r="S2742" s="20" t="s">
        <v>671</v>
      </c>
      <c r="T2742" s="56">
        <v>37.5</v>
      </c>
      <c r="U2742" s="56">
        <v>27</v>
      </c>
      <c r="V2742" s="56">
        <v>3.6</v>
      </c>
      <c r="W2742" s="56">
        <f>SUM(V2742/U2742)*100-100</f>
        <v>-86.666666666666671</v>
      </c>
      <c r="X2742" s="34">
        <f>IF(W2742&lt;-66.66,1.96,-1)</f>
        <v>1.96</v>
      </c>
      <c r="Y2742" s="32">
        <f>SUM(Y2741+X2742)</f>
        <v>-112.52000000000221</v>
      </c>
      <c r="Z2742" s="34">
        <f>IF(W2742&lt;-49.99,0.98,-1)</f>
        <v>0.98</v>
      </c>
      <c r="AA2742" s="34">
        <f>SUM(AA2741+Table2[[#This Row],[Dob P/L]])</f>
        <v>-167.00000000000435</v>
      </c>
      <c r="AB2742" s="34">
        <f>IF(V2742=1.01,(U2742-1)*98%,-1)</f>
        <v>-1</v>
      </c>
      <c r="AC2742" s="34">
        <f>SUM(AC2741+Table2[[#This Row],[Win P/L]])</f>
        <v>-340.00159999999994</v>
      </c>
    </row>
    <row r="2743" spans="1:29" x14ac:dyDescent="0.25">
      <c r="A2743" s="18">
        <v>43899.65625</v>
      </c>
      <c r="B2743" s="17" t="s">
        <v>989</v>
      </c>
      <c r="C2743" s="17" t="s">
        <v>1911</v>
      </c>
      <c r="D2743" s="74">
        <v>11</v>
      </c>
      <c r="E2743" s="74">
        <v>34</v>
      </c>
      <c r="F2743" s="74">
        <v>0</v>
      </c>
      <c r="G2743" s="74">
        <v>114</v>
      </c>
      <c r="H2743" s="17" t="s">
        <v>1190</v>
      </c>
      <c r="I2743" s="74" t="s">
        <v>127</v>
      </c>
      <c r="J2743" s="74">
        <v>11</v>
      </c>
      <c r="K2743" s="21">
        <v>0.18179999999999999</v>
      </c>
      <c r="L2743" s="78">
        <v>1</v>
      </c>
      <c r="M2743" s="78" t="s">
        <v>965</v>
      </c>
      <c r="N2743" s="78" t="s">
        <v>131</v>
      </c>
      <c r="O2743" s="78">
        <v>-23</v>
      </c>
      <c r="P2743" s="20">
        <v>0.72729999999999995</v>
      </c>
      <c r="Q2743" s="20">
        <v>0.72729999999999995</v>
      </c>
      <c r="R2743" s="20">
        <v>0.72727272727272729</v>
      </c>
      <c r="S2743" s="20" t="s">
        <v>767</v>
      </c>
      <c r="T2743" s="56">
        <v>46</v>
      </c>
      <c r="U2743" s="56">
        <v>7.89</v>
      </c>
      <c r="V2743" s="56">
        <v>3.89</v>
      </c>
      <c r="W2743" s="56">
        <f>SUM(V2743/U2743)*100-100</f>
        <v>-50.697084917617232</v>
      </c>
      <c r="X2743" s="34">
        <f>IF(W2743&lt;-66.66,1.96,-1)</f>
        <v>-1</v>
      </c>
      <c r="Y2743" s="32">
        <f>SUM(Y2742+X2743)</f>
        <v>-113.52000000000221</v>
      </c>
      <c r="Z2743" s="34">
        <f>IF(W2743&lt;-49.99,0.98,-1)</f>
        <v>0.98</v>
      </c>
      <c r="AA2743" s="34">
        <f>SUM(AA2742+Table2[[#This Row],[Dob P/L]])</f>
        <v>-166.02000000000436</v>
      </c>
      <c r="AB2743" s="34">
        <f>IF(V2743=1.01,(U2743-1)*98%,-1)</f>
        <v>-1</v>
      </c>
      <c r="AC2743" s="34">
        <f>SUM(AC2742+Table2[[#This Row],[Win P/L]])</f>
        <v>-341.00159999999994</v>
      </c>
    </row>
    <row r="2744" spans="1:29" x14ac:dyDescent="0.25">
      <c r="A2744" s="18">
        <v>43899.663194444445</v>
      </c>
      <c r="B2744" s="17" t="s">
        <v>107</v>
      </c>
      <c r="C2744" s="17" t="s">
        <v>2381</v>
      </c>
      <c r="D2744" s="74">
        <v>13</v>
      </c>
      <c r="E2744" s="74">
        <v>33</v>
      </c>
      <c r="F2744" s="74">
        <v>0</v>
      </c>
      <c r="H2744" s="17" t="s">
        <v>1493</v>
      </c>
      <c r="I2744" s="74" t="s">
        <v>128</v>
      </c>
      <c r="J2744" s="74">
        <v>5</v>
      </c>
      <c r="K2744" s="21">
        <v>0.2</v>
      </c>
      <c r="L2744" s="78">
        <v>3</v>
      </c>
      <c r="M2744" s="78" t="s">
        <v>683</v>
      </c>
      <c r="N2744" s="78" t="s">
        <v>127</v>
      </c>
      <c r="O2744" s="78">
        <v>-11.5</v>
      </c>
      <c r="P2744" s="20">
        <v>0.8</v>
      </c>
      <c r="Q2744" s="20">
        <v>0.8</v>
      </c>
      <c r="R2744" s="20">
        <v>0.8</v>
      </c>
      <c r="S2744" s="20" t="s">
        <v>724</v>
      </c>
      <c r="T2744" s="56">
        <v>28</v>
      </c>
      <c r="U2744" s="56">
        <v>14.27</v>
      </c>
      <c r="V2744" s="56">
        <v>4.4000000000000004</v>
      </c>
      <c r="W2744" s="56">
        <f>SUM(V2744/U2744)*100-100</f>
        <v>-69.166082690960053</v>
      </c>
      <c r="X2744" s="34">
        <f>IF(W2744&lt;-66.66,1.96,-1)</f>
        <v>1.96</v>
      </c>
      <c r="Y2744" s="32">
        <f>SUM(Y2743+X2744)</f>
        <v>-111.56000000000222</v>
      </c>
      <c r="Z2744" s="34">
        <f>IF(W2744&lt;-49.99,0.98,-1)</f>
        <v>0.98</v>
      </c>
      <c r="AA2744" s="34">
        <f>SUM(AA2743+Table2[[#This Row],[Dob P/L]])</f>
        <v>-165.04000000000437</v>
      </c>
      <c r="AB2744" s="34">
        <f>IF(V2744=1.01,(U2744-1)*98%,-1)</f>
        <v>-1</v>
      </c>
      <c r="AC2744" s="34">
        <f>SUM(AC2743+Table2[[#This Row],[Win P/L]])</f>
        <v>-342.00159999999994</v>
      </c>
    </row>
    <row r="2745" spans="1:29" x14ac:dyDescent="0.25">
      <c r="A2745" s="18">
        <v>43899.670138888891</v>
      </c>
      <c r="B2745" s="17" t="s">
        <v>1486</v>
      </c>
      <c r="C2745" s="17" t="s">
        <v>2382</v>
      </c>
      <c r="D2745" s="74">
        <v>6</v>
      </c>
      <c r="E2745" s="74">
        <v>32</v>
      </c>
      <c r="F2745" s="74">
        <v>0</v>
      </c>
      <c r="G2745" s="74">
        <v>94</v>
      </c>
      <c r="H2745" s="17" t="s">
        <v>1140</v>
      </c>
      <c r="I2745" s="74" t="s">
        <v>128</v>
      </c>
      <c r="J2745" s="74">
        <v>5</v>
      </c>
      <c r="K2745" s="21">
        <v>0.2</v>
      </c>
      <c r="L2745" s="78">
        <v>3</v>
      </c>
      <c r="M2745" s="78" t="s">
        <v>976</v>
      </c>
      <c r="N2745" s="78" t="s">
        <v>219</v>
      </c>
      <c r="O2745" s="78">
        <v>0</v>
      </c>
      <c r="P2745" s="20">
        <v>0.8</v>
      </c>
      <c r="Q2745" s="20">
        <v>1</v>
      </c>
      <c r="R2745" s="20">
        <v>0.8</v>
      </c>
      <c r="S2745" s="20" t="s">
        <v>724</v>
      </c>
      <c r="T2745" s="56">
        <v>28</v>
      </c>
      <c r="U2745" s="56">
        <v>7.4</v>
      </c>
      <c r="V2745" s="56">
        <v>1.25</v>
      </c>
      <c r="W2745" s="56">
        <f>SUM(V2745/U2745)*100-100</f>
        <v>-83.108108108108112</v>
      </c>
      <c r="X2745" s="34">
        <f>IF(W2745&lt;-66.66,1.96,-1)</f>
        <v>1.96</v>
      </c>
      <c r="Y2745" s="32">
        <f>SUM(Y2744+X2745)</f>
        <v>-109.60000000000223</v>
      </c>
      <c r="Z2745" s="34">
        <f>IF(W2745&lt;-49.99,0.98,-1)</f>
        <v>0.98</v>
      </c>
      <c r="AA2745" s="34">
        <f>SUM(AA2744+Table2[[#This Row],[Dob P/L]])</f>
        <v>-164.06000000000438</v>
      </c>
      <c r="AB2745" s="34">
        <f>IF(V2745=1.01,(U2745-1)*98%,-1)</f>
        <v>-1</v>
      </c>
      <c r="AC2745" s="34">
        <f>SUM(AC2744+Table2[[#This Row],[Win P/L]])</f>
        <v>-343.00159999999994</v>
      </c>
    </row>
    <row r="2746" spans="1:29" x14ac:dyDescent="0.25">
      <c r="A2746" s="18">
        <v>43899.6875</v>
      </c>
      <c r="B2746" s="17" t="s">
        <v>107</v>
      </c>
      <c r="C2746" s="17" t="s">
        <v>2215</v>
      </c>
      <c r="D2746" s="74">
        <v>4</v>
      </c>
      <c r="E2746" s="74">
        <v>38</v>
      </c>
      <c r="F2746" s="74">
        <v>0</v>
      </c>
      <c r="G2746" s="74">
        <v>120</v>
      </c>
      <c r="H2746" s="17" t="s">
        <v>1347</v>
      </c>
      <c r="I2746" s="74" t="s">
        <v>128</v>
      </c>
      <c r="J2746" s="74">
        <v>5</v>
      </c>
      <c r="K2746" s="21">
        <v>0.2</v>
      </c>
      <c r="L2746" s="78">
        <v>2</v>
      </c>
      <c r="M2746" s="78" t="s">
        <v>660</v>
      </c>
      <c r="N2746" s="78" t="s">
        <v>128</v>
      </c>
      <c r="O2746" s="78">
        <v>9.5</v>
      </c>
      <c r="P2746" s="20">
        <v>1</v>
      </c>
      <c r="Q2746" s="20">
        <v>1</v>
      </c>
      <c r="R2746" s="20">
        <v>1</v>
      </c>
      <c r="S2746" s="20" t="s">
        <v>663</v>
      </c>
      <c r="T2746" s="56">
        <v>47.5</v>
      </c>
      <c r="U2746" s="56">
        <v>3.52</v>
      </c>
      <c r="V2746" s="56">
        <v>1.01</v>
      </c>
      <c r="W2746" s="56">
        <f>SUM(V2746/U2746)*100-100</f>
        <v>-71.306818181818187</v>
      </c>
      <c r="X2746" s="34">
        <f>IF(W2746&lt;-66.66,1.96,-1)</f>
        <v>1.96</v>
      </c>
      <c r="Y2746" s="32">
        <f>SUM(Y2745+X2746)</f>
        <v>-107.64000000000223</v>
      </c>
      <c r="Z2746" s="34">
        <f>IF(W2746&lt;-49.99,0.98,-1)</f>
        <v>0.98</v>
      </c>
      <c r="AA2746" s="34">
        <f>SUM(AA2745+Table2[[#This Row],[Dob P/L]])</f>
        <v>-163.08000000000439</v>
      </c>
      <c r="AB2746" s="34">
        <f>IF(V2746=1.01,(U2746-1)*98%,-1)</f>
        <v>2.4695999999999998</v>
      </c>
      <c r="AC2746" s="34">
        <f>SUM(AC2745+Table2[[#This Row],[Win P/L]])</f>
        <v>-340.53199999999993</v>
      </c>
    </row>
    <row r="2747" spans="1:29" x14ac:dyDescent="0.25">
      <c r="A2747" s="63">
        <v>43899.704861111109</v>
      </c>
      <c r="B2747" s="44" t="s">
        <v>989</v>
      </c>
      <c r="C2747" s="44" t="s">
        <v>1815</v>
      </c>
      <c r="D2747" s="90">
        <v>5</v>
      </c>
      <c r="E2747" s="90">
        <v>54</v>
      </c>
      <c r="F2747" s="90">
        <v>0</v>
      </c>
      <c r="G2747" s="90">
        <v>99</v>
      </c>
      <c r="H2747" s="44" t="s">
        <v>1397</v>
      </c>
      <c r="I2747" s="90" t="s">
        <v>128</v>
      </c>
      <c r="J2747" s="90">
        <v>8</v>
      </c>
      <c r="K2747" s="65">
        <v>0.125</v>
      </c>
      <c r="L2747" s="83">
        <v>2</v>
      </c>
      <c r="M2747" s="83" t="s">
        <v>689</v>
      </c>
      <c r="N2747" s="83" t="s">
        <v>128</v>
      </c>
      <c r="O2747" s="83">
        <v>9.5</v>
      </c>
      <c r="P2747" s="45">
        <v>0.75</v>
      </c>
      <c r="Q2747" s="45">
        <v>0.75</v>
      </c>
      <c r="R2747" s="45">
        <v>0.75</v>
      </c>
      <c r="S2747" s="45" t="s">
        <v>740</v>
      </c>
      <c r="T2747" s="62">
        <v>37</v>
      </c>
      <c r="U2747" s="62">
        <v>7.54</v>
      </c>
      <c r="V2747" s="62">
        <v>2.2400000000000002</v>
      </c>
      <c r="W2747" s="56">
        <f>SUM(V2747/U2747)*100-100</f>
        <v>-70.291777188328908</v>
      </c>
      <c r="X2747" s="34">
        <f>IF(W2747&lt;-66.66,1.96,-1)</f>
        <v>1.96</v>
      </c>
      <c r="Y2747" s="32">
        <f>SUM(Y2746+X2747)</f>
        <v>-105.68000000000224</v>
      </c>
      <c r="Z2747" s="34">
        <f>IF(W2747&lt;-49.99,0.98,-1)</f>
        <v>0.98</v>
      </c>
      <c r="AA2747" s="34">
        <f>SUM(AA2746+Table2[[#This Row],[Dob P/L]])</f>
        <v>-162.1000000000044</v>
      </c>
      <c r="AB2747" s="34">
        <f>IF(V2747=1.01,(U2747-1)*98%,-1)</f>
        <v>-1</v>
      </c>
      <c r="AC2747" s="34">
        <f>SUM(AC2746+Table2[[#This Row],[Win P/L]])</f>
        <v>-341.53199999999993</v>
      </c>
    </row>
    <row r="2748" spans="1:29" x14ac:dyDescent="0.25">
      <c r="A2748" s="18">
        <v>43899.756944444445</v>
      </c>
      <c r="B2748" s="17" t="s">
        <v>198</v>
      </c>
      <c r="C2748" s="17" t="s">
        <v>2380</v>
      </c>
      <c r="D2748" s="74">
        <v>9</v>
      </c>
      <c r="E2748" s="74">
        <v>28</v>
      </c>
      <c r="F2748" s="74">
        <v>9</v>
      </c>
      <c r="G2748" s="74">
        <v>71</v>
      </c>
      <c r="H2748" s="17" t="s">
        <v>329</v>
      </c>
      <c r="I2748" s="74" t="s">
        <v>219</v>
      </c>
      <c r="J2748" s="74">
        <v>3</v>
      </c>
      <c r="K2748" s="21">
        <v>0</v>
      </c>
      <c r="L2748" s="78">
        <v>3</v>
      </c>
      <c r="M2748" s="78" t="s">
        <v>136</v>
      </c>
      <c r="N2748" s="78" t="s">
        <v>219</v>
      </c>
      <c r="O2748" s="78">
        <v>0</v>
      </c>
      <c r="P2748" s="20">
        <v>1</v>
      </c>
      <c r="Q2748" s="20">
        <v>1</v>
      </c>
      <c r="R2748" s="20">
        <v>1</v>
      </c>
      <c r="S2748" s="20" t="s">
        <v>663</v>
      </c>
      <c r="T2748" s="56">
        <v>28.5</v>
      </c>
      <c r="U2748" s="56">
        <v>45</v>
      </c>
      <c r="V2748" s="56">
        <v>24</v>
      </c>
      <c r="W2748" s="56">
        <f>SUM(V2748/U2748)*100-100</f>
        <v>-46.666666666666664</v>
      </c>
      <c r="X2748" s="34">
        <f>IF(W2748&lt;-66.66,1.96,-1)</f>
        <v>-1</v>
      </c>
      <c r="Y2748" s="32">
        <f>SUM(Y2747+X2748)</f>
        <v>-106.68000000000224</v>
      </c>
      <c r="Z2748" s="34">
        <f>IF(W2748&lt;-49.99,0.98,-1)</f>
        <v>-1</v>
      </c>
      <c r="AA2748" s="34">
        <f>SUM(AA2747+Table2[[#This Row],[Dob P/L]])</f>
        <v>-163.1000000000044</v>
      </c>
      <c r="AB2748" s="34">
        <f>IF(V2748=1.01,(U2748-1)*98%,-1)</f>
        <v>-1</v>
      </c>
      <c r="AC2748" s="34">
        <f>SUM(AC2747+Table2[[#This Row],[Win P/L]])</f>
        <v>-342.53199999999993</v>
      </c>
    </row>
    <row r="2749" spans="1:29" x14ac:dyDescent="0.25">
      <c r="A2749" s="18">
        <v>43899.819444444445</v>
      </c>
      <c r="B2749" s="17" t="s">
        <v>198</v>
      </c>
      <c r="C2749" s="17" t="s">
        <v>950</v>
      </c>
      <c r="D2749" s="74">
        <v>26</v>
      </c>
      <c r="E2749" s="74">
        <v>34</v>
      </c>
      <c r="F2749" s="74">
        <v>3</v>
      </c>
      <c r="G2749" s="74">
        <v>49</v>
      </c>
      <c r="H2749" s="17" t="s">
        <v>126</v>
      </c>
      <c r="I2749" s="74" t="s">
        <v>219</v>
      </c>
      <c r="J2749" s="74">
        <v>7</v>
      </c>
      <c r="K2749" s="21">
        <v>0</v>
      </c>
      <c r="L2749" s="78">
        <v>2</v>
      </c>
      <c r="M2749" s="78" t="s">
        <v>1204</v>
      </c>
      <c r="N2749" s="78" t="s">
        <v>219</v>
      </c>
      <c r="O2749" s="78">
        <v>0</v>
      </c>
      <c r="P2749" s="20">
        <v>0.85709999999999997</v>
      </c>
      <c r="Q2749" s="20">
        <v>1</v>
      </c>
      <c r="R2749" s="20">
        <v>0.8571428571428571</v>
      </c>
      <c r="S2749" s="20" t="s">
        <v>716</v>
      </c>
      <c r="T2749" s="56">
        <v>47</v>
      </c>
      <c r="U2749" s="56">
        <v>12</v>
      </c>
      <c r="V2749" s="56">
        <v>8</v>
      </c>
      <c r="W2749" s="56">
        <f>SUM(V2749/U2749)*100-100</f>
        <v>-33.333333333333343</v>
      </c>
      <c r="X2749" s="34">
        <f>IF(W2749&lt;-66.66,1.96,-1)</f>
        <v>-1</v>
      </c>
      <c r="Y2749" s="32">
        <f>SUM(Y2748+X2749)</f>
        <v>-107.68000000000224</v>
      </c>
      <c r="Z2749" s="34">
        <f>IF(W2749&lt;-49.99,0.98,-1)</f>
        <v>-1</v>
      </c>
      <c r="AA2749" s="34">
        <f>SUM(AA2748+Table2[[#This Row],[Dob P/L]])</f>
        <v>-164.1000000000044</v>
      </c>
      <c r="AB2749" s="34">
        <f>IF(V2749=1.01,(U2749-1)*98%,-1)</f>
        <v>-1</v>
      </c>
      <c r="AC2749" s="34">
        <f>SUM(AC2748+Table2[[#This Row],[Win P/L]])</f>
        <v>-343.53199999999993</v>
      </c>
    </row>
    <row r="2750" spans="1:29" x14ac:dyDescent="0.25">
      <c r="A2750" s="18">
        <v>43900.5625</v>
      </c>
      <c r="B2750" s="17" t="s">
        <v>1416</v>
      </c>
      <c r="C2750" s="17" t="s">
        <v>1861</v>
      </c>
      <c r="D2750" s="74">
        <v>6.5</v>
      </c>
      <c r="E2750" s="74">
        <v>74</v>
      </c>
      <c r="F2750" s="74">
        <v>0</v>
      </c>
      <c r="G2750" s="74">
        <v>153</v>
      </c>
      <c r="H2750" s="17" t="s">
        <v>1251</v>
      </c>
      <c r="I2750" s="74" t="s">
        <v>131</v>
      </c>
      <c r="J2750" s="74">
        <v>8</v>
      </c>
      <c r="K2750" s="21">
        <v>0.5</v>
      </c>
      <c r="L2750" s="78">
        <v>3</v>
      </c>
      <c r="M2750" s="78" t="s">
        <v>1139</v>
      </c>
      <c r="N2750" s="78" t="s">
        <v>128</v>
      </c>
      <c r="O2750" s="78">
        <v>9.5</v>
      </c>
      <c r="P2750" s="20">
        <v>0.875</v>
      </c>
      <c r="Q2750" s="20">
        <v>1</v>
      </c>
      <c r="R2750" s="20">
        <v>0.875</v>
      </c>
      <c r="S2750" s="20" t="s">
        <v>806</v>
      </c>
      <c r="T2750" s="56">
        <v>56.5</v>
      </c>
      <c r="U2750" s="56">
        <v>3.91</v>
      </c>
      <c r="V2750" s="56">
        <v>1.1499999999999999</v>
      </c>
      <c r="W2750" s="56">
        <f>SUM(V2750/U2750)*100-100</f>
        <v>-70.588235294117652</v>
      </c>
      <c r="X2750" s="34">
        <f>IF(W2750&lt;-66.66,1.96,-1)</f>
        <v>1.96</v>
      </c>
      <c r="Y2750" s="32">
        <f>SUM(Y2749+X2750)</f>
        <v>-105.72000000000224</v>
      </c>
      <c r="Z2750" s="34">
        <f>IF(W2750&lt;-49.99,0.98,-1)</f>
        <v>0.98</v>
      </c>
      <c r="AA2750" s="34">
        <f>SUM(AA2749+Table2[[#This Row],[Dob P/L]])</f>
        <v>-163.12000000000441</v>
      </c>
      <c r="AB2750" s="34">
        <f>IF(V2750=1.01,(U2750-1)*98%,-1)</f>
        <v>-1</v>
      </c>
      <c r="AC2750" s="34">
        <f>SUM(AC2749+Table2[[#This Row],[Win P/L]])</f>
        <v>-344.53199999999993</v>
      </c>
    </row>
    <row r="2751" spans="1:29" x14ac:dyDescent="0.25">
      <c r="A2751" s="18">
        <v>43900.5625</v>
      </c>
      <c r="B2751" s="17" t="s">
        <v>1416</v>
      </c>
      <c r="C2751" s="17" t="s">
        <v>1220</v>
      </c>
      <c r="D2751" s="74">
        <v>7</v>
      </c>
      <c r="E2751" s="74">
        <v>66</v>
      </c>
      <c r="F2751" s="74">
        <v>0</v>
      </c>
      <c r="G2751" s="74">
        <v>154</v>
      </c>
      <c r="H2751" s="17" t="s">
        <v>790</v>
      </c>
      <c r="I2751" s="74" t="s">
        <v>129</v>
      </c>
      <c r="J2751" s="74">
        <v>7</v>
      </c>
      <c r="K2751" s="21">
        <v>0.42859999999999998</v>
      </c>
      <c r="L2751" s="78">
        <v>1</v>
      </c>
      <c r="M2751" s="78" t="s">
        <v>1146</v>
      </c>
      <c r="N2751" s="78" t="s">
        <v>127</v>
      </c>
      <c r="O2751" s="78">
        <v>-11.5</v>
      </c>
      <c r="P2751" s="20">
        <v>0.85709999999999997</v>
      </c>
      <c r="Q2751" s="20">
        <v>0.85709999999999997</v>
      </c>
      <c r="R2751" s="20">
        <v>0.8571428571428571</v>
      </c>
      <c r="S2751" s="20" t="s">
        <v>716</v>
      </c>
      <c r="T2751" s="56">
        <v>47</v>
      </c>
      <c r="U2751" s="56">
        <v>8.8000000000000007</v>
      </c>
      <c r="V2751" s="56">
        <v>7.2</v>
      </c>
      <c r="W2751" s="56">
        <f>SUM(V2751/U2751)*100-100</f>
        <v>-18.181818181818187</v>
      </c>
      <c r="X2751" s="34">
        <f>IF(W2751&lt;-66.66,1.96,-1)</f>
        <v>-1</v>
      </c>
      <c r="Y2751" s="32">
        <f>SUM(Y2750+X2751)</f>
        <v>-106.72000000000224</v>
      </c>
      <c r="Z2751" s="34">
        <f>IF(W2751&lt;-49.99,0.98,-1)</f>
        <v>-1</v>
      </c>
      <c r="AA2751" s="34">
        <f>SUM(AA2750+Table2[[#This Row],[Dob P/L]])</f>
        <v>-164.12000000000441</v>
      </c>
      <c r="AB2751" s="34">
        <f>IF(V2751=1.01,(U2751-1)*98%,-1)</f>
        <v>-1</v>
      </c>
      <c r="AC2751" s="34">
        <f>SUM(AC2750+Table2[[#This Row],[Win P/L]])</f>
        <v>-345.53199999999993</v>
      </c>
    </row>
    <row r="2752" spans="1:29" x14ac:dyDescent="0.25">
      <c r="A2752" s="18">
        <v>43900.5625</v>
      </c>
      <c r="B2752" s="17" t="s">
        <v>1416</v>
      </c>
      <c r="C2752" s="17" t="s">
        <v>2152</v>
      </c>
      <c r="D2752" s="74">
        <v>201</v>
      </c>
      <c r="E2752" s="74">
        <v>33</v>
      </c>
      <c r="F2752" s="74">
        <v>0</v>
      </c>
      <c r="G2752" s="74">
        <v>125</v>
      </c>
      <c r="H2752" s="17" t="s">
        <v>960</v>
      </c>
      <c r="I2752" s="74" t="s">
        <v>128</v>
      </c>
      <c r="J2752" s="74">
        <v>7</v>
      </c>
      <c r="K2752" s="21">
        <v>0.1429</v>
      </c>
      <c r="L2752" s="78">
        <v>1</v>
      </c>
      <c r="M2752" s="78" t="s">
        <v>722</v>
      </c>
      <c r="N2752" s="78" t="s">
        <v>128</v>
      </c>
      <c r="O2752" s="78">
        <v>9.5</v>
      </c>
      <c r="P2752" s="20">
        <v>0.85709999999999997</v>
      </c>
      <c r="Q2752" s="20">
        <v>1</v>
      </c>
      <c r="R2752" s="20">
        <v>0.8571428571428571</v>
      </c>
      <c r="S2752" s="20" t="s">
        <v>716</v>
      </c>
      <c r="T2752" s="56">
        <v>47</v>
      </c>
      <c r="U2752" s="56">
        <v>783</v>
      </c>
      <c r="V2752" s="56">
        <v>210</v>
      </c>
      <c r="W2752" s="56">
        <f>SUM(V2752/U2752)*100-100</f>
        <v>-73.180076628352495</v>
      </c>
      <c r="X2752" s="34">
        <f>IF(W2752&lt;-66.66,1.96,-1)</f>
        <v>1.96</v>
      </c>
      <c r="Y2752" s="32">
        <f>SUM(Y2751+X2752)</f>
        <v>-104.76000000000225</v>
      </c>
      <c r="Z2752" s="34">
        <f>IF(W2752&lt;-49.99,0.98,-1)</f>
        <v>0.98</v>
      </c>
      <c r="AA2752" s="34">
        <f>SUM(AA2751+Table2[[#This Row],[Dob P/L]])</f>
        <v>-163.14000000000442</v>
      </c>
      <c r="AB2752" s="34">
        <f>IF(V2752=1.01,(U2752-1)*98%,-1)</f>
        <v>-1</v>
      </c>
      <c r="AC2752" s="34">
        <f>SUM(AC2751+Table2[[#This Row],[Win P/L]])</f>
        <v>-346.53199999999993</v>
      </c>
    </row>
    <row r="2753" spans="1:29" x14ac:dyDescent="0.25">
      <c r="A2753" s="18">
        <v>43900.5625</v>
      </c>
      <c r="B2753" s="17" t="s">
        <v>1416</v>
      </c>
      <c r="C2753" s="17" t="s">
        <v>2387</v>
      </c>
      <c r="D2753" s="74">
        <v>17</v>
      </c>
      <c r="E2753" s="74">
        <v>52</v>
      </c>
      <c r="F2753" s="74">
        <v>0</v>
      </c>
      <c r="G2753" s="74">
        <v>142</v>
      </c>
      <c r="H2753" s="17" t="s">
        <v>990</v>
      </c>
      <c r="I2753" s="74" t="s">
        <v>127</v>
      </c>
      <c r="J2753" s="74">
        <v>6</v>
      </c>
      <c r="K2753" s="21">
        <v>0.33329999999999999</v>
      </c>
      <c r="L2753" s="78">
        <v>4</v>
      </c>
      <c r="M2753" s="78" t="s">
        <v>756</v>
      </c>
      <c r="N2753" s="78" t="s">
        <v>129</v>
      </c>
      <c r="O2753" s="78">
        <v>-2</v>
      </c>
      <c r="P2753" s="20">
        <v>0.83330000000000004</v>
      </c>
      <c r="Q2753" s="20">
        <v>0.83330000000000004</v>
      </c>
      <c r="R2753" s="20">
        <v>0.83333333333333337</v>
      </c>
      <c r="S2753" s="20" t="s">
        <v>671</v>
      </c>
      <c r="T2753" s="56">
        <v>37.5</v>
      </c>
      <c r="U2753" s="56">
        <v>50</v>
      </c>
      <c r="V2753" s="56">
        <v>32</v>
      </c>
      <c r="W2753" s="56">
        <f>SUM(V2753/U2753)*100-100</f>
        <v>-36</v>
      </c>
      <c r="X2753" s="34">
        <f>IF(W2753&lt;-66.66,1.96,-1)</f>
        <v>-1</v>
      </c>
      <c r="Y2753" s="32">
        <f>SUM(Y2752+X2753)</f>
        <v>-105.76000000000225</v>
      </c>
      <c r="Z2753" s="34">
        <f>IF(W2753&lt;-49.99,0.98,-1)</f>
        <v>-1</v>
      </c>
      <c r="AA2753" s="34">
        <f>SUM(AA2752+Table2[[#This Row],[Dob P/L]])</f>
        <v>-164.14000000000442</v>
      </c>
      <c r="AB2753" s="34">
        <f>IF(V2753=1.01,(U2753-1)*98%,-1)</f>
        <v>-1</v>
      </c>
      <c r="AC2753" s="34">
        <f>SUM(AC2752+Table2[[#This Row],[Win P/L]])</f>
        <v>-347.53199999999993</v>
      </c>
    </row>
    <row r="2754" spans="1:29" x14ac:dyDescent="0.25">
      <c r="A2754" s="18">
        <v>43900.5625</v>
      </c>
      <c r="B2754" s="17" t="s">
        <v>1416</v>
      </c>
      <c r="C2754" s="17" t="s">
        <v>1864</v>
      </c>
      <c r="D2754" s="74">
        <v>34</v>
      </c>
      <c r="E2754" s="74">
        <v>72</v>
      </c>
      <c r="F2754" s="74">
        <v>0</v>
      </c>
      <c r="G2754" s="74">
        <v>142</v>
      </c>
      <c r="H2754" s="17" t="s">
        <v>1052</v>
      </c>
      <c r="I2754" s="74" t="s">
        <v>129</v>
      </c>
      <c r="J2754" s="74">
        <v>7</v>
      </c>
      <c r="K2754" s="21">
        <v>0.42859999999999998</v>
      </c>
      <c r="L2754" s="78">
        <v>3</v>
      </c>
      <c r="M2754" s="78" t="s">
        <v>1039</v>
      </c>
      <c r="N2754" s="78" t="s">
        <v>128</v>
      </c>
      <c r="O2754" s="78">
        <v>9.5</v>
      </c>
      <c r="P2754" s="20">
        <v>0.71430000000000005</v>
      </c>
      <c r="Q2754" s="20">
        <v>0.85709999999999997</v>
      </c>
      <c r="R2754" s="20">
        <v>0.7142857142857143</v>
      </c>
      <c r="S2754" s="20" t="s">
        <v>681</v>
      </c>
      <c r="T2754" s="56">
        <v>27.5</v>
      </c>
      <c r="U2754" s="56">
        <v>134</v>
      </c>
      <c r="V2754" s="56">
        <v>70</v>
      </c>
      <c r="W2754" s="56">
        <f>SUM(V2754/U2754)*100-100</f>
        <v>-47.761194029850749</v>
      </c>
      <c r="X2754" s="34">
        <f>IF(W2754&lt;-66.66,1.96,-1)</f>
        <v>-1</v>
      </c>
      <c r="Y2754" s="32">
        <f>SUM(Y2753+X2754)</f>
        <v>-106.76000000000225</v>
      </c>
      <c r="Z2754" s="34">
        <f>IF(W2754&lt;-49.99,0.98,-1)</f>
        <v>-1</v>
      </c>
      <c r="AA2754" s="34">
        <f>SUM(AA2753+Table2[[#This Row],[Dob P/L]])</f>
        <v>-165.14000000000442</v>
      </c>
      <c r="AB2754" s="34">
        <f>IF(V2754=1.01,(U2754-1)*98%,-1)</f>
        <v>-1</v>
      </c>
      <c r="AC2754" s="34">
        <f>SUM(AC2753+Table2[[#This Row],[Win P/L]])</f>
        <v>-348.53199999999993</v>
      </c>
    </row>
    <row r="2755" spans="1:29" x14ac:dyDescent="0.25">
      <c r="A2755" s="18">
        <v>43900.579861111109</v>
      </c>
      <c r="B2755" s="17" t="s">
        <v>569</v>
      </c>
      <c r="C2755" s="17" t="s">
        <v>1573</v>
      </c>
      <c r="D2755" s="74">
        <v>10</v>
      </c>
      <c r="E2755" s="74">
        <v>36</v>
      </c>
      <c r="F2755" s="74">
        <v>0</v>
      </c>
      <c r="G2755" s="74">
        <v>109</v>
      </c>
      <c r="H2755" s="17" t="s">
        <v>1435</v>
      </c>
      <c r="I2755" s="74" t="s">
        <v>128</v>
      </c>
      <c r="J2755" s="74">
        <v>8</v>
      </c>
      <c r="K2755" s="21">
        <v>0.125</v>
      </c>
      <c r="L2755" s="78">
        <v>3</v>
      </c>
      <c r="M2755" s="78" t="s">
        <v>1011</v>
      </c>
      <c r="N2755" s="78" t="s">
        <v>128</v>
      </c>
      <c r="O2755" s="78">
        <v>-21</v>
      </c>
      <c r="P2755" s="20">
        <v>0.875</v>
      </c>
      <c r="Q2755" s="20">
        <v>0.875</v>
      </c>
      <c r="R2755" s="20">
        <v>0.875</v>
      </c>
      <c r="S2755" s="20" t="s">
        <v>806</v>
      </c>
      <c r="T2755" s="56">
        <v>56.5</v>
      </c>
      <c r="U2755" s="56">
        <v>11.19</v>
      </c>
      <c r="V2755" s="56">
        <v>1.01</v>
      </c>
      <c r="W2755" s="56">
        <f>SUM(V2755/U2755)*100-100</f>
        <v>-90.974084003574617</v>
      </c>
      <c r="X2755" s="34">
        <f>IF(W2755&lt;-66.66,1.96,-1)</f>
        <v>1.96</v>
      </c>
      <c r="Y2755" s="32">
        <f>SUM(Y2754+X2755)</f>
        <v>-104.80000000000226</v>
      </c>
      <c r="Z2755" s="34">
        <f>IF(W2755&lt;-49.99,0.98,-1)</f>
        <v>0.98</v>
      </c>
      <c r="AA2755" s="34">
        <f>SUM(AA2754+Table2[[#This Row],[Dob P/L]])</f>
        <v>-164.16000000000443</v>
      </c>
      <c r="AB2755" s="34">
        <f>IF(V2755=1.01,(U2755-1)*98%,-1)</f>
        <v>9.9862000000000002</v>
      </c>
      <c r="AC2755" s="34">
        <f>SUM(AC2754+Table2[[#This Row],[Win P/L]])</f>
        <v>-338.54579999999993</v>
      </c>
    </row>
    <row r="2756" spans="1:29" x14ac:dyDescent="0.25">
      <c r="A2756" s="18">
        <v>43900.590277777781</v>
      </c>
      <c r="B2756" s="17" t="s">
        <v>1416</v>
      </c>
      <c r="C2756" s="17" t="s">
        <v>1695</v>
      </c>
      <c r="D2756" s="74">
        <v>4</v>
      </c>
      <c r="E2756" s="74">
        <v>38</v>
      </c>
      <c r="F2756" s="74">
        <v>0</v>
      </c>
      <c r="G2756" s="74">
        <v>158</v>
      </c>
      <c r="H2756" s="17" t="s">
        <v>197</v>
      </c>
      <c r="I2756" s="74" t="s">
        <v>123</v>
      </c>
      <c r="J2756" s="74">
        <v>10</v>
      </c>
      <c r="K2756" s="21">
        <v>0.5</v>
      </c>
      <c r="L2756" s="78">
        <v>2</v>
      </c>
      <c r="M2756" s="78" t="s">
        <v>948</v>
      </c>
      <c r="N2756" s="78" t="s">
        <v>129</v>
      </c>
      <c r="O2756" s="78">
        <v>-2</v>
      </c>
      <c r="P2756" s="20">
        <v>0.9</v>
      </c>
      <c r="Q2756" s="20">
        <v>0.9</v>
      </c>
      <c r="R2756" s="20">
        <v>0.9</v>
      </c>
      <c r="S2756" s="20" t="s">
        <v>821</v>
      </c>
      <c r="T2756" s="56">
        <v>75.5</v>
      </c>
      <c r="U2756" s="56">
        <v>4</v>
      </c>
      <c r="V2756" s="56">
        <v>2.9</v>
      </c>
      <c r="W2756" s="56">
        <f>SUM(V2756/U2756)*100-100</f>
        <v>-27.5</v>
      </c>
      <c r="X2756" s="34">
        <f>IF(W2756&lt;-66.66,1.96,-1)</f>
        <v>-1</v>
      </c>
      <c r="Y2756" s="32">
        <f>SUM(Y2755+X2756)</f>
        <v>-105.80000000000226</v>
      </c>
      <c r="Z2756" s="34">
        <f>IF(W2756&lt;-49.99,0.98,-1)</f>
        <v>-1</v>
      </c>
      <c r="AA2756" s="34">
        <f>SUM(AA2755+Table2[[#This Row],[Dob P/L]])</f>
        <v>-165.16000000000443</v>
      </c>
      <c r="AB2756" s="34">
        <f>IF(V2756=1.01,(U2756-1)*98%,-1)</f>
        <v>-1</v>
      </c>
      <c r="AC2756" s="34">
        <f>SUM(AC2755+Table2[[#This Row],[Win P/L]])</f>
        <v>-339.54579999999993</v>
      </c>
    </row>
    <row r="2757" spans="1:29" x14ac:dyDescent="0.25">
      <c r="A2757" s="18">
        <v>43900.590277777781</v>
      </c>
      <c r="B2757" s="17" t="s">
        <v>1416</v>
      </c>
      <c r="C2757" s="17" t="s">
        <v>1314</v>
      </c>
      <c r="D2757" s="74">
        <v>12</v>
      </c>
      <c r="E2757" s="74">
        <v>94</v>
      </c>
      <c r="F2757" s="74">
        <v>0</v>
      </c>
      <c r="G2757" s="74">
        <v>155</v>
      </c>
      <c r="H2757" s="17" t="s">
        <v>60</v>
      </c>
      <c r="I2757" s="74" t="s">
        <v>131</v>
      </c>
      <c r="J2757" s="74">
        <v>8</v>
      </c>
      <c r="K2757" s="21">
        <v>0.5</v>
      </c>
      <c r="L2757" s="78">
        <v>2</v>
      </c>
      <c r="M2757" s="78" t="s">
        <v>718</v>
      </c>
      <c r="N2757" s="78" t="s">
        <v>129</v>
      </c>
      <c r="O2757" s="78">
        <v>-32.5</v>
      </c>
      <c r="P2757" s="20">
        <v>0.875</v>
      </c>
      <c r="Q2757" s="20">
        <v>1</v>
      </c>
      <c r="R2757" s="20">
        <v>0.875</v>
      </c>
      <c r="S2757" s="20" t="s">
        <v>806</v>
      </c>
      <c r="T2757" s="56">
        <v>56.5</v>
      </c>
      <c r="U2757" s="56">
        <v>18.198</v>
      </c>
      <c r="V2757" s="56">
        <v>6</v>
      </c>
      <c r="W2757" s="56">
        <f>SUM(V2757/U2757)*100-100</f>
        <v>-67.029343883943284</v>
      </c>
      <c r="X2757" s="34">
        <f>IF(W2757&lt;-66.66,1.96,-1)</f>
        <v>1.96</v>
      </c>
      <c r="Y2757" s="32">
        <f>SUM(Y2756+X2757)</f>
        <v>-103.84000000000226</v>
      </c>
      <c r="Z2757" s="34">
        <f>IF(W2757&lt;-49.99,0.98,-1)</f>
        <v>0.98</v>
      </c>
      <c r="AA2757" s="34">
        <f>SUM(AA2756+Table2[[#This Row],[Dob P/L]])</f>
        <v>-164.18000000000444</v>
      </c>
      <c r="AB2757" s="34">
        <f>IF(V2757=1.01,(U2757-1)*98%,-1)</f>
        <v>-1</v>
      </c>
      <c r="AC2757" s="34">
        <f>SUM(AC2756+Table2[[#This Row],[Win P/L]])</f>
        <v>-340.54579999999993</v>
      </c>
    </row>
    <row r="2758" spans="1:29" x14ac:dyDescent="0.25">
      <c r="A2758" s="18">
        <v>43900.590277777781</v>
      </c>
      <c r="B2758" s="17" t="s">
        <v>1416</v>
      </c>
      <c r="C2758" s="17" t="s">
        <v>2053</v>
      </c>
      <c r="D2758" s="74">
        <v>13</v>
      </c>
      <c r="E2758" s="74">
        <v>46</v>
      </c>
      <c r="F2758" s="74">
        <v>0</v>
      </c>
      <c r="G2758" s="74">
        <v>148</v>
      </c>
      <c r="H2758" s="17" t="s">
        <v>287</v>
      </c>
      <c r="I2758" s="74" t="s">
        <v>130</v>
      </c>
      <c r="J2758" s="74">
        <v>8</v>
      </c>
      <c r="K2758" s="21">
        <v>0.75</v>
      </c>
      <c r="L2758" s="78">
        <v>1</v>
      </c>
      <c r="M2758" s="78" t="s">
        <v>966</v>
      </c>
      <c r="N2758" s="78" t="s">
        <v>219</v>
      </c>
      <c r="O2758" s="78">
        <v>0</v>
      </c>
      <c r="P2758" s="20">
        <v>0.875</v>
      </c>
      <c r="Q2758" s="20">
        <v>0.875</v>
      </c>
      <c r="R2758" s="20">
        <v>0.875</v>
      </c>
      <c r="S2758" s="20" t="s">
        <v>806</v>
      </c>
      <c r="T2758" s="56">
        <v>56.5</v>
      </c>
      <c r="U2758" s="56">
        <v>24.95</v>
      </c>
      <c r="V2758" s="56">
        <v>15</v>
      </c>
      <c r="W2758" s="56">
        <f>SUM(V2758/U2758)*100-100</f>
        <v>-39.879759519038075</v>
      </c>
      <c r="X2758" s="34">
        <f>IF(W2758&lt;-66.66,1.96,-1)</f>
        <v>-1</v>
      </c>
      <c r="Y2758" s="32">
        <f>SUM(Y2757+X2758)</f>
        <v>-104.84000000000226</v>
      </c>
      <c r="Z2758" s="34">
        <f>IF(W2758&lt;-49.99,0.98,-1)</f>
        <v>-1</v>
      </c>
      <c r="AA2758" s="34">
        <f>SUM(AA2757+Table2[[#This Row],[Dob P/L]])</f>
        <v>-165.18000000000444</v>
      </c>
      <c r="AB2758" s="34">
        <f>IF(V2758=1.01,(U2758-1)*98%,-1)</f>
        <v>-1</v>
      </c>
      <c r="AC2758" s="34">
        <f>SUM(AC2757+Table2[[#This Row],[Win P/L]])</f>
        <v>-341.54579999999993</v>
      </c>
    </row>
    <row r="2759" spans="1:29" x14ac:dyDescent="0.25">
      <c r="A2759" s="18">
        <v>43900.590277777781</v>
      </c>
      <c r="B2759" s="17" t="s">
        <v>1416</v>
      </c>
      <c r="C2759" s="17" t="s">
        <v>2229</v>
      </c>
      <c r="D2759" s="74">
        <v>7.5</v>
      </c>
      <c r="E2759" s="74">
        <v>38</v>
      </c>
      <c r="F2759" s="74">
        <v>0</v>
      </c>
      <c r="G2759" s="74">
        <v>156</v>
      </c>
      <c r="H2759" s="17" t="s">
        <v>1520</v>
      </c>
      <c r="I2759" s="74" t="s">
        <v>129</v>
      </c>
      <c r="J2759" s="74">
        <v>6</v>
      </c>
      <c r="K2759" s="21">
        <v>0.5</v>
      </c>
      <c r="L2759" s="78">
        <v>1</v>
      </c>
      <c r="M2759" s="78" t="s">
        <v>1042</v>
      </c>
      <c r="N2759" s="78" t="s">
        <v>219</v>
      </c>
      <c r="O2759" s="78">
        <v>0</v>
      </c>
      <c r="P2759" s="20">
        <v>0.83330000000000004</v>
      </c>
      <c r="Q2759" s="20">
        <v>0.83330000000000004</v>
      </c>
      <c r="R2759" s="20">
        <v>0.83333333333333337</v>
      </c>
      <c r="S2759" s="20" t="s">
        <v>671</v>
      </c>
      <c r="T2759" s="56">
        <v>37.5</v>
      </c>
      <c r="U2759" s="56">
        <v>8</v>
      </c>
      <c r="V2759" s="56">
        <v>6</v>
      </c>
      <c r="W2759" s="56">
        <f>SUM(V2759/U2759)*100-100</f>
        <v>-25</v>
      </c>
      <c r="X2759" s="34">
        <f>IF(W2759&lt;-66.66,1.96,-1)</f>
        <v>-1</v>
      </c>
      <c r="Y2759" s="32">
        <f>SUM(Y2758+X2759)</f>
        <v>-105.84000000000226</v>
      </c>
      <c r="Z2759" s="34">
        <f>IF(W2759&lt;-49.99,0.98,-1)</f>
        <v>-1</v>
      </c>
      <c r="AA2759" s="34">
        <f>SUM(AA2758+Table2[[#This Row],[Dob P/L]])</f>
        <v>-166.18000000000444</v>
      </c>
      <c r="AB2759" s="34">
        <f>IF(V2759=1.01,(U2759-1)*98%,-1)</f>
        <v>-1</v>
      </c>
      <c r="AC2759" s="34">
        <f>SUM(AC2758+Table2[[#This Row],[Win P/L]])</f>
        <v>-342.54579999999993</v>
      </c>
    </row>
    <row r="2760" spans="1:29" x14ac:dyDescent="0.25">
      <c r="A2760" s="18">
        <v>43900.590277777781</v>
      </c>
      <c r="B2760" s="17" t="s">
        <v>1416</v>
      </c>
      <c r="C2760" s="17" t="s">
        <v>1714</v>
      </c>
      <c r="D2760" s="74">
        <v>13</v>
      </c>
      <c r="E2760" s="74">
        <v>31</v>
      </c>
      <c r="F2760" s="74">
        <v>0</v>
      </c>
      <c r="G2760" s="74">
        <v>157</v>
      </c>
      <c r="H2760" s="17" t="s">
        <v>999</v>
      </c>
      <c r="I2760" s="74" t="s">
        <v>130</v>
      </c>
      <c r="J2760" s="74">
        <v>12</v>
      </c>
      <c r="K2760" s="21">
        <v>0.5</v>
      </c>
      <c r="L2760" s="78">
        <v>1</v>
      </c>
      <c r="M2760" s="78" t="s">
        <v>948</v>
      </c>
      <c r="N2760" s="78" t="s">
        <v>127</v>
      </c>
      <c r="O2760" s="78">
        <v>-11.5</v>
      </c>
      <c r="P2760" s="20">
        <v>0.83330000000000004</v>
      </c>
      <c r="Q2760" s="20">
        <v>0.91669999999999996</v>
      </c>
      <c r="R2760" s="20">
        <v>0.83333333333333337</v>
      </c>
      <c r="S2760" s="20" t="s">
        <v>671</v>
      </c>
      <c r="T2760" s="56">
        <v>75</v>
      </c>
      <c r="U2760" s="56">
        <v>12.99</v>
      </c>
      <c r="V2760" s="56">
        <v>6.6</v>
      </c>
      <c r="W2760" s="56">
        <f>SUM(V2760/U2760)*100-100</f>
        <v>-49.191685912240189</v>
      </c>
      <c r="X2760" s="34">
        <f>IF(W2760&lt;-66.66,1.96,-1)</f>
        <v>-1</v>
      </c>
      <c r="Y2760" s="32">
        <f>SUM(Y2759+X2760)</f>
        <v>-106.84000000000226</v>
      </c>
      <c r="Z2760" s="34">
        <f>IF(W2760&lt;-49.99,0.98,-1)</f>
        <v>-1</v>
      </c>
      <c r="AA2760" s="34">
        <f>SUM(AA2759+Table2[[#This Row],[Dob P/L]])</f>
        <v>-167.18000000000444</v>
      </c>
      <c r="AB2760" s="34">
        <f>IF(V2760=1.01,(U2760-1)*98%,-1)</f>
        <v>-1</v>
      </c>
      <c r="AC2760" s="34">
        <f>SUM(AC2759+Table2[[#This Row],[Win P/L]])</f>
        <v>-343.54579999999993</v>
      </c>
    </row>
    <row r="2761" spans="1:29" x14ac:dyDescent="0.25">
      <c r="A2761" s="18">
        <v>43900.590277777781</v>
      </c>
      <c r="B2761" s="17" t="s">
        <v>1416</v>
      </c>
      <c r="C2761" s="17" t="s">
        <v>1162</v>
      </c>
      <c r="D2761" s="74">
        <v>15</v>
      </c>
      <c r="E2761" s="74">
        <v>114</v>
      </c>
      <c r="F2761" s="74">
        <v>0</v>
      </c>
      <c r="G2761" s="74">
        <v>144</v>
      </c>
      <c r="H2761" s="17" t="s">
        <v>208</v>
      </c>
      <c r="I2761" s="74" t="s">
        <v>130</v>
      </c>
      <c r="J2761" s="74">
        <v>12</v>
      </c>
      <c r="K2761" s="21">
        <v>0.5</v>
      </c>
      <c r="L2761" s="78">
        <v>2</v>
      </c>
      <c r="M2761" s="78" t="s">
        <v>661</v>
      </c>
      <c r="N2761" s="78" t="s">
        <v>127</v>
      </c>
      <c r="O2761" s="78">
        <v>-11.5</v>
      </c>
      <c r="P2761" s="20">
        <v>0.83330000000000004</v>
      </c>
      <c r="Q2761" s="20">
        <v>0.91669999999999996</v>
      </c>
      <c r="R2761" s="20">
        <v>0.83333333333333337</v>
      </c>
      <c r="S2761" s="20" t="s">
        <v>671</v>
      </c>
      <c r="T2761" s="56">
        <v>75</v>
      </c>
      <c r="U2761" s="56">
        <v>19.97</v>
      </c>
      <c r="V2761" s="56">
        <v>1.01</v>
      </c>
      <c r="W2761" s="56">
        <f>SUM(V2761/U2761)*100-100</f>
        <v>-94.942413620430642</v>
      </c>
      <c r="X2761" s="34">
        <f>IF(W2761&lt;-66.66,1.96,-1)</f>
        <v>1.96</v>
      </c>
      <c r="Y2761" s="32">
        <f>SUM(Y2760+X2761)</f>
        <v>-104.88000000000227</v>
      </c>
      <c r="Z2761" s="34">
        <f>IF(W2761&lt;-49.99,0.98,-1)</f>
        <v>0.98</v>
      </c>
      <c r="AA2761" s="34">
        <f>SUM(AA2760+Table2[[#This Row],[Dob P/L]])</f>
        <v>-166.20000000000445</v>
      </c>
      <c r="AB2761" s="34">
        <f>IF(V2761=1.01,(U2761-1)*98%,-1)</f>
        <v>18.590599999999998</v>
      </c>
      <c r="AC2761" s="34">
        <f>SUM(AC2760+Table2[[#This Row],[Win P/L]])</f>
        <v>-324.95519999999993</v>
      </c>
    </row>
    <row r="2762" spans="1:29" x14ac:dyDescent="0.25">
      <c r="A2762" s="18">
        <v>43900.590277777781</v>
      </c>
      <c r="B2762" s="17" t="s">
        <v>1416</v>
      </c>
      <c r="C2762" s="17" t="s">
        <v>1618</v>
      </c>
      <c r="D2762" s="74">
        <v>101</v>
      </c>
      <c r="E2762" s="74">
        <v>63</v>
      </c>
      <c r="F2762" s="74">
        <v>0</v>
      </c>
      <c r="G2762" s="74">
        <v>132</v>
      </c>
      <c r="H2762" s="17" t="s">
        <v>1709</v>
      </c>
      <c r="I2762" s="74" t="s">
        <v>123</v>
      </c>
      <c r="J2762" s="74">
        <v>22</v>
      </c>
      <c r="K2762" s="21">
        <v>0.2273</v>
      </c>
      <c r="L2762" s="78">
        <v>2</v>
      </c>
      <c r="M2762" s="78" t="s">
        <v>745</v>
      </c>
      <c r="N2762" s="78" t="s">
        <v>130</v>
      </c>
      <c r="O2762" s="78">
        <v>26.5</v>
      </c>
      <c r="P2762" s="20">
        <v>0.81820000000000004</v>
      </c>
      <c r="Q2762" s="20">
        <v>0.90910000000000002</v>
      </c>
      <c r="R2762" s="20">
        <v>0.81818181818181823</v>
      </c>
      <c r="S2762" s="20" t="s">
        <v>871</v>
      </c>
      <c r="T2762" s="56">
        <v>131</v>
      </c>
      <c r="U2762" s="56">
        <v>1000</v>
      </c>
      <c r="V2762" s="56">
        <v>840</v>
      </c>
      <c r="W2762" s="56">
        <f>SUM(V2762/U2762)*100-100</f>
        <v>-16</v>
      </c>
      <c r="X2762" s="34">
        <f>IF(W2762&lt;-66.66,1.96,-1)</f>
        <v>-1</v>
      </c>
      <c r="Y2762" s="32">
        <f>SUM(Y2761+X2762)</f>
        <v>-105.88000000000227</v>
      </c>
      <c r="Z2762" s="34">
        <f>IF(W2762&lt;-49.99,0.98,-1)</f>
        <v>-1</v>
      </c>
      <c r="AA2762" s="34">
        <f>SUM(AA2761+Table2[[#This Row],[Dob P/L]])</f>
        <v>-167.20000000000445</v>
      </c>
      <c r="AB2762" s="34">
        <f>IF(V2762=1.01,(U2762-1)*98%,-1)</f>
        <v>-1</v>
      </c>
      <c r="AC2762" s="34">
        <f>SUM(AC2761+Table2[[#This Row],[Win P/L]])</f>
        <v>-325.95519999999993</v>
      </c>
    </row>
    <row r="2763" spans="1:29" x14ac:dyDescent="0.25">
      <c r="A2763" s="18">
        <v>43900.590277777781</v>
      </c>
      <c r="B2763" s="17" t="s">
        <v>1416</v>
      </c>
      <c r="C2763" s="17" t="s">
        <v>2025</v>
      </c>
      <c r="D2763" s="74">
        <v>17</v>
      </c>
      <c r="E2763" s="74">
        <v>45</v>
      </c>
      <c r="F2763" s="74">
        <v>0</v>
      </c>
      <c r="G2763" s="74">
        <v>151</v>
      </c>
      <c r="H2763" s="17" t="s">
        <v>90</v>
      </c>
      <c r="I2763" s="74" t="s">
        <v>130</v>
      </c>
      <c r="J2763" s="74">
        <v>13</v>
      </c>
      <c r="K2763" s="21">
        <v>0.46150000000000002</v>
      </c>
      <c r="L2763" s="78">
        <v>2</v>
      </c>
      <c r="M2763" s="78" t="s">
        <v>1139</v>
      </c>
      <c r="N2763" s="78" t="s">
        <v>128</v>
      </c>
      <c r="O2763" s="78">
        <v>9.5</v>
      </c>
      <c r="P2763" s="20">
        <v>0.76919999999999999</v>
      </c>
      <c r="Q2763" s="20">
        <v>0.84619999999999995</v>
      </c>
      <c r="R2763" s="20">
        <v>0.76923076923076927</v>
      </c>
      <c r="S2763" s="20" t="s">
        <v>680</v>
      </c>
      <c r="T2763" s="56">
        <v>65</v>
      </c>
      <c r="U2763" s="56">
        <v>18</v>
      </c>
      <c r="V2763" s="56">
        <v>16</v>
      </c>
      <c r="W2763" s="56">
        <f>SUM(V2763/U2763)*100-100</f>
        <v>-11.111111111111114</v>
      </c>
      <c r="X2763" s="34">
        <f>IF(W2763&lt;-66.66,1.96,-1)</f>
        <v>-1</v>
      </c>
      <c r="Y2763" s="32">
        <f>SUM(Y2762+X2763)</f>
        <v>-106.88000000000227</v>
      </c>
      <c r="Z2763" s="34">
        <f>IF(W2763&lt;-49.99,0.98,-1)</f>
        <v>-1</v>
      </c>
      <c r="AA2763" s="34">
        <f>SUM(AA2762+Table2[[#This Row],[Dob P/L]])</f>
        <v>-168.20000000000445</v>
      </c>
      <c r="AB2763" s="34">
        <f>IF(V2763=1.01,(U2763-1)*98%,-1)</f>
        <v>-1</v>
      </c>
      <c r="AC2763" s="34">
        <f>SUM(AC2762+Table2[[#This Row],[Win P/L]])</f>
        <v>-326.95519999999993</v>
      </c>
    </row>
    <row r="2764" spans="1:29" x14ac:dyDescent="0.25">
      <c r="A2764" s="18">
        <v>43900.618055555555</v>
      </c>
      <c r="B2764" s="17" t="s">
        <v>1416</v>
      </c>
      <c r="C2764" s="17" t="s">
        <v>2390</v>
      </c>
      <c r="D2764" s="74">
        <v>7.5</v>
      </c>
      <c r="E2764" s="74">
        <v>129</v>
      </c>
      <c r="F2764" s="74">
        <v>0</v>
      </c>
      <c r="G2764" s="74">
        <v>159</v>
      </c>
      <c r="H2764" s="17" t="s">
        <v>137</v>
      </c>
      <c r="I2764" s="74" t="s">
        <v>139</v>
      </c>
      <c r="J2764" s="74">
        <v>9</v>
      </c>
      <c r="K2764" s="21">
        <v>0.77780000000000005</v>
      </c>
      <c r="L2764" s="78">
        <v>1</v>
      </c>
      <c r="M2764" s="78" t="s">
        <v>157</v>
      </c>
      <c r="N2764" s="78" t="s">
        <v>127</v>
      </c>
      <c r="O2764" s="78">
        <v>-42</v>
      </c>
      <c r="P2764" s="20">
        <v>0.77780000000000005</v>
      </c>
      <c r="Q2764" s="20">
        <v>0.77780000000000005</v>
      </c>
      <c r="R2764" s="20">
        <v>0.77777777777777779</v>
      </c>
      <c r="S2764" s="20" t="s">
        <v>675</v>
      </c>
      <c r="T2764" s="56">
        <v>46.5</v>
      </c>
      <c r="U2764" s="56">
        <v>7.13</v>
      </c>
      <c r="V2764" s="56">
        <v>1.8</v>
      </c>
      <c r="W2764" s="56">
        <f>SUM(V2764/U2764)*100-100</f>
        <v>-74.754558204768585</v>
      </c>
      <c r="X2764" s="34">
        <f>IF(W2764&lt;-66.66,1.96,-1)</f>
        <v>1.96</v>
      </c>
      <c r="Y2764" s="32">
        <f>SUM(Y2763+X2764)</f>
        <v>-104.92000000000228</v>
      </c>
      <c r="Z2764" s="34">
        <f>IF(W2764&lt;-49.99,0.98,-1)</f>
        <v>0.98</v>
      </c>
      <c r="AA2764" s="34">
        <f>SUM(AA2763+Table2[[#This Row],[Dob P/L]])</f>
        <v>-167.22000000000446</v>
      </c>
      <c r="AB2764" s="34">
        <f>IF(V2764=1.01,(U2764-1)*98%,-1)</f>
        <v>-1</v>
      </c>
      <c r="AC2764" s="34">
        <f>SUM(AC2763+Table2[[#This Row],[Win P/L]])</f>
        <v>-327.95519999999993</v>
      </c>
    </row>
    <row r="2765" spans="1:29" x14ac:dyDescent="0.25">
      <c r="A2765" s="18">
        <v>43900.618055555555</v>
      </c>
      <c r="B2765" s="17" t="s">
        <v>1416</v>
      </c>
      <c r="C2765" s="17" t="s">
        <v>1852</v>
      </c>
      <c r="D2765" s="74">
        <v>26</v>
      </c>
      <c r="E2765" s="74">
        <v>101</v>
      </c>
      <c r="F2765" s="74">
        <v>0</v>
      </c>
      <c r="G2765" s="74">
        <v>157</v>
      </c>
      <c r="H2765" s="17" t="s">
        <v>1380</v>
      </c>
      <c r="I2765" s="74" t="s">
        <v>116</v>
      </c>
      <c r="J2765" s="74">
        <v>15</v>
      </c>
      <c r="K2765" s="21">
        <v>0.6</v>
      </c>
      <c r="L2765" s="78">
        <v>2</v>
      </c>
      <c r="M2765" s="78" t="s">
        <v>944</v>
      </c>
      <c r="N2765" s="78" t="s">
        <v>129</v>
      </c>
      <c r="O2765" s="78">
        <v>-63</v>
      </c>
      <c r="P2765" s="20">
        <v>0.73329999999999995</v>
      </c>
      <c r="Q2765" s="20">
        <v>0.8</v>
      </c>
      <c r="R2765" s="20">
        <v>0.73333333333333328</v>
      </c>
      <c r="S2765" s="20" t="s">
        <v>748</v>
      </c>
      <c r="T2765" s="56">
        <v>64.5</v>
      </c>
      <c r="U2765" s="56">
        <v>44</v>
      </c>
      <c r="V2765" s="56">
        <v>36</v>
      </c>
      <c r="W2765" s="56">
        <f>SUM(V2765/U2765)*100-100</f>
        <v>-18.181818181818173</v>
      </c>
      <c r="X2765" s="34">
        <f>IF(W2765&lt;-66.66,1.96,-1)</f>
        <v>-1</v>
      </c>
      <c r="Y2765" s="32">
        <f>SUM(Y2764+X2765)</f>
        <v>-105.92000000000228</v>
      </c>
      <c r="Z2765" s="34">
        <f>IF(W2765&lt;-49.99,0.98,-1)</f>
        <v>-1</v>
      </c>
      <c r="AA2765" s="34">
        <f>SUM(AA2764+Table2[[#This Row],[Dob P/L]])</f>
        <v>-168.22000000000446</v>
      </c>
      <c r="AB2765" s="34">
        <f>IF(V2765=1.01,(U2765-1)*98%,-1)</f>
        <v>-1</v>
      </c>
      <c r="AC2765" s="34">
        <f>SUM(AC2764+Table2[[#This Row],[Win P/L]])</f>
        <v>-328.95519999999993</v>
      </c>
    </row>
    <row r="2766" spans="1:29" x14ac:dyDescent="0.25">
      <c r="A2766" s="18">
        <v>43900.635416666664</v>
      </c>
      <c r="B2766" s="17" t="s">
        <v>569</v>
      </c>
      <c r="C2766" s="17" t="s">
        <v>635</v>
      </c>
      <c r="D2766" s="74">
        <v>4.5</v>
      </c>
      <c r="E2766" s="74">
        <v>19</v>
      </c>
      <c r="F2766" s="74">
        <v>0</v>
      </c>
      <c r="G2766" s="74">
        <v>82</v>
      </c>
      <c r="H2766" s="17" t="s">
        <v>636</v>
      </c>
      <c r="I2766" s="74" t="s">
        <v>219</v>
      </c>
      <c r="J2766" s="74">
        <v>14</v>
      </c>
      <c r="K2766" s="21">
        <v>0</v>
      </c>
      <c r="L2766" s="78">
        <v>3</v>
      </c>
      <c r="M2766" s="78" t="s">
        <v>962</v>
      </c>
      <c r="N2766" s="78" t="s">
        <v>129</v>
      </c>
      <c r="O2766" s="78">
        <v>28.5</v>
      </c>
      <c r="P2766" s="20">
        <v>0.71430000000000005</v>
      </c>
      <c r="Q2766" s="20">
        <v>0.78569999999999995</v>
      </c>
      <c r="R2766" s="20">
        <v>0.7142857142857143</v>
      </c>
      <c r="S2766" s="20" t="s">
        <v>681</v>
      </c>
      <c r="T2766" s="56">
        <v>55</v>
      </c>
      <c r="U2766" s="56">
        <v>9.1999999999999993</v>
      </c>
      <c r="V2766" s="56">
        <v>3.3</v>
      </c>
      <c r="W2766" s="56">
        <f>SUM(V2766/U2766)*100-100</f>
        <v>-64.130434782608688</v>
      </c>
      <c r="X2766" s="34">
        <f>IF(W2766&lt;-66.66,1.96,-1)</f>
        <v>-1</v>
      </c>
      <c r="Y2766" s="32">
        <f>SUM(Y2765+X2766)</f>
        <v>-106.92000000000228</v>
      </c>
      <c r="Z2766" s="34">
        <f>IF(W2766&lt;-49.99,0.98,-1)</f>
        <v>0.98</v>
      </c>
      <c r="AA2766" s="34">
        <f>SUM(AA2765+Table2[[#This Row],[Dob P/L]])</f>
        <v>-167.24000000000447</v>
      </c>
      <c r="AB2766" s="34">
        <f>IF(V2766=1.01,(U2766-1)*98%,-1)</f>
        <v>-1</v>
      </c>
      <c r="AC2766" s="34">
        <f>SUM(AC2765+Table2[[#This Row],[Win P/L]])</f>
        <v>-329.95519999999993</v>
      </c>
    </row>
    <row r="2767" spans="1:29" x14ac:dyDescent="0.25">
      <c r="A2767" s="18">
        <v>43900.645833333336</v>
      </c>
      <c r="B2767" s="17" t="s">
        <v>1416</v>
      </c>
      <c r="C2767" s="17" t="s">
        <v>2052</v>
      </c>
      <c r="D2767" s="74">
        <v>13</v>
      </c>
      <c r="E2767" s="74">
        <v>72</v>
      </c>
      <c r="F2767" s="74">
        <v>0</v>
      </c>
      <c r="G2767" s="74">
        <v>155</v>
      </c>
      <c r="H2767" s="17" t="s">
        <v>1251</v>
      </c>
      <c r="I2767" s="74" t="s">
        <v>127</v>
      </c>
      <c r="J2767" s="74">
        <v>8</v>
      </c>
      <c r="K2767" s="21">
        <v>0.25</v>
      </c>
      <c r="L2767" s="78">
        <v>2</v>
      </c>
      <c r="M2767" s="78" t="s">
        <v>686</v>
      </c>
      <c r="N2767" s="78" t="s">
        <v>128</v>
      </c>
      <c r="O2767" s="78">
        <v>9.5</v>
      </c>
      <c r="P2767" s="20">
        <v>0.75</v>
      </c>
      <c r="Q2767" s="20">
        <v>1</v>
      </c>
      <c r="R2767" s="20">
        <v>0.75</v>
      </c>
      <c r="S2767" s="20" t="s">
        <v>740</v>
      </c>
      <c r="T2767" s="56">
        <v>37</v>
      </c>
      <c r="U2767" s="56">
        <v>15</v>
      </c>
      <c r="V2767" s="56">
        <v>11</v>
      </c>
      <c r="W2767" s="56">
        <f>SUM(V2767/U2767)*100-100</f>
        <v>-26.666666666666671</v>
      </c>
      <c r="X2767" s="34">
        <f>IF(W2767&lt;-66.66,1.96,-1)</f>
        <v>-1</v>
      </c>
      <c r="Y2767" s="32">
        <f>SUM(Y2766+X2767)</f>
        <v>-107.92000000000228</v>
      </c>
      <c r="Z2767" s="34">
        <f>IF(W2767&lt;-49.99,0.98,-1)</f>
        <v>-1</v>
      </c>
      <c r="AA2767" s="34">
        <f>SUM(AA2766+Table2[[#This Row],[Dob P/L]])</f>
        <v>-168.24000000000447</v>
      </c>
      <c r="AB2767" s="34">
        <f>IF(V2767=1.01,(U2767-1)*98%,-1)</f>
        <v>-1</v>
      </c>
      <c r="AC2767" s="34">
        <f>SUM(AC2766+Table2[[#This Row],[Win P/L]])</f>
        <v>-330.95519999999993</v>
      </c>
    </row>
    <row r="2768" spans="1:29" x14ac:dyDescent="0.25">
      <c r="A2768" s="18">
        <v>43900.645833333336</v>
      </c>
      <c r="B2768" s="17" t="s">
        <v>1416</v>
      </c>
      <c r="C2768" s="17" t="s">
        <v>326</v>
      </c>
      <c r="D2768" s="74">
        <v>11</v>
      </c>
      <c r="E2768" s="74">
        <v>38</v>
      </c>
      <c r="F2768" s="74">
        <v>0</v>
      </c>
      <c r="G2768" s="74">
        <v>158</v>
      </c>
      <c r="H2768" s="17" t="s">
        <v>327</v>
      </c>
      <c r="I2768" s="74" t="s">
        <v>131</v>
      </c>
      <c r="J2768" s="74">
        <v>12</v>
      </c>
      <c r="K2768" s="21">
        <v>0.33329999999999999</v>
      </c>
      <c r="L2768" s="78">
        <v>2</v>
      </c>
      <c r="M2768" s="78" t="s">
        <v>942</v>
      </c>
      <c r="N2768" s="78" t="s">
        <v>131</v>
      </c>
      <c r="O2768" s="78">
        <v>-53.5</v>
      </c>
      <c r="P2768" s="20">
        <v>0.75</v>
      </c>
      <c r="Q2768" s="20">
        <v>0.91669999999999996</v>
      </c>
      <c r="R2768" s="20">
        <v>0.75</v>
      </c>
      <c r="S2768" s="20" t="s">
        <v>740</v>
      </c>
      <c r="T2768" s="56">
        <v>55.5</v>
      </c>
      <c r="U2768" s="56">
        <v>10.06</v>
      </c>
      <c r="V2768" s="56">
        <v>3.3</v>
      </c>
      <c r="W2768" s="56">
        <f>SUM(V2768/U2768)*100-100</f>
        <v>-67.196819085487078</v>
      </c>
      <c r="X2768" s="34">
        <f>IF(W2768&lt;-66.66,1.96,-1)</f>
        <v>1.96</v>
      </c>
      <c r="Y2768" s="32">
        <f>SUM(Y2767+X2768)</f>
        <v>-105.96000000000228</v>
      </c>
      <c r="Z2768" s="34">
        <f>IF(W2768&lt;-49.99,0.98,-1)</f>
        <v>0.98</v>
      </c>
      <c r="AA2768" s="34">
        <f>SUM(AA2767+Table2[[#This Row],[Dob P/L]])</f>
        <v>-167.26000000000448</v>
      </c>
      <c r="AB2768" s="34">
        <f>IF(V2768=1.01,(U2768-1)*98%,-1)</f>
        <v>-1</v>
      </c>
      <c r="AC2768" s="34">
        <f>SUM(AC2767+Table2[[#This Row],[Win P/L]])</f>
        <v>-331.95519999999993</v>
      </c>
    </row>
    <row r="2769" spans="1:29" x14ac:dyDescent="0.25">
      <c r="A2769" s="18">
        <v>43900.645833333336</v>
      </c>
      <c r="B2769" s="17" t="s">
        <v>1416</v>
      </c>
      <c r="C2769" s="17" t="s">
        <v>2391</v>
      </c>
      <c r="D2769" s="74">
        <v>15</v>
      </c>
      <c r="E2769" s="74">
        <v>38</v>
      </c>
      <c r="F2769" s="74">
        <v>0</v>
      </c>
      <c r="G2769" s="74">
        <v>157</v>
      </c>
      <c r="H2769" s="17" t="s">
        <v>86</v>
      </c>
      <c r="I2769" s="74" t="s">
        <v>131</v>
      </c>
      <c r="J2769" s="74">
        <v>11</v>
      </c>
      <c r="K2769" s="21">
        <v>0.36359999999999998</v>
      </c>
      <c r="L2769" s="78">
        <v>3</v>
      </c>
      <c r="M2769" s="78" t="s">
        <v>742</v>
      </c>
      <c r="N2769" s="78" t="s">
        <v>128</v>
      </c>
      <c r="O2769" s="78">
        <v>9.5</v>
      </c>
      <c r="P2769" s="20">
        <v>0.72729999999999995</v>
      </c>
      <c r="Q2769" s="20">
        <v>0.90910000000000002</v>
      </c>
      <c r="R2769" s="20">
        <v>0.72727272727272729</v>
      </c>
      <c r="S2769" s="20" t="s">
        <v>767</v>
      </c>
      <c r="T2769" s="56">
        <v>46</v>
      </c>
      <c r="U2769" s="56">
        <v>15</v>
      </c>
      <c r="V2769" s="56">
        <v>9</v>
      </c>
      <c r="W2769" s="56">
        <f>SUM(V2769/U2769)*100-100</f>
        <v>-40</v>
      </c>
      <c r="X2769" s="34">
        <f>IF(W2769&lt;-66.66,1.96,-1)</f>
        <v>-1</v>
      </c>
      <c r="Y2769" s="32">
        <f>SUM(Y2768+X2769)</f>
        <v>-106.96000000000228</v>
      </c>
      <c r="Z2769" s="34">
        <f>IF(W2769&lt;-49.99,0.98,-1)</f>
        <v>-1</v>
      </c>
      <c r="AA2769" s="34">
        <f>SUM(AA2768+Table2[[#This Row],[Dob P/L]])</f>
        <v>-168.26000000000448</v>
      </c>
      <c r="AB2769" s="34">
        <f>IF(V2769=1.01,(U2769-1)*98%,-1)</f>
        <v>-1</v>
      </c>
      <c r="AC2769" s="34">
        <f>SUM(AC2768+Table2[[#This Row],[Win P/L]])</f>
        <v>-332.95519999999993</v>
      </c>
    </row>
    <row r="2770" spans="1:29" x14ac:dyDescent="0.25">
      <c r="A2770" s="18">
        <v>43900.645833333336</v>
      </c>
      <c r="B2770" s="17" t="s">
        <v>1416</v>
      </c>
      <c r="C2770" s="17" t="s">
        <v>2392</v>
      </c>
      <c r="D2770" s="74">
        <v>21</v>
      </c>
      <c r="E2770" s="74">
        <v>52</v>
      </c>
      <c r="F2770" s="74">
        <v>0</v>
      </c>
      <c r="G2770" s="74">
        <v>159</v>
      </c>
      <c r="H2770" s="17" t="s">
        <v>571</v>
      </c>
      <c r="I2770" s="74" t="s">
        <v>130</v>
      </c>
      <c r="J2770" s="74">
        <v>14</v>
      </c>
      <c r="K2770" s="21">
        <v>0.42859999999999998</v>
      </c>
      <c r="L2770" s="78">
        <v>2</v>
      </c>
      <c r="M2770" s="78" t="s">
        <v>1017</v>
      </c>
      <c r="N2770" s="78" t="s">
        <v>123</v>
      </c>
      <c r="O2770" s="78">
        <v>-13.5</v>
      </c>
      <c r="P2770" s="20">
        <v>0.71430000000000005</v>
      </c>
      <c r="Q2770" s="20">
        <v>0.78569999999999995</v>
      </c>
      <c r="R2770" s="20">
        <v>0.7142857142857143</v>
      </c>
      <c r="S2770" s="20" t="s">
        <v>681</v>
      </c>
      <c r="T2770" s="56">
        <v>55</v>
      </c>
      <c r="U2770" s="56">
        <v>60</v>
      </c>
      <c r="V2770" s="56">
        <v>36</v>
      </c>
      <c r="W2770" s="56">
        <f>SUM(V2770/U2770)*100-100</f>
        <v>-40</v>
      </c>
      <c r="X2770" s="34">
        <f>IF(W2770&lt;-66.66,1.96,-1)</f>
        <v>-1</v>
      </c>
      <c r="Y2770" s="32">
        <f>SUM(Y2769+X2770)</f>
        <v>-107.96000000000228</v>
      </c>
      <c r="Z2770" s="34">
        <f>IF(W2770&lt;-49.99,0.98,-1)</f>
        <v>-1</v>
      </c>
      <c r="AA2770" s="34">
        <f>SUM(AA2769+Table2[[#This Row],[Dob P/L]])</f>
        <v>-169.26000000000448</v>
      </c>
      <c r="AB2770" s="34">
        <f>IF(V2770=1.01,(U2770-1)*98%,-1)</f>
        <v>-1</v>
      </c>
      <c r="AC2770" s="34">
        <f>SUM(AC2769+Table2[[#This Row],[Win P/L]])</f>
        <v>-333.95519999999993</v>
      </c>
    </row>
    <row r="2771" spans="1:29" x14ac:dyDescent="0.25">
      <c r="A2771" s="18">
        <v>43900.673611111109</v>
      </c>
      <c r="B2771" s="17" t="s">
        <v>1416</v>
      </c>
      <c r="C2771" s="17" t="s">
        <v>2384</v>
      </c>
      <c r="D2771" s="74">
        <v>3.5</v>
      </c>
      <c r="E2771" s="74">
        <v>38</v>
      </c>
      <c r="F2771" s="74">
        <v>0</v>
      </c>
      <c r="G2771" s="74">
        <v>158</v>
      </c>
      <c r="H2771" s="17" t="s">
        <v>197</v>
      </c>
      <c r="I2771" s="74" t="s">
        <v>139</v>
      </c>
      <c r="J2771" s="74">
        <v>7</v>
      </c>
      <c r="K2771" s="21">
        <v>1</v>
      </c>
      <c r="L2771" s="78">
        <v>2</v>
      </c>
      <c r="M2771" s="78" t="s">
        <v>944</v>
      </c>
      <c r="N2771" s="78" t="s">
        <v>219</v>
      </c>
      <c r="O2771" s="78">
        <v>0</v>
      </c>
      <c r="P2771" s="20">
        <v>1</v>
      </c>
      <c r="Q2771" s="20">
        <v>1</v>
      </c>
      <c r="R2771" s="20">
        <v>1</v>
      </c>
      <c r="S2771" s="20" t="s">
        <v>663</v>
      </c>
      <c r="T2771" s="56">
        <v>66.5</v>
      </c>
      <c r="U2771" s="56">
        <v>3.6</v>
      </c>
      <c r="V2771" s="56">
        <v>1.01</v>
      </c>
      <c r="W2771" s="56">
        <f>SUM(V2771/U2771)*100-100</f>
        <v>-71.944444444444443</v>
      </c>
      <c r="X2771" s="34">
        <f>IF(W2771&lt;-66.66,1.96,-1)</f>
        <v>1.96</v>
      </c>
      <c r="Y2771" s="32">
        <f>SUM(Y2770+X2771)</f>
        <v>-106.00000000000229</v>
      </c>
      <c r="Z2771" s="34">
        <f>IF(W2771&lt;-49.99,0.98,-1)</f>
        <v>0.98</v>
      </c>
      <c r="AA2771" s="34">
        <f>SUM(AA2770+Table2[[#This Row],[Dob P/L]])</f>
        <v>-168.28000000000449</v>
      </c>
      <c r="AB2771" s="34">
        <f>IF(V2771=1.01,(U2771-1)*98%,-1)</f>
        <v>2.548</v>
      </c>
      <c r="AC2771" s="34">
        <f>SUM(AC2770+Table2[[#This Row],[Win P/L]])</f>
        <v>-331.40719999999993</v>
      </c>
    </row>
    <row r="2772" spans="1:29" x14ac:dyDescent="0.25">
      <c r="A2772" s="18">
        <v>43900.673611111109</v>
      </c>
      <c r="B2772" s="17" t="s">
        <v>1416</v>
      </c>
      <c r="C2772" s="17" t="s">
        <v>2319</v>
      </c>
      <c r="D2772" s="74">
        <v>101</v>
      </c>
      <c r="E2772" s="74">
        <v>18</v>
      </c>
      <c r="F2772" s="74">
        <v>0</v>
      </c>
      <c r="G2772" s="74">
        <v>133</v>
      </c>
      <c r="H2772" s="17" t="s">
        <v>90</v>
      </c>
      <c r="I2772" s="74" t="s">
        <v>129</v>
      </c>
      <c r="J2772" s="74">
        <v>7</v>
      </c>
      <c r="K2772" s="21">
        <v>0.42859999999999998</v>
      </c>
      <c r="L2772" s="78">
        <v>3</v>
      </c>
      <c r="M2772" s="78" t="s">
        <v>942</v>
      </c>
      <c r="N2772" s="78" t="s">
        <v>127</v>
      </c>
      <c r="O2772" s="78">
        <v>-42</v>
      </c>
      <c r="P2772" s="20">
        <v>0.85709999999999997</v>
      </c>
      <c r="Q2772" s="20">
        <v>1</v>
      </c>
      <c r="R2772" s="20">
        <v>0.8571428571428571</v>
      </c>
      <c r="S2772" s="20" t="s">
        <v>716</v>
      </c>
      <c r="T2772" s="56">
        <v>47</v>
      </c>
      <c r="U2772" s="56">
        <v>1000</v>
      </c>
      <c r="V2772" s="56">
        <v>980</v>
      </c>
      <c r="W2772" s="56">
        <f>SUM(V2772/U2772)*100-100</f>
        <v>-2</v>
      </c>
      <c r="X2772" s="34">
        <f>IF(W2772&lt;-66.66,1.96,-1)</f>
        <v>-1</v>
      </c>
      <c r="Y2772" s="32">
        <f>SUM(Y2771+X2772)</f>
        <v>-107.00000000000229</v>
      </c>
      <c r="Z2772" s="34">
        <f>IF(W2772&lt;-49.99,0.98,-1)</f>
        <v>-1</v>
      </c>
      <c r="AA2772" s="34">
        <f>SUM(AA2771+Table2[[#This Row],[Dob P/L]])</f>
        <v>-169.28000000000449</v>
      </c>
      <c r="AB2772" s="34">
        <f>IF(V2772=1.01,(U2772-1)*98%,-1)</f>
        <v>-1</v>
      </c>
      <c r="AC2772" s="34">
        <f>SUM(AC2771+Table2[[#This Row],[Win P/L]])</f>
        <v>-332.40719999999993</v>
      </c>
    </row>
    <row r="2773" spans="1:29" x14ac:dyDescent="0.25">
      <c r="A2773" s="18">
        <v>43900.673611111109</v>
      </c>
      <c r="B2773" s="17" t="s">
        <v>1416</v>
      </c>
      <c r="C2773" s="17" t="s">
        <v>2388</v>
      </c>
      <c r="D2773" s="74">
        <v>12</v>
      </c>
      <c r="E2773" s="74">
        <v>44</v>
      </c>
      <c r="F2773" s="74">
        <v>0</v>
      </c>
      <c r="G2773" s="74">
        <v>153</v>
      </c>
      <c r="H2773" s="17" t="s">
        <v>790</v>
      </c>
      <c r="I2773" s="74" t="s">
        <v>130</v>
      </c>
      <c r="J2773" s="74">
        <v>12</v>
      </c>
      <c r="K2773" s="21">
        <v>0.5</v>
      </c>
      <c r="L2773" s="78">
        <v>1</v>
      </c>
      <c r="M2773" s="78" t="s">
        <v>668</v>
      </c>
      <c r="N2773" s="78" t="s">
        <v>127</v>
      </c>
      <c r="O2773" s="78">
        <v>19</v>
      </c>
      <c r="P2773" s="20">
        <v>0.83330000000000004</v>
      </c>
      <c r="Q2773" s="20">
        <v>0.91669999999999996</v>
      </c>
      <c r="R2773" s="20">
        <v>0.83333333333333337</v>
      </c>
      <c r="S2773" s="20" t="s">
        <v>671</v>
      </c>
      <c r="T2773" s="56">
        <v>75</v>
      </c>
      <c r="U2773" s="56">
        <v>14</v>
      </c>
      <c r="V2773" s="56">
        <v>7</v>
      </c>
      <c r="W2773" s="56">
        <f>SUM(V2773/U2773)*100-100</f>
        <v>-50</v>
      </c>
      <c r="X2773" s="34">
        <f>IF(W2773&lt;-66.66,1.96,-1)</f>
        <v>-1</v>
      </c>
      <c r="Y2773" s="32">
        <f>SUM(Y2772+X2773)</f>
        <v>-108.00000000000229</v>
      </c>
      <c r="Z2773" s="34">
        <f>IF(W2773&lt;-49.99,0.98,-1)</f>
        <v>0.98</v>
      </c>
      <c r="AA2773" s="34">
        <f>SUM(AA2772+Table2[[#This Row],[Dob P/L]])</f>
        <v>-168.3000000000045</v>
      </c>
      <c r="AB2773" s="34">
        <f>IF(V2773=1.01,(U2773-1)*98%,-1)</f>
        <v>-1</v>
      </c>
      <c r="AC2773" s="34">
        <f>SUM(AC2772+Table2[[#This Row],[Win P/L]])</f>
        <v>-333.40719999999993</v>
      </c>
    </row>
    <row r="2774" spans="1:29" x14ac:dyDescent="0.25">
      <c r="A2774" s="18">
        <v>43900.673611111109</v>
      </c>
      <c r="B2774" s="17" t="s">
        <v>1416</v>
      </c>
      <c r="C2774" s="17" t="s">
        <v>1783</v>
      </c>
      <c r="D2774" s="74">
        <v>11</v>
      </c>
      <c r="E2774" s="74">
        <v>69</v>
      </c>
      <c r="F2774" s="74">
        <v>0</v>
      </c>
      <c r="G2774" s="74">
        <v>152</v>
      </c>
      <c r="H2774" s="17" t="s">
        <v>287</v>
      </c>
      <c r="I2774" s="74" t="s">
        <v>131</v>
      </c>
      <c r="J2774" s="74">
        <v>12</v>
      </c>
      <c r="K2774" s="21">
        <v>0.33329999999999999</v>
      </c>
      <c r="L2774" s="78">
        <v>3</v>
      </c>
      <c r="M2774" s="78" t="s">
        <v>1146</v>
      </c>
      <c r="N2774" s="78" t="s">
        <v>130</v>
      </c>
      <c r="O2774" s="78">
        <v>-4</v>
      </c>
      <c r="P2774" s="20">
        <v>0.75</v>
      </c>
      <c r="Q2774" s="20">
        <v>0.83330000000000004</v>
      </c>
      <c r="R2774" s="20">
        <v>0.75</v>
      </c>
      <c r="S2774" s="20" t="s">
        <v>740</v>
      </c>
      <c r="T2774" s="56">
        <v>55.5</v>
      </c>
      <c r="U2774" s="56">
        <v>44</v>
      </c>
      <c r="V2774" s="56">
        <v>27</v>
      </c>
      <c r="W2774" s="56">
        <f>SUM(V2774/U2774)*100-100</f>
        <v>-38.636363636363633</v>
      </c>
      <c r="X2774" s="34">
        <f>IF(W2774&lt;-66.66,1.96,-1)</f>
        <v>-1</v>
      </c>
      <c r="Y2774" s="32">
        <f>SUM(Y2773+X2774)</f>
        <v>-109.00000000000229</v>
      </c>
      <c r="Z2774" s="34">
        <f>IF(W2774&lt;-49.99,0.98,-1)</f>
        <v>-1</v>
      </c>
      <c r="AA2774" s="34">
        <f>SUM(AA2773+Table2[[#This Row],[Dob P/L]])</f>
        <v>-169.3000000000045</v>
      </c>
      <c r="AB2774" s="34">
        <f>IF(V2774=1.01,(U2774-1)*98%,-1)</f>
        <v>-1</v>
      </c>
      <c r="AC2774" s="34">
        <f>SUM(AC2773+Table2[[#This Row],[Win P/L]])</f>
        <v>-334.40719999999993</v>
      </c>
    </row>
    <row r="2775" spans="1:29" x14ac:dyDescent="0.25">
      <c r="A2775" s="18">
        <v>43900.673611111109</v>
      </c>
      <c r="B2775" s="17" t="s">
        <v>1416</v>
      </c>
      <c r="C2775" s="17" t="s">
        <v>1849</v>
      </c>
      <c r="D2775" s="74">
        <v>21</v>
      </c>
      <c r="E2775" s="74">
        <v>45</v>
      </c>
      <c r="F2775" s="74">
        <v>0</v>
      </c>
      <c r="G2775" s="74">
        <v>150</v>
      </c>
      <c r="H2775" s="17" t="s">
        <v>1161</v>
      </c>
      <c r="I2775" s="74" t="s">
        <v>108</v>
      </c>
      <c r="J2775" s="74">
        <v>31</v>
      </c>
      <c r="K2775" s="21">
        <v>0.4667</v>
      </c>
      <c r="L2775" s="78">
        <v>2</v>
      </c>
      <c r="M2775" s="78" t="s">
        <v>709</v>
      </c>
      <c r="N2775" s="78" t="s">
        <v>123</v>
      </c>
      <c r="O2775" s="78">
        <v>17</v>
      </c>
      <c r="P2775" s="20">
        <v>0.73329999999999995</v>
      </c>
      <c r="Q2775" s="20">
        <v>0.9</v>
      </c>
      <c r="R2775" s="20">
        <v>0.73333333333333328</v>
      </c>
      <c r="S2775" s="20" t="s">
        <v>748</v>
      </c>
      <c r="T2775" s="56">
        <v>129</v>
      </c>
      <c r="U2775" s="56">
        <v>113</v>
      </c>
      <c r="V2775" s="56">
        <v>55</v>
      </c>
      <c r="W2775" s="56">
        <f>SUM(V2775/U2775)*100-100</f>
        <v>-51.327433628318587</v>
      </c>
      <c r="X2775" s="34">
        <f>IF(W2775&lt;-66.66,1.96,-1)</f>
        <v>-1</v>
      </c>
      <c r="Y2775" s="32">
        <f>SUM(Y2774+X2775)</f>
        <v>-110.00000000000229</v>
      </c>
      <c r="Z2775" s="34">
        <f>IF(W2775&lt;-49.99,0.98,-1)</f>
        <v>0.98</v>
      </c>
      <c r="AA2775" s="34">
        <f>SUM(AA2774+Table2[[#This Row],[Dob P/L]])</f>
        <v>-168.32000000000451</v>
      </c>
      <c r="AB2775" s="34">
        <f>IF(V2775=1.01,(U2775-1)*98%,-1)</f>
        <v>-1</v>
      </c>
      <c r="AC2775" s="34">
        <f>SUM(AC2774+Table2[[#This Row],[Win P/L]])</f>
        <v>-335.40719999999993</v>
      </c>
    </row>
    <row r="2776" spans="1:29" x14ac:dyDescent="0.25">
      <c r="A2776" s="18">
        <v>43900.673611111109</v>
      </c>
      <c r="B2776" s="17" t="s">
        <v>1416</v>
      </c>
      <c r="C2776" s="17" t="s">
        <v>2054</v>
      </c>
      <c r="D2776" s="74">
        <v>26</v>
      </c>
      <c r="E2776" s="74">
        <v>20</v>
      </c>
      <c r="F2776" s="74">
        <v>0</v>
      </c>
      <c r="G2776" s="74">
        <v>151</v>
      </c>
      <c r="H2776" s="17" t="s">
        <v>787</v>
      </c>
      <c r="I2776" s="74" t="s">
        <v>131</v>
      </c>
      <c r="J2776" s="74">
        <v>7</v>
      </c>
      <c r="K2776" s="21">
        <v>0.57140000000000002</v>
      </c>
      <c r="L2776" s="78">
        <v>2</v>
      </c>
      <c r="M2776" s="78" t="s">
        <v>512</v>
      </c>
      <c r="N2776" s="78" t="s">
        <v>219</v>
      </c>
      <c r="O2776" s="78">
        <v>0</v>
      </c>
      <c r="P2776" s="20">
        <v>0.71430000000000005</v>
      </c>
      <c r="Q2776" s="20">
        <v>1</v>
      </c>
      <c r="R2776" s="20">
        <v>0.7142857142857143</v>
      </c>
      <c r="S2776" s="20" t="s">
        <v>681</v>
      </c>
      <c r="T2776" s="56">
        <v>27.5</v>
      </c>
      <c r="U2776" s="56">
        <v>30.89</v>
      </c>
      <c r="V2776" s="56">
        <v>12</v>
      </c>
      <c r="W2776" s="56">
        <f>SUM(V2776/U2776)*100-100</f>
        <v>-61.152476529621239</v>
      </c>
      <c r="X2776" s="34">
        <f>IF(W2776&lt;-66.66,1.96,-1)</f>
        <v>-1</v>
      </c>
      <c r="Y2776" s="32">
        <f>SUM(Y2775+X2776)</f>
        <v>-111.00000000000229</v>
      </c>
      <c r="Z2776" s="34">
        <f>IF(W2776&lt;-49.99,0.98,-1)</f>
        <v>0.98</v>
      </c>
      <c r="AA2776" s="34">
        <f>SUM(AA2775+Table2[[#This Row],[Dob P/L]])</f>
        <v>-167.34000000000452</v>
      </c>
      <c r="AB2776" s="34">
        <f>IF(V2776=1.01,(U2776-1)*98%,-1)</f>
        <v>-1</v>
      </c>
      <c r="AC2776" s="34">
        <f>SUM(AC2775+Table2[[#This Row],[Win P/L]])</f>
        <v>-336.40719999999993</v>
      </c>
    </row>
    <row r="2777" spans="1:29" x14ac:dyDescent="0.25">
      <c r="A2777" s="18">
        <v>43900.701388888891</v>
      </c>
      <c r="B2777" s="17" t="s">
        <v>1416</v>
      </c>
      <c r="C2777" s="17" t="s">
        <v>1246</v>
      </c>
      <c r="D2777" s="74">
        <v>5</v>
      </c>
      <c r="E2777" s="74">
        <v>45</v>
      </c>
      <c r="F2777" s="74">
        <v>0</v>
      </c>
      <c r="G2777" s="74">
        <v>143</v>
      </c>
      <c r="H2777" s="17" t="s">
        <v>137</v>
      </c>
      <c r="I2777" s="74" t="s">
        <v>131</v>
      </c>
      <c r="J2777" s="74">
        <v>8</v>
      </c>
      <c r="K2777" s="21">
        <v>0.5</v>
      </c>
      <c r="L2777" s="78">
        <v>2</v>
      </c>
      <c r="M2777" s="78" t="s">
        <v>673</v>
      </c>
      <c r="N2777" s="78" t="s">
        <v>131</v>
      </c>
      <c r="O2777" s="78">
        <v>38</v>
      </c>
      <c r="P2777" s="20">
        <v>1</v>
      </c>
      <c r="Q2777" s="20">
        <v>1</v>
      </c>
      <c r="R2777" s="20">
        <v>1</v>
      </c>
      <c r="S2777" s="20" t="s">
        <v>663</v>
      </c>
      <c r="T2777" s="56">
        <v>76</v>
      </c>
      <c r="U2777" s="56">
        <v>5.55</v>
      </c>
      <c r="V2777" s="56">
        <v>1.01</v>
      </c>
      <c r="W2777" s="56">
        <f>SUM(V2777/U2777)*100-100</f>
        <v>-81.801801801801801</v>
      </c>
      <c r="X2777" s="34">
        <f>IF(W2777&lt;-66.66,1.96,-1)</f>
        <v>1.96</v>
      </c>
      <c r="Y2777" s="32">
        <f>SUM(Y2776+X2777)</f>
        <v>-109.04000000000229</v>
      </c>
      <c r="Z2777" s="34">
        <f>IF(W2777&lt;-49.99,0.98,-1)</f>
        <v>0.98</v>
      </c>
      <c r="AA2777" s="34">
        <f>SUM(AA2776+Table2[[#This Row],[Dob P/L]])</f>
        <v>-166.36000000000453</v>
      </c>
      <c r="AB2777" s="34">
        <f>IF(V2777=1.01,(U2777-1)*98%,-1)</f>
        <v>4.4589999999999996</v>
      </c>
      <c r="AC2777" s="34">
        <f>SUM(AC2776+Table2[[#This Row],[Win P/L]])</f>
        <v>-331.94819999999993</v>
      </c>
    </row>
    <row r="2778" spans="1:29" x14ac:dyDescent="0.25">
      <c r="A2778" s="18">
        <v>43900.701388888891</v>
      </c>
      <c r="B2778" s="17" t="s">
        <v>1416</v>
      </c>
      <c r="C2778" s="17" t="s">
        <v>2389</v>
      </c>
      <c r="D2778" s="74">
        <v>9</v>
      </c>
      <c r="E2778" s="74">
        <v>80</v>
      </c>
      <c r="F2778" s="74">
        <v>0</v>
      </c>
      <c r="G2778" s="74">
        <v>144</v>
      </c>
      <c r="H2778" s="17" t="s">
        <v>1665</v>
      </c>
      <c r="I2778" s="74" t="s">
        <v>127</v>
      </c>
      <c r="J2778" s="74">
        <v>5</v>
      </c>
      <c r="K2778" s="21">
        <v>0.4</v>
      </c>
      <c r="L2778" s="78">
        <v>1</v>
      </c>
      <c r="M2778" s="78" t="s">
        <v>951</v>
      </c>
      <c r="N2778" s="78" t="s">
        <v>128</v>
      </c>
      <c r="O2778" s="78">
        <v>9.5</v>
      </c>
      <c r="P2778" s="20">
        <v>0.8</v>
      </c>
      <c r="Q2778" s="20">
        <v>0.8</v>
      </c>
      <c r="R2778" s="20">
        <v>0.8</v>
      </c>
      <c r="S2778" s="20" t="s">
        <v>724</v>
      </c>
      <c r="T2778" s="56">
        <v>28</v>
      </c>
      <c r="U2778" s="56">
        <v>16</v>
      </c>
      <c r="V2778" s="56">
        <v>12</v>
      </c>
      <c r="W2778" s="56">
        <f>SUM(V2778/U2778)*100-100</f>
        <v>-25</v>
      </c>
      <c r="X2778" s="34">
        <f>IF(W2778&lt;-66.66,1.96,-1)</f>
        <v>-1</v>
      </c>
      <c r="Y2778" s="32">
        <f>SUM(Y2777+X2778)</f>
        <v>-110.04000000000229</v>
      </c>
      <c r="Z2778" s="34">
        <f>IF(W2778&lt;-49.99,0.98,-1)</f>
        <v>-1</v>
      </c>
      <c r="AA2778" s="34">
        <f>SUM(AA2777+Table2[[#This Row],[Dob P/L]])</f>
        <v>-167.36000000000453</v>
      </c>
      <c r="AB2778" s="34">
        <f>IF(V2778=1.01,(U2778-1)*98%,-1)</f>
        <v>-1</v>
      </c>
      <c r="AC2778" s="34">
        <f>SUM(AC2777+Table2[[#This Row],[Win P/L]])</f>
        <v>-332.94819999999993</v>
      </c>
    </row>
    <row r="2779" spans="1:29" x14ac:dyDescent="0.25">
      <c r="A2779" s="18">
        <v>43900.701388888891</v>
      </c>
      <c r="B2779" s="17" t="s">
        <v>1416</v>
      </c>
      <c r="C2779" s="17" t="s">
        <v>2121</v>
      </c>
      <c r="D2779" s="74">
        <v>7.5</v>
      </c>
      <c r="E2779" s="74">
        <v>59</v>
      </c>
      <c r="F2779" s="74">
        <v>0</v>
      </c>
      <c r="G2779" s="74">
        <v>145</v>
      </c>
      <c r="H2779" s="17" t="s">
        <v>213</v>
      </c>
      <c r="I2779" s="74" t="s">
        <v>127</v>
      </c>
      <c r="J2779" s="74">
        <v>8</v>
      </c>
      <c r="K2779" s="21">
        <v>0.25</v>
      </c>
      <c r="L2779" s="78">
        <v>2</v>
      </c>
      <c r="M2779" s="78" t="s">
        <v>948</v>
      </c>
      <c r="N2779" s="78" t="s">
        <v>128</v>
      </c>
      <c r="O2779" s="78">
        <v>9.5</v>
      </c>
      <c r="P2779" s="20">
        <v>0.75</v>
      </c>
      <c r="Q2779" s="20">
        <v>1</v>
      </c>
      <c r="R2779" s="20">
        <v>0.75</v>
      </c>
      <c r="S2779" s="20" t="s">
        <v>740</v>
      </c>
      <c r="T2779" s="56">
        <v>37</v>
      </c>
      <c r="U2779" s="56">
        <v>13</v>
      </c>
      <c r="V2779" s="56">
        <v>8</v>
      </c>
      <c r="W2779" s="56">
        <f>SUM(V2779/U2779)*100-100</f>
        <v>-38.46153846153846</v>
      </c>
      <c r="X2779" s="34">
        <f>IF(W2779&lt;-66.66,1.96,-1)</f>
        <v>-1</v>
      </c>
      <c r="Y2779" s="32">
        <f>SUM(Y2778+X2779)</f>
        <v>-111.04000000000229</v>
      </c>
      <c r="Z2779" s="34">
        <f>IF(W2779&lt;-49.99,0.98,-1)</f>
        <v>-1</v>
      </c>
      <c r="AA2779" s="34">
        <f>SUM(AA2778+Table2[[#This Row],[Dob P/L]])</f>
        <v>-168.36000000000453</v>
      </c>
      <c r="AB2779" s="34">
        <f>IF(V2779=1.01,(U2779-1)*98%,-1)</f>
        <v>-1</v>
      </c>
      <c r="AC2779" s="34">
        <f>SUM(AC2778+Table2[[#This Row],[Win P/L]])</f>
        <v>-333.94819999999993</v>
      </c>
    </row>
    <row r="2780" spans="1:29" x14ac:dyDescent="0.25">
      <c r="A2780" s="63">
        <v>43900.701388888891</v>
      </c>
      <c r="B2780" s="44" t="s">
        <v>1416</v>
      </c>
      <c r="C2780" s="44" t="s">
        <v>1460</v>
      </c>
      <c r="D2780" s="90">
        <v>7.5</v>
      </c>
      <c r="E2780" s="90">
        <v>105</v>
      </c>
      <c r="F2780" s="90">
        <v>0</v>
      </c>
      <c r="G2780" s="90">
        <v>142</v>
      </c>
      <c r="H2780" s="44" t="s">
        <v>1251</v>
      </c>
      <c r="I2780" s="90" t="s">
        <v>123</v>
      </c>
      <c r="J2780" s="90">
        <v>10</v>
      </c>
      <c r="K2780" s="65">
        <v>0.5</v>
      </c>
      <c r="L2780" s="83">
        <v>2</v>
      </c>
      <c r="M2780" s="83" t="s">
        <v>955</v>
      </c>
      <c r="N2780" s="83" t="s">
        <v>128</v>
      </c>
      <c r="O2780" s="83">
        <v>-21</v>
      </c>
      <c r="P2780" s="45">
        <v>0.7</v>
      </c>
      <c r="Q2780" s="45">
        <v>0.9</v>
      </c>
      <c r="R2780" s="45">
        <v>0.7</v>
      </c>
      <c r="S2780" s="45" t="s">
        <v>696</v>
      </c>
      <c r="T2780" s="62">
        <v>36.5</v>
      </c>
      <c r="U2780" s="62">
        <v>5.5</v>
      </c>
      <c r="V2780" s="62">
        <v>1.53</v>
      </c>
      <c r="W2780" s="56">
        <f>SUM(V2780/U2780)*100-100</f>
        <v>-72.181818181818187</v>
      </c>
      <c r="X2780" s="34">
        <f>IF(W2780&lt;-66.66,1.96,-1)</f>
        <v>1.96</v>
      </c>
      <c r="Y2780" s="32">
        <f>SUM(Y2779+X2780)</f>
        <v>-109.0800000000023</v>
      </c>
      <c r="Z2780" s="34">
        <f>IF(W2780&lt;-49.99,0.98,-1)</f>
        <v>0.98</v>
      </c>
      <c r="AA2780" s="34">
        <f>SUM(AA2779+Table2[[#This Row],[Dob P/L]])</f>
        <v>-167.38000000000454</v>
      </c>
      <c r="AB2780" s="34">
        <f>IF(V2780=1.01,(U2780-1)*98%,-1)</f>
        <v>-1</v>
      </c>
      <c r="AC2780" s="34">
        <f>SUM(AC2779+Table2[[#This Row],[Win P/L]])</f>
        <v>-334.94819999999993</v>
      </c>
    </row>
    <row r="2781" spans="1:29" x14ac:dyDescent="0.25">
      <c r="A2781" s="18">
        <v>43900.729166666664</v>
      </c>
      <c r="B2781" s="17" t="s">
        <v>1416</v>
      </c>
      <c r="C2781" s="17" t="s">
        <v>2385</v>
      </c>
      <c r="D2781" s="74">
        <v>2.88</v>
      </c>
      <c r="E2781" s="74">
        <v>44</v>
      </c>
      <c r="F2781" s="74">
        <v>0</v>
      </c>
      <c r="G2781" s="74">
        <v>152</v>
      </c>
      <c r="H2781" s="17" t="s">
        <v>2386</v>
      </c>
      <c r="I2781" s="74" t="s">
        <v>130</v>
      </c>
      <c r="J2781" s="74">
        <v>9</v>
      </c>
      <c r="K2781" s="21">
        <v>0.66669999999999996</v>
      </c>
      <c r="L2781" s="78">
        <v>1</v>
      </c>
      <c r="M2781" s="78" t="s">
        <v>722</v>
      </c>
      <c r="N2781" s="78" t="s">
        <v>127</v>
      </c>
      <c r="O2781" s="78">
        <v>19</v>
      </c>
      <c r="P2781" s="20">
        <v>1</v>
      </c>
      <c r="Q2781" s="20">
        <v>1</v>
      </c>
      <c r="R2781" s="20">
        <v>1</v>
      </c>
      <c r="S2781" s="20" t="s">
        <v>663</v>
      </c>
      <c r="T2781" s="56">
        <v>85.5</v>
      </c>
      <c r="U2781" s="56">
        <v>14.93</v>
      </c>
      <c r="V2781" s="56">
        <v>5.2</v>
      </c>
      <c r="W2781" s="56">
        <f>SUM(V2781/U2781)*100-100</f>
        <v>-65.170797052913599</v>
      </c>
      <c r="X2781" s="34">
        <f>IF(W2781&lt;-66.66,1.96,-1)</f>
        <v>-1</v>
      </c>
      <c r="Y2781" s="32">
        <f>SUM(Y2780+X2781)</f>
        <v>-110.0800000000023</v>
      </c>
      <c r="Z2781" s="34">
        <f>IF(W2781&lt;-49.99,0.98,-1)</f>
        <v>0.98</v>
      </c>
      <c r="AA2781" s="34">
        <f>SUM(AA2780+Table2[[#This Row],[Dob P/L]])</f>
        <v>-166.40000000000455</v>
      </c>
      <c r="AB2781" s="34">
        <f>IF(V2781=1.01,(U2781-1)*98%,-1)</f>
        <v>-1</v>
      </c>
      <c r="AC2781" s="34">
        <f>SUM(AC2780+Table2[[#This Row],[Win P/L]])</f>
        <v>-335.94819999999993</v>
      </c>
    </row>
    <row r="2782" spans="1:29" x14ac:dyDescent="0.25">
      <c r="A2782" s="18">
        <v>43900.822916666664</v>
      </c>
      <c r="B2782" s="17" t="s">
        <v>592</v>
      </c>
      <c r="C2782" s="17" t="s">
        <v>688</v>
      </c>
      <c r="D2782" s="74">
        <v>7</v>
      </c>
      <c r="E2782" s="74">
        <v>24</v>
      </c>
      <c r="F2782" s="74">
        <v>3</v>
      </c>
      <c r="G2782" s="74">
        <v>62</v>
      </c>
      <c r="H2782" s="17" t="s">
        <v>24</v>
      </c>
      <c r="I2782" s="74" t="s">
        <v>128</v>
      </c>
      <c r="J2782" s="74">
        <v>10</v>
      </c>
      <c r="K2782" s="21">
        <v>0.1</v>
      </c>
      <c r="L2782" s="78">
        <v>2</v>
      </c>
      <c r="M2782" s="78" t="s">
        <v>424</v>
      </c>
      <c r="N2782" s="78" t="s">
        <v>128</v>
      </c>
      <c r="O2782" s="78">
        <v>-21</v>
      </c>
      <c r="P2782" s="20">
        <v>0.7</v>
      </c>
      <c r="Q2782" s="20">
        <v>0.8</v>
      </c>
      <c r="R2782" s="20">
        <v>0.7</v>
      </c>
      <c r="S2782" s="20" t="s">
        <v>696</v>
      </c>
      <c r="T2782" s="56">
        <v>36.5</v>
      </c>
      <c r="U2782" s="56">
        <v>4.0999999999999996</v>
      </c>
      <c r="V2782" s="56">
        <v>1.07</v>
      </c>
      <c r="W2782" s="56">
        <f>SUM(V2782/U2782)*100-100</f>
        <v>-73.902439024390233</v>
      </c>
      <c r="X2782" s="34">
        <f>IF(W2782&lt;-66.66,1.96,-1)</f>
        <v>1.96</v>
      </c>
      <c r="Y2782" s="32">
        <f>SUM(Y2781+X2782)</f>
        <v>-108.12000000000231</v>
      </c>
      <c r="Z2782" s="34">
        <f>IF(W2782&lt;-49.99,0.98,-1)</f>
        <v>0.98</v>
      </c>
      <c r="AA2782" s="34">
        <f>SUM(AA2781+Table2[[#This Row],[Dob P/L]])</f>
        <v>-165.42000000000456</v>
      </c>
      <c r="AB2782" s="34">
        <f>IF(V2782=1.01,(U2782-1)*98%,-1)</f>
        <v>-1</v>
      </c>
      <c r="AC2782" s="34">
        <f>SUM(AC2781+Table2[[#This Row],[Win P/L]])</f>
        <v>-336.94819999999993</v>
      </c>
    </row>
    <row r="2783" spans="1:29" x14ac:dyDescent="0.25">
      <c r="A2783" s="18">
        <v>43901.555555555555</v>
      </c>
      <c r="B2783" s="17" t="s">
        <v>233</v>
      </c>
      <c r="C2783" s="17" t="s">
        <v>2393</v>
      </c>
      <c r="D2783" s="74">
        <v>7.5</v>
      </c>
      <c r="E2783" s="74">
        <v>21</v>
      </c>
      <c r="F2783" s="74">
        <v>6</v>
      </c>
      <c r="G2783" s="74">
        <v>59</v>
      </c>
      <c r="H2783" s="17" t="s">
        <v>110</v>
      </c>
      <c r="I2783" s="74" t="s">
        <v>219</v>
      </c>
      <c r="J2783" s="74">
        <v>3</v>
      </c>
      <c r="K2783" s="21">
        <v>0</v>
      </c>
      <c r="L2783" s="78">
        <v>2</v>
      </c>
      <c r="M2783" s="78" t="s">
        <v>520</v>
      </c>
      <c r="N2783" s="78" t="s">
        <v>219</v>
      </c>
      <c r="O2783" s="78">
        <v>0</v>
      </c>
      <c r="P2783" s="20">
        <v>1</v>
      </c>
      <c r="Q2783" s="20">
        <v>1</v>
      </c>
      <c r="R2783" s="20">
        <v>1</v>
      </c>
      <c r="S2783" s="20" t="s">
        <v>663</v>
      </c>
      <c r="T2783" s="56">
        <v>28.5</v>
      </c>
      <c r="U2783" s="56">
        <v>17.010000000000002</v>
      </c>
      <c r="V2783" s="56">
        <v>5</v>
      </c>
      <c r="W2783" s="56">
        <f>SUM(V2783/U2783)*100-100</f>
        <v>-70.605526161081727</v>
      </c>
      <c r="X2783" s="34">
        <f>IF(W2783&lt;-66.66,1.96,-1)</f>
        <v>1.96</v>
      </c>
      <c r="Y2783" s="32">
        <f>SUM(Y2782+X2783)</f>
        <v>-106.16000000000231</v>
      </c>
      <c r="Z2783" s="34">
        <f>IF(W2783&lt;-49.99,0.98,-1)</f>
        <v>0.98</v>
      </c>
      <c r="AA2783" s="34">
        <f>SUM(AA2782+Table2[[#This Row],[Dob P/L]])</f>
        <v>-164.44000000000457</v>
      </c>
      <c r="AB2783" s="34">
        <f>IF(V2783=1.01,(U2783-1)*98%,-1)</f>
        <v>-1</v>
      </c>
      <c r="AC2783" s="34">
        <f>SUM(AC2782+Table2[[#This Row],[Win P/L]])</f>
        <v>-337.94819999999993</v>
      </c>
    </row>
    <row r="2784" spans="1:29" x14ac:dyDescent="0.25">
      <c r="A2784" s="18">
        <v>43901.5625</v>
      </c>
      <c r="B2784" s="17" t="s">
        <v>1416</v>
      </c>
      <c r="C2784" s="17" t="s">
        <v>2394</v>
      </c>
      <c r="D2784" s="74">
        <v>5</v>
      </c>
      <c r="E2784" s="74">
        <v>25</v>
      </c>
      <c r="F2784" s="74">
        <v>0</v>
      </c>
      <c r="G2784" s="74">
        <v>149</v>
      </c>
      <c r="H2784" s="17" t="s">
        <v>1384</v>
      </c>
      <c r="I2784" s="74" t="s">
        <v>129</v>
      </c>
      <c r="J2784" s="74">
        <v>3</v>
      </c>
      <c r="K2784" s="21">
        <v>1</v>
      </c>
      <c r="L2784" s="78">
        <v>2</v>
      </c>
      <c r="M2784" s="78" t="s">
        <v>519</v>
      </c>
      <c r="N2784" s="78" t="s">
        <v>219</v>
      </c>
      <c r="O2784" s="78">
        <v>0</v>
      </c>
      <c r="P2784" s="20">
        <v>1</v>
      </c>
      <c r="Q2784" s="20">
        <v>1</v>
      </c>
      <c r="R2784" s="20">
        <v>1</v>
      </c>
      <c r="S2784" s="20" t="s">
        <v>663</v>
      </c>
      <c r="T2784" s="56">
        <v>28.5</v>
      </c>
      <c r="U2784" s="56">
        <v>8.59</v>
      </c>
      <c r="V2784" s="56">
        <v>8</v>
      </c>
      <c r="W2784" s="56">
        <f>SUM(V2784/U2784)*100-100</f>
        <v>-6.8684516880093156</v>
      </c>
      <c r="X2784" s="34">
        <f>IF(W2784&lt;-66.66,1.96,-1)</f>
        <v>-1</v>
      </c>
      <c r="Y2784" s="32">
        <f>SUM(Y2783+X2784)</f>
        <v>-107.16000000000231</v>
      </c>
      <c r="Z2784" s="34">
        <f>IF(W2784&lt;-49.99,0.98,-1)</f>
        <v>-1</v>
      </c>
      <c r="AA2784" s="34">
        <f>SUM(AA2783+Table2[[#This Row],[Dob P/L]])</f>
        <v>-165.44000000000457</v>
      </c>
      <c r="AB2784" s="34">
        <f>IF(V2784=1.01,(U2784-1)*98%,-1)</f>
        <v>-1</v>
      </c>
      <c r="AC2784" s="34">
        <f>SUM(AC2783+Table2[[#This Row],[Win P/L]])</f>
        <v>-338.94819999999993</v>
      </c>
    </row>
    <row r="2785" spans="1:29" x14ac:dyDescent="0.25">
      <c r="A2785" s="18">
        <v>43901.5625</v>
      </c>
      <c r="B2785" s="17" t="s">
        <v>1416</v>
      </c>
      <c r="C2785" s="17" t="s">
        <v>526</v>
      </c>
      <c r="D2785" s="74">
        <v>51</v>
      </c>
      <c r="E2785" s="74">
        <v>60</v>
      </c>
      <c r="F2785" s="74">
        <v>0</v>
      </c>
      <c r="G2785" s="74">
        <v>143</v>
      </c>
      <c r="H2785" s="17" t="s">
        <v>527</v>
      </c>
      <c r="I2785" s="74" t="s">
        <v>129</v>
      </c>
      <c r="J2785" s="74">
        <v>9</v>
      </c>
      <c r="K2785" s="21">
        <v>0.33329999999999999</v>
      </c>
      <c r="L2785" s="78">
        <v>3</v>
      </c>
      <c r="M2785" s="78" t="s">
        <v>1017</v>
      </c>
      <c r="N2785" s="78" t="s">
        <v>131</v>
      </c>
      <c r="O2785" s="78">
        <v>38</v>
      </c>
      <c r="P2785" s="20">
        <v>0.88890000000000002</v>
      </c>
      <c r="Q2785" s="20">
        <v>0.88890000000000002</v>
      </c>
      <c r="R2785" s="20">
        <v>0.88888888888888884</v>
      </c>
      <c r="S2785" s="20" t="s">
        <v>669</v>
      </c>
      <c r="T2785" s="56">
        <v>66</v>
      </c>
      <c r="U2785" s="56">
        <v>310</v>
      </c>
      <c r="V2785" s="56">
        <v>150</v>
      </c>
      <c r="W2785" s="56">
        <f>SUM(V2785/U2785)*100-100</f>
        <v>-51.612903225806448</v>
      </c>
      <c r="X2785" s="34">
        <f>IF(W2785&lt;-66.66,1.96,-1)</f>
        <v>-1</v>
      </c>
      <c r="Y2785" s="32">
        <f>SUM(Y2784+X2785)</f>
        <v>-108.16000000000231</v>
      </c>
      <c r="Z2785" s="34">
        <f>IF(W2785&lt;-49.99,0.98,-1)</f>
        <v>0.98</v>
      </c>
      <c r="AA2785" s="34">
        <f>SUM(AA2784+Table2[[#This Row],[Dob P/L]])</f>
        <v>-164.46000000000458</v>
      </c>
      <c r="AB2785" s="34">
        <f>IF(V2785=1.01,(U2785-1)*98%,-1)</f>
        <v>-1</v>
      </c>
      <c r="AC2785" s="34">
        <f>SUM(AC2784+Table2[[#This Row],[Win P/L]])</f>
        <v>-339.94819999999993</v>
      </c>
    </row>
    <row r="2786" spans="1:29" x14ac:dyDescent="0.25">
      <c r="A2786" s="18">
        <v>43901.5625</v>
      </c>
      <c r="B2786" s="17" t="s">
        <v>1416</v>
      </c>
      <c r="C2786" s="17" t="s">
        <v>2407</v>
      </c>
      <c r="D2786" s="74">
        <v>21</v>
      </c>
      <c r="E2786" s="74">
        <v>38</v>
      </c>
      <c r="F2786" s="74">
        <v>0</v>
      </c>
      <c r="G2786" s="74">
        <v>147</v>
      </c>
      <c r="H2786" s="17" t="s">
        <v>197</v>
      </c>
      <c r="I2786" s="74" t="s">
        <v>129</v>
      </c>
      <c r="J2786" s="74">
        <v>5</v>
      </c>
      <c r="K2786" s="21">
        <v>0.6</v>
      </c>
      <c r="L2786" s="78">
        <v>1</v>
      </c>
      <c r="M2786" s="78" t="s">
        <v>665</v>
      </c>
      <c r="N2786" s="78" t="s">
        <v>219</v>
      </c>
      <c r="O2786" s="78">
        <v>0</v>
      </c>
      <c r="P2786" s="20">
        <v>0.8</v>
      </c>
      <c r="Q2786" s="20">
        <v>0.8</v>
      </c>
      <c r="R2786" s="20">
        <v>0.8</v>
      </c>
      <c r="S2786" s="20" t="s">
        <v>724</v>
      </c>
      <c r="T2786" s="56">
        <v>28</v>
      </c>
      <c r="U2786" s="56">
        <v>23.59</v>
      </c>
      <c r="V2786" s="56">
        <v>4.7</v>
      </c>
      <c r="W2786" s="56">
        <f>SUM(V2786/U2786)*100-100</f>
        <v>-80.076303518440014</v>
      </c>
      <c r="X2786" s="34">
        <f>IF(W2786&lt;-66.66,1.96,-1)</f>
        <v>1.96</v>
      </c>
      <c r="Y2786" s="32">
        <f>SUM(Y2785+X2786)</f>
        <v>-106.20000000000232</v>
      </c>
      <c r="Z2786" s="34">
        <f>IF(W2786&lt;-49.99,0.98,-1)</f>
        <v>0.98</v>
      </c>
      <c r="AA2786" s="34">
        <f>SUM(AA2785+Table2[[#This Row],[Dob P/L]])</f>
        <v>-163.48000000000459</v>
      </c>
      <c r="AB2786" s="34">
        <f>IF(V2786=1.01,(U2786-1)*98%,-1)</f>
        <v>-1</v>
      </c>
      <c r="AC2786" s="34">
        <f>SUM(AC2785+Table2[[#This Row],[Win P/L]])</f>
        <v>-340.94819999999993</v>
      </c>
    </row>
    <row r="2787" spans="1:29" x14ac:dyDescent="0.25">
      <c r="A2787" s="18">
        <v>43901.5625</v>
      </c>
      <c r="B2787" s="17" t="s">
        <v>1416</v>
      </c>
      <c r="C2787" s="17" t="s">
        <v>2092</v>
      </c>
      <c r="D2787" s="74">
        <v>15</v>
      </c>
      <c r="E2787" s="74">
        <v>39</v>
      </c>
      <c r="F2787" s="74">
        <v>0</v>
      </c>
      <c r="G2787" s="74">
        <v>146</v>
      </c>
      <c r="H2787" s="17" t="s">
        <v>794</v>
      </c>
      <c r="I2787" s="74" t="s">
        <v>127</v>
      </c>
      <c r="J2787" s="74">
        <v>5</v>
      </c>
      <c r="K2787" s="21">
        <v>0.4</v>
      </c>
      <c r="L2787" s="78">
        <v>2</v>
      </c>
      <c r="M2787" s="78" t="s">
        <v>731</v>
      </c>
      <c r="N2787" s="78" t="s">
        <v>127</v>
      </c>
      <c r="O2787" s="78">
        <v>-11.5</v>
      </c>
      <c r="P2787" s="20">
        <v>0.8</v>
      </c>
      <c r="Q2787" s="20">
        <v>0.8</v>
      </c>
      <c r="R2787" s="20">
        <v>0.8</v>
      </c>
      <c r="S2787" s="20" t="s">
        <v>724</v>
      </c>
      <c r="T2787" s="56">
        <v>28</v>
      </c>
      <c r="U2787" s="56">
        <v>27</v>
      </c>
      <c r="V2787" s="56">
        <v>20</v>
      </c>
      <c r="W2787" s="56">
        <f>SUM(V2787/U2787)*100-100</f>
        <v>-25.925925925925924</v>
      </c>
      <c r="X2787" s="34">
        <f>IF(W2787&lt;-66.66,1.96,-1)</f>
        <v>-1</v>
      </c>
      <c r="Y2787" s="32">
        <f>SUM(Y2786+X2787)</f>
        <v>-107.20000000000232</v>
      </c>
      <c r="Z2787" s="34">
        <f>IF(W2787&lt;-49.99,0.98,-1)</f>
        <v>-1</v>
      </c>
      <c r="AA2787" s="34">
        <f>SUM(AA2786+Table2[[#This Row],[Dob P/L]])</f>
        <v>-164.48000000000459</v>
      </c>
      <c r="AB2787" s="34">
        <f>IF(V2787=1.01,(U2787-1)*98%,-1)</f>
        <v>-1</v>
      </c>
      <c r="AC2787" s="34">
        <f>SUM(AC2786+Table2[[#This Row],[Win P/L]])</f>
        <v>-341.94819999999993</v>
      </c>
    </row>
    <row r="2788" spans="1:29" x14ac:dyDescent="0.25">
      <c r="A2788" s="18">
        <v>43901.590277777781</v>
      </c>
      <c r="B2788" s="17" t="s">
        <v>1416</v>
      </c>
      <c r="C2788" s="17" t="s">
        <v>2405</v>
      </c>
      <c r="D2788" s="74">
        <v>5.5</v>
      </c>
      <c r="E2788" s="74">
        <v>46</v>
      </c>
      <c r="F2788" s="74">
        <v>0</v>
      </c>
      <c r="G2788" s="74">
        <v>152</v>
      </c>
      <c r="H2788" s="17" t="s">
        <v>1520</v>
      </c>
      <c r="I2788" s="74" t="s">
        <v>127</v>
      </c>
      <c r="J2788" s="74">
        <v>6</v>
      </c>
      <c r="K2788" s="21">
        <v>0.33329999999999999</v>
      </c>
      <c r="L2788" s="78">
        <v>2</v>
      </c>
      <c r="M2788" s="78" t="s">
        <v>731</v>
      </c>
      <c r="N2788" s="78" t="s">
        <v>128</v>
      </c>
      <c r="O2788" s="78">
        <v>9.5</v>
      </c>
      <c r="P2788" s="20">
        <v>0.83330000000000004</v>
      </c>
      <c r="Q2788" s="20">
        <v>0.83330000000000004</v>
      </c>
      <c r="R2788" s="20">
        <v>0.83333333333333337</v>
      </c>
      <c r="S2788" s="20" t="s">
        <v>671</v>
      </c>
      <c r="T2788" s="56">
        <v>37.5</v>
      </c>
      <c r="U2788" s="56">
        <v>4.0999999999999996</v>
      </c>
      <c r="V2788" s="56">
        <v>2</v>
      </c>
      <c r="W2788" s="56">
        <f>SUM(V2788/U2788)*100-100</f>
        <v>-51.219512195121943</v>
      </c>
      <c r="X2788" s="34">
        <f>IF(W2788&lt;-66.66,1.96,-1)</f>
        <v>-1</v>
      </c>
      <c r="Y2788" s="32">
        <f>SUM(Y2787+X2788)</f>
        <v>-108.20000000000232</v>
      </c>
      <c r="Z2788" s="34">
        <f>IF(W2788&lt;-49.99,0.98,-1)</f>
        <v>0.98</v>
      </c>
      <c r="AA2788" s="34">
        <f>SUM(AA2787+Table2[[#This Row],[Dob P/L]])</f>
        <v>-163.5000000000046</v>
      </c>
      <c r="AB2788" s="34">
        <f>IF(V2788=1.01,(U2788-1)*98%,-1)</f>
        <v>-1</v>
      </c>
      <c r="AC2788" s="34">
        <f>SUM(AC2787+Table2[[#This Row],[Win P/L]])</f>
        <v>-342.94819999999993</v>
      </c>
    </row>
    <row r="2789" spans="1:29" x14ac:dyDescent="0.25">
      <c r="A2789" s="18">
        <v>43901.590277777781</v>
      </c>
      <c r="B2789" s="17" t="s">
        <v>1416</v>
      </c>
      <c r="C2789" s="17" t="s">
        <v>2406</v>
      </c>
      <c r="D2789" s="74">
        <v>4</v>
      </c>
      <c r="E2789" s="74">
        <v>70</v>
      </c>
      <c r="F2789" s="74">
        <v>0</v>
      </c>
      <c r="G2789" s="74">
        <v>153</v>
      </c>
      <c r="H2789" s="17" t="s">
        <v>1384</v>
      </c>
      <c r="I2789" s="74" t="s">
        <v>138</v>
      </c>
      <c r="J2789" s="74">
        <v>12</v>
      </c>
      <c r="K2789" s="21">
        <v>0.66669999999999996</v>
      </c>
      <c r="L2789" s="78">
        <v>2</v>
      </c>
      <c r="M2789" s="78" t="s">
        <v>712</v>
      </c>
      <c r="N2789" s="78" t="s">
        <v>127</v>
      </c>
      <c r="O2789" s="78">
        <v>-11.5</v>
      </c>
      <c r="P2789" s="20">
        <v>0.83330000000000004</v>
      </c>
      <c r="Q2789" s="20">
        <v>0.91669999999999996</v>
      </c>
      <c r="R2789" s="20">
        <v>0.83333333333333337</v>
      </c>
      <c r="S2789" s="20" t="s">
        <v>671</v>
      </c>
      <c r="T2789" s="56">
        <v>75</v>
      </c>
      <c r="U2789" s="56">
        <v>6</v>
      </c>
      <c r="V2789" s="56">
        <v>1.01</v>
      </c>
      <c r="W2789" s="56">
        <f>SUM(V2789/U2789)*100-100</f>
        <v>-83.166666666666671</v>
      </c>
      <c r="X2789" s="34">
        <f>IF(W2789&lt;-66.66,1.96,-1)</f>
        <v>1.96</v>
      </c>
      <c r="Y2789" s="32">
        <f>SUM(Y2788+X2789)</f>
        <v>-106.24000000000233</v>
      </c>
      <c r="Z2789" s="34">
        <f>IF(W2789&lt;-49.99,0.98,-1)</f>
        <v>0.98</v>
      </c>
      <c r="AA2789" s="34">
        <f>SUM(AA2788+Table2[[#This Row],[Dob P/L]])</f>
        <v>-162.52000000000461</v>
      </c>
      <c r="AB2789" s="34">
        <f>IF(V2789=1.01,(U2789-1)*98%,-1)</f>
        <v>4.9000000000000004</v>
      </c>
      <c r="AC2789" s="34">
        <f>SUM(AC2788+Table2[[#This Row],[Win P/L]])</f>
        <v>-338.04819999999995</v>
      </c>
    </row>
    <row r="2790" spans="1:29" x14ac:dyDescent="0.25">
      <c r="A2790" s="18">
        <v>43901.590277777781</v>
      </c>
      <c r="B2790" s="17" t="s">
        <v>1416</v>
      </c>
      <c r="C2790" s="17" t="s">
        <v>2410</v>
      </c>
      <c r="D2790" s="74">
        <v>11</v>
      </c>
      <c r="E2790" s="74">
        <v>38</v>
      </c>
      <c r="F2790" s="74">
        <v>0</v>
      </c>
      <c r="G2790" s="74">
        <v>153</v>
      </c>
      <c r="H2790" s="17" t="s">
        <v>1251</v>
      </c>
      <c r="I2790" s="74" t="s">
        <v>130</v>
      </c>
      <c r="J2790" s="74">
        <v>8</v>
      </c>
      <c r="K2790" s="21">
        <v>0.75</v>
      </c>
      <c r="L2790" s="78">
        <v>2</v>
      </c>
      <c r="M2790" s="78" t="s">
        <v>951</v>
      </c>
      <c r="N2790" s="78" t="s">
        <v>219</v>
      </c>
      <c r="O2790" s="78">
        <v>0</v>
      </c>
      <c r="P2790" s="20">
        <v>0.75</v>
      </c>
      <c r="Q2790" s="20">
        <v>0.875</v>
      </c>
      <c r="R2790" s="20">
        <v>0.75</v>
      </c>
      <c r="S2790" s="20" t="s">
        <v>740</v>
      </c>
      <c r="T2790" s="56">
        <v>37</v>
      </c>
      <c r="U2790" s="56">
        <v>7.92</v>
      </c>
      <c r="V2790" s="56">
        <v>3.5</v>
      </c>
      <c r="W2790" s="56">
        <f>SUM(V2790/U2790)*100-100</f>
        <v>-55.80808080808081</v>
      </c>
      <c r="X2790" s="34">
        <f>IF(W2790&lt;-66.66,1.96,-1)</f>
        <v>-1</v>
      </c>
      <c r="Y2790" s="32">
        <f>SUM(Y2789+X2790)</f>
        <v>-107.24000000000233</v>
      </c>
      <c r="Z2790" s="34">
        <f>IF(W2790&lt;-49.99,0.98,-1)</f>
        <v>0.98</v>
      </c>
      <c r="AA2790" s="34">
        <f>SUM(AA2789+Table2[[#This Row],[Dob P/L]])</f>
        <v>-161.54000000000462</v>
      </c>
      <c r="AB2790" s="34">
        <f>IF(V2790=1.01,(U2790-1)*98%,-1)</f>
        <v>-1</v>
      </c>
      <c r="AC2790" s="34">
        <f>SUM(AC2789+Table2[[#This Row],[Win P/L]])</f>
        <v>-339.04819999999995</v>
      </c>
    </row>
    <row r="2791" spans="1:29" x14ac:dyDescent="0.25">
      <c r="A2791" s="18">
        <v>43901.590277777781</v>
      </c>
      <c r="B2791" s="17" t="s">
        <v>1416</v>
      </c>
      <c r="C2791" s="17" t="s">
        <v>1784</v>
      </c>
      <c r="D2791" s="74">
        <v>4</v>
      </c>
      <c r="E2791" s="74">
        <v>53</v>
      </c>
      <c r="F2791" s="74">
        <v>0</v>
      </c>
      <c r="G2791" s="74">
        <v>147</v>
      </c>
      <c r="H2791" s="17" t="s">
        <v>197</v>
      </c>
      <c r="I2791" s="74" t="s">
        <v>129</v>
      </c>
      <c r="J2791" s="74">
        <v>7</v>
      </c>
      <c r="K2791" s="21">
        <v>0.42859999999999998</v>
      </c>
      <c r="L2791" s="78">
        <v>1</v>
      </c>
      <c r="M2791" s="78" t="s">
        <v>729</v>
      </c>
      <c r="N2791" s="78" t="s">
        <v>129</v>
      </c>
      <c r="O2791" s="78">
        <v>-32.5</v>
      </c>
      <c r="P2791" s="20">
        <v>0.71430000000000005</v>
      </c>
      <c r="Q2791" s="20">
        <v>0.85709999999999997</v>
      </c>
      <c r="R2791" s="20">
        <v>0.7142857142857143</v>
      </c>
      <c r="S2791" s="20" t="s">
        <v>681</v>
      </c>
      <c r="T2791" s="56">
        <v>27.5</v>
      </c>
      <c r="U2791" s="56">
        <v>4.9800000000000004</v>
      </c>
      <c r="V2791" s="56">
        <v>1.06</v>
      </c>
      <c r="W2791" s="56">
        <f>SUM(V2791/U2791)*100-100</f>
        <v>-78.714859437751002</v>
      </c>
      <c r="X2791" s="34">
        <f>IF(W2791&lt;-66.66,1.96,-1)</f>
        <v>1.96</v>
      </c>
      <c r="Y2791" s="32">
        <f>SUM(Y2790+X2791)</f>
        <v>-105.28000000000233</v>
      </c>
      <c r="Z2791" s="34">
        <f>IF(W2791&lt;-49.99,0.98,-1)</f>
        <v>0.98</v>
      </c>
      <c r="AA2791" s="34">
        <f>SUM(AA2790+Table2[[#This Row],[Dob P/L]])</f>
        <v>-160.56000000000464</v>
      </c>
      <c r="AB2791" s="34">
        <f>IF(V2791=1.01,(U2791-1)*98%,-1)</f>
        <v>-1</v>
      </c>
      <c r="AC2791" s="34">
        <f>SUM(AC2790+Table2[[#This Row],[Win P/L]])</f>
        <v>-340.04819999999995</v>
      </c>
    </row>
    <row r="2792" spans="1:29" x14ac:dyDescent="0.25">
      <c r="A2792" s="18">
        <v>43901.590277777781</v>
      </c>
      <c r="B2792" s="17" t="s">
        <v>1416</v>
      </c>
      <c r="C2792" s="17" t="s">
        <v>1666</v>
      </c>
      <c r="D2792" s="74">
        <v>41</v>
      </c>
      <c r="E2792" s="74">
        <v>38</v>
      </c>
      <c r="F2792" s="74">
        <v>0</v>
      </c>
      <c r="G2792" s="74">
        <v>150</v>
      </c>
      <c r="H2792" s="17" t="s">
        <v>794</v>
      </c>
      <c r="I2792" s="74" t="s">
        <v>129</v>
      </c>
      <c r="J2792" s="74">
        <v>10</v>
      </c>
      <c r="K2792" s="21">
        <v>0.3</v>
      </c>
      <c r="L2792" s="78">
        <v>2</v>
      </c>
      <c r="M2792" s="78" t="s">
        <v>962</v>
      </c>
      <c r="N2792" s="78" t="s">
        <v>219</v>
      </c>
      <c r="O2792" s="78">
        <v>0</v>
      </c>
      <c r="P2792" s="20">
        <v>0.7</v>
      </c>
      <c r="Q2792" s="20">
        <v>0.8</v>
      </c>
      <c r="R2792" s="20">
        <v>0.7</v>
      </c>
      <c r="S2792" s="20" t="s">
        <v>696</v>
      </c>
      <c r="T2792" s="56">
        <v>36.5</v>
      </c>
      <c r="U2792" s="56">
        <v>60</v>
      </c>
      <c r="V2792" s="56">
        <v>12</v>
      </c>
      <c r="W2792" s="56">
        <f>SUM(V2792/U2792)*100-100</f>
        <v>-80</v>
      </c>
      <c r="X2792" s="34">
        <f>IF(W2792&lt;-66.66,1.96,-1)</f>
        <v>1.96</v>
      </c>
      <c r="Y2792" s="32">
        <f>SUM(Y2791+X2792)</f>
        <v>-103.32000000000234</v>
      </c>
      <c r="Z2792" s="34">
        <f>IF(W2792&lt;-49.99,0.98,-1)</f>
        <v>0.98</v>
      </c>
      <c r="AA2792" s="34">
        <f>SUM(AA2791+Table2[[#This Row],[Dob P/L]])</f>
        <v>-159.58000000000465</v>
      </c>
      <c r="AB2792" s="34">
        <f>IF(V2792=1.01,(U2792-1)*98%,-1)</f>
        <v>-1</v>
      </c>
      <c r="AC2792" s="34">
        <f>SUM(AC2791+Table2[[#This Row],[Win P/L]])</f>
        <v>-341.04819999999995</v>
      </c>
    </row>
    <row r="2793" spans="1:29" x14ac:dyDescent="0.25">
      <c r="A2793" s="18">
        <v>43901.600694444445</v>
      </c>
      <c r="B2793" s="17" t="s">
        <v>1098</v>
      </c>
      <c r="C2793" s="17" t="s">
        <v>2327</v>
      </c>
      <c r="D2793" s="74">
        <v>6</v>
      </c>
      <c r="E2793" s="74">
        <v>14</v>
      </c>
      <c r="F2793" s="74">
        <v>0</v>
      </c>
      <c r="G2793" s="74">
        <v>100</v>
      </c>
      <c r="H2793" s="17" t="s">
        <v>639</v>
      </c>
      <c r="I2793" s="74" t="s">
        <v>219</v>
      </c>
      <c r="J2793" s="74">
        <v>6</v>
      </c>
      <c r="K2793" s="21">
        <v>0</v>
      </c>
      <c r="L2793" s="78">
        <v>2</v>
      </c>
      <c r="M2793" s="78" t="s">
        <v>136</v>
      </c>
      <c r="N2793" s="78" t="s">
        <v>219</v>
      </c>
      <c r="O2793" s="78">
        <v>0</v>
      </c>
      <c r="P2793" s="20">
        <v>0.83330000000000004</v>
      </c>
      <c r="Q2793" s="20">
        <v>0.83330000000000004</v>
      </c>
      <c r="R2793" s="20">
        <v>0.83333333333333337</v>
      </c>
      <c r="S2793" s="20" t="s">
        <v>671</v>
      </c>
      <c r="T2793" s="56">
        <v>37.5</v>
      </c>
      <c r="U2793" s="56">
        <v>14.5</v>
      </c>
      <c r="V2793" s="56">
        <v>3</v>
      </c>
      <c r="W2793" s="56">
        <f>SUM(V2793/U2793)*100-100</f>
        <v>-79.310344827586206</v>
      </c>
      <c r="X2793" s="34">
        <f>IF(W2793&lt;-66.66,1.96,-1)</f>
        <v>1.96</v>
      </c>
      <c r="Y2793" s="32">
        <f>SUM(Y2792+X2793)</f>
        <v>-101.36000000000234</v>
      </c>
      <c r="Z2793" s="34">
        <f>IF(W2793&lt;-49.99,0.98,-1)</f>
        <v>0.98</v>
      </c>
      <c r="AA2793" s="34">
        <f>SUM(AA2792+Table2[[#This Row],[Dob P/L]])</f>
        <v>-158.60000000000466</v>
      </c>
      <c r="AB2793" s="34">
        <f>IF(V2793=1.01,(U2793-1)*98%,-1)</f>
        <v>-1</v>
      </c>
      <c r="AC2793" s="34">
        <f>SUM(AC2792+Table2[[#This Row],[Win P/L]])</f>
        <v>-342.04819999999995</v>
      </c>
    </row>
    <row r="2794" spans="1:29" x14ac:dyDescent="0.25">
      <c r="A2794" s="18">
        <v>43901.600694444445</v>
      </c>
      <c r="B2794" s="17" t="s">
        <v>1098</v>
      </c>
      <c r="C2794" s="17" t="s">
        <v>2066</v>
      </c>
      <c r="D2794" s="74">
        <v>11</v>
      </c>
      <c r="E2794" s="74">
        <v>55</v>
      </c>
      <c r="F2794" s="74">
        <v>0</v>
      </c>
      <c r="G2794" s="74">
        <v>107</v>
      </c>
      <c r="H2794" s="17" t="s">
        <v>624</v>
      </c>
      <c r="I2794" s="74" t="s">
        <v>219</v>
      </c>
      <c r="J2794" s="74">
        <v>7</v>
      </c>
      <c r="K2794" s="21">
        <v>0</v>
      </c>
      <c r="L2794" s="78">
        <v>3</v>
      </c>
      <c r="M2794" s="78" t="s">
        <v>1108</v>
      </c>
      <c r="N2794" s="78" t="s">
        <v>128</v>
      </c>
      <c r="O2794" s="78">
        <v>9.5</v>
      </c>
      <c r="P2794" s="20">
        <v>0.71430000000000005</v>
      </c>
      <c r="Q2794" s="20">
        <v>0.85709999999999997</v>
      </c>
      <c r="R2794" s="20">
        <v>0.7142857142857143</v>
      </c>
      <c r="S2794" s="20" t="s">
        <v>681</v>
      </c>
      <c r="T2794" s="56">
        <v>27.5</v>
      </c>
      <c r="U2794" s="56">
        <v>4.63</v>
      </c>
      <c r="V2794" s="56">
        <v>1.01</v>
      </c>
      <c r="W2794" s="56">
        <f>SUM(V2794/U2794)*100-100</f>
        <v>-78.185745140388775</v>
      </c>
      <c r="X2794" s="34">
        <f>IF(W2794&lt;-66.66,1.96,-1)</f>
        <v>1.96</v>
      </c>
      <c r="Y2794" s="32">
        <f>SUM(Y2793+X2794)</f>
        <v>-99.40000000000235</v>
      </c>
      <c r="Z2794" s="34">
        <f>IF(W2794&lt;-49.99,0.98,-1)</f>
        <v>0.98</v>
      </c>
      <c r="AA2794" s="34">
        <f>SUM(AA2793+Table2[[#This Row],[Dob P/L]])</f>
        <v>-157.62000000000467</v>
      </c>
      <c r="AB2794" s="34">
        <f>IF(V2794=1.01,(U2794-1)*98%,-1)</f>
        <v>3.5573999999999999</v>
      </c>
      <c r="AC2794" s="34">
        <f>SUM(AC2793+Table2[[#This Row],[Win P/L]])</f>
        <v>-338.49079999999998</v>
      </c>
    </row>
    <row r="2795" spans="1:29" x14ac:dyDescent="0.25">
      <c r="A2795" s="18">
        <v>43901.607638888891</v>
      </c>
      <c r="B2795" s="17" t="s">
        <v>233</v>
      </c>
      <c r="C2795" s="17" t="s">
        <v>2408</v>
      </c>
      <c r="D2795" s="74">
        <v>7</v>
      </c>
      <c r="E2795" s="74">
        <v>12</v>
      </c>
      <c r="F2795" s="74">
        <v>11</v>
      </c>
      <c r="G2795" s="74">
        <v>72</v>
      </c>
      <c r="H2795" s="17" t="s">
        <v>84</v>
      </c>
      <c r="I2795" s="74" t="s">
        <v>219</v>
      </c>
      <c r="J2795" s="74">
        <v>5</v>
      </c>
      <c r="K2795" s="21">
        <v>0</v>
      </c>
      <c r="L2795" s="78">
        <v>3</v>
      </c>
      <c r="M2795" s="78" t="s">
        <v>649</v>
      </c>
      <c r="N2795" s="78" t="s">
        <v>219</v>
      </c>
      <c r="O2795" s="78">
        <v>0</v>
      </c>
      <c r="P2795" s="20">
        <v>0.8</v>
      </c>
      <c r="Q2795" s="20">
        <v>0.8</v>
      </c>
      <c r="R2795" s="20">
        <v>0.8</v>
      </c>
      <c r="S2795" s="20" t="s">
        <v>724</v>
      </c>
      <c r="T2795" s="56">
        <v>28</v>
      </c>
      <c r="U2795" s="56">
        <v>8.1999999999999993</v>
      </c>
      <c r="V2795" s="56">
        <v>1.41</v>
      </c>
      <c r="W2795" s="56">
        <f>SUM(V2795/U2795)*100-100</f>
        <v>-82.804878048780495</v>
      </c>
      <c r="X2795" s="34">
        <f>IF(W2795&lt;-66.66,1.96,-1)</f>
        <v>1.96</v>
      </c>
      <c r="Y2795" s="32">
        <f>SUM(Y2794+X2795)</f>
        <v>-97.440000000002357</v>
      </c>
      <c r="Z2795" s="34">
        <f>IF(W2795&lt;-49.99,0.98,-1)</f>
        <v>0.98</v>
      </c>
      <c r="AA2795" s="34">
        <f>SUM(AA2794+Table2[[#This Row],[Dob P/L]])</f>
        <v>-156.64000000000468</v>
      </c>
      <c r="AB2795" s="34">
        <f>IF(V2795=1.01,(U2795-1)*98%,-1)</f>
        <v>-1</v>
      </c>
      <c r="AC2795" s="34">
        <f>SUM(AC2794+Table2[[#This Row],[Win P/L]])</f>
        <v>-339.49079999999998</v>
      </c>
    </row>
    <row r="2796" spans="1:29" x14ac:dyDescent="0.25">
      <c r="A2796" s="18">
        <v>43901.618055555555</v>
      </c>
      <c r="B2796" s="17" t="s">
        <v>1416</v>
      </c>
      <c r="C2796" s="17" t="s">
        <v>1080</v>
      </c>
      <c r="D2796" s="74">
        <v>11</v>
      </c>
      <c r="E2796" s="74">
        <v>53</v>
      </c>
      <c r="F2796" s="74">
        <v>0</v>
      </c>
      <c r="G2796" s="74">
        <v>142</v>
      </c>
      <c r="H2796" s="17" t="s">
        <v>327</v>
      </c>
      <c r="I2796" s="74" t="s">
        <v>127</v>
      </c>
      <c r="J2796" s="74">
        <v>8</v>
      </c>
      <c r="K2796" s="21">
        <v>0.25</v>
      </c>
      <c r="L2796" s="78">
        <v>2</v>
      </c>
      <c r="M2796" s="78" t="s">
        <v>712</v>
      </c>
      <c r="N2796" s="78" t="s">
        <v>127</v>
      </c>
      <c r="O2796" s="78">
        <v>-11.5</v>
      </c>
      <c r="P2796" s="20">
        <v>0.875</v>
      </c>
      <c r="Q2796" s="20">
        <v>1</v>
      </c>
      <c r="R2796" s="20">
        <v>0.875</v>
      </c>
      <c r="S2796" s="20" t="s">
        <v>806</v>
      </c>
      <c r="T2796" s="56">
        <v>56.5</v>
      </c>
      <c r="U2796" s="56">
        <v>19.39</v>
      </c>
      <c r="V2796" s="56">
        <v>6.4</v>
      </c>
      <c r="W2796" s="56">
        <f>SUM(V2796/U2796)*100-100</f>
        <v>-66.993295513151111</v>
      </c>
      <c r="X2796" s="34">
        <f>IF(W2796&lt;-66.66,1.96,-1)</f>
        <v>1.96</v>
      </c>
      <c r="Y2796" s="32">
        <f>SUM(Y2795+X2796)</f>
        <v>-95.480000000002363</v>
      </c>
      <c r="Z2796" s="34">
        <f>IF(W2796&lt;-49.99,0.98,-1)</f>
        <v>0.98</v>
      </c>
      <c r="AA2796" s="34">
        <f>SUM(AA2795+Table2[[#This Row],[Dob P/L]])</f>
        <v>-155.66000000000469</v>
      </c>
      <c r="AB2796" s="34">
        <f>IF(V2796=1.01,(U2796-1)*98%,-1)</f>
        <v>-1</v>
      </c>
      <c r="AC2796" s="34">
        <f>SUM(AC2795+Table2[[#This Row],[Win P/L]])</f>
        <v>-340.49079999999998</v>
      </c>
    </row>
    <row r="2797" spans="1:29" x14ac:dyDescent="0.25">
      <c r="A2797" s="18">
        <v>43901.618055555555</v>
      </c>
      <c r="B2797" s="17" t="s">
        <v>1416</v>
      </c>
      <c r="C2797" s="17" t="s">
        <v>2299</v>
      </c>
      <c r="D2797" s="74">
        <v>15</v>
      </c>
      <c r="E2797" s="74">
        <v>24</v>
      </c>
      <c r="F2797" s="74">
        <v>0</v>
      </c>
      <c r="G2797" s="74">
        <v>148</v>
      </c>
      <c r="H2797" s="17" t="s">
        <v>2386</v>
      </c>
      <c r="I2797" s="74" t="s">
        <v>138</v>
      </c>
      <c r="J2797" s="74">
        <v>16</v>
      </c>
      <c r="K2797" s="21">
        <v>0.5</v>
      </c>
      <c r="L2797" s="78">
        <v>2</v>
      </c>
      <c r="M2797" s="78" t="s">
        <v>951</v>
      </c>
      <c r="N2797" s="78" t="s">
        <v>128</v>
      </c>
      <c r="O2797" s="78">
        <v>9.5</v>
      </c>
      <c r="P2797" s="20">
        <v>0.8125</v>
      </c>
      <c r="Q2797" s="20">
        <v>0.9375</v>
      </c>
      <c r="R2797" s="20">
        <v>0.8125</v>
      </c>
      <c r="S2797" s="20" t="s">
        <v>972</v>
      </c>
      <c r="T2797" s="56">
        <v>93.5</v>
      </c>
      <c r="U2797" s="56">
        <v>56</v>
      </c>
      <c r="V2797" s="56">
        <v>46</v>
      </c>
      <c r="W2797" s="56">
        <f>SUM(V2797/U2797)*100-100</f>
        <v>-17.857142857142861</v>
      </c>
      <c r="X2797" s="34">
        <f>IF(W2797&lt;-66.66,1.96,-1)</f>
        <v>-1</v>
      </c>
      <c r="Y2797" s="32">
        <f>SUM(Y2796+X2797)</f>
        <v>-96.480000000002363</v>
      </c>
      <c r="Z2797" s="34">
        <f>IF(W2797&lt;-49.99,0.98,-1)</f>
        <v>-1</v>
      </c>
      <c r="AA2797" s="34">
        <f>SUM(AA2796+Table2[[#This Row],[Dob P/L]])</f>
        <v>-156.66000000000469</v>
      </c>
      <c r="AB2797" s="34">
        <f>IF(V2797=1.01,(U2797-1)*98%,-1)</f>
        <v>-1</v>
      </c>
      <c r="AC2797" s="34">
        <f>SUM(AC2796+Table2[[#This Row],[Win P/L]])</f>
        <v>-341.49079999999998</v>
      </c>
    </row>
    <row r="2798" spans="1:29" x14ac:dyDescent="0.25">
      <c r="A2798" s="18">
        <v>43901.618055555555</v>
      </c>
      <c r="B2798" s="17" t="s">
        <v>1416</v>
      </c>
      <c r="C2798" s="17" t="s">
        <v>1900</v>
      </c>
      <c r="D2798" s="74">
        <v>10</v>
      </c>
      <c r="E2798" s="74">
        <v>74</v>
      </c>
      <c r="F2798" s="74">
        <v>0</v>
      </c>
      <c r="G2798" s="74">
        <v>145</v>
      </c>
      <c r="H2798" s="17" t="s">
        <v>787</v>
      </c>
      <c r="I2798" s="74" t="s">
        <v>129</v>
      </c>
      <c r="J2798" s="74">
        <v>13</v>
      </c>
      <c r="K2798" s="21">
        <v>0.23080000000000001</v>
      </c>
      <c r="L2798" s="78">
        <v>3</v>
      </c>
      <c r="M2798" s="78" t="s">
        <v>661</v>
      </c>
      <c r="N2798" s="78" t="s">
        <v>129</v>
      </c>
      <c r="O2798" s="78">
        <v>-2</v>
      </c>
      <c r="P2798" s="20">
        <v>0.76919999999999999</v>
      </c>
      <c r="Q2798" s="20">
        <v>0.92310000000000003</v>
      </c>
      <c r="R2798" s="20">
        <v>0.76923076923076927</v>
      </c>
      <c r="S2798" s="20" t="s">
        <v>680</v>
      </c>
      <c r="T2798" s="56">
        <v>65</v>
      </c>
      <c r="U2798" s="56">
        <v>8.6199999999999992</v>
      </c>
      <c r="V2798" s="56">
        <v>5</v>
      </c>
      <c r="W2798" s="56">
        <f>SUM(V2798/U2798)*100-100</f>
        <v>-41.995359628770302</v>
      </c>
      <c r="X2798" s="34">
        <f>IF(W2798&lt;-66.66,1.96,-1)</f>
        <v>-1</v>
      </c>
      <c r="Y2798" s="32">
        <f>SUM(Y2797+X2798)</f>
        <v>-97.480000000002363</v>
      </c>
      <c r="Z2798" s="34">
        <f>IF(W2798&lt;-49.99,0.98,-1)</f>
        <v>-1</v>
      </c>
      <c r="AA2798" s="34">
        <f>SUM(AA2797+Table2[[#This Row],[Dob P/L]])</f>
        <v>-157.66000000000469</v>
      </c>
      <c r="AB2798" s="34">
        <f>IF(V2798=1.01,(U2798-1)*98%,-1)</f>
        <v>-1</v>
      </c>
      <c r="AC2798" s="34">
        <f>SUM(AC2797+Table2[[#This Row],[Win P/L]])</f>
        <v>-342.49079999999998</v>
      </c>
    </row>
    <row r="2799" spans="1:29" x14ac:dyDescent="0.25">
      <c r="A2799" s="18">
        <v>43901.618055555555</v>
      </c>
      <c r="B2799" s="17" t="s">
        <v>1416</v>
      </c>
      <c r="C2799" s="17" t="s">
        <v>1656</v>
      </c>
      <c r="D2799" s="74">
        <v>41</v>
      </c>
      <c r="E2799" s="74">
        <v>17</v>
      </c>
      <c r="F2799" s="74">
        <v>0</v>
      </c>
      <c r="G2799" s="74">
        <v>142</v>
      </c>
      <c r="H2799" s="17" t="s">
        <v>1333</v>
      </c>
      <c r="I2799" s="74" t="s">
        <v>139</v>
      </c>
      <c r="J2799" s="74">
        <v>24</v>
      </c>
      <c r="K2799" s="21">
        <v>0.29170000000000001</v>
      </c>
      <c r="L2799" s="78">
        <v>3</v>
      </c>
      <c r="M2799" s="78" t="s">
        <v>551</v>
      </c>
      <c r="N2799" s="78" t="s">
        <v>139</v>
      </c>
      <c r="O2799" s="78">
        <v>-55.5</v>
      </c>
      <c r="P2799" s="20">
        <v>0.70830000000000004</v>
      </c>
      <c r="Q2799" s="20">
        <v>0.83330000000000004</v>
      </c>
      <c r="R2799" s="20">
        <v>0.70833333333333337</v>
      </c>
      <c r="S2799" s="20" t="s">
        <v>1432</v>
      </c>
      <c r="T2799" s="56">
        <v>91.5</v>
      </c>
      <c r="U2799" s="56">
        <v>544</v>
      </c>
      <c r="V2799" s="56">
        <v>300</v>
      </c>
      <c r="W2799" s="56">
        <f>SUM(V2799/U2799)*100-100</f>
        <v>-44.852941176470587</v>
      </c>
      <c r="X2799" s="34">
        <f>IF(W2799&lt;-66.66,1.96,-1)</f>
        <v>-1</v>
      </c>
      <c r="Y2799" s="32">
        <f>SUM(Y2798+X2799)</f>
        <v>-98.480000000002363</v>
      </c>
      <c r="Z2799" s="34">
        <f>IF(W2799&lt;-49.99,0.98,-1)</f>
        <v>-1</v>
      </c>
      <c r="AA2799" s="34">
        <f>SUM(AA2798+Table2[[#This Row],[Dob P/L]])</f>
        <v>-158.66000000000469</v>
      </c>
      <c r="AB2799" s="34">
        <f>IF(V2799=1.01,(U2799-1)*98%,-1)</f>
        <v>-1</v>
      </c>
      <c r="AC2799" s="34">
        <f>SUM(AC2798+Table2[[#This Row],[Win P/L]])</f>
        <v>-343.49079999999998</v>
      </c>
    </row>
    <row r="2800" spans="1:29" x14ac:dyDescent="0.25">
      <c r="A2800" s="18">
        <v>43901.628472222219</v>
      </c>
      <c r="B2800" s="17" t="s">
        <v>1098</v>
      </c>
      <c r="C2800" s="17" t="s">
        <v>355</v>
      </c>
      <c r="D2800" s="74">
        <v>4.33</v>
      </c>
      <c r="E2800" s="74">
        <v>12</v>
      </c>
      <c r="F2800" s="74">
        <v>0</v>
      </c>
      <c r="G2800" s="74">
        <v>100</v>
      </c>
      <c r="H2800" s="17" t="s">
        <v>356</v>
      </c>
      <c r="I2800" s="74" t="s">
        <v>128</v>
      </c>
      <c r="J2800" s="74">
        <v>6</v>
      </c>
      <c r="K2800" s="21">
        <v>0.16669999999999999</v>
      </c>
      <c r="L2800" s="78">
        <v>2</v>
      </c>
      <c r="M2800" s="78" t="s">
        <v>551</v>
      </c>
      <c r="N2800" s="78" t="s">
        <v>127</v>
      </c>
      <c r="O2800" s="78">
        <v>-11.5</v>
      </c>
      <c r="P2800" s="20">
        <v>0.83330000000000004</v>
      </c>
      <c r="Q2800" s="20">
        <v>0.83330000000000004</v>
      </c>
      <c r="R2800" s="20">
        <v>0.83333333333333337</v>
      </c>
      <c r="S2800" s="20" t="s">
        <v>671</v>
      </c>
      <c r="T2800" s="56">
        <v>37.5</v>
      </c>
      <c r="U2800" s="56">
        <v>5.73</v>
      </c>
      <c r="V2800" s="56">
        <v>5.7</v>
      </c>
      <c r="W2800" s="56">
        <f>SUM(V2800/U2800)*100-100</f>
        <v>-0.52356020942409032</v>
      </c>
      <c r="X2800" s="34">
        <f>IF(W2800&lt;-66.66,1.96,-1)</f>
        <v>-1</v>
      </c>
      <c r="Y2800" s="32">
        <f>SUM(Y2799+X2800)</f>
        <v>-99.480000000002363</v>
      </c>
      <c r="Z2800" s="34">
        <f>IF(W2800&lt;-49.99,0.98,-1)</f>
        <v>-1</v>
      </c>
      <c r="AA2800" s="34">
        <f>SUM(AA2799+Table2[[#This Row],[Dob P/L]])</f>
        <v>-159.66000000000469</v>
      </c>
      <c r="AB2800" s="34">
        <f>IF(V2800=1.01,(U2800-1)*98%,-1)</f>
        <v>-1</v>
      </c>
      <c r="AC2800" s="34">
        <f>SUM(AC2799+Table2[[#This Row],[Win P/L]])</f>
        <v>-344.49079999999998</v>
      </c>
    </row>
    <row r="2801" spans="1:29" x14ac:dyDescent="0.25">
      <c r="A2801" s="18">
        <v>43901.645833333336</v>
      </c>
      <c r="B2801" s="17" t="s">
        <v>1416</v>
      </c>
      <c r="C2801" s="17" t="s">
        <v>2272</v>
      </c>
      <c r="D2801" s="74">
        <v>13</v>
      </c>
      <c r="E2801" s="74">
        <v>32</v>
      </c>
      <c r="F2801" s="74">
        <v>0</v>
      </c>
      <c r="G2801" s="74">
        <v>160</v>
      </c>
      <c r="H2801" s="17" t="s">
        <v>1223</v>
      </c>
      <c r="I2801" s="74" t="s">
        <v>130</v>
      </c>
      <c r="J2801" s="74">
        <v>15</v>
      </c>
      <c r="K2801" s="21">
        <v>0.4</v>
      </c>
      <c r="L2801" s="78">
        <v>2</v>
      </c>
      <c r="M2801" s="78" t="s">
        <v>703</v>
      </c>
      <c r="N2801" s="78" t="s">
        <v>129</v>
      </c>
      <c r="O2801" s="78">
        <v>-2</v>
      </c>
      <c r="P2801" s="20">
        <v>0.73329999999999995</v>
      </c>
      <c r="Q2801" s="20">
        <v>0.93330000000000002</v>
      </c>
      <c r="R2801" s="20">
        <v>0.73333333333333328</v>
      </c>
      <c r="S2801" s="20" t="s">
        <v>748</v>
      </c>
      <c r="T2801" s="56">
        <v>64.5</v>
      </c>
      <c r="U2801" s="56">
        <v>11</v>
      </c>
      <c r="V2801" s="56">
        <v>7</v>
      </c>
      <c r="W2801" s="56">
        <f>SUM(V2801/U2801)*100-100</f>
        <v>-36.363636363636367</v>
      </c>
      <c r="X2801" s="34">
        <f>IF(W2801&lt;-66.66,1.96,-1)</f>
        <v>-1</v>
      </c>
      <c r="Y2801" s="32">
        <f>SUM(Y2800+X2801)</f>
        <v>-100.48000000000236</v>
      </c>
      <c r="Z2801" s="34">
        <f>IF(W2801&lt;-49.99,0.98,-1)</f>
        <v>-1</v>
      </c>
      <c r="AA2801" s="34">
        <f>SUM(AA2800+Table2[[#This Row],[Dob P/L]])</f>
        <v>-160.66000000000469</v>
      </c>
      <c r="AB2801" s="34">
        <f>IF(V2801=1.01,(U2801-1)*98%,-1)</f>
        <v>-1</v>
      </c>
      <c r="AC2801" s="34">
        <f>SUM(AC2800+Table2[[#This Row],[Win P/L]])</f>
        <v>-345.49079999999998</v>
      </c>
    </row>
    <row r="2802" spans="1:29" x14ac:dyDescent="0.25">
      <c r="A2802" s="18">
        <v>43901.645833333336</v>
      </c>
      <c r="B2802" s="17" t="s">
        <v>1416</v>
      </c>
      <c r="C2802" s="17" t="s">
        <v>1906</v>
      </c>
      <c r="D2802" s="74">
        <v>15</v>
      </c>
      <c r="E2802" s="74">
        <v>32</v>
      </c>
      <c r="F2802" s="74">
        <v>0</v>
      </c>
      <c r="G2802" s="74">
        <v>163</v>
      </c>
      <c r="H2802" s="17" t="s">
        <v>1299</v>
      </c>
      <c r="I2802" s="74" t="s">
        <v>167</v>
      </c>
      <c r="J2802" s="74">
        <v>26</v>
      </c>
      <c r="K2802" s="21">
        <v>0.3846</v>
      </c>
      <c r="L2802" s="78">
        <v>2</v>
      </c>
      <c r="M2802" s="78" t="s">
        <v>937</v>
      </c>
      <c r="N2802" s="78" t="s">
        <v>131</v>
      </c>
      <c r="O2802" s="78">
        <v>-23</v>
      </c>
      <c r="P2802" s="20">
        <v>0.73080000000000001</v>
      </c>
      <c r="Q2802" s="20">
        <v>0.88460000000000005</v>
      </c>
      <c r="R2802" s="20">
        <v>0.73076923076923073</v>
      </c>
      <c r="S2802" s="20" t="s">
        <v>881</v>
      </c>
      <c r="T2802" s="56">
        <v>110.5</v>
      </c>
      <c r="U2802" s="56">
        <v>13</v>
      </c>
      <c r="V2802" s="56">
        <v>13</v>
      </c>
      <c r="W2802" s="56">
        <f>SUM(V2802/U2802)*100-100</f>
        <v>0</v>
      </c>
      <c r="X2802" s="34">
        <f>IF(W2802&lt;-66.66,1.96,-1)</f>
        <v>-1</v>
      </c>
      <c r="Y2802" s="32">
        <f>SUM(Y2801+X2802)</f>
        <v>-101.48000000000236</v>
      </c>
      <c r="Z2802" s="34">
        <f>IF(W2802&lt;-49.99,0.98,-1)</f>
        <v>-1</v>
      </c>
      <c r="AA2802" s="34">
        <f>SUM(AA2801+Table2[[#This Row],[Dob P/L]])</f>
        <v>-161.66000000000469</v>
      </c>
      <c r="AB2802" s="34">
        <f>IF(V2802=1.01,(U2802-1)*98%,-1)</f>
        <v>-1</v>
      </c>
      <c r="AC2802" s="34">
        <f>SUM(AC2801+Table2[[#This Row],[Win P/L]])</f>
        <v>-346.49079999999998</v>
      </c>
    </row>
    <row r="2803" spans="1:29" x14ac:dyDescent="0.25">
      <c r="A2803" s="18">
        <v>43901.645833333336</v>
      </c>
      <c r="B2803" s="17" t="s">
        <v>1416</v>
      </c>
      <c r="C2803" s="17" t="s">
        <v>1840</v>
      </c>
      <c r="D2803" s="74">
        <v>41</v>
      </c>
      <c r="E2803" s="74">
        <v>32</v>
      </c>
      <c r="F2803" s="74">
        <v>0</v>
      </c>
      <c r="G2803" s="74">
        <v>160</v>
      </c>
      <c r="H2803" s="17" t="s">
        <v>213</v>
      </c>
      <c r="I2803" s="74" t="s">
        <v>123</v>
      </c>
      <c r="J2803" s="74">
        <v>21</v>
      </c>
      <c r="K2803" s="21">
        <v>0.23810000000000001</v>
      </c>
      <c r="L2803" s="78">
        <v>2</v>
      </c>
      <c r="M2803" s="78" t="s">
        <v>704</v>
      </c>
      <c r="N2803" s="78" t="s">
        <v>130</v>
      </c>
      <c r="O2803" s="78">
        <v>57</v>
      </c>
      <c r="P2803" s="20">
        <v>0.71430000000000005</v>
      </c>
      <c r="Q2803" s="20">
        <v>0.85709999999999997</v>
      </c>
      <c r="R2803" s="20">
        <v>0.7142857142857143</v>
      </c>
      <c r="S2803" s="20" t="s">
        <v>681</v>
      </c>
      <c r="T2803" s="56">
        <v>82.5</v>
      </c>
      <c r="U2803" s="56">
        <v>48</v>
      </c>
      <c r="V2803" s="56">
        <v>10</v>
      </c>
      <c r="W2803" s="56">
        <f>SUM(V2803/U2803)*100-100</f>
        <v>-79.166666666666657</v>
      </c>
      <c r="X2803" s="34">
        <f>IF(W2803&lt;-66.66,1.96,-1)</f>
        <v>1.96</v>
      </c>
      <c r="Y2803" s="32">
        <f>SUM(Y2802+X2803)</f>
        <v>-99.520000000002369</v>
      </c>
      <c r="Z2803" s="34">
        <f>IF(W2803&lt;-49.99,0.98,-1)</f>
        <v>0.98</v>
      </c>
      <c r="AA2803" s="34">
        <f>SUM(AA2802+Table2[[#This Row],[Dob P/L]])</f>
        <v>-160.6800000000047</v>
      </c>
      <c r="AB2803" s="34">
        <f>IF(V2803=1.01,(U2803-1)*98%,-1)</f>
        <v>-1</v>
      </c>
      <c r="AC2803" s="34">
        <f>SUM(AC2802+Table2[[#This Row],[Win P/L]])</f>
        <v>-347.49079999999998</v>
      </c>
    </row>
    <row r="2804" spans="1:29" x14ac:dyDescent="0.25">
      <c r="A2804" s="18">
        <v>43901.673611111109</v>
      </c>
      <c r="B2804" s="17" t="s">
        <v>1416</v>
      </c>
      <c r="C2804" s="17" t="s">
        <v>1711</v>
      </c>
      <c r="D2804" s="74">
        <v>12</v>
      </c>
      <c r="E2804" s="74">
        <v>52</v>
      </c>
      <c r="F2804" s="74">
        <v>0</v>
      </c>
      <c r="G2804" s="74">
        <v>149</v>
      </c>
      <c r="H2804" s="17" t="s">
        <v>1712</v>
      </c>
      <c r="I2804" s="74" t="s">
        <v>128</v>
      </c>
      <c r="J2804" s="74">
        <v>5</v>
      </c>
      <c r="K2804" s="21">
        <v>0.2</v>
      </c>
      <c r="L2804" s="78">
        <v>3</v>
      </c>
      <c r="M2804" s="78" t="s">
        <v>765</v>
      </c>
      <c r="N2804" s="78" t="s">
        <v>129</v>
      </c>
      <c r="O2804" s="78">
        <v>-2</v>
      </c>
      <c r="P2804" s="20">
        <v>1</v>
      </c>
      <c r="Q2804" s="20">
        <v>1</v>
      </c>
      <c r="R2804" s="20">
        <v>1</v>
      </c>
      <c r="S2804" s="20" t="s">
        <v>663</v>
      </c>
      <c r="T2804" s="56">
        <v>47.5</v>
      </c>
      <c r="U2804" s="56">
        <v>40</v>
      </c>
      <c r="V2804" s="56">
        <v>16</v>
      </c>
      <c r="W2804" s="56">
        <f>SUM(V2804/U2804)*100-100</f>
        <v>-60</v>
      </c>
      <c r="X2804" s="34">
        <f>IF(W2804&lt;-66.66,1.96,-1)</f>
        <v>-1</v>
      </c>
      <c r="Y2804" s="32">
        <f>SUM(Y2803+X2804)</f>
        <v>-100.52000000000237</v>
      </c>
      <c r="Z2804" s="34">
        <f>IF(W2804&lt;-49.99,0.98,-1)</f>
        <v>0.98</v>
      </c>
      <c r="AA2804" s="34">
        <f>SUM(AA2803+Table2[[#This Row],[Dob P/L]])</f>
        <v>-159.70000000000471</v>
      </c>
      <c r="AB2804" s="34">
        <f>IF(V2804=1.01,(U2804-1)*98%,-1)</f>
        <v>-1</v>
      </c>
      <c r="AC2804" s="34">
        <f>SUM(AC2803+Table2[[#This Row],[Win P/L]])</f>
        <v>-348.49079999999998</v>
      </c>
    </row>
    <row r="2805" spans="1:29" x14ac:dyDescent="0.25">
      <c r="A2805" s="18">
        <v>43901.694444444445</v>
      </c>
      <c r="B2805" s="17" t="s">
        <v>294</v>
      </c>
      <c r="C2805" s="17" t="s">
        <v>2395</v>
      </c>
      <c r="D2805" s="74">
        <v>5</v>
      </c>
      <c r="E2805" s="74">
        <v>34</v>
      </c>
      <c r="F2805" s="74">
        <v>5</v>
      </c>
      <c r="G2805" s="74">
        <v>69</v>
      </c>
      <c r="H2805" s="17" t="s">
        <v>830</v>
      </c>
      <c r="I2805" s="74" t="s">
        <v>128</v>
      </c>
      <c r="J2805" s="74">
        <v>3</v>
      </c>
      <c r="K2805" s="21">
        <v>0.33329999999999999</v>
      </c>
      <c r="L2805" s="78">
        <v>2</v>
      </c>
      <c r="M2805" s="78" t="s">
        <v>2396</v>
      </c>
      <c r="N2805" s="78" t="s">
        <v>128</v>
      </c>
      <c r="O2805" s="78">
        <v>-21</v>
      </c>
      <c r="P2805" s="20">
        <v>1</v>
      </c>
      <c r="Q2805" s="20">
        <v>1</v>
      </c>
      <c r="R2805" s="20">
        <v>1</v>
      </c>
      <c r="S2805" s="20" t="s">
        <v>663</v>
      </c>
      <c r="T2805" s="56">
        <v>28.5</v>
      </c>
      <c r="U2805" s="56">
        <v>7.4</v>
      </c>
      <c r="V2805" s="56">
        <v>5.7</v>
      </c>
      <c r="W2805" s="56">
        <f>SUM(V2805/U2805)*100-100</f>
        <v>-22.972972972972968</v>
      </c>
      <c r="X2805" s="34">
        <f>IF(W2805&lt;-66.66,1.96,-1)</f>
        <v>-1</v>
      </c>
      <c r="Y2805" s="32">
        <f>SUM(Y2804+X2805)</f>
        <v>-101.52000000000237</v>
      </c>
      <c r="Z2805" s="34">
        <f>IF(W2805&lt;-49.99,0.98,-1)</f>
        <v>-1</v>
      </c>
      <c r="AA2805" s="34">
        <f>SUM(AA2804+Table2[[#This Row],[Dob P/L]])</f>
        <v>-160.70000000000471</v>
      </c>
      <c r="AB2805" s="34">
        <f>IF(V2805=1.01,(U2805-1)*98%,-1)</f>
        <v>-1</v>
      </c>
      <c r="AC2805" s="34">
        <f>SUM(AC2804+Table2[[#This Row],[Win P/L]])</f>
        <v>-349.49079999999998</v>
      </c>
    </row>
    <row r="2806" spans="1:29" x14ac:dyDescent="0.25">
      <c r="A2806" s="18">
        <v>43901.701388888891</v>
      </c>
      <c r="B2806" s="17" t="s">
        <v>1416</v>
      </c>
      <c r="C2806" s="17" t="s">
        <v>2409</v>
      </c>
      <c r="D2806" s="74">
        <v>17</v>
      </c>
      <c r="E2806" s="74">
        <v>32</v>
      </c>
      <c r="F2806" s="74">
        <v>0</v>
      </c>
      <c r="G2806" s="74">
        <v>132</v>
      </c>
      <c r="H2806" s="17" t="s">
        <v>1251</v>
      </c>
      <c r="I2806" s="74" t="s">
        <v>128</v>
      </c>
      <c r="J2806" s="74">
        <v>5</v>
      </c>
      <c r="K2806" s="21">
        <v>0.2</v>
      </c>
      <c r="L2806" s="78">
        <v>3</v>
      </c>
      <c r="M2806" s="78" t="s">
        <v>976</v>
      </c>
      <c r="N2806" s="78" t="s">
        <v>128</v>
      </c>
      <c r="O2806" s="78">
        <v>-21</v>
      </c>
      <c r="P2806" s="20">
        <v>0.8</v>
      </c>
      <c r="Q2806" s="20">
        <v>0.8</v>
      </c>
      <c r="R2806" s="20">
        <v>0.8</v>
      </c>
      <c r="S2806" s="20" t="s">
        <v>724</v>
      </c>
      <c r="T2806" s="56">
        <v>28</v>
      </c>
      <c r="U2806" s="56">
        <v>18</v>
      </c>
      <c r="V2806" s="56">
        <v>3</v>
      </c>
      <c r="W2806" s="56">
        <f>SUM(V2806/U2806)*100-100</f>
        <v>-83.333333333333343</v>
      </c>
      <c r="X2806" s="34">
        <f>IF(W2806&lt;-66.66,1.96,-1)</f>
        <v>1.96</v>
      </c>
      <c r="Y2806" s="32">
        <f>SUM(Y2805+X2806)</f>
        <v>-99.560000000002375</v>
      </c>
      <c r="Z2806" s="34">
        <f>IF(W2806&lt;-49.99,0.98,-1)</f>
        <v>0.98</v>
      </c>
      <c r="AA2806" s="34">
        <f>SUM(AA2805+Table2[[#This Row],[Dob P/L]])</f>
        <v>-159.72000000000472</v>
      </c>
      <c r="AB2806" s="34">
        <f>IF(V2806=1.01,(U2806-1)*98%,-1)</f>
        <v>-1</v>
      </c>
      <c r="AC2806" s="34">
        <f>SUM(AC2805+Table2[[#This Row],[Win P/L]])</f>
        <v>-350.49079999999998</v>
      </c>
    </row>
    <row r="2807" spans="1:29" x14ac:dyDescent="0.25">
      <c r="A2807" s="18">
        <v>43901.729166666664</v>
      </c>
      <c r="B2807" s="17" t="s">
        <v>1416</v>
      </c>
      <c r="C2807" s="17" t="s">
        <v>2397</v>
      </c>
      <c r="D2807" s="74">
        <v>34</v>
      </c>
      <c r="E2807" s="74">
        <v>39</v>
      </c>
      <c r="F2807" s="74">
        <v>0</v>
      </c>
      <c r="G2807" s="74">
        <v>124</v>
      </c>
      <c r="H2807" s="17" t="s">
        <v>83</v>
      </c>
      <c r="I2807" s="74" t="s">
        <v>129</v>
      </c>
      <c r="J2807" s="74">
        <v>3</v>
      </c>
      <c r="K2807" s="21">
        <v>1</v>
      </c>
      <c r="L2807" s="78">
        <v>3</v>
      </c>
      <c r="M2807" s="78" t="s">
        <v>2398</v>
      </c>
      <c r="N2807" s="78" t="s">
        <v>128</v>
      </c>
      <c r="O2807" s="78">
        <v>-21</v>
      </c>
      <c r="P2807" s="20">
        <v>1</v>
      </c>
      <c r="Q2807" s="20">
        <v>1</v>
      </c>
      <c r="R2807" s="20">
        <v>1</v>
      </c>
      <c r="S2807" s="20" t="s">
        <v>663</v>
      </c>
      <c r="T2807" s="56">
        <v>28.5</v>
      </c>
      <c r="U2807" s="56">
        <v>36</v>
      </c>
      <c r="V2807" s="56">
        <v>32</v>
      </c>
      <c r="W2807" s="56">
        <f>SUM(V2807/U2807)*100-100</f>
        <v>-11.111111111111114</v>
      </c>
      <c r="X2807" s="34">
        <f>IF(W2807&lt;-66.66,1.96,-1)</f>
        <v>-1</v>
      </c>
      <c r="Y2807" s="32">
        <f>SUM(Y2806+X2807)</f>
        <v>-100.56000000000238</v>
      </c>
      <c r="Z2807" s="34">
        <f>IF(W2807&lt;-49.99,0.98,-1)</f>
        <v>-1</v>
      </c>
      <c r="AA2807" s="34">
        <f>SUM(AA2806+Table2[[#This Row],[Dob P/L]])</f>
        <v>-160.72000000000472</v>
      </c>
      <c r="AB2807" s="34">
        <f>IF(V2807=1.01,(U2807-1)*98%,-1)</f>
        <v>-1</v>
      </c>
      <c r="AC2807" s="34">
        <f>SUM(AC2806+Table2[[#This Row],[Win P/L]])</f>
        <v>-351.49079999999998</v>
      </c>
    </row>
    <row r="2808" spans="1:29" x14ac:dyDescent="0.25">
      <c r="A2808" s="18">
        <v>43901.729166666664</v>
      </c>
      <c r="B2808" s="17" t="s">
        <v>1416</v>
      </c>
      <c r="C2808" s="17" t="s">
        <v>2399</v>
      </c>
      <c r="D2808" s="74">
        <v>41</v>
      </c>
      <c r="E2808" s="74">
        <v>54</v>
      </c>
      <c r="F2808" s="74">
        <v>0</v>
      </c>
      <c r="G2808" s="74">
        <v>114</v>
      </c>
      <c r="H2808" s="17" t="s">
        <v>790</v>
      </c>
      <c r="I2808" s="74" t="s">
        <v>128</v>
      </c>
      <c r="J2808" s="74">
        <v>3</v>
      </c>
      <c r="K2808" s="21">
        <v>0.33329999999999999</v>
      </c>
      <c r="L2808" s="78">
        <v>2</v>
      </c>
      <c r="M2808" s="78" t="s">
        <v>714</v>
      </c>
      <c r="N2808" s="78" t="s">
        <v>128</v>
      </c>
      <c r="O2808" s="78">
        <v>9.5</v>
      </c>
      <c r="P2808" s="20">
        <v>1</v>
      </c>
      <c r="Q2808" s="20">
        <v>1</v>
      </c>
      <c r="R2808" s="20">
        <v>1</v>
      </c>
      <c r="S2808" s="20" t="s">
        <v>663</v>
      </c>
      <c r="T2808" s="56">
        <v>28.5</v>
      </c>
      <c r="U2808" s="56">
        <v>122</v>
      </c>
      <c r="V2808" s="56">
        <v>100</v>
      </c>
      <c r="W2808" s="56">
        <f>SUM(V2808/U2808)*100-100</f>
        <v>-18.032786885245898</v>
      </c>
      <c r="X2808" s="34">
        <f>IF(W2808&lt;-66.66,1.96,-1)</f>
        <v>-1</v>
      </c>
      <c r="Y2808" s="32">
        <f>SUM(Y2807+X2808)</f>
        <v>-101.56000000000238</v>
      </c>
      <c r="Z2808" s="34">
        <f>IF(W2808&lt;-49.99,0.98,-1)</f>
        <v>-1</v>
      </c>
      <c r="AA2808" s="34">
        <f>SUM(AA2807+Table2[[#This Row],[Dob P/L]])</f>
        <v>-161.72000000000472</v>
      </c>
      <c r="AB2808" s="34">
        <f>IF(V2808=1.01,(U2808-1)*98%,-1)</f>
        <v>-1</v>
      </c>
      <c r="AC2808" s="34">
        <f>SUM(AC2807+Table2[[#This Row],[Win P/L]])</f>
        <v>-352.49079999999998</v>
      </c>
    </row>
    <row r="2809" spans="1:29" x14ac:dyDescent="0.25">
      <c r="A2809" s="18">
        <v>43901.729166666664</v>
      </c>
      <c r="B2809" s="17" t="s">
        <v>1416</v>
      </c>
      <c r="C2809" s="17" t="s">
        <v>2400</v>
      </c>
      <c r="D2809" s="74">
        <v>11</v>
      </c>
      <c r="E2809" s="74">
        <v>82</v>
      </c>
      <c r="F2809" s="74">
        <v>0</v>
      </c>
      <c r="G2809" s="74">
        <v>130</v>
      </c>
      <c r="H2809" s="17" t="s">
        <v>344</v>
      </c>
      <c r="I2809" s="74" t="s">
        <v>127</v>
      </c>
      <c r="J2809" s="74">
        <v>3</v>
      </c>
      <c r="K2809" s="21">
        <v>0.66669999999999996</v>
      </c>
      <c r="L2809" s="78">
        <v>1</v>
      </c>
      <c r="M2809" s="78" t="s">
        <v>2401</v>
      </c>
      <c r="N2809" s="78" t="s">
        <v>127</v>
      </c>
      <c r="O2809" s="78">
        <v>-42</v>
      </c>
      <c r="P2809" s="20">
        <v>1</v>
      </c>
      <c r="Q2809" s="20">
        <v>1</v>
      </c>
      <c r="R2809" s="20">
        <v>1</v>
      </c>
      <c r="S2809" s="20" t="s">
        <v>663</v>
      </c>
      <c r="T2809" s="56">
        <v>28.5</v>
      </c>
      <c r="U2809" s="56">
        <v>11</v>
      </c>
      <c r="V2809" s="56">
        <v>5</v>
      </c>
      <c r="W2809" s="56">
        <f>SUM(V2809/U2809)*100-100</f>
        <v>-54.545454545454547</v>
      </c>
      <c r="X2809" s="34">
        <f>IF(W2809&lt;-66.66,1.96,-1)</f>
        <v>-1</v>
      </c>
      <c r="Y2809" s="32">
        <f>SUM(Y2808+X2809)</f>
        <v>-102.56000000000238</v>
      </c>
      <c r="Z2809" s="34">
        <f>IF(W2809&lt;-49.99,0.98,-1)</f>
        <v>0.98</v>
      </c>
      <c r="AA2809" s="34">
        <f>SUM(AA2808+Table2[[#This Row],[Dob P/L]])</f>
        <v>-160.74000000000473</v>
      </c>
      <c r="AB2809" s="34">
        <f>IF(V2809=1.01,(U2809-1)*98%,-1)</f>
        <v>-1</v>
      </c>
      <c r="AC2809" s="34">
        <f>SUM(AC2808+Table2[[#This Row],[Win P/L]])</f>
        <v>-353.49079999999998</v>
      </c>
    </row>
    <row r="2810" spans="1:29" x14ac:dyDescent="0.25">
      <c r="A2810" s="18">
        <v>43901.729166666664</v>
      </c>
      <c r="B2810" s="17" t="s">
        <v>1416</v>
      </c>
      <c r="C2810" s="17" t="s">
        <v>2402</v>
      </c>
      <c r="D2810" s="74">
        <v>21</v>
      </c>
      <c r="E2810" s="74">
        <v>47</v>
      </c>
      <c r="F2810" s="74">
        <v>0</v>
      </c>
      <c r="G2810" s="74">
        <v>127</v>
      </c>
      <c r="H2810" s="17" t="s">
        <v>287</v>
      </c>
      <c r="I2810" s="74" t="s">
        <v>127</v>
      </c>
      <c r="J2810" s="74">
        <v>3</v>
      </c>
      <c r="K2810" s="21">
        <v>0.66669999999999996</v>
      </c>
      <c r="L2810" s="78">
        <v>4</v>
      </c>
      <c r="M2810" s="78" t="s">
        <v>2403</v>
      </c>
      <c r="N2810" s="78" t="s">
        <v>128</v>
      </c>
      <c r="O2810" s="78">
        <v>9.5</v>
      </c>
      <c r="P2810" s="20">
        <v>1</v>
      </c>
      <c r="Q2810" s="20">
        <v>1</v>
      </c>
      <c r="R2810" s="20">
        <v>1</v>
      </c>
      <c r="S2810" s="20" t="s">
        <v>663</v>
      </c>
      <c r="T2810" s="56">
        <v>28.5</v>
      </c>
      <c r="U2810" s="56">
        <v>30</v>
      </c>
      <c r="V2810" s="56">
        <v>6</v>
      </c>
      <c r="W2810" s="56">
        <f>SUM(V2810/U2810)*100-100</f>
        <v>-80</v>
      </c>
      <c r="X2810" s="34">
        <f>IF(W2810&lt;-66.66,1.96,-1)</f>
        <v>1.96</v>
      </c>
      <c r="Y2810" s="32">
        <f>SUM(Y2809+X2810)</f>
        <v>-100.60000000000238</v>
      </c>
      <c r="Z2810" s="34">
        <f>IF(W2810&lt;-49.99,0.98,-1)</f>
        <v>0.98</v>
      </c>
      <c r="AA2810" s="34">
        <f>SUM(AA2809+Table2[[#This Row],[Dob P/L]])</f>
        <v>-159.76000000000474</v>
      </c>
      <c r="AB2810" s="34">
        <f>IF(V2810=1.01,(U2810-1)*98%,-1)</f>
        <v>-1</v>
      </c>
      <c r="AC2810" s="34">
        <f>SUM(AC2809+Table2[[#This Row],[Win P/L]])</f>
        <v>-354.49079999999998</v>
      </c>
    </row>
    <row r="2811" spans="1:29" x14ac:dyDescent="0.25">
      <c r="A2811" s="18">
        <v>43901.729166666664</v>
      </c>
      <c r="B2811" s="17" t="s">
        <v>1416</v>
      </c>
      <c r="C2811" s="17" t="s">
        <v>2404</v>
      </c>
      <c r="D2811" s="74">
        <v>17</v>
      </c>
      <c r="E2811" s="74">
        <v>32</v>
      </c>
      <c r="F2811" s="74">
        <v>0</v>
      </c>
      <c r="G2811" s="74">
        <v>130</v>
      </c>
      <c r="H2811" s="17" t="s">
        <v>208</v>
      </c>
      <c r="I2811" s="74" t="s">
        <v>127</v>
      </c>
      <c r="J2811" s="74">
        <v>3</v>
      </c>
      <c r="K2811" s="21">
        <v>0.66669999999999996</v>
      </c>
      <c r="L2811" s="78">
        <v>4</v>
      </c>
      <c r="M2811" s="78" t="s">
        <v>2403</v>
      </c>
      <c r="N2811" s="78" t="s">
        <v>127</v>
      </c>
      <c r="O2811" s="78">
        <v>-11.5</v>
      </c>
      <c r="P2811" s="20">
        <v>1</v>
      </c>
      <c r="Q2811" s="20">
        <v>1</v>
      </c>
      <c r="R2811" s="20">
        <v>1</v>
      </c>
      <c r="S2811" s="20" t="s">
        <v>663</v>
      </c>
      <c r="T2811" s="56">
        <v>28.5</v>
      </c>
      <c r="U2811" s="56">
        <v>15</v>
      </c>
      <c r="V2811" s="56">
        <v>13</v>
      </c>
      <c r="W2811" s="56">
        <f>SUM(V2811/U2811)*100-100</f>
        <v>-13.333333333333329</v>
      </c>
      <c r="X2811" s="34">
        <f>IF(W2811&lt;-66.66,1.96,-1)</f>
        <v>-1</v>
      </c>
      <c r="Y2811" s="32">
        <f>SUM(Y2810+X2811)</f>
        <v>-101.60000000000238</v>
      </c>
      <c r="Z2811" s="34">
        <f>IF(W2811&lt;-49.99,0.98,-1)</f>
        <v>-1</v>
      </c>
      <c r="AA2811" s="34">
        <f>SUM(AA2810+Table2[[#This Row],[Dob P/L]])</f>
        <v>-160.76000000000474</v>
      </c>
      <c r="AB2811" s="34">
        <f>IF(V2811=1.01,(U2811-1)*98%,-1)</f>
        <v>-1</v>
      </c>
      <c r="AC2811" s="34">
        <f>SUM(AC2810+Table2[[#This Row],[Win P/L]])</f>
        <v>-355.49079999999998</v>
      </c>
    </row>
    <row r="2812" spans="1:29" x14ac:dyDescent="0.25">
      <c r="A2812" s="18">
        <v>43901.763888888891</v>
      </c>
      <c r="B2812" s="17" t="s">
        <v>294</v>
      </c>
      <c r="C2812" s="17" t="s">
        <v>1390</v>
      </c>
      <c r="D2812" s="74">
        <v>6</v>
      </c>
      <c r="E2812" s="74">
        <v>24</v>
      </c>
      <c r="F2812" s="74">
        <v>7</v>
      </c>
      <c r="G2812" s="74">
        <v>91</v>
      </c>
      <c r="H2812" s="17" t="s">
        <v>92</v>
      </c>
      <c r="I2812" s="74" t="s">
        <v>131</v>
      </c>
      <c r="J2812" s="74">
        <v>9</v>
      </c>
      <c r="K2812" s="21">
        <v>0.44440000000000002</v>
      </c>
      <c r="L2812" s="78">
        <v>2</v>
      </c>
      <c r="M2812" s="78" t="s">
        <v>777</v>
      </c>
      <c r="N2812" s="78" t="s">
        <v>129</v>
      </c>
      <c r="O2812" s="78">
        <v>-63</v>
      </c>
      <c r="P2812" s="20">
        <v>0.77780000000000005</v>
      </c>
      <c r="Q2812" s="20">
        <v>1</v>
      </c>
      <c r="R2812" s="20">
        <v>0.77777777777777779</v>
      </c>
      <c r="S2812" s="20" t="s">
        <v>675</v>
      </c>
      <c r="T2812" s="56">
        <v>46.5</v>
      </c>
      <c r="U2812" s="56">
        <v>4.7</v>
      </c>
      <c r="V2812" s="56">
        <v>2.2999999999999998</v>
      </c>
      <c r="W2812" s="56">
        <f>SUM(V2812/U2812)*100-100</f>
        <v>-51.063829787234049</v>
      </c>
      <c r="X2812" s="34">
        <f>IF(W2812&lt;-66.66,1.96,-1)</f>
        <v>-1</v>
      </c>
      <c r="Y2812" s="32">
        <f>SUM(Y2811+X2812)</f>
        <v>-102.60000000000238</v>
      </c>
      <c r="Z2812" s="34">
        <f>IF(W2812&lt;-49.99,0.98,-1)</f>
        <v>0.98</v>
      </c>
      <c r="AA2812" s="34">
        <f>SUM(AA2811+Table2[[#This Row],[Dob P/L]])</f>
        <v>-159.78000000000475</v>
      </c>
      <c r="AB2812" s="34">
        <f>IF(V2812=1.01,(U2812-1)*98%,-1)</f>
        <v>-1</v>
      </c>
      <c r="AC2812" s="34">
        <f>SUM(AC2811+Table2[[#This Row],[Win P/L]])</f>
        <v>-356.49079999999998</v>
      </c>
    </row>
    <row r="2813" spans="1:29" x14ac:dyDescent="0.25">
      <c r="A2813" s="18">
        <v>43901.784722222219</v>
      </c>
      <c r="B2813" s="17" t="s">
        <v>294</v>
      </c>
      <c r="C2813" s="17" t="s">
        <v>1472</v>
      </c>
      <c r="D2813" s="74">
        <v>11</v>
      </c>
      <c r="E2813" s="74">
        <v>37</v>
      </c>
      <c r="F2813" s="74">
        <v>8</v>
      </c>
      <c r="G2813" s="74">
        <v>62</v>
      </c>
      <c r="H2813" s="17" t="s">
        <v>382</v>
      </c>
      <c r="I2813" s="74" t="s">
        <v>128</v>
      </c>
      <c r="J2813" s="74">
        <v>10</v>
      </c>
      <c r="K2813" s="21">
        <v>0.1</v>
      </c>
      <c r="L2813" s="78">
        <v>2</v>
      </c>
      <c r="M2813" s="78" t="s">
        <v>166</v>
      </c>
      <c r="N2813" s="78" t="s">
        <v>128</v>
      </c>
      <c r="O2813" s="78">
        <v>9.5</v>
      </c>
      <c r="P2813" s="20">
        <v>0.7</v>
      </c>
      <c r="Q2813" s="20">
        <v>0.9</v>
      </c>
      <c r="R2813" s="20">
        <v>0.7</v>
      </c>
      <c r="S2813" s="20" t="s">
        <v>696</v>
      </c>
      <c r="T2813" s="56">
        <v>36.5</v>
      </c>
      <c r="U2813" s="56">
        <v>11.34</v>
      </c>
      <c r="V2813" s="56">
        <v>4.3</v>
      </c>
      <c r="W2813" s="56">
        <f>SUM(V2813/U2813)*100-100</f>
        <v>-62.081128747795418</v>
      </c>
      <c r="X2813" s="34">
        <f>IF(W2813&lt;-66.66,1.96,-1)</f>
        <v>-1</v>
      </c>
      <c r="Y2813" s="32">
        <f>SUM(Y2812+X2813)</f>
        <v>-103.60000000000238</v>
      </c>
      <c r="Z2813" s="34">
        <f>IF(W2813&lt;-49.99,0.98,-1)</f>
        <v>0.98</v>
      </c>
      <c r="AA2813" s="34">
        <f>SUM(AA2812+Table2[[#This Row],[Dob P/L]])</f>
        <v>-158.80000000000476</v>
      </c>
      <c r="AB2813" s="34">
        <f>IF(V2813=1.01,(U2813-1)*98%,-1)</f>
        <v>-1</v>
      </c>
      <c r="AC2813" s="34">
        <f>SUM(AC2812+Table2[[#This Row],[Win P/L]])</f>
        <v>-357.49079999999998</v>
      </c>
    </row>
    <row r="2814" spans="1:29" x14ac:dyDescent="0.25">
      <c r="A2814" s="18">
        <v>43902.5625</v>
      </c>
      <c r="B2814" s="17" t="s">
        <v>1416</v>
      </c>
      <c r="C2814" s="17" t="s">
        <v>2231</v>
      </c>
      <c r="D2814" s="74">
        <v>4.5</v>
      </c>
      <c r="E2814" s="74">
        <v>40</v>
      </c>
      <c r="F2814" s="74">
        <v>0</v>
      </c>
      <c r="G2814" s="74">
        <v>155</v>
      </c>
      <c r="H2814" s="17" t="s">
        <v>999</v>
      </c>
      <c r="I2814" s="74" t="s">
        <v>123</v>
      </c>
      <c r="J2814" s="74">
        <v>10</v>
      </c>
      <c r="K2814" s="21">
        <v>0.5</v>
      </c>
      <c r="L2814" s="78">
        <v>2</v>
      </c>
      <c r="M2814" s="78" t="s">
        <v>629</v>
      </c>
      <c r="N2814" s="78" t="s">
        <v>128</v>
      </c>
      <c r="O2814" s="78">
        <v>-21</v>
      </c>
      <c r="P2814" s="20">
        <v>0.8</v>
      </c>
      <c r="Q2814" s="20">
        <v>0.8</v>
      </c>
      <c r="R2814" s="20">
        <v>0.8</v>
      </c>
      <c r="S2814" s="20" t="s">
        <v>724</v>
      </c>
      <c r="T2814" s="56">
        <v>56</v>
      </c>
      <c r="U2814" s="56">
        <v>5.3</v>
      </c>
      <c r="V2814" s="56">
        <v>5.3</v>
      </c>
      <c r="W2814" s="56">
        <f>SUM(V2814/U2814)*100-100</f>
        <v>0</v>
      </c>
      <c r="X2814" s="34">
        <f>IF(W2814&lt;-66.66,1.96,-1)</f>
        <v>-1</v>
      </c>
      <c r="Y2814" s="32">
        <f>SUM(Y2813+X2814)</f>
        <v>-104.60000000000238</v>
      </c>
      <c r="Z2814" s="34">
        <f>IF(W2814&lt;-49.99,0.98,-1)</f>
        <v>-1</v>
      </c>
      <c r="AA2814" s="34">
        <f>SUM(AA2813+Table2[[#This Row],[Dob P/L]])</f>
        <v>-159.80000000000476</v>
      </c>
      <c r="AB2814" s="34">
        <f>IF(V2814=1.01,(U2814-1)*98%,-1)</f>
        <v>-1</v>
      </c>
      <c r="AC2814" s="34">
        <f>SUM(AC2813+Table2[[#This Row],[Win P/L]])</f>
        <v>-358.49079999999998</v>
      </c>
    </row>
    <row r="2815" spans="1:29" x14ac:dyDescent="0.25">
      <c r="A2815" s="18">
        <v>43902.5625</v>
      </c>
      <c r="B2815" s="17" t="s">
        <v>1416</v>
      </c>
      <c r="C2815" s="17" t="s">
        <v>1807</v>
      </c>
      <c r="D2815" s="74">
        <v>15</v>
      </c>
      <c r="E2815" s="74">
        <v>34</v>
      </c>
      <c r="F2815" s="74">
        <v>0</v>
      </c>
      <c r="G2815" s="74">
        <v>145</v>
      </c>
      <c r="H2815" s="17" t="s">
        <v>939</v>
      </c>
      <c r="I2815" s="74" t="s">
        <v>123</v>
      </c>
      <c r="J2815" s="74">
        <v>10</v>
      </c>
      <c r="K2815" s="21">
        <v>0.5</v>
      </c>
      <c r="L2815" s="78">
        <v>3</v>
      </c>
      <c r="M2815" s="78" t="s">
        <v>777</v>
      </c>
      <c r="N2815" s="78" t="s">
        <v>128</v>
      </c>
      <c r="O2815" s="78">
        <v>-21</v>
      </c>
      <c r="P2815" s="20">
        <v>0.8</v>
      </c>
      <c r="Q2815" s="20">
        <v>0.9</v>
      </c>
      <c r="R2815" s="20">
        <v>0.8</v>
      </c>
      <c r="S2815" s="20" t="s">
        <v>724</v>
      </c>
      <c r="T2815" s="56">
        <v>56</v>
      </c>
      <c r="U2815" s="56">
        <v>23</v>
      </c>
      <c r="V2815" s="56">
        <v>13</v>
      </c>
      <c r="W2815" s="56">
        <f>SUM(V2815/U2815)*100-100</f>
        <v>-43.478260869565219</v>
      </c>
      <c r="X2815" s="34">
        <f>IF(W2815&lt;-66.66,1.96,-1)</f>
        <v>-1</v>
      </c>
      <c r="Y2815" s="32">
        <f>SUM(Y2814+X2815)</f>
        <v>-105.60000000000238</v>
      </c>
      <c r="Z2815" s="34">
        <f>IF(W2815&lt;-49.99,0.98,-1)</f>
        <v>-1</v>
      </c>
      <c r="AA2815" s="34">
        <f>SUM(AA2814+Table2[[#This Row],[Dob P/L]])</f>
        <v>-160.80000000000476</v>
      </c>
      <c r="AB2815" s="34">
        <f>IF(V2815=1.01,(U2815-1)*98%,-1)</f>
        <v>-1</v>
      </c>
      <c r="AC2815" s="34">
        <f>SUM(AC2814+Table2[[#This Row],[Win P/L]])</f>
        <v>-359.49079999999998</v>
      </c>
    </row>
    <row r="2816" spans="1:29" x14ac:dyDescent="0.25">
      <c r="A2816" s="18">
        <v>43902.5625</v>
      </c>
      <c r="B2816" s="17" t="s">
        <v>1416</v>
      </c>
      <c r="C2816" s="17" t="s">
        <v>2415</v>
      </c>
      <c r="D2816" s="74">
        <v>5.5</v>
      </c>
      <c r="E2816" s="74">
        <v>77</v>
      </c>
      <c r="F2816" s="74">
        <v>0</v>
      </c>
      <c r="G2816" s="74">
        <v>157</v>
      </c>
      <c r="H2816" s="17" t="s">
        <v>1251</v>
      </c>
      <c r="I2816" s="74" t="s">
        <v>138</v>
      </c>
      <c r="J2816" s="74">
        <v>14</v>
      </c>
      <c r="K2816" s="21">
        <v>0.57140000000000002</v>
      </c>
      <c r="L2816" s="78">
        <v>2</v>
      </c>
      <c r="M2816" s="78" t="s">
        <v>1021</v>
      </c>
      <c r="N2816" s="78" t="s">
        <v>219</v>
      </c>
      <c r="O2816" s="78">
        <v>0</v>
      </c>
      <c r="P2816" s="20">
        <v>0.71430000000000005</v>
      </c>
      <c r="Q2816" s="20">
        <v>0.92859999999999998</v>
      </c>
      <c r="R2816" s="20">
        <v>0.7142857142857143</v>
      </c>
      <c r="S2816" s="20" t="s">
        <v>681</v>
      </c>
      <c r="T2816" s="56">
        <v>55</v>
      </c>
      <c r="U2816" s="56">
        <v>5.72</v>
      </c>
      <c r="V2816" s="56">
        <v>1.01</v>
      </c>
      <c r="W2816" s="56">
        <f>SUM(V2816/U2816)*100-100</f>
        <v>-82.342657342657333</v>
      </c>
      <c r="X2816" s="34">
        <f>IF(W2816&lt;-66.66,1.96,-1)</f>
        <v>1.96</v>
      </c>
      <c r="Y2816" s="32">
        <f>SUM(Y2815+X2816)</f>
        <v>-103.64000000000239</v>
      </c>
      <c r="Z2816" s="34">
        <f>IF(W2816&lt;-49.99,0.98,-1)</f>
        <v>0.98</v>
      </c>
      <c r="AA2816" s="34">
        <f>SUM(AA2815+Table2[[#This Row],[Dob P/L]])</f>
        <v>-159.82000000000477</v>
      </c>
      <c r="AB2816" s="34">
        <f>IF(V2816=1.01,(U2816-1)*98%,-1)</f>
        <v>4.6255999999999995</v>
      </c>
      <c r="AC2816" s="34">
        <f>SUM(AC2815+Table2[[#This Row],[Win P/L]])</f>
        <v>-354.86519999999996</v>
      </c>
    </row>
    <row r="2817" spans="1:29" x14ac:dyDescent="0.25">
      <c r="A2817" s="18">
        <v>43902.5625</v>
      </c>
      <c r="B2817" s="17" t="s">
        <v>1416</v>
      </c>
      <c r="C2817" s="17" t="s">
        <v>2417</v>
      </c>
      <c r="D2817" s="74">
        <v>17</v>
      </c>
      <c r="E2817" s="74">
        <v>40</v>
      </c>
      <c r="F2817" s="74">
        <v>0</v>
      </c>
      <c r="G2817" s="74">
        <v>150</v>
      </c>
      <c r="H2817" s="17" t="s">
        <v>1119</v>
      </c>
      <c r="I2817" s="74" t="s">
        <v>130</v>
      </c>
      <c r="J2817" s="74">
        <v>20</v>
      </c>
      <c r="K2817" s="21">
        <v>0.3</v>
      </c>
      <c r="L2817" s="78">
        <v>2</v>
      </c>
      <c r="M2817" s="78" t="s">
        <v>157</v>
      </c>
      <c r="N2817" s="78" t="s">
        <v>116</v>
      </c>
      <c r="O2817" s="78">
        <v>-97.5</v>
      </c>
      <c r="P2817" s="20">
        <v>0.7</v>
      </c>
      <c r="Q2817" s="20">
        <v>0.85</v>
      </c>
      <c r="R2817" s="20">
        <v>0.7</v>
      </c>
      <c r="S2817" s="20" t="s">
        <v>696</v>
      </c>
      <c r="T2817" s="56">
        <v>73</v>
      </c>
      <c r="U2817" s="56">
        <v>27</v>
      </c>
      <c r="V2817" s="56">
        <v>14</v>
      </c>
      <c r="W2817" s="56">
        <f>SUM(V2817/U2817)*100-100</f>
        <v>-48.148148148148152</v>
      </c>
      <c r="X2817" s="34">
        <f>IF(W2817&lt;-66.66,1.96,-1)</f>
        <v>-1</v>
      </c>
      <c r="Y2817" s="32">
        <f>SUM(Y2816+X2817)</f>
        <v>-104.64000000000239</v>
      </c>
      <c r="Z2817" s="34">
        <f>IF(W2817&lt;-49.99,0.98,-1)</f>
        <v>-1</v>
      </c>
      <c r="AA2817" s="34">
        <f>SUM(AA2816+Table2[[#This Row],[Dob P/L]])</f>
        <v>-160.82000000000477</v>
      </c>
      <c r="AB2817" s="34">
        <f>IF(V2817=1.01,(U2817-1)*98%,-1)</f>
        <v>-1</v>
      </c>
      <c r="AC2817" s="34">
        <f>SUM(AC2816+Table2[[#This Row],[Win P/L]])</f>
        <v>-355.86519999999996</v>
      </c>
    </row>
    <row r="2818" spans="1:29" x14ac:dyDescent="0.25">
      <c r="A2818" s="18">
        <v>43902.5625</v>
      </c>
      <c r="B2818" s="17" t="s">
        <v>1416</v>
      </c>
      <c r="C2818" s="17" t="s">
        <v>1744</v>
      </c>
      <c r="D2818" s="74">
        <v>6</v>
      </c>
      <c r="E2818" s="74">
        <v>47</v>
      </c>
      <c r="F2818" s="74">
        <v>0</v>
      </c>
      <c r="G2818" s="74">
        <v>153</v>
      </c>
      <c r="H2818" s="17" t="s">
        <v>1380</v>
      </c>
      <c r="I2818" s="74" t="s">
        <v>123</v>
      </c>
      <c r="J2818" s="74">
        <v>10</v>
      </c>
      <c r="K2818" s="21">
        <v>0.5</v>
      </c>
      <c r="L2818" s="78">
        <v>2</v>
      </c>
      <c r="M2818" s="78" t="s">
        <v>722</v>
      </c>
      <c r="N2818" s="78" t="s">
        <v>219</v>
      </c>
      <c r="O2818" s="78">
        <v>0</v>
      </c>
      <c r="P2818" s="20">
        <v>0.7</v>
      </c>
      <c r="Q2818" s="20">
        <v>0.9</v>
      </c>
      <c r="R2818" s="20">
        <v>0.7</v>
      </c>
      <c r="S2818" s="20" t="s">
        <v>696</v>
      </c>
      <c r="T2818" s="56">
        <v>36.5</v>
      </c>
      <c r="U2818" s="56">
        <v>13.57</v>
      </c>
      <c r="V2818" s="56">
        <v>4.3</v>
      </c>
      <c r="W2818" s="56">
        <f>SUM(V2818/U2818)*100-100</f>
        <v>-68.312453942520264</v>
      </c>
      <c r="X2818" s="34">
        <f>IF(W2818&lt;-66.66,1.96,-1)</f>
        <v>1.96</v>
      </c>
      <c r="Y2818" s="32">
        <f>SUM(Y2817+X2818)</f>
        <v>-102.68000000000239</v>
      </c>
      <c r="Z2818" s="34">
        <f>IF(W2818&lt;-49.99,0.98,-1)</f>
        <v>0.98</v>
      </c>
      <c r="AA2818" s="34">
        <f>SUM(AA2817+Table2[[#This Row],[Dob P/L]])</f>
        <v>-159.84000000000478</v>
      </c>
      <c r="AB2818" s="34">
        <f>IF(V2818=1.01,(U2818-1)*98%,-1)</f>
        <v>-1</v>
      </c>
      <c r="AC2818" s="34">
        <f>SUM(AC2817+Table2[[#This Row],[Win P/L]])</f>
        <v>-356.86519999999996</v>
      </c>
    </row>
    <row r="2819" spans="1:29" x14ac:dyDescent="0.25">
      <c r="A2819" s="18">
        <v>43902.5625</v>
      </c>
      <c r="B2819" s="17" t="s">
        <v>1416</v>
      </c>
      <c r="C2819" s="17" t="s">
        <v>2418</v>
      </c>
      <c r="D2819" s="74">
        <v>21</v>
      </c>
      <c r="E2819" s="74">
        <v>39</v>
      </c>
      <c r="F2819" s="74">
        <v>0</v>
      </c>
      <c r="G2819" s="74">
        <v>149</v>
      </c>
      <c r="H2819" s="17" t="s">
        <v>787</v>
      </c>
      <c r="I2819" s="74" t="s">
        <v>123</v>
      </c>
      <c r="J2819" s="74">
        <v>10</v>
      </c>
      <c r="K2819" s="21">
        <v>0.5</v>
      </c>
      <c r="L2819" s="78">
        <v>2</v>
      </c>
      <c r="M2819" s="78" t="s">
        <v>310</v>
      </c>
      <c r="N2819" s="78" t="s">
        <v>128</v>
      </c>
      <c r="O2819" s="78">
        <v>-21</v>
      </c>
      <c r="P2819" s="20">
        <v>0.7</v>
      </c>
      <c r="Q2819" s="20">
        <v>0.8</v>
      </c>
      <c r="R2819" s="20">
        <v>0.7</v>
      </c>
      <c r="S2819" s="20" t="s">
        <v>696</v>
      </c>
      <c r="T2819" s="56">
        <v>36.5</v>
      </c>
      <c r="U2819" s="56">
        <v>12</v>
      </c>
      <c r="V2819" s="56">
        <v>12</v>
      </c>
      <c r="W2819" s="56">
        <f>SUM(V2819/U2819)*100-100</f>
        <v>0</v>
      </c>
      <c r="X2819" s="34">
        <f>IF(W2819&lt;-66.66,1.96,-1)</f>
        <v>-1</v>
      </c>
      <c r="Y2819" s="32">
        <f>SUM(Y2818+X2819)</f>
        <v>-103.68000000000239</v>
      </c>
      <c r="Z2819" s="34">
        <f>IF(W2819&lt;-49.99,0.98,-1)</f>
        <v>-1</v>
      </c>
      <c r="AA2819" s="34">
        <f>SUM(AA2818+Table2[[#This Row],[Dob P/L]])</f>
        <v>-160.84000000000478</v>
      </c>
      <c r="AB2819" s="34">
        <f>IF(V2819=1.01,(U2819-1)*98%,-1)</f>
        <v>-1</v>
      </c>
      <c r="AC2819" s="34">
        <f>SUM(AC2818+Table2[[#This Row],[Win P/L]])</f>
        <v>-357.86519999999996</v>
      </c>
    </row>
    <row r="2820" spans="1:29" x14ac:dyDescent="0.25">
      <c r="A2820" s="18">
        <v>43902.572916666664</v>
      </c>
      <c r="B2820" s="17" t="s">
        <v>29</v>
      </c>
      <c r="C2820" s="17" t="s">
        <v>343</v>
      </c>
      <c r="D2820" s="74">
        <v>9</v>
      </c>
      <c r="E2820" s="74">
        <v>159</v>
      </c>
      <c r="F2820" s="74">
        <v>0</v>
      </c>
      <c r="G2820" s="74">
        <v>116</v>
      </c>
      <c r="H2820" s="17" t="s">
        <v>1140</v>
      </c>
      <c r="I2820" s="74" t="s">
        <v>128</v>
      </c>
      <c r="J2820" s="74">
        <v>10</v>
      </c>
      <c r="K2820" s="21">
        <v>0.1</v>
      </c>
      <c r="L2820" s="78">
        <v>3</v>
      </c>
      <c r="M2820" s="78" t="s">
        <v>168</v>
      </c>
      <c r="N2820" s="78" t="s">
        <v>128</v>
      </c>
      <c r="O2820" s="78">
        <v>-21</v>
      </c>
      <c r="P2820" s="20">
        <v>0.8</v>
      </c>
      <c r="Q2820" s="20">
        <v>1</v>
      </c>
      <c r="R2820" s="20">
        <v>0.8</v>
      </c>
      <c r="S2820" s="20" t="s">
        <v>724</v>
      </c>
      <c r="T2820" s="56">
        <v>56</v>
      </c>
      <c r="U2820" s="56">
        <v>24</v>
      </c>
      <c r="V2820" s="56">
        <v>4.7</v>
      </c>
      <c r="W2820" s="56">
        <f>SUM(V2820/U2820)*100-100</f>
        <v>-80.416666666666671</v>
      </c>
      <c r="X2820" s="34">
        <f>IF(W2820&lt;-66.66,1.96,-1)</f>
        <v>1.96</v>
      </c>
      <c r="Y2820" s="32">
        <f>SUM(Y2819+X2820)</f>
        <v>-101.7200000000024</v>
      </c>
      <c r="Z2820" s="34">
        <f>IF(W2820&lt;-49.99,0.98,-1)</f>
        <v>0.98</v>
      </c>
      <c r="AA2820" s="34">
        <f>SUM(AA2819+Table2[[#This Row],[Dob P/L]])</f>
        <v>-159.86000000000479</v>
      </c>
      <c r="AB2820" s="34">
        <f>IF(V2820=1.01,(U2820-1)*98%,-1)</f>
        <v>-1</v>
      </c>
      <c r="AC2820" s="34">
        <f>SUM(AC2819+Table2[[#This Row],[Win P/L]])</f>
        <v>-358.86519999999996</v>
      </c>
    </row>
    <row r="2821" spans="1:29" x14ac:dyDescent="0.25">
      <c r="A2821" s="18">
        <v>43902.572916666664</v>
      </c>
      <c r="B2821" s="17" t="s">
        <v>29</v>
      </c>
      <c r="C2821" s="17" t="s">
        <v>1874</v>
      </c>
      <c r="D2821" s="74">
        <v>4.33</v>
      </c>
      <c r="E2821" s="74">
        <v>75</v>
      </c>
      <c r="F2821" s="74">
        <v>0</v>
      </c>
      <c r="G2821" s="74">
        <v>116</v>
      </c>
      <c r="H2821" s="17" t="s">
        <v>1322</v>
      </c>
      <c r="I2821" s="74" t="s">
        <v>128</v>
      </c>
      <c r="J2821" s="74">
        <v>8</v>
      </c>
      <c r="K2821" s="21">
        <v>0.125</v>
      </c>
      <c r="L2821" s="78">
        <v>2</v>
      </c>
      <c r="M2821" s="78" t="s">
        <v>423</v>
      </c>
      <c r="N2821" s="78" t="s">
        <v>219</v>
      </c>
      <c r="O2821" s="78">
        <v>0</v>
      </c>
      <c r="P2821" s="20">
        <v>0.75</v>
      </c>
      <c r="Q2821" s="20">
        <v>0.875</v>
      </c>
      <c r="R2821" s="20">
        <v>0.75</v>
      </c>
      <c r="S2821" s="20" t="s">
        <v>740</v>
      </c>
      <c r="T2821" s="56">
        <v>37</v>
      </c>
      <c r="U2821" s="56">
        <v>4.01</v>
      </c>
      <c r="V2821" s="56">
        <v>2.6</v>
      </c>
      <c r="W2821" s="56">
        <f>SUM(V2821/U2821)*100-100</f>
        <v>-35.16209476309227</v>
      </c>
      <c r="X2821" s="34">
        <f>IF(W2821&lt;-66.66,1.96,-1)</f>
        <v>-1</v>
      </c>
      <c r="Y2821" s="32">
        <f>SUM(Y2820+X2821)</f>
        <v>-102.7200000000024</v>
      </c>
      <c r="Z2821" s="34">
        <f>IF(W2821&lt;-49.99,0.98,-1)</f>
        <v>-1</v>
      </c>
      <c r="AA2821" s="34">
        <f>SUM(AA2820+Table2[[#This Row],[Dob P/L]])</f>
        <v>-160.86000000000479</v>
      </c>
      <c r="AB2821" s="34">
        <f>IF(V2821=1.01,(U2821-1)*98%,-1)</f>
        <v>-1</v>
      </c>
      <c r="AC2821" s="34">
        <f>SUM(AC2820+Table2[[#This Row],[Win P/L]])</f>
        <v>-359.86519999999996</v>
      </c>
    </row>
    <row r="2822" spans="1:29" x14ac:dyDescent="0.25">
      <c r="A2822" s="18">
        <v>43902.590277777781</v>
      </c>
      <c r="B2822" s="17" t="s">
        <v>1416</v>
      </c>
      <c r="C2822" s="17" t="s">
        <v>1291</v>
      </c>
      <c r="D2822" s="74">
        <v>21</v>
      </c>
      <c r="E2822" s="74">
        <v>77</v>
      </c>
      <c r="F2822" s="74">
        <v>0</v>
      </c>
      <c r="G2822" s="74">
        <v>148</v>
      </c>
      <c r="H2822" s="17" t="s">
        <v>1292</v>
      </c>
      <c r="I2822" s="74" t="s">
        <v>123</v>
      </c>
      <c r="J2822" s="74">
        <v>6</v>
      </c>
      <c r="K2822" s="21">
        <v>0.83330000000000004</v>
      </c>
      <c r="L2822" s="78">
        <v>2</v>
      </c>
      <c r="M2822" s="78" t="s">
        <v>778</v>
      </c>
      <c r="N2822" s="78" t="s">
        <v>128</v>
      </c>
      <c r="O2822" s="78">
        <v>-21</v>
      </c>
      <c r="P2822" s="20">
        <v>1</v>
      </c>
      <c r="Q2822" s="20">
        <v>1</v>
      </c>
      <c r="R2822" s="20">
        <v>1</v>
      </c>
      <c r="S2822" s="20" t="s">
        <v>663</v>
      </c>
      <c r="T2822" s="56">
        <v>57</v>
      </c>
      <c r="U2822" s="56">
        <v>20</v>
      </c>
      <c r="V2822" s="56">
        <v>14</v>
      </c>
      <c r="W2822" s="56">
        <f>SUM(V2822/U2822)*100-100</f>
        <v>-30</v>
      </c>
      <c r="X2822" s="34">
        <f>IF(W2822&lt;-66.66,1.96,-1)</f>
        <v>-1</v>
      </c>
      <c r="Y2822" s="32">
        <f>SUM(Y2821+X2822)</f>
        <v>-103.7200000000024</v>
      </c>
      <c r="Z2822" s="34">
        <f>IF(W2822&lt;-49.99,0.98,-1)</f>
        <v>-1</v>
      </c>
      <c r="AA2822" s="34">
        <f>SUM(AA2821+Table2[[#This Row],[Dob P/L]])</f>
        <v>-161.86000000000479</v>
      </c>
      <c r="AB2822" s="34">
        <f>IF(V2822=1.01,(U2822-1)*98%,-1)</f>
        <v>-1</v>
      </c>
      <c r="AC2822" s="34">
        <f>SUM(AC2821+Table2[[#This Row],[Win P/L]])</f>
        <v>-360.86519999999996</v>
      </c>
    </row>
    <row r="2823" spans="1:29" x14ac:dyDescent="0.25">
      <c r="A2823" s="18">
        <v>43902.590277777781</v>
      </c>
      <c r="B2823" s="17" t="s">
        <v>1416</v>
      </c>
      <c r="C2823" s="17" t="s">
        <v>1944</v>
      </c>
      <c r="D2823" s="74">
        <v>15</v>
      </c>
      <c r="E2823" s="74">
        <v>26</v>
      </c>
      <c r="F2823" s="74">
        <v>0</v>
      </c>
      <c r="G2823" s="74">
        <v>140</v>
      </c>
      <c r="H2823" s="17" t="s">
        <v>1223</v>
      </c>
      <c r="I2823" s="74" t="s">
        <v>131</v>
      </c>
      <c r="J2823" s="74">
        <v>14</v>
      </c>
      <c r="K2823" s="21">
        <v>0.28570000000000001</v>
      </c>
      <c r="L2823" s="78">
        <v>2</v>
      </c>
      <c r="M2823" s="78" t="s">
        <v>660</v>
      </c>
      <c r="N2823" s="78" t="s">
        <v>123</v>
      </c>
      <c r="O2823" s="78">
        <v>17</v>
      </c>
      <c r="P2823" s="20">
        <v>0.78569999999999995</v>
      </c>
      <c r="Q2823" s="20">
        <v>1</v>
      </c>
      <c r="R2823" s="20">
        <v>0.7857142857142857</v>
      </c>
      <c r="S2823" s="20" t="s">
        <v>814</v>
      </c>
      <c r="T2823" s="56">
        <v>74.5</v>
      </c>
      <c r="U2823" s="56">
        <v>14</v>
      </c>
      <c r="V2823" s="56">
        <v>6.4</v>
      </c>
      <c r="W2823" s="56">
        <f>SUM(V2823/U2823)*100-100</f>
        <v>-54.285714285714285</v>
      </c>
      <c r="X2823" s="34">
        <f>IF(W2823&lt;-66.66,1.96,-1)</f>
        <v>-1</v>
      </c>
      <c r="Y2823" s="32">
        <f>SUM(Y2822+X2823)</f>
        <v>-104.7200000000024</v>
      </c>
      <c r="Z2823" s="34">
        <f>IF(W2823&lt;-49.99,0.98,-1)</f>
        <v>0.98</v>
      </c>
      <c r="AA2823" s="34">
        <f>SUM(AA2822+Table2[[#This Row],[Dob P/L]])</f>
        <v>-160.8800000000048</v>
      </c>
      <c r="AB2823" s="34">
        <f>IF(V2823=1.01,(U2823-1)*98%,-1)</f>
        <v>-1</v>
      </c>
      <c r="AC2823" s="34">
        <f>SUM(AC2822+Table2[[#This Row],[Win P/L]])</f>
        <v>-361.86519999999996</v>
      </c>
    </row>
    <row r="2824" spans="1:29" x14ac:dyDescent="0.25">
      <c r="A2824" s="18">
        <v>43902.590277777781</v>
      </c>
      <c r="B2824" s="17" t="s">
        <v>1416</v>
      </c>
      <c r="C2824" s="17" t="s">
        <v>1578</v>
      </c>
      <c r="D2824" s="74">
        <v>13</v>
      </c>
      <c r="E2824" s="74">
        <v>77</v>
      </c>
      <c r="F2824" s="74">
        <v>0</v>
      </c>
      <c r="G2824" s="74">
        <v>141</v>
      </c>
      <c r="H2824" s="17" t="s">
        <v>1209</v>
      </c>
      <c r="I2824" s="74" t="s">
        <v>131</v>
      </c>
      <c r="J2824" s="74">
        <v>8</v>
      </c>
      <c r="K2824" s="21">
        <v>0.5</v>
      </c>
      <c r="L2824" s="78">
        <v>3</v>
      </c>
      <c r="M2824" s="78" t="s">
        <v>1867</v>
      </c>
      <c r="N2824" s="78" t="s">
        <v>131</v>
      </c>
      <c r="O2824" s="78">
        <v>-53.5</v>
      </c>
      <c r="P2824" s="20">
        <v>0.75</v>
      </c>
      <c r="Q2824" s="20">
        <v>0.75</v>
      </c>
      <c r="R2824" s="20">
        <v>0.75</v>
      </c>
      <c r="S2824" s="20" t="s">
        <v>740</v>
      </c>
      <c r="T2824" s="56">
        <v>37</v>
      </c>
      <c r="U2824" s="56">
        <v>26</v>
      </c>
      <c r="V2824" s="56">
        <v>11</v>
      </c>
      <c r="W2824" s="56">
        <f>SUM(V2824/U2824)*100-100</f>
        <v>-57.692307692307693</v>
      </c>
      <c r="X2824" s="34">
        <f>IF(W2824&lt;-66.66,1.96,-1)</f>
        <v>-1</v>
      </c>
      <c r="Y2824" s="32">
        <f>SUM(Y2823+X2824)</f>
        <v>-105.7200000000024</v>
      </c>
      <c r="Z2824" s="34">
        <f>IF(W2824&lt;-49.99,0.98,-1)</f>
        <v>0.98</v>
      </c>
      <c r="AA2824" s="34">
        <f>SUM(AA2823+Table2[[#This Row],[Dob P/L]])</f>
        <v>-159.90000000000481</v>
      </c>
      <c r="AB2824" s="34">
        <f>IF(V2824=1.01,(U2824-1)*98%,-1)</f>
        <v>-1</v>
      </c>
      <c r="AC2824" s="34">
        <f>SUM(AC2823+Table2[[#This Row],[Win P/L]])</f>
        <v>-362.86519999999996</v>
      </c>
    </row>
    <row r="2825" spans="1:29" x14ac:dyDescent="0.25">
      <c r="A2825" s="18">
        <v>43902.590277777781</v>
      </c>
      <c r="B2825" s="17" t="s">
        <v>1416</v>
      </c>
      <c r="C2825" s="17" t="s">
        <v>1908</v>
      </c>
      <c r="D2825" s="74">
        <v>17</v>
      </c>
      <c r="E2825" s="74">
        <v>96</v>
      </c>
      <c r="F2825" s="74">
        <v>0</v>
      </c>
      <c r="G2825" s="74">
        <v>138</v>
      </c>
      <c r="H2825" s="17" t="s">
        <v>939</v>
      </c>
      <c r="I2825" s="74" t="s">
        <v>127</v>
      </c>
      <c r="J2825" s="74">
        <v>12</v>
      </c>
      <c r="K2825" s="21">
        <v>0.16669999999999999</v>
      </c>
      <c r="L2825" s="78">
        <v>3</v>
      </c>
      <c r="M2825" s="78" t="s">
        <v>951</v>
      </c>
      <c r="N2825" s="78" t="s">
        <v>127</v>
      </c>
      <c r="O2825" s="78">
        <v>19</v>
      </c>
      <c r="P2825" s="20">
        <v>0.75</v>
      </c>
      <c r="Q2825" s="20">
        <v>0.83330000000000004</v>
      </c>
      <c r="R2825" s="20">
        <v>0.75</v>
      </c>
      <c r="S2825" s="20" t="s">
        <v>740</v>
      </c>
      <c r="T2825" s="56">
        <v>55.5</v>
      </c>
      <c r="U2825" s="56">
        <v>22</v>
      </c>
      <c r="V2825" s="56">
        <v>15</v>
      </c>
      <c r="W2825" s="56">
        <f>SUM(V2825/U2825)*100-100</f>
        <v>-31.818181818181827</v>
      </c>
      <c r="X2825" s="34">
        <f>IF(W2825&lt;-66.66,1.96,-1)</f>
        <v>-1</v>
      </c>
      <c r="Y2825" s="32">
        <f>SUM(Y2824+X2825)</f>
        <v>-106.7200000000024</v>
      </c>
      <c r="Z2825" s="34">
        <f>IF(W2825&lt;-49.99,0.98,-1)</f>
        <v>-1</v>
      </c>
      <c r="AA2825" s="34">
        <f>SUM(AA2824+Table2[[#This Row],[Dob P/L]])</f>
        <v>-160.90000000000481</v>
      </c>
      <c r="AB2825" s="34">
        <f>IF(V2825=1.01,(U2825-1)*98%,-1)</f>
        <v>-1</v>
      </c>
      <c r="AC2825" s="34">
        <f>SUM(AC2824+Table2[[#This Row],[Win P/L]])</f>
        <v>-363.86519999999996</v>
      </c>
    </row>
    <row r="2826" spans="1:29" x14ac:dyDescent="0.25">
      <c r="A2826" s="18">
        <v>43902.645833333336</v>
      </c>
      <c r="B2826" s="17" t="s">
        <v>1416</v>
      </c>
      <c r="C2826" s="17" t="s">
        <v>2062</v>
      </c>
      <c r="D2826" s="74">
        <v>10</v>
      </c>
      <c r="E2826" s="74">
        <v>26</v>
      </c>
      <c r="F2826" s="74">
        <v>0</v>
      </c>
      <c r="G2826" s="74">
        <v>153</v>
      </c>
      <c r="H2826" s="17" t="s">
        <v>999</v>
      </c>
      <c r="I2826" s="74" t="s">
        <v>123</v>
      </c>
      <c r="J2826" s="74">
        <v>7</v>
      </c>
      <c r="K2826" s="21">
        <v>0.71430000000000005</v>
      </c>
      <c r="L2826" s="78">
        <v>3</v>
      </c>
      <c r="M2826" s="78" t="s">
        <v>460</v>
      </c>
      <c r="N2826" s="78" t="s">
        <v>128</v>
      </c>
      <c r="O2826" s="78">
        <v>9.5</v>
      </c>
      <c r="P2826" s="20">
        <v>0.85709999999999997</v>
      </c>
      <c r="Q2826" s="20">
        <v>0.85709999999999997</v>
      </c>
      <c r="R2826" s="20">
        <v>0.8571428571428571</v>
      </c>
      <c r="S2826" s="20" t="s">
        <v>716</v>
      </c>
      <c r="T2826" s="56">
        <v>47</v>
      </c>
      <c r="U2826" s="56">
        <v>16</v>
      </c>
      <c r="V2826" s="56">
        <v>8</v>
      </c>
      <c r="W2826" s="56">
        <f>SUM(V2826/U2826)*100-100</f>
        <v>-50</v>
      </c>
      <c r="X2826" s="34">
        <f>IF(W2826&lt;-66.66,1.96,-1)</f>
        <v>-1</v>
      </c>
      <c r="Y2826" s="32">
        <f>SUM(Y2825+X2826)</f>
        <v>-107.7200000000024</v>
      </c>
      <c r="Z2826" s="34">
        <f>IF(W2826&lt;-49.99,0.98,-1)</f>
        <v>0.98</v>
      </c>
      <c r="AA2826" s="34">
        <f>SUM(AA2825+Table2[[#This Row],[Dob P/L]])</f>
        <v>-159.92000000000482</v>
      </c>
      <c r="AB2826" s="34">
        <f>IF(V2826=1.01,(U2826-1)*98%,-1)</f>
        <v>-1</v>
      </c>
      <c r="AC2826" s="34">
        <f>SUM(AC2825+Table2[[#This Row],[Win P/L]])</f>
        <v>-364.86519999999996</v>
      </c>
    </row>
    <row r="2827" spans="1:29" x14ac:dyDescent="0.25">
      <c r="A2827" s="18">
        <v>43902.645833333336</v>
      </c>
      <c r="B2827" s="17" t="s">
        <v>1416</v>
      </c>
      <c r="C2827" s="17" t="s">
        <v>1866</v>
      </c>
      <c r="D2827" s="74">
        <v>13</v>
      </c>
      <c r="E2827" s="74">
        <v>25</v>
      </c>
      <c r="F2827" s="74">
        <v>0</v>
      </c>
      <c r="G2827" s="74">
        <v>156</v>
      </c>
      <c r="H2827" s="17" t="s">
        <v>1520</v>
      </c>
      <c r="I2827" s="74" t="s">
        <v>139</v>
      </c>
      <c r="J2827" s="74">
        <v>15</v>
      </c>
      <c r="K2827" s="21">
        <v>0.4667</v>
      </c>
      <c r="L2827" s="78">
        <v>3</v>
      </c>
      <c r="M2827" s="78" t="s">
        <v>673</v>
      </c>
      <c r="N2827" s="78" t="s">
        <v>129</v>
      </c>
      <c r="O2827" s="78">
        <v>-63</v>
      </c>
      <c r="P2827" s="20">
        <v>0.73329999999999995</v>
      </c>
      <c r="Q2827" s="20">
        <v>0.86670000000000003</v>
      </c>
      <c r="R2827" s="20">
        <v>0.73333333333333328</v>
      </c>
      <c r="S2827" s="20" t="s">
        <v>748</v>
      </c>
      <c r="T2827" s="56">
        <v>64.5</v>
      </c>
      <c r="U2827" s="56">
        <v>14</v>
      </c>
      <c r="V2827" s="56">
        <v>13</v>
      </c>
      <c r="W2827" s="56">
        <f>SUM(V2827/U2827)*100-100</f>
        <v>-7.1428571428571388</v>
      </c>
      <c r="X2827" s="34">
        <f>IF(W2827&lt;-66.66,1.96,-1)</f>
        <v>-1</v>
      </c>
      <c r="Y2827" s="32">
        <f>SUM(Y2826+X2827)</f>
        <v>-108.7200000000024</v>
      </c>
      <c r="Z2827" s="34">
        <f>IF(W2827&lt;-49.99,0.98,-1)</f>
        <v>-1</v>
      </c>
      <c r="AA2827" s="34">
        <f>SUM(AA2826+Table2[[#This Row],[Dob P/L]])</f>
        <v>-160.92000000000482</v>
      </c>
      <c r="AB2827" s="34">
        <f>IF(V2827=1.01,(U2827-1)*98%,-1)</f>
        <v>-1</v>
      </c>
      <c r="AC2827" s="34">
        <f>SUM(AC2826+Table2[[#This Row],[Win P/L]])</f>
        <v>-365.86519999999996</v>
      </c>
    </row>
    <row r="2828" spans="1:29" x14ac:dyDescent="0.25">
      <c r="A2828" s="18">
        <v>43902.65625</v>
      </c>
      <c r="B2828" s="17" t="s">
        <v>29</v>
      </c>
      <c r="C2828" s="17" t="s">
        <v>2411</v>
      </c>
      <c r="D2828" s="74">
        <v>10</v>
      </c>
      <c r="E2828" s="74">
        <v>14</v>
      </c>
      <c r="F2828" s="74">
        <v>0</v>
      </c>
      <c r="G2828" s="74">
        <v>117</v>
      </c>
      <c r="H2828" s="17" t="s">
        <v>1334</v>
      </c>
      <c r="I2828" s="74" t="s">
        <v>219</v>
      </c>
      <c r="J2828" s="74">
        <v>3</v>
      </c>
      <c r="K2828" s="21">
        <v>0</v>
      </c>
      <c r="L2828" s="78">
        <v>2</v>
      </c>
      <c r="M2828" s="78" t="s">
        <v>142</v>
      </c>
      <c r="N2828" s="78" t="s">
        <v>219</v>
      </c>
      <c r="O2828" s="78">
        <v>0</v>
      </c>
      <c r="P2828" s="20">
        <v>1</v>
      </c>
      <c r="Q2828" s="20">
        <v>1</v>
      </c>
      <c r="R2828" s="20">
        <v>1</v>
      </c>
      <c r="S2828" s="20" t="s">
        <v>663</v>
      </c>
      <c r="T2828" s="56">
        <v>28.5</v>
      </c>
      <c r="U2828" s="56">
        <v>34</v>
      </c>
      <c r="V2828" s="56">
        <v>16</v>
      </c>
      <c r="W2828" s="56">
        <f>SUM(V2828/U2828)*100-100</f>
        <v>-52.941176470588239</v>
      </c>
      <c r="X2828" s="34">
        <f>IF(W2828&lt;-66.66,1.96,-1)</f>
        <v>-1</v>
      </c>
      <c r="Y2828" s="32">
        <f>SUM(Y2827+X2828)</f>
        <v>-109.7200000000024</v>
      </c>
      <c r="Z2828" s="34">
        <f>IF(W2828&lt;-49.99,0.98,-1)</f>
        <v>0.98</v>
      </c>
      <c r="AA2828" s="34">
        <f>SUM(AA2827+Table2[[#This Row],[Dob P/L]])</f>
        <v>-159.94000000000483</v>
      </c>
      <c r="AB2828" s="34">
        <f>IF(V2828=1.01,(U2828-1)*98%,-1)</f>
        <v>-1</v>
      </c>
      <c r="AC2828" s="34">
        <f>SUM(AC2827+Table2[[#This Row],[Win P/L]])</f>
        <v>-366.86519999999996</v>
      </c>
    </row>
    <row r="2829" spans="1:29" x14ac:dyDescent="0.25">
      <c r="A2829" s="18">
        <v>43902.673611111109</v>
      </c>
      <c r="B2829" s="17" t="s">
        <v>1416</v>
      </c>
      <c r="C2829" s="17" t="s">
        <v>2412</v>
      </c>
      <c r="D2829" s="74">
        <v>17</v>
      </c>
      <c r="E2829" s="74">
        <v>335</v>
      </c>
      <c r="F2829" s="74">
        <v>0</v>
      </c>
      <c r="G2829" s="74">
        <v>140</v>
      </c>
      <c r="H2829" s="17" t="s">
        <v>1493</v>
      </c>
      <c r="I2829" s="74" t="s">
        <v>131</v>
      </c>
      <c r="J2829" s="74">
        <v>11</v>
      </c>
      <c r="K2829" s="21">
        <v>0.36359999999999998</v>
      </c>
      <c r="L2829" s="78">
        <v>3</v>
      </c>
      <c r="M2829" s="78" t="s">
        <v>1039</v>
      </c>
      <c r="N2829" s="78" t="s">
        <v>123</v>
      </c>
      <c r="O2829" s="78">
        <v>17</v>
      </c>
      <c r="P2829" s="20">
        <v>0.90910000000000002</v>
      </c>
      <c r="Q2829" s="20">
        <v>1</v>
      </c>
      <c r="R2829" s="20">
        <v>0.90909090909090906</v>
      </c>
      <c r="S2829" s="20" t="s">
        <v>963</v>
      </c>
      <c r="T2829" s="56">
        <v>85</v>
      </c>
      <c r="U2829" s="56">
        <v>31</v>
      </c>
      <c r="V2829" s="56">
        <v>30</v>
      </c>
      <c r="W2829" s="56">
        <f>SUM(V2829/U2829)*100-100</f>
        <v>-3.2258064516128968</v>
      </c>
      <c r="X2829" s="34">
        <f>IF(W2829&lt;-66.66,1.96,-1)</f>
        <v>-1</v>
      </c>
      <c r="Y2829" s="32">
        <f>SUM(Y2828+X2829)</f>
        <v>-110.7200000000024</v>
      </c>
      <c r="Z2829" s="34">
        <f>IF(W2829&lt;-49.99,0.98,-1)</f>
        <v>-1</v>
      </c>
      <c r="AA2829" s="34">
        <f>SUM(AA2828+Table2[[#This Row],[Dob P/L]])</f>
        <v>-160.94000000000483</v>
      </c>
      <c r="AB2829" s="34">
        <f>IF(V2829=1.01,(U2829-1)*98%,-1)</f>
        <v>-1</v>
      </c>
      <c r="AC2829" s="34">
        <f>SUM(AC2828+Table2[[#This Row],[Win P/L]])</f>
        <v>-367.86519999999996</v>
      </c>
    </row>
    <row r="2830" spans="1:29" x14ac:dyDescent="0.25">
      <c r="A2830" s="18">
        <v>43902.673611111109</v>
      </c>
      <c r="B2830" s="17" t="s">
        <v>1416</v>
      </c>
      <c r="C2830" s="17" t="s">
        <v>1954</v>
      </c>
      <c r="D2830" s="74">
        <v>15</v>
      </c>
      <c r="E2830" s="74">
        <v>39</v>
      </c>
      <c r="F2830" s="74">
        <v>0</v>
      </c>
      <c r="G2830" s="74">
        <v>150</v>
      </c>
      <c r="H2830" s="17" t="s">
        <v>1520</v>
      </c>
      <c r="I2830" s="74" t="s">
        <v>116</v>
      </c>
      <c r="J2830" s="74">
        <v>24</v>
      </c>
      <c r="K2830" s="21">
        <v>0.375</v>
      </c>
      <c r="L2830" s="78">
        <v>2</v>
      </c>
      <c r="M2830" s="78" t="s">
        <v>731</v>
      </c>
      <c r="N2830" s="78" t="s">
        <v>123</v>
      </c>
      <c r="O2830" s="78">
        <v>47.5</v>
      </c>
      <c r="P2830" s="20">
        <v>0.79169999999999996</v>
      </c>
      <c r="Q2830" s="20">
        <v>0.875</v>
      </c>
      <c r="R2830" s="20">
        <v>0.79166666666666663</v>
      </c>
      <c r="S2830" s="20" t="s">
        <v>1007</v>
      </c>
      <c r="T2830" s="56">
        <v>130.5</v>
      </c>
      <c r="U2830" s="56">
        <v>16</v>
      </c>
      <c r="V2830" s="56">
        <v>16</v>
      </c>
      <c r="W2830" s="56">
        <f>SUM(V2830/U2830)*100-100</f>
        <v>0</v>
      </c>
      <c r="X2830" s="34">
        <f>IF(W2830&lt;-66.66,1.96,-1)</f>
        <v>-1</v>
      </c>
      <c r="Y2830" s="32">
        <f>SUM(Y2829+X2830)</f>
        <v>-111.7200000000024</v>
      </c>
      <c r="Z2830" s="34">
        <f>IF(W2830&lt;-49.99,0.98,-1)</f>
        <v>-1</v>
      </c>
      <c r="AA2830" s="34">
        <f>SUM(AA2829+Table2[[#This Row],[Dob P/L]])</f>
        <v>-161.94000000000483</v>
      </c>
      <c r="AB2830" s="34">
        <f>IF(V2830=1.01,(U2830-1)*98%,-1)</f>
        <v>-1</v>
      </c>
      <c r="AC2830" s="34">
        <f>SUM(AC2829+Table2[[#This Row],[Win P/L]])</f>
        <v>-368.86519999999996</v>
      </c>
    </row>
    <row r="2831" spans="1:29" x14ac:dyDescent="0.25">
      <c r="A2831" s="18">
        <v>43902.673611111109</v>
      </c>
      <c r="B2831" s="17" t="s">
        <v>1416</v>
      </c>
      <c r="C2831" s="17" t="s">
        <v>1549</v>
      </c>
      <c r="D2831" s="74">
        <v>13</v>
      </c>
      <c r="E2831" s="74">
        <v>39</v>
      </c>
      <c r="F2831" s="74">
        <v>0</v>
      </c>
      <c r="G2831" s="74">
        <v>149</v>
      </c>
      <c r="H2831" s="17" t="s">
        <v>15</v>
      </c>
      <c r="I2831" s="74" t="s">
        <v>108</v>
      </c>
      <c r="J2831" s="74">
        <v>24</v>
      </c>
      <c r="K2831" s="21">
        <v>0.58330000000000004</v>
      </c>
      <c r="L2831" s="78">
        <v>1</v>
      </c>
      <c r="M2831" s="78" t="s">
        <v>712</v>
      </c>
      <c r="N2831" s="78" t="s">
        <v>128</v>
      </c>
      <c r="O2831" s="78">
        <v>-21</v>
      </c>
      <c r="P2831" s="20">
        <v>0.79169999999999996</v>
      </c>
      <c r="Q2831" s="20">
        <v>0.875</v>
      </c>
      <c r="R2831" s="20">
        <v>0.79166666666666663</v>
      </c>
      <c r="S2831" s="20" t="s">
        <v>1007</v>
      </c>
      <c r="T2831" s="56">
        <v>130.5</v>
      </c>
      <c r="U2831" s="56">
        <v>22</v>
      </c>
      <c r="V2831" s="56">
        <v>12</v>
      </c>
      <c r="W2831" s="56">
        <f>SUM(V2831/U2831)*100-100</f>
        <v>-45.45454545454546</v>
      </c>
      <c r="X2831" s="34">
        <f>IF(W2831&lt;-66.66,1.96,-1)</f>
        <v>-1</v>
      </c>
      <c r="Y2831" s="32">
        <f>SUM(Y2830+X2831)</f>
        <v>-112.7200000000024</v>
      </c>
      <c r="Z2831" s="34">
        <f>IF(W2831&lt;-49.99,0.98,-1)</f>
        <v>-1</v>
      </c>
      <c r="AA2831" s="34">
        <f>SUM(AA2830+Table2[[#This Row],[Dob P/L]])</f>
        <v>-162.94000000000483</v>
      </c>
      <c r="AB2831" s="34">
        <f>IF(V2831=1.01,(U2831-1)*98%,-1)</f>
        <v>-1</v>
      </c>
      <c r="AC2831" s="34">
        <f>SUM(AC2830+Table2[[#This Row],[Win P/L]])</f>
        <v>-369.86519999999996</v>
      </c>
    </row>
    <row r="2832" spans="1:29" x14ac:dyDescent="0.25">
      <c r="A2832" s="18">
        <v>43902.673611111109</v>
      </c>
      <c r="B2832" s="17" t="s">
        <v>1416</v>
      </c>
      <c r="C2832" s="17" t="s">
        <v>2024</v>
      </c>
      <c r="D2832" s="74">
        <v>26</v>
      </c>
      <c r="E2832" s="74">
        <v>49</v>
      </c>
      <c r="F2832" s="74">
        <v>0</v>
      </c>
      <c r="G2832" s="74">
        <v>144</v>
      </c>
      <c r="H2832" s="17" t="s">
        <v>1475</v>
      </c>
      <c r="I2832" s="74" t="s">
        <v>129</v>
      </c>
      <c r="J2832" s="74">
        <v>21</v>
      </c>
      <c r="K2832" s="21">
        <v>0.1429</v>
      </c>
      <c r="L2832" s="78">
        <v>2</v>
      </c>
      <c r="M2832" s="78" t="s">
        <v>779</v>
      </c>
      <c r="N2832" s="78" t="s">
        <v>129</v>
      </c>
      <c r="O2832" s="78">
        <v>28.5</v>
      </c>
      <c r="P2832" s="20">
        <v>0.71430000000000005</v>
      </c>
      <c r="Q2832" s="20">
        <v>0.90480000000000005</v>
      </c>
      <c r="R2832" s="20">
        <v>0.7142857142857143</v>
      </c>
      <c r="S2832" s="20" t="s">
        <v>681</v>
      </c>
      <c r="T2832" s="56">
        <v>82.5</v>
      </c>
      <c r="U2832" s="56">
        <v>81</v>
      </c>
      <c r="V2832" s="56">
        <v>10</v>
      </c>
      <c r="W2832" s="56">
        <f>SUM(V2832/U2832)*100-100</f>
        <v>-87.654320987654316</v>
      </c>
      <c r="X2832" s="34">
        <f>IF(W2832&lt;-66.66,1.96,-1)</f>
        <v>1.96</v>
      </c>
      <c r="Y2832" s="32">
        <f>SUM(Y2831+X2832)</f>
        <v>-110.76000000000241</v>
      </c>
      <c r="Z2832" s="34">
        <f>IF(W2832&lt;-49.99,0.98,-1)</f>
        <v>0.98</v>
      </c>
      <c r="AA2832" s="34">
        <f>SUM(AA2831+Table2[[#This Row],[Dob P/L]])</f>
        <v>-161.96000000000484</v>
      </c>
      <c r="AB2832" s="34">
        <f>IF(V2832=1.01,(U2832-1)*98%,-1)</f>
        <v>-1</v>
      </c>
      <c r="AC2832" s="34">
        <f>SUM(AC2831+Table2[[#This Row],[Win P/L]])</f>
        <v>-370.86519999999996</v>
      </c>
    </row>
    <row r="2833" spans="1:29" x14ac:dyDescent="0.25">
      <c r="A2833" s="18">
        <v>43902.684027777781</v>
      </c>
      <c r="B2833" s="17" t="s">
        <v>29</v>
      </c>
      <c r="C2833" s="17" t="s">
        <v>2181</v>
      </c>
      <c r="D2833" s="74">
        <v>5</v>
      </c>
      <c r="E2833" s="74">
        <v>35</v>
      </c>
      <c r="F2833" s="74">
        <v>0</v>
      </c>
      <c r="G2833" s="74">
        <v>109</v>
      </c>
      <c r="H2833" s="17" t="s">
        <v>1201</v>
      </c>
      <c r="I2833" s="74" t="s">
        <v>127</v>
      </c>
      <c r="J2833" s="74">
        <v>7</v>
      </c>
      <c r="K2833" s="21">
        <v>0.28570000000000001</v>
      </c>
      <c r="L2833" s="78">
        <v>2</v>
      </c>
      <c r="M2833" s="78" t="s">
        <v>519</v>
      </c>
      <c r="N2833" s="78" t="s">
        <v>128</v>
      </c>
      <c r="O2833" s="78">
        <v>9.5</v>
      </c>
      <c r="P2833" s="20">
        <v>0.85709999999999997</v>
      </c>
      <c r="Q2833" s="20">
        <v>0.85709999999999997</v>
      </c>
      <c r="R2833" s="20">
        <v>0.8571428571428571</v>
      </c>
      <c r="S2833" s="20" t="s">
        <v>716</v>
      </c>
      <c r="T2833" s="56">
        <v>47</v>
      </c>
      <c r="U2833" s="56">
        <v>6.61</v>
      </c>
      <c r="V2833" s="56">
        <v>2.52</v>
      </c>
      <c r="W2833" s="56">
        <f>SUM(V2833/U2833)*100-100</f>
        <v>-61.87594553706505</v>
      </c>
      <c r="X2833" s="34">
        <f>IF(W2833&lt;-66.66,1.96,-1)</f>
        <v>-1</v>
      </c>
      <c r="Y2833" s="32">
        <f>SUM(Y2832+X2833)</f>
        <v>-111.76000000000241</v>
      </c>
      <c r="Z2833" s="34">
        <f>IF(W2833&lt;-49.99,0.98,-1)</f>
        <v>0.98</v>
      </c>
      <c r="AA2833" s="34">
        <f>SUM(AA2832+Table2[[#This Row],[Dob P/L]])</f>
        <v>-160.98000000000485</v>
      </c>
      <c r="AB2833" s="34">
        <f>IF(V2833=1.01,(U2833-1)*98%,-1)</f>
        <v>-1</v>
      </c>
      <c r="AC2833" s="34">
        <f>SUM(AC2832+Table2[[#This Row],[Win P/L]])</f>
        <v>-371.86519999999996</v>
      </c>
    </row>
    <row r="2834" spans="1:29" x14ac:dyDescent="0.25">
      <c r="A2834" s="18">
        <v>43902.701388888891</v>
      </c>
      <c r="B2834" s="17" t="s">
        <v>1416</v>
      </c>
      <c r="C2834" s="17" t="s">
        <v>1984</v>
      </c>
      <c r="D2834" s="74">
        <v>34</v>
      </c>
      <c r="E2834" s="74">
        <v>82</v>
      </c>
      <c r="F2834" s="74">
        <v>0</v>
      </c>
      <c r="G2834" s="74">
        <v>132</v>
      </c>
      <c r="H2834" s="17" t="s">
        <v>1117</v>
      </c>
      <c r="I2834" s="74" t="s">
        <v>128</v>
      </c>
      <c r="J2834" s="74">
        <v>7</v>
      </c>
      <c r="K2834" s="21">
        <v>0.1429</v>
      </c>
      <c r="L2834" s="78">
        <v>1</v>
      </c>
      <c r="M2834" s="78" t="s">
        <v>1039</v>
      </c>
      <c r="N2834" s="78" t="s">
        <v>129</v>
      </c>
      <c r="O2834" s="78">
        <v>28.5</v>
      </c>
      <c r="P2834" s="20">
        <v>0.85709999999999997</v>
      </c>
      <c r="Q2834" s="20">
        <v>0.85709999999999997</v>
      </c>
      <c r="R2834" s="20">
        <v>0.8571428571428571</v>
      </c>
      <c r="S2834" s="20" t="s">
        <v>716</v>
      </c>
      <c r="T2834" s="56">
        <v>47</v>
      </c>
      <c r="U2834" s="56">
        <v>184</v>
      </c>
      <c r="V2834" s="56">
        <v>34</v>
      </c>
      <c r="W2834" s="56">
        <f>SUM(V2834/U2834)*100-100</f>
        <v>-81.521739130434781</v>
      </c>
      <c r="X2834" s="34">
        <f>IF(W2834&lt;-66.66,1.96,-1)</f>
        <v>1.96</v>
      </c>
      <c r="Y2834" s="32">
        <f>SUM(Y2833+X2834)</f>
        <v>-109.80000000000241</v>
      </c>
      <c r="Z2834" s="34">
        <f>IF(W2834&lt;-49.99,0.98,-1)</f>
        <v>0.98</v>
      </c>
      <c r="AA2834" s="34">
        <f>SUM(AA2833+Table2[[#This Row],[Dob P/L]])</f>
        <v>-160.00000000000486</v>
      </c>
      <c r="AB2834" s="34">
        <f>IF(V2834=1.01,(U2834-1)*98%,-1)</f>
        <v>-1</v>
      </c>
      <c r="AC2834" s="34">
        <f>SUM(AC2833+Table2[[#This Row],[Win P/L]])</f>
        <v>-372.86519999999996</v>
      </c>
    </row>
    <row r="2835" spans="1:29" x14ac:dyDescent="0.25">
      <c r="A2835" s="18">
        <v>43902.701388888891</v>
      </c>
      <c r="B2835" s="17" t="s">
        <v>1416</v>
      </c>
      <c r="C2835" s="17" t="s">
        <v>2413</v>
      </c>
      <c r="D2835" s="74">
        <v>13</v>
      </c>
      <c r="E2835" s="74">
        <v>62</v>
      </c>
      <c r="F2835" s="74">
        <v>0</v>
      </c>
      <c r="G2835" s="74">
        <v>137</v>
      </c>
      <c r="H2835" s="17" t="s">
        <v>1251</v>
      </c>
      <c r="I2835" s="74" t="s">
        <v>129</v>
      </c>
      <c r="J2835" s="74">
        <v>5</v>
      </c>
      <c r="K2835" s="21">
        <v>0.6</v>
      </c>
      <c r="L2835" s="78">
        <v>2</v>
      </c>
      <c r="M2835" s="78" t="s">
        <v>661</v>
      </c>
      <c r="N2835" s="78" t="s">
        <v>127</v>
      </c>
      <c r="O2835" s="78">
        <v>-11.5</v>
      </c>
      <c r="P2835" s="20">
        <v>0.8</v>
      </c>
      <c r="Q2835" s="20">
        <v>1</v>
      </c>
      <c r="R2835" s="20">
        <v>0.8</v>
      </c>
      <c r="S2835" s="20" t="s">
        <v>724</v>
      </c>
      <c r="T2835" s="56">
        <v>28</v>
      </c>
      <c r="U2835" s="56">
        <v>13</v>
      </c>
      <c r="V2835" s="56">
        <v>8</v>
      </c>
      <c r="W2835" s="56">
        <f>SUM(V2835/U2835)*100-100</f>
        <v>-38.46153846153846</v>
      </c>
      <c r="X2835" s="34">
        <f>IF(W2835&lt;-66.66,1.96,-1)</f>
        <v>-1</v>
      </c>
      <c r="Y2835" s="32">
        <f>SUM(Y2834+X2835)</f>
        <v>-110.80000000000241</v>
      </c>
      <c r="Z2835" s="34">
        <f>IF(W2835&lt;-49.99,0.98,-1)</f>
        <v>-1</v>
      </c>
      <c r="AA2835" s="34">
        <f>SUM(AA2834+Table2[[#This Row],[Dob P/L]])</f>
        <v>-161.00000000000486</v>
      </c>
      <c r="AB2835" s="34">
        <f>IF(V2835=1.01,(U2835-1)*98%,-1)</f>
        <v>-1</v>
      </c>
      <c r="AC2835" s="34">
        <f>SUM(AC2834+Table2[[#This Row],[Win P/L]])</f>
        <v>-373.86519999999996</v>
      </c>
    </row>
    <row r="2836" spans="1:29" x14ac:dyDescent="0.25">
      <c r="A2836" s="18">
        <v>43902.701388888891</v>
      </c>
      <c r="B2836" s="17" t="s">
        <v>1416</v>
      </c>
      <c r="C2836" s="17" t="s">
        <v>2414</v>
      </c>
      <c r="D2836" s="74">
        <v>26</v>
      </c>
      <c r="E2836" s="74">
        <v>36</v>
      </c>
      <c r="F2836" s="74">
        <v>0</v>
      </c>
      <c r="G2836" s="74">
        <v>136</v>
      </c>
      <c r="H2836" s="17" t="s">
        <v>1763</v>
      </c>
      <c r="I2836" s="74" t="s">
        <v>127</v>
      </c>
      <c r="J2836" s="74">
        <v>5</v>
      </c>
      <c r="K2836" s="21">
        <v>0.4</v>
      </c>
      <c r="L2836" s="78">
        <v>2</v>
      </c>
      <c r="M2836" s="78" t="s">
        <v>1863</v>
      </c>
      <c r="N2836" s="78" t="s">
        <v>127</v>
      </c>
      <c r="O2836" s="78">
        <v>-11.5</v>
      </c>
      <c r="P2836" s="20">
        <v>0.8</v>
      </c>
      <c r="Q2836" s="20">
        <v>1</v>
      </c>
      <c r="R2836" s="20">
        <v>0.8</v>
      </c>
      <c r="S2836" s="20" t="s">
        <v>724</v>
      </c>
      <c r="T2836" s="56">
        <v>28</v>
      </c>
      <c r="U2836" s="56">
        <v>119</v>
      </c>
      <c r="V2836" s="56">
        <v>75</v>
      </c>
      <c r="W2836" s="56">
        <f>SUM(V2836/U2836)*100-100</f>
        <v>-36.97478991596639</v>
      </c>
      <c r="X2836" s="34">
        <f>IF(W2836&lt;-66.66,1.96,-1)</f>
        <v>-1</v>
      </c>
      <c r="Y2836" s="32">
        <f>SUM(Y2835+X2836)</f>
        <v>-111.80000000000241</v>
      </c>
      <c r="Z2836" s="34">
        <f>IF(W2836&lt;-49.99,0.98,-1)</f>
        <v>-1</v>
      </c>
      <c r="AA2836" s="34">
        <f>SUM(AA2835+Table2[[#This Row],[Dob P/L]])</f>
        <v>-162.00000000000486</v>
      </c>
      <c r="AB2836" s="34">
        <f>IF(V2836=1.01,(U2836-1)*98%,-1)</f>
        <v>-1</v>
      </c>
      <c r="AC2836" s="34">
        <f>SUM(AC2835+Table2[[#This Row],[Win P/L]])</f>
        <v>-374.86519999999996</v>
      </c>
    </row>
    <row r="2837" spans="1:29" x14ac:dyDescent="0.25">
      <c r="A2837" s="18">
        <v>43902.701388888891</v>
      </c>
      <c r="B2837" s="17" t="s">
        <v>1416</v>
      </c>
      <c r="C2837" s="17" t="s">
        <v>1609</v>
      </c>
      <c r="D2837" s="74">
        <v>34</v>
      </c>
      <c r="E2837" s="74">
        <v>20</v>
      </c>
      <c r="F2837" s="74">
        <v>0</v>
      </c>
      <c r="G2837" s="74">
        <v>131</v>
      </c>
      <c r="H2837" s="17" t="s">
        <v>90</v>
      </c>
      <c r="I2837" s="74" t="s">
        <v>127</v>
      </c>
      <c r="J2837" s="74">
        <v>8</v>
      </c>
      <c r="K2837" s="21">
        <v>0.25</v>
      </c>
      <c r="L2837" s="78">
        <v>3</v>
      </c>
      <c r="M2837" s="78" t="s">
        <v>948</v>
      </c>
      <c r="N2837" s="78" t="s">
        <v>127</v>
      </c>
      <c r="O2837" s="78">
        <v>-11.5</v>
      </c>
      <c r="P2837" s="20">
        <v>0.75</v>
      </c>
      <c r="Q2837" s="20">
        <v>1</v>
      </c>
      <c r="R2837" s="20">
        <v>0.75</v>
      </c>
      <c r="S2837" s="20" t="s">
        <v>740</v>
      </c>
      <c r="T2837" s="56">
        <v>37</v>
      </c>
      <c r="U2837" s="56">
        <v>75</v>
      </c>
      <c r="V2837" s="56">
        <v>55</v>
      </c>
      <c r="W2837" s="56">
        <f>SUM(V2837/U2837)*100-100</f>
        <v>-26.666666666666671</v>
      </c>
      <c r="X2837" s="34">
        <f>IF(W2837&lt;-66.66,1.96,-1)</f>
        <v>-1</v>
      </c>
      <c r="Y2837" s="32">
        <f>SUM(Y2836+X2837)</f>
        <v>-112.80000000000241</v>
      </c>
      <c r="Z2837" s="34">
        <f>IF(W2837&lt;-49.99,0.98,-1)</f>
        <v>-1</v>
      </c>
      <c r="AA2837" s="34">
        <f>SUM(AA2836+Table2[[#This Row],[Dob P/L]])</f>
        <v>-163.00000000000486</v>
      </c>
      <c r="AB2837" s="34">
        <f>IF(V2837=1.01,(U2837-1)*98%,-1)</f>
        <v>-1</v>
      </c>
      <c r="AC2837" s="34">
        <f>SUM(AC2836+Table2[[#This Row],[Win P/L]])</f>
        <v>-375.86519999999996</v>
      </c>
    </row>
    <row r="2838" spans="1:29" x14ac:dyDescent="0.25">
      <c r="A2838" s="18">
        <v>43902.701388888891</v>
      </c>
      <c r="B2838" s="17" t="s">
        <v>1416</v>
      </c>
      <c r="C2838" s="17" t="s">
        <v>2416</v>
      </c>
      <c r="D2838" s="74">
        <v>41</v>
      </c>
      <c r="E2838" s="74">
        <v>47</v>
      </c>
      <c r="F2838" s="74">
        <v>0</v>
      </c>
      <c r="G2838" s="74">
        <v>134</v>
      </c>
      <c r="H2838" s="17" t="s">
        <v>60</v>
      </c>
      <c r="I2838" s="74" t="s">
        <v>131</v>
      </c>
      <c r="J2838" s="74">
        <v>7</v>
      </c>
      <c r="K2838" s="21">
        <v>0.57140000000000002</v>
      </c>
      <c r="L2838" s="78">
        <v>1</v>
      </c>
      <c r="M2838" s="78" t="s">
        <v>1863</v>
      </c>
      <c r="N2838" s="78" t="s">
        <v>129</v>
      </c>
      <c r="O2838" s="78">
        <v>-32.5</v>
      </c>
      <c r="P2838" s="20">
        <v>0.71430000000000005</v>
      </c>
      <c r="Q2838" s="20">
        <v>1</v>
      </c>
      <c r="R2838" s="20">
        <v>0.7142857142857143</v>
      </c>
      <c r="S2838" s="20" t="s">
        <v>681</v>
      </c>
      <c r="T2838" s="56">
        <v>27.5</v>
      </c>
      <c r="U2838" s="56">
        <v>140</v>
      </c>
      <c r="V2838" s="56">
        <v>11</v>
      </c>
      <c r="W2838" s="56">
        <f>SUM(V2838/U2838)*100-100</f>
        <v>-92.142857142857139</v>
      </c>
      <c r="X2838" s="34">
        <f>IF(W2838&lt;-66.66,1.96,-1)</f>
        <v>1.96</v>
      </c>
      <c r="Y2838" s="32">
        <f>SUM(Y2837+X2838)</f>
        <v>-110.84000000000242</v>
      </c>
      <c r="Z2838" s="34">
        <f>IF(W2838&lt;-49.99,0.98,-1)</f>
        <v>0.98</v>
      </c>
      <c r="AA2838" s="34">
        <f>SUM(AA2837+Table2[[#This Row],[Dob P/L]])</f>
        <v>-162.02000000000487</v>
      </c>
      <c r="AB2838" s="34">
        <f>IF(V2838=1.01,(U2838-1)*98%,-1)</f>
        <v>-1</v>
      </c>
      <c r="AC2838" s="34">
        <f>SUM(AC2837+Table2[[#This Row],[Win P/L]])</f>
        <v>-376.86519999999996</v>
      </c>
    </row>
    <row r="2839" spans="1:29" x14ac:dyDescent="0.25">
      <c r="A2839" s="18">
        <v>43902.711805555555</v>
      </c>
      <c r="B2839" s="17" t="s">
        <v>29</v>
      </c>
      <c r="C2839" s="17" t="s">
        <v>1919</v>
      </c>
      <c r="D2839" s="74">
        <v>21</v>
      </c>
      <c r="E2839" s="74">
        <v>95</v>
      </c>
      <c r="F2839" s="74">
        <v>0</v>
      </c>
      <c r="G2839" s="74">
        <v>104</v>
      </c>
      <c r="H2839" s="17" t="s">
        <v>1438</v>
      </c>
      <c r="I2839" s="74" t="s">
        <v>130</v>
      </c>
      <c r="J2839" s="74">
        <v>27</v>
      </c>
      <c r="K2839" s="21">
        <v>0.22220000000000001</v>
      </c>
      <c r="L2839" s="78">
        <v>3</v>
      </c>
      <c r="M2839" s="78" t="s">
        <v>1022</v>
      </c>
      <c r="N2839" s="78" t="s">
        <v>123</v>
      </c>
      <c r="O2839" s="78">
        <v>-44</v>
      </c>
      <c r="P2839" s="20">
        <v>0.77780000000000005</v>
      </c>
      <c r="Q2839" s="20">
        <v>0.85189999999999999</v>
      </c>
      <c r="R2839" s="20">
        <v>0.77777777777777779</v>
      </c>
      <c r="S2839" s="20" t="s">
        <v>675</v>
      </c>
      <c r="T2839" s="56">
        <v>139.5</v>
      </c>
      <c r="U2839" s="56">
        <v>65</v>
      </c>
      <c r="V2839" s="56">
        <v>12.5</v>
      </c>
      <c r="W2839" s="56">
        <f>SUM(V2839/U2839)*100-100</f>
        <v>-80.769230769230774</v>
      </c>
      <c r="X2839" s="34">
        <f>IF(W2839&lt;-66.66,1.96,-1)</f>
        <v>1.96</v>
      </c>
      <c r="Y2839" s="32">
        <f>SUM(Y2838+X2839)</f>
        <v>-108.88000000000243</v>
      </c>
      <c r="Z2839" s="34">
        <f>IF(W2839&lt;-49.99,0.98,-1)</f>
        <v>0.98</v>
      </c>
      <c r="AA2839" s="34">
        <f>SUM(AA2838+Table2[[#This Row],[Dob P/L]])</f>
        <v>-161.04000000000488</v>
      </c>
      <c r="AB2839" s="34">
        <f>IF(V2839=1.01,(U2839-1)*98%,-1)</f>
        <v>-1</v>
      </c>
      <c r="AC2839" s="34">
        <f>SUM(AC2838+Table2[[#This Row],[Win P/L]])</f>
        <v>-377.86519999999996</v>
      </c>
    </row>
    <row r="2840" spans="1:29" x14ac:dyDescent="0.25">
      <c r="A2840" s="18">
        <v>43902.711805555555</v>
      </c>
      <c r="B2840" s="17" t="s">
        <v>29</v>
      </c>
      <c r="C2840" s="17" t="s">
        <v>1050</v>
      </c>
      <c r="D2840" s="74">
        <v>13</v>
      </c>
      <c r="E2840" s="74">
        <v>69</v>
      </c>
      <c r="F2840" s="74">
        <v>0</v>
      </c>
      <c r="G2840" s="74">
        <v>115</v>
      </c>
      <c r="H2840" s="17" t="s">
        <v>835</v>
      </c>
      <c r="I2840" s="74" t="s">
        <v>128</v>
      </c>
      <c r="J2840" s="74">
        <v>13</v>
      </c>
      <c r="K2840" s="21">
        <v>7.6899999999999996E-2</v>
      </c>
      <c r="L2840" s="78">
        <v>3</v>
      </c>
      <c r="M2840" s="78" t="s">
        <v>421</v>
      </c>
      <c r="N2840" s="78" t="s">
        <v>128</v>
      </c>
      <c r="O2840" s="78">
        <v>9.5</v>
      </c>
      <c r="P2840" s="20">
        <v>0.76919999999999999</v>
      </c>
      <c r="Q2840" s="20">
        <v>0.76919999999999999</v>
      </c>
      <c r="R2840" s="20">
        <v>0.76923076923076927</v>
      </c>
      <c r="S2840" s="20" t="s">
        <v>680</v>
      </c>
      <c r="T2840" s="56">
        <v>65</v>
      </c>
      <c r="U2840" s="56">
        <v>24</v>
      </c>
      <c r="V2840" s="56">
        <v>12</v>
      </c>
      <c r="W2840" s="56">
        <f>SUM(V2840/U2840)*100-100</f>
        <v>-50</v>
      </c>
      <c r="X2840" s="34">
        <f>IF(W2840&lt;-66.66,1.96,-1)</f>
        <v>-1</v>
      </c>
      <c r="Y2840" s="32">
        <f>SUM(Y2839+X2840)</f>
        <v>-109.88000000000243</v>
      </c>
      <c r="Z2840" s="34">
        <f>IF(W2840&lt;-49.99,0.98,-1)</f>
        <v>0.98</v>
      </c>
      <c r="AA2840" s="34">
        <f>SUM(AA2839+Table2[[#This Row],[Dob P/L]])</f>
        <v>-160.06000000000489</v>
      </c>
      <c r="AB2840" s="34">
        <f>IF(V2840=1.01,(U2840-1)*98%,-1)</f>
        <v>-1</v>
      </c>
      <c r="AC2840" s="34">
        <f>SUM(AC2839+Table2[[#This Row],[Win P/L]])</f>
        <v>-378.86519999999996</v>
      </c>
    </row>
    <row r="2841" spans="1:29" x14ac:dyDescent="0.25">
      <c r="A2841" s="18">
        <v>43902.729166666664</v>
      </c>
      <c r="B2841" s="17" t="s">
        <v>1416</v>
      </c>
      <c r="C2841" s="17" t="s">
        <v>1955</v>
      </c>
      <c r="D2841" s="74">
        <v>26</v>
      </c>
      <c r="E2841" s="74">
        <v>22</v>
      </c>
      <c r="F2841" s="74">
        <v>0</v>
      </c>
      <c r="G2841" s="74">
        <v>135</v>
      </c>
      <c r="H2841" s="17" t="s">
        <v>2159</v>
      </c>
      <c r="I2841" s="74" t="s">
        <v>123</v>
      </c>
      <c r="J2841" s="74">
        <v>11</v>
      </c>
      <c r="K2841" s="21">
        <v>0.45450000000000002</v>
      </c>
      <c r="L2841" s="78">
        <v>1</v>
      </c>
      <c r="M2841" s="78" t="s">
        <v>742</v>
      </c>
      <c r="N2841" s="78" t="s">
        <v>128</v>
      </c>
      <c r="O2841" s="78">
        <v>-21</v>
      </c>
      <c r="P2841" s="20">
        <v>0.81820000000000004</v>
      </c>
      <c r="Q2841" s="20">
        <v>0.81820000000000004</v>
      </c>
      <c r="R2841" s="20">
        <v>0.81818181818181823</v>
      </c>
      <c r="S2841" s="20" t="s">
        <v>871</v>
      </c>
      <c r="T2841" s="56">
        <v>65.5</v>
      </c>
      <c r="U2841" s="56">
        <v>88</v>
      </c>
      <c r="V2841" s="56">
        <v>26</v>
      </c>
      <c r="W2841" s="56">
        <f>SUM(V2841/U2841)*100-100</f>
        <v>-70.454545454545453</v>
      </c>
      <c r="X2841" s="34">
        <f>IF(W2841&lt;-66.66,1.96,-1)</f>
        <v>1.96</v>
      </c>
      <c r="Y2841" s="32">
        <f>SUM(Y2840+X2841)</f>
        <v>-107.92000000000243</v>
      </c>
      <c r="Z2841" s="34">
        <f>IF(W2841&lt;-49.99,0.98,-1)</f>
        <v>0.98</v>
      </c>
      <c r="AA2841" s="34">
        <f>SUM(AA2840+Table2[[#This Row],[Dob P/L]])</f>
        <v>-159.0800000000049</v>
      </c>
      <c r="AB2841" s="34">
        <f>IF(V2841=1.01,(U2841-1)*98%,-1)</f>
        <v>-1</v>
      </c>
      <c r="AC2841" s="34">
        <f>SUM(AC2840+Table2[[#This Row],[Win P/L]])</f>
        <v>-379.86519999999996</v>
      </c>
    </row>
    <row r="2842" spans="1:29" x14ac:dyDescent="0.25">
      <c r="A2842" s="18">
        <v>43902.729166666664</v>
      </c>
      <c r="B2842" s="17" t="s">
        <v>1416</v>
      </c>
      <c r="C2842" s="17" t="s">
        <v>1765</v>
      </c>
      <c r="D2842" s="74">
        <v>34</v>
      </c>
      <c r="E2842" s="74">
        <v>42</v>
      </c>
      <c r="F2842" s="74">
        <v>0</v>
      </c>
      <c r="G2842" s="74">
        <v>141</v>
      </c>
      <c r="H2842" s="17" t="s">
        <v>2212</v>
      </c>
      <c r="I2842" s="74" t="s">
        <v>127</v>
      </c>
      <c r="J2842" s="74">
        <v>15</v>
      </c>
      <c r="K2842" s="21">
        <v>0.1333</v>
      </c>
      <c r="L2842" s="78">
        <v>2</v>
      </c>
      <c r="M2842" s="78" t="s">
        <v>966</v>
      </c>
      <c r="N2842" s="78" t="s">
        <v>131</v>
      </c>
      <c r="O2842" s="78">
        <v>38</v>
      </c>
      <c r="P2842" s="20">
        <v>0.73329999999999995</v>
      </c>
      <c r="Q2842" s="20">
        <v>0.93330000000000002</v>
      </c>
      <c r="R2842" s="20">
        <v>0.73333333333333328</v>
      </c>
      <c r="S2842" s="20" t="s">
        <v>748</v>
      </c>
      <c r="T2842" s="56">
        <v>64.5</v>
      </c>
      <c r="U2842" s="56">
        <v>81</v>
      </c>
      <c r="V2842" s="56">
        <v>50</v>
      </c>
      <c r="W2842" s="56">
        <f>SUM(V2842/U2842)*100-100</f>
        <v>-38.271604938271608</v>
      </c>
      <c r="X2842" s="34">
        <f>IF(W2842&lt;-66.66,1.96,-1)</f>
        <v>-1</v>
      </c>
      <c r="Y2842" s="32">
        <f>SUM(Y2841+X2842)</f>
        <v>-108.92000000000243</v>
      </c>
      <c r="Z2842" s="34">
        <f>IF(W2842&lt;-49.99,0.98,-1)</f>
        <v>-1</v>
      </c>
      <c r="AA2842" s="34">
        <f>SUM(AA2841+Table2[[#This Row],[Dob P/L]])</f>
        <v>-160.0800000000049</v>
      </c>
      <c r="AB2842" s="34">
        <f>IF(V2842=1.01,(U2842-1)*98%,-1)</f>
        <v>-1</v>
      </c>
      <c r="AC2842" s="34">
        <f>SUM(AC2841+Table2[[#This Row],[Win P/L]])</f>
        <v>-380.86519999999996</v>
      </c>
    </row>
    <row r="2843" spans="1:29" x14ac:dyDescent="0.25">
      <c r="A2843" s="63">
        <v>43902.729166666664</v>
      </c>
      <c r="B2843" s="44" t="s">
        <v>1416</v>
      </c>
      <c r="C2843" s="44" t="s">
        <v>2027</v>
      </c>
      <c r="D2843" s="90">
        <v>10</v>
      </c>
      <c r="E2843" s="90">
        <v>76</v>
      </c>
      <c r="F2843" s="90">
        <v>0</v>
      </c>
      <c r="G2843" s="90">
        <v>140</v>
      </c>
      <c r="H2843" s="44" t="s">
        <v>823</v>
      </c>
      <c r="I2843" s="90" t="s">
        <v>131</v>
      </c>
      <c r="J2843" s="90">
        <v>15</v>
      </c>
      <c r="K2843" s="65">
        <v>0.26669999999999999</v>
      </c>
      <c r="L2843" s="83">
        <v>2</v>
      </c>
      <c r="M2843" s="83" t="s">
        <v>420</v>
      </c>
      <c r="N2843" s="83" t="s">
        <v>130</v>
      </c>
      <c r="O2843" s="83">
        <v>26.5</v>
      </c>
      <c r="P2843" s="45">
        <v>0.73329999999999995</v>
      </c>
      <c r="Q2843" s="45">
        <v>0.86670000000000003</v>
      </c>
      <c r="R2843" s="45">
        <v>0.73333333333333328</v>
      </c>
      <c r="S2843" s="45" t="s">
        <v>748</v>
      </c>
      <c r="T2843" s="62">
        <v>64.5</v>
      </c>
      <c r="U2843" s="62">
        <v>16</v>
      </c>
      <c r="V2843" s="62">
        <v>8</v>
      </c>
      <c r="W2843" s="56">
        <f>SUM(V2843/U2843)*100-100</f>
        <v>-50</v>
      </c>
      <c r="X2843" s="34">
        <f>IF(W2843&lt;-66.66,1.96,-1)</f>
        <v>-1</v>
      </c>
      <c r="Y2843" s="32">
        <f>SUM(Y2842+X2843)</f>
        <v>-109.92000000000243</v>
      </c>
      <c r="Z2843" s="34">
        <f>IF(W2843&lt;-49.99,0.98,-1)</f>
        <v>0.98</v>
      </c>
      <c r="AA2843" s="34">
        <f>SUM(AA2842+Table2[[#This Row],[Dob P/L]])</f>
        <v>-159.10000000000491</v>
      </c>
      <c r="AB2843" s="34">
        <f>IF(V2843=1.01,(U2843-1)*98%,-1)</f>
        <v>-1</v>
      </c>
      <c r="AC2843" s="34">
        <f>SUM(AC2842+Table2[[#This Row],[Win P/L]])</f>
        <v>-381.86519999999996</v>
      </c>
    </row>
    <row r="2844" spans="1:29" x14ac:dyDescent="0.25">
      <c r="A2844" s="18">
        <v>43902.729166666664</v>
      </c>
      <c r="B2844" s="17" t="s">
        <v>1416</v>
      </c>
      <c r="C2844" s="17" t="s">
        <v>1255</v>
      </c>
      <c r="D2844" s="74">
        <v>21</v>
      </c>
      <c r="E2844" s="74">
        <v>89</v>
      </c>
      <c r="F2844" s="74">
        <v>0</v>
      </c>
      <c r="G2844" s="74">
        <v>137</v>
      </c>
      <c r="H2844" s="17" t="s">
        <v>857</v>
      </c>
      <c r="I2844" s="74" t="s">
        <v>129</v>
      </c>
      <c r="J2844" s="74">
        <v>15</v>
      </c>
      <c r="K2844" s="21">
        <v>0.2</v>
      </c>
      <c r="L2844" s="78">
        <v>2</v>
      </c>
      <c r="M2844" s="78" t="s">
        <v>942</v>
      </c>
      <c r="N2844" s="78" t="s">
        <v>130</v>
      </c>
      <c r="O2844" s="78">
        <v>-4</v>
      </c>
      <c r="P2844" s="20">
        <v>0.73329999999999995</v>
      </c>
      <c r="Q2844" s="20">
        <v>1</v>
      </c>
      <c r="R2844" s="20">
        <v>0.73333333333333328</v>
      </c>
      <c r="S2844" s="20" t="s">
        <v>748</v>
      </c>
      <c r="T2844" s="56">
        <v>64.5</v>
      </c>
      <c r="U2844" s="56">
        <v>27</v>
      </c>
      <c r="V2844" s="56">
        <v>11</v>
      </c>
      <c r="W2844" s="56">
        <f>SUM(V2844/U2844)*100-100</f>
        <v>-59.25925925925926</v>
      </c>
      <c r="X2844" s="34">
        <f>IF(W2844&lt;-66.66,1.96,-1)</f>
        <v>-1</v>
      </c>
      <c r="Y2844" s="32">
        <f>SUM(Y2843+X2844)</f>
        <v>-110.92000000000243</v>
      </c>
      <c r="Z2844" s="34">
        <f>IF(W2844&lt;-49.99,0.98,-1)</f>
        <v>0.98</v>
      </c>
      <c r="AA2844" s="34">
        <f>SUM(AA2843+Table2[[#This Row],[Dob P/L]])</f>
        <v>-158.12000000000492</v>
      </c>
      <c r="AB2844" s="34">
        <f>IF(V2844=1.01,(U2844-1)*98%,-1)</f>
        <v>-1</v>
      </c>
      <c r="AC2844" s="34">
        <f>SUM(AC2843+Table2[[#This Row],[Win P/L]])</f>
        <v>-382.86519999999996</v>
      </c>
    </row>
    <row r="2845" spans="1:29" x14ac:dyDescent="0.25">
      <c r="A2845" s="18">
        <v>43902.75</v>
      </c>
      <c r="B2845" s="17" t="s">
        <v>248</v>
      </c>
      <c r="C2845" s="17" t="s">
        <v>2338</v>
      </c>
      <c r="D2845" s="74">
        <v>7</v>
      </c>
      <c r="E2845" s="74">
        <v>13</v>
      </c>
      <c r="F2845" s="74">
        <v>2</v>
      </c>
      <c r="G2845" s="74">
        <v>66</v>
      </c>
      <c r="H2845" s="17" t="s">
        <v>2339</v>
      </c>
      <c r="I2845" s="74" t="s">
        <v>219</v>
      </c>
      <c r="J2845" s="74">
        <v>4</v>
      </c>
      <c r="K2845" s="21">
        <v>0</v>
      </c>
      <c r="L2845" s="78">
        <v>2</v>
      </c>
      <c r="M2845" s="78" t="s">
        <v>965</v>
      </c>
      <c r="N2845" s="78" t="s">
        <v>128</v>
      </c>
      <c r="O2845" s="78">
        <v>9.5</v>
      </c>
      <c r="P2845" s="20">
        <v>1</v>
      </c>
      <c r="Q2845" s="20">
        <v>1</v>
      </c>
      <c r="R2845" s="20">
        <v>1</v>
      </c>
      <c r="S2845" s="20" t="s">
        <v>663</v>
      </c>
      <c r="T2845" s="56">
        <v>38</v>
      </c>
      <c r="U2845" s="56">
        <v>5.8</v>
      </c>
      <c r="V2845" s="56">
        <v>5.5</v>
      </c>
      <c r="W2845" s="56">
        <f>SUM(V2845/U2845)*100-100</f>
        <v>-5.1724137931034448</v>
      </c>
      <c r="X2845" s="34">
        <f>IF(W2845&lt;-66.66,1.96,-1)</f>
        <v>-1</v>
      </c>
      <c r="Y2845" s="32">
        <f>SUM(Y2844+X2845)</f>
        <v>-111.92000000000243</v>
      </c>
      <c r="Z2845" s="34">
        <f>IF(W2845&lt;-49.99,0.98,-1)</f>
        <v>-1</v>
      </c>
      <c r="AA2845" s="34">
        <f>SUM(AA2844+Table2[[#This Row],[Dob P/L]])</f>
        <v>-159.12000000000492</v>
      </c>
      <c r="AB2845" s="34">
        <f>IF(V2845=1.01,(U2845-1)*98%,-1)</f>
        <v>-1</v>
      </c>
      <c r="AC2845" s="34">
        <f>SUM(AC2844+Table2[[#This Row],[Win P/L]])</f>
        <v>-383.86519999999996</v>
      </c>
    </row>
    <row r="2846" spans="1:29" x14ac:dyDescent="0.25">
      <c r="A2846" s="18">
        <v>43903.5625</v>
      </c>
      <c r="B2846" s="17" t="s">
        <v>1416</v>
      </c>
      <c r="C2846" s="17" t="s">
        <v>2419</v>
      </c>
      <c r="D2846" s="74">
        <v>5</v>
      </c>
      <c r="E2846" s="74">
        <v>77</v>
      </c>
      <c r="F2846" s="74">
        <v>0</v>
      </c>
      <c r="G2846" s="74">
        <v>148</v>
      </c>
      <c r="H2846" s="17" t="s">
        <v>287</v>
      </c>
      <c r="I2846" s="74" t="s">
        <v>129</v>
      </c>
      <c r="J2846" s="74">
        <v>3</v>
      </c>
      <c r="K2846" s="21">
        <v>1</v>
      </c>
      <c r="L2846" s="78">
        <v>1</v>
      </c>
      <c r="M2846" s="78" t="s">
        <v>1124</v>
      </c>
      <c r="N2846" s="78" t="s">
        <v>219</v>
      </c>
      <c r="O2846" s="78">
        <v>0</v>
      </c>
      <c r="P2846" s="20">
        <v>1</v>
      </c>
      <c r="Q2846" s="20">
        <v>1</v>
      </c>
      <c r="R2846" s="20">
        <v>1</v>
      </c>
      <c r="S2846" s="20" t="s">
        <v>663</v>
      </c>
      <c r="T2846" s="56">
        <v>28.5</v>
      </c>
      <c r="U2846" s="56">
        <v>4.68</v>
      </c>
      <c r="V2846" s="56">
        <v>2.82</v>
      </c>
      <c r="W2846" s="56">
        <f>SUM(V2846/U2846)*100-100</f>
        <v>-39.743589743589745</v>
      </c>
      <c r="X2846" s="34">
        <f>IF(W2846&lt;-66.66,1.96,-1)</f>
        <v>-1</v>
      </c>
      <c r="Y2846" s="32">
        <f>SUM(Y2845+X2846)</f>
        <v>-112.92000000000243</v>
      </c>
      <c r="Z2846" s="34">
        <f>IF(W2846&lt;-49.99,0.98,-1)</f>
        <v>-1</v>
      </c>
      <c r="AA2846" s="34">
        <f>SUM(AA2845+Table2[[#This Row],[Dob P/L]])</f>
        <v>-160.12000000000492</v>
      </c>
      <c r="AB2846" s="34">
        <f>IF(V2846=1.01,(U2846-1)*98%,-1)</f>
        <v>-1</v>
      </c>
      <c r="AC2846" s="34">
        <f>SUM(AC2845+Table2[[#This Row],[Win P/L]])</f>
        <v>-384.86519999999996</v>
      </c>
    </row>
    <row r="2847" spans="1:29" x14ac:dyDescent="0.25">
      <c r="A2847" s="18">
        <v>43903.5625</v>
      </c>
      <c r="B2847" s="17" t="s">
        <v>1416</v>
      </c>
      <c r="C2847" s="17" t="s">
        <v>2420</v>
      </c>
      <c r="D2847" s="74">
        <v>3.5</v>
      </c>
      <c r="E2847" s="74">
        <v>55</v>
      </c>
      <c r="F2847" s="74">
        <v>0</v>
      </c>
      <c r="G2847" s="74">
        <v>151</v>
      </c>
      <c r="H2847" s="17" t="s">
        <v>1493</v>
      </c>
      <c r="I2847" s="74" t="s">
        <v>129</v>
      </c>
      <c r="J2847" s="74">
        <v>3</v>
      </c>
      <c r="K2847" s="21">
        <v>1</v>
      </c>
      <c r="L2847" s="78">
        <v>1</v>
      </c>
      <c r="M2847" s="78" t="s">
        <v>136</v>
      </c>
      <c r="N2847" s="78" t="s">
        <v>219</v>
      </c>
      <c r="O2847" s="78">
        <v>0</v>
      </c>
      <c r="P2847" s="20">
        <v>1</v>
      </c>
      <c r="Q2847" s="20">
        <v>1</v>
      </c>
      <c r="R2847" s="20">
        <v>1</v>
      </c>
      <c r="S2847" s="20" t="s">
        <v>663</v>
      </c>
      <c r="T2847" s="56">
        <v>28.5</v>
      </c>
      <c r="U2847" s="56">
        <v>3.92</v>
      </c>
      <c r="V2847" s="56">
        <v>1.04</v>
      </c>
      <c r="W2847" s="56">
        <f>SUM(V2847/U2847)*100-100</f>
        <v>-73.469387755102048</v>
      </c>
      <c r="X2847" s="34">
        <f>IF(W2847&lt;-66.66,1.96,-1)</f>
        <v>1.96</v>
      </c>
      <c r="Y2847" s="32">
        <f>SUM(Y2846+X2847)</f>
        <v>-110.96000000000244</v>
      </c>
      <c r="Z2847" s="34">
        <f>IF(W2847&lt;-49.99,0.98,-1)</f>
        <v>0.98</v>
      </c>
      <c r="AA2847" s="34">
        <f>SUM(AA2846+Table2[[#This Row],[Dob P/L]])</f>
        <v>-159.14000000000493</v>
      </c>
      <c r="AB2847" s="34">
        <f>IF(V2847=1.01,(U2847-1)*98%,-1)</f>
        <v>-1</v>
      </c>
      <c r="AC2847" s="34">
        <f>SUM(AC2846+Table2[[#This Row],[Win P/L]])</f>
        <v>-385.86519999999996</v>
      </c>
    </row>
    <row r="2848" spans="1:29" x14ac:dyDescent="0.25">
      <c r="A2848" s="18">
        <v>43903.5625</v>
      </c>
      <c r="B2848" s="17" t="s">
        <v>1416</v>
      </c>
      <c r="C2848" s="17" t="s">
        <v>2421</v>
      </c>
      <c r="D2848" s="74">
        <v>26</v>
      </c>
      <c r="E2848" s="74">
        <v>90</v>
      </c>
      <c r="F2848" s="74">
        <v>0</v>
      </c>
      <c r="G2848" s="74">
        <v>139</v>
      </c>
      <c r="H2848" s="17" t="s">
        <v>281</v>
      </c>
      <c r="I2848" s="74" t="s">
        <v>127</v>
      </c>
      <c r="J2848" s="74">
        <v>3</v>
      </c>
      <c r="K2848" s="21">
        <v>0.66669999999999996</v>
      </c>
      <c r="L2848" s="78">
        <v>1</v>
      </c>
      <c r="M2848" s="78" t="s">
        <v>157</v>
      </c>
      <c r="N2848" s="78" t="s">
        <v>219</v>
      </c>
      <c r="O2848" s="78">
        <v>0</v>
      </c>
      <c r="P2848" s="20">
        <v>1</v>
      </c>
      <c r="Q2848" s="20">
        <v>1</v>
      </c>
      <c r="R2848" s="20">
        <v>1</v>
      </c>
      <c r="S2848" s="20" t="s">
        <v>663</v>
      </c>
      <c r="T2848" s="56">
        <v>28.5</v>
      </c>
      <c r="U2848" s="56">
        <v>154</v>
      </c>
      <c r="V2848" s="56">
        <v>22</v>
      </c>
      <c r="W2848" s="56">
        <f>SUM(V2848/U2848)*100-100</f>
        <v>-85.714285714285722</v>
      </c>
      <c r="X2848" s="34">
        <f>IF(W2848&lt;-66.66,1.96,-1)</f>
        <v>1.96</v>
      </c>
      <c r="Y2848" s="32">
        <f>SUM(Y2847+X2848)</f>
        <v>-109.00000000000244</v>
      </c>
      <c r="Z2848" s="34">
        <f>IF(W2848&lt;-49.99,0.98,-1)</f>
        <v>0.98</v>
      </c>
      <c r="AA2848" s="34">
        <f>SUM(AA2847+Table2[[#This Row],[Dob P/L]])</f>
        <v>-158.16000000000494</v>
      </c>
      <c r="AB2848" s="34">
        <f>IF(V2848=1.01,(U2848-1)*98%,-1)</f>
        <v>-1</v>
      </c>
      <c r="AC2848" s="34">
        <f>SUM(AC2847+Table2[[#This Row],[Win P/L]])</f>
        <v>-386.86519999999996</v>
      </c>
    </row>
    <row r="2849" spans="1:29" x14ac:dyDescent="0.25">
      <c r="A2849" s="18">
        <v>43903.5625</v>
      </c>
      <c r="B2849" s="17" t="s">
        <v>1416</v>
      </c>
      <c r="C2849" s="17" t="s">
        <v>2018</v>
      </c>
      <c r="D2849" s="74">
        <v>17</v>
      </c>
      <c r="E2849" s="74">
        <v>40</v>
      </c>
      <c r="F2849" s="74">
        <v>0</v>
      </c>
      <c r="G2849" s="74">
        <v>140</v>
      </c>
      <c r="H2849" s="17" t="s">
        <v>794</v>
      </c>
      <c r="I2849" s="74" t="s">
        <v>127</v>
      </c>
      <c r="J2849" s="74">
        <v>5</v>
      </c>
      <c r="K2849" s="21">
        <v>0.4</v>
      </c>
      <c r="L2849" s="78">
        <v>2</v>
      </c>
      <c r="M2849" s="78" t="s">
        <v>2225</v>
      </c>
      <c r="N2849" s="78" t="s">
        <v>127</v>
      </c>
      <c r="O2849" s="78">
        <v>19</v>
      </c>
      <c r="P2849" s="20">
        <v>0.8</v>
      </c>
      <c r="Q2849" s="20">
        <v>1</v>
      </c>
      <c r="R2849" s="20">
        <v>0.8</v>
      </c>
      <c r="S2849" s="20" t="s">
        <v>724</v>
      </c>
      <c r="T2849" s="56">
        <v>28</v>
      </c>
      <c r="U2849" s="56">
        <v>34</v>
      </c>
      <c r="V2849" s="56">
        <v>28</v>
      </c>
      <c r="W2849" s="56">
        <f>SUM(V2849/U2849)*100-100</f>
        <v>-17.64705882352942</v>
      </c>
      <c r="X2849" s="34">
        <f>IF(W2849&lt;-66.66,1.96,-1)</f>
        <v>-1</v>
      </c>
      <c r="Y2849" s="32">
        <f>SUM(Y2848+X2849)</f>
        <v>-110.00000000000244</v>
      </c>
      <c r="Z2849" s="34">
        <f>IF(W2849&lt;-49.99,0.98,-1)</f>
        <v>-1</v>
      </c>
      <c r="AA2849" s="34">
        <f>SUM(AA2848+Table2[[#This Row],[Dob P/L]])</f>
        <v>-159.16000000000494</v>
      </c>
      <c r="AB2849" s="34">
        <f>IF(V2849=1.01,(U2849-1)*98%,-1)</f>
        <v>-1</v>
      </c>
      <c r="AC2849" s="34">
        <f>SUM(AC2848+Table2[[#This Row],[Win P/L]])</f>
        <v>-387.86519999999996</v>
      </c>
    </row>
    <row r="2850" spans="1:29" x14ac:dyDescent="0.25">
      <c r="A2850" s="18">
        <v>43903.590277777781</v>
      </c>
      <c r="B2850" s="17" t="s">
        <v>1416</v>
      </c>
      <c r="C2850" s="17" t="s">
        <v>2431</v>
      </c>
      <c r="D2850" s="74">
        <v>26</v>
      </c>
      <c r="E2850" s="74">
        <v>55</v>
      </c>
      <c r="F2850" s="74">
        <v>0</v>
      </c>
      <c r="G2850" s="74">
        <v>137</v>
      </c>
      <c r="H2850" s="17" t="s">
        <v>1349</v>
      </c>
      <c r="I2850" s="74" t="s">
        <v>129</v>
      </c>
      <c r="J2850" s="74">
        <v>15</v>
      </c>
      <c r="K2850" s="21">
        <v>0.2</v>
      </c>
      <c r="L2850" s="78">
        <v>1</v>
      </c>
      <c r="M2850" s="78" t="s">
        <v>1022</v>
      </c>
      <c r="N2850" s="78" t="s">
        <v>129</v>
      </c>
      <c r="O2850" s="78">
        <v>28.5</v>
      </c>
      <c r="P2850" s="20">
        <v>0.73329999999999995</v>
      </c>
      <c r="Q2850" s="20">
        <v>0.93330000000000002</v>
      </c>
      <c r="R2850" s="20">
        <v>0.73333333333333328</v>
      </c>
      <c r="S2850" s="20" t="s">
        <v>748</v>
      </c>
      <c r="T2850" s="56">
        <v>64.5</v>
      </c>
      <c r="U2850" s="56">
        <v>94</v>
      </c>
      <c r="V2850" s="56">
        <v>46</v>
      </c>
      <c r="W2850" s="56">
        <f>SUM(V2850/U2850)*100-100</f>
        <v>-51.063829787234042</v>
      </c>
      <c r="X2850" s="34">
        <f>IF(W2850&lt;-66.66,1.96,-1)</f>
        <v>-1</v>
      </c>
      <c r="Y2850" s="32">
        <f>SUM(Y2849+X2850)</f>
        <v>-111.00000000000244</v>
      </c>
      <c r="Z2850" s="34">
        <f>IF(W2850&lt;-49.99,0.98,-1)</f>
        <v>0.98</v>
      </c>
      <c r="AA2850" s="34">
        <f>SUM(AA2849+Table2[[#This Row],[Dob P/L]])</f>
        <v>-158.18000000000495</v>
      </c>
      <c r="AB2850" s="34">
        <f>IF(V2850=1.01,(U2850-1)*98%,-1)</f>
        <v>-1</v>
      </c>
      <c r="AC2850" s="34">
        <f>SUM(AC2849+Table2[[#This Row],[Win P/L]])</f>
        <v>-388.86519999999996</v>
      </c>
    </row>
    <row r="2851" spans="1:29" x14ac:dyDescent="0.25">
      <c r="A2851" s="18">
        <v>43903.590277777781</v>
      </c>
      <c r="B2851" s="17" t="s">
        <v>1416</v>
      </c>
      <c r="C2851" s="17" t="s">
        <v>2144</v>
      </c>
      <c r="D2851" s="74">
        <v>11</v>
      </c>
      <c r="E2851" s="74">
        <v>34</v>
      </c>
      <c r="F2851" s="74">
        <v>0</v>
      </c>
      <c r="G2851" s="74">
        <v>143</v>
      </c>
      <c r="H2851" s="17" t="s">
        <v>90</v>
      </c>
      <c r="I2851" s="74" t="s">
        <v>127</v>
      </c>
      <c r="J2851" s="74">
        <v>7</v>
      </c>
      <c r="K2851" s="21">
        <v>0.28570000000000001</v>
      </c>
      <c r="L2851" s="78">
        <v>2</v>
      </c>
      <c r="M2851" s="78" t="s">
        <v>712</v>
      </c>
      <c r="N2851" s="78" t="s">
        <v>127</v>
      </c>
      <c r="O2851" s="78">
        <v>-42</v>
      </c>
      <c r="P2851" s="20">
        <v>0.71430000000000005</v>
      </c>
      <c r="Q2851" s="20">
        <v>0.85709999999999997</v>
      </c>
      <c r="R2851" s="20">
        <v>0.7142857142857143</v>
      </c>
      <c r="S2851" s="20" t="s">
        <v>681</v>
      </c>
      <c r="T2851" s="56">
        <v>27.5</v>
      </c>
      <c r="U2851" s="56">
        <v>18</v>
      </c>
      <c r="V2851" s="56">
        <v>15</v>
      </c>
      <c r="W2851" s="56">
        <f>SUM(V2851/U2851)*100-100</f>
        <v>-16.666666666666657</v>
      </c>
      <c r="X2851" s="34">
        <f>IF(W2851&lt;-66.66,1.96,-1)</f>
        <v>-1</v>
      </c>
      <c r="Y2851" s="32">
        <f>SUM(Y2850+X2851)</f>
        <v>-112.00000000000244</v>
      </c>
      <c r="Z2851" s="34">
        <f>IF(W2851&lt;-49.99,0.98,-1)</f>
        <v>-1</v>
      </c>
      <c r="AA2851" s="34">
        <f>SUM(AA2850+Table2[[#This Row],[Dob P/L]])</f>
        <v>-159.18000000000495</v>
      </c>
      <c r="AB2851" s="34">
        <f>IF(V2851=1.01,(U2851-1)*98%,-1)</f>
        <v>-1</v>
      </c>
      <c r="AC2851" s="34">
        <f>SUM(AC2850+Table2[[#This Row],[Win P/L]])</f>
        <v>-389.86519999999996</v>
      </c>
    </row>
    <row r="2852" spans="1:29" x14ac:dyDescent="0.25">
      <c r="A2852" s="18">
        <v>43903.590277777781</v>
      </c>
      <c r="B2852" s="17" t="s">
        <v>1416</v>
      </c>
      <c r="C2852" s="17" t="s">
        <v>2434</v>
      </c>
      <c r="D2852" s="74">
        <v>34</v>
      </c>
      <c r="E2852" s="74">
        <v>146</v>
      </c>
      <c r="F2852" s="74">
        <v>0</v>
      </c>
      <c r="G2852" s="74">
        <v>133</v>
      </c>
      <c r="H2852" s="17" t="s">
        <v>2435</v>
      </c>
      <c r="I2852" s="74" t="s">
        <v>127</v>
      </c>
      <c r="J2852" s="74">
        <v>14</v>
      </c>
      <c r="K2852" s="21">
        <v>0.1429</v>
      </c>
      <c r="L2852" s="78">
        <v>2</v>
      </c>
      <c r="M2852" s="78" t="s">
        <v>1021</v>
      </c>
      <c r="N2852" s="78" t="s">
        <v>129</v>
      </c>
      <c r="O2852" s="78">
        <v>-2</v>
      </c>
      <c r="P2852" s="20">
        <v>0.71430000000000005</v>
      </c>
      <c r="Q2852" s="20">
        <v>0.71430000000000005</v>
      </c>
      <c r="R2852" s="20">
        <v>0.7142857142857143</v>
      </c>
      <c r="S2852" s="20" t="s">
        <v>681</v>
      </c>
      <c r="T2852" s="56">
        <v>55</v>
      </c>
      <c r="U2852" s="56">
        <v>210</v>
      </c>
      <c r="V2852" s="56">
        <v>50</v>
      </c>
      <c r="W2852" s="56">
        <f>SUM(V2852/U2852)*100-100</f>
        <v>-76.19047619047619</v>
      </c>
      <c r="X2852" s="34">
        <f>IF(W2852&lt;-66.66,1.96,-1)</f>
        <v>1.96</v>
      </c>
      <c r="Y2852" s="32">
        <f>SUM(Y2851+X2852)</f>
        <v>-110.04000000000245</v>
      </c>
      <c r="Z2852" s="34">
        <f>IF(W2852&lt;-49.99,0.98,-1)</f>
        <v>0.98</v>
      </c>
      <c r="AA2852" s="34">
        <f>SUM(AA2851+Table2[[#This Row],[Dob P/L]])</f>
        <v>-158.20000000000496</v>
      </c>
      <c r="AB2852" s="34">
        <f>IF(V2852=1.01,(U2852-1)*98%,-1)</f>
        <v>-1</v>
      </c>
      <c r="AC2852" s="34">
        <f>SUM(AC2851+Table2[[#This Row],[Win P/L]])</f>
        <v>-390.86519999999996</v>
      </c>
    </row>
    <row r="2853" spans="1:29" x14ac:dyDescent="0.25">
      <c r="A2853" s="18">
        <v>43903.607638888891</v>
      </c>
      <c r="B2853" s="17" t="s">
        <v>1484</v>
      </c>
      <c r="C2853" s="17" t="s">
        <v>2230</v>
      </c>
      <c r="D2853" s="74">
        <v>4.33</v>
      </c>
      <c r="E2853" s="74">
        <v>20</v>
      </c>
      <c r="F2853" s="74">
        <v>0</v>
      </c>
      <c r="G2853" s="74">
        <v>127</v>
      </c>
      <c r="H2853" s="17" t="s">
        <v>86</v>
      </c>
      <c r="I2853" s="74" t="s">
        <v>128</v>
      </c>
      <c r="J2853" s="74">
        <v>7</v>
      </c>
      <c r="K2853" s="21">
        <v>0.1429</v>
      </c>
      <c r="L2853" s="78">
        <v>2</v>
      </c>
      <c r="M2853" s="78" t="s">
        <v>1131</v>
      </c>
      <c r="N2853" s="78" t="s">
        <v>127</v>
      </c>
      <c r="O2853" s="78">
        <v>19</v>
      </c>
      <c r="P2853" s="20">
        <v>0.71430000000000005</v>
      </c>
      <c r="Q2853" s="20">
        <v>0.85709999999999997</v>
      </c>
      <c r="R2853" s="20">
        <v>0.7142857142857143</v>
      </c>
      <c r="S2853" s="20" t="s">
        <v>681</v>
      </c>
      <c r="T2853" s="56">
        <v>27.5</v>
      </c>
      <c r="U2853" s="56">
        <v>3.71</v>
      </c>
      <c r="V2853" s="56">
        <v>1.28</v>
      </c>
      <c r="W2853" s="56">
        <f>SUM(V2853/U2853)*100-100</f>
        <v>-65.498652291105117</v>
      </c>
      <c r="X2853" s="34">
        <f>IF(W2853&lt;-66.66,1.96,-1)</f>
        <v>-1</v>
      </c>
      <c r="Y2853" s="32">
        <f>SUM(Y2852+X2853)</f>
        <v>-111.04000000000245</v>
      </c>
      <c r="Z2853" s="34">
        <f>IF(W2853&lt;-49.99,0.98,-1)</f>
        <v>0.98</v>
      </c>
      <c r="AA2853" s="34">
        <f>SUM(AA2852+Table2[[#This Row],[Dob P/L]])</f>
        <v>-157.22000000000497</v>
      </c>
      <c r="AB2853" s="34">
        <f>IF(V2853=1.01,(U2853-1)*98%,-1)</f>
        <v>-1</v>
      </c>
      <c r="AC2853" s="34">
        <f>SUM(AC2852+Table2[[#This Row],[Win P/L]])</f>
        <v>-391.86519999999996</v>
      </c>
    </row>
    <row r="2854" spans="1:29" x14ac:dyDescent="0.25">
      <c r="A2854" s="18">
        <v>43903.618055555555</v>
      </c>
      <c r="B2854" s="17" t="s">
        <v>1416</v>
      </c>
      <c r="C2854" s="17" t="s">
        <v>2224</v>
      </c>
      <c r="D2854" s="74">
        <v>13</v>
      </c>
      <c r="E2854" s="74">
        <v>41</v>
      </c>
      <c r="F2854" s="74">
        <v>0</v>
      </c>
      <c r="G2854" s="74">
        <v>146</v>
      </c>
      <c r="H2854" s="17" t="s">
        <v>197</v>
      </c>
      <c r="I2854" s="74" t="s">
        <v>127</v>
      </c>
      <c r="J2854" s="74">
        <v>4</v>
      </c>
      <c r="K2854" s="21">
        <v>0.5</v>
      </c>
      <c r="L2854" s="78">
        <v>1</v>
      </c>
      <c r="M2854" s="78" t="s">
        <v>1027</v>
      </c>
      <c r="N2854" s="78" t="s">
        <v>129</v>
      </c>
      <c r="O2854" s="78">
        <v>-2</v>
      </c>
      <c r="P2854" s="20">
        <v>1</v>
      </c>
      <c r="Q2854" s="20">
        <v>1</v>
      </c>
      <c r="R2854" s="20">
        <v>1</v>
      </c>
      <c r="S2854" s="20" t="s">
        <v>663</v>
      </c>
      <c r="T2854" s="56">
        <v>38</v>
      </c>
      <c r="U2854" s="56">
        <v>17</v>
      </c>
      <c r="V2854" s="56">
        <v>14</v>
      </c>
      <c r="W2854" s="56">
        <f>SUM(V2854/U2854)*100-100</f>
        <v>-17.64705882352942</v>
      </c>
      <c r="X2854" s="34">
        <f>IF(W2854&lt;-66.66,1.96,-1)</f>
        <v>-1</v>
      </c>
      <c r="Y2854" s="32">
        <f>SUM(Y2853+X2854)</f>
        <v>-112.04000000000245</v>
      </c>
      <c r="Z2854" s="34">
        <f>IF(W2854&lt;-49.99,0.98,-1)</f>
        <v>-1</v>
      </c>
      <c r="AA2854" s="34">
        <f>SUM(AA2853+Table2[[#This Row],[Dob P/L]])</f>
        <v>-158.22000000000497</v>
      </c>
      <c r="AB2854" s="34">
        <f>IF(V2854=1.01,(U2854-1)*98%,-1)</f>
        <v>-1</v>
      </c>
      <c r="AC2854" s="34">
        <f>SUM(AC2853+Table2[[#This Row],[Win P/L]])</f>
        <v>-392.86519999999996</v>
      </c>
    </row>
    <row r="2855" spans="1:29" x14ac:dyDescent="0.25">
      <c r="A2855" s="18">
        <v>43903.618055555555</v>
      </c>
      <c r="B2855" s="17" t="s">
        <v>1416</v>
      </c>
      <c r="C2855" s="17" t="s">
        <v>2177</v>
      </c>
      <c r="D2855" s="74">
        <v>10</v>
      </c>
      <c r="E2855" s="74">
        <v>48</v>
      </c>
      <c r="F2855" s="74">
        <v>0</v>
      </c>
      <c r="G2855" s="74">
        <v>144</v>
      </c>
      <c r="H2855" s="17" t="s">
        <v>790</v>
      </c>
      <c r="I2855" s="74" t="s">
        <v>127</v>
      </c>
      <c r="J2855" s="74">
        <v>6</v>
      </c>
      <c r="K2855" s="21">
        <v>0.33329999999999999</v>
      </c>
      <c r="L2855" s="78">
        <v>2</v>
      </c>
      <c r="M2855" s="78" t="s">
        <v>2007</v>
      </c>
      <c r="N2855" s="78" t="s">
        <v>219</v>
      </c>
      <c r="O2855" s="78">
        <v>0</v>
      </c>
      <c r="P2855" s="20">
        <v>1</v>
      </c>
      <c r="Q2855" s="20">
        <v>1</v>
      </c>
      <c r="R2855" s="20">
        <v>1</v>
      </c>
      <c r="S2855" s="20" t="s">
        <v>663</v>
      </c>
      <c r="T2855" s="56">
        <v>57</v>
      </c>
      <c r="U2855" s="56">
        <v>29</v>
      </c>
      <c r="V2855" s="56">
        <v>22</v>
      </c>
      <c r="W2855" s="56">
        <f>SUM(V2855/U2855)*100-100</f>
        <v>-24.137931034482762</v>
      </c>
      <c r="X2855" s="34">
        <f>IF(W2855&lt;-66.66,1.96,-1)</f>
        <v>-1</v>
      </c>
      <c r="Y2855" s="32">
        <f>SUM(Y2854+X2855)</f>
        <v>-113.04000000000245</v>
      </c>
      <c r="Z2855" s="34">
        <f>IF(W2855&lt;-49.99,0.98,-1)</f>
        <v>-1</v>
      </c>
      <c r="AA2855" s="34">
        <f>SUM(AA2854+Table2[[#This Row],[Dob P/L]])</f>
        <v>-159.22000000000497</v>
      </c>
      <c r="AB2855" s="34">
        <f>IF(V2855=1.01,(U2855-1)*98%,-1)</f>
        <v>-1</v>
      </c>
      <c r="AC2855" s="34">
        <f>SUM(AC2854+Table2[[#This Row],[Win P/L]])</f>
        <v>-393.86519999999996</v>
      </c>
    </row>
    <row r="2856" spans="1:29" x14ac:dyDescent="0.25">
      <c r="A2856" s="18">
        <v>43903.618055555555</v>
      </c>
      <c r="B2856" s="17" t="s">
        <v>1416</v>
      </c>
      <c r="C2856" s="17" t="s">
        <v>1647</v>
      </c>
      <c r="D2856" s="74">
        <v>5</v>
      </c>
      <c r="E2856" s="74">
        <v>41</v>
      </c>
      <c r="F2856" s="74">
        <v>0</v>
      </c>
      <c r="G2856" s="74">
        <v>149</v>
      </c>
      <c r="H2856" s="17" t="s">
        <v>1320</v>
      </c>
      <c r="I2856" s="74" t="s">
        <v>131</v>
      </c>
      <c r="J2856" s="74">
        <v>6</v>
      </c>
      <c r="K2856" s="21">
        <v>0.66669999999999996</v>
      </c>
      <c r="L2856" s="78">
        <v>2</v>
      </c>
      <c r="M2856" s="78" t="s">
        <v>2403</v>
      </c>
      <c r="N2856" s="78" t="s">
        <v>131</v>
      </c>
      <c r="O2856" s="78">
        <v>-53.5</v>
      </c>
      <c r="P2856" s="20">
        <v>1</v>
      </c>
      <c r="Q2856" s="20">
        <v>1</v>
      </c>
      <c r="R2856" s="20">
        <v>1</v>
      </c>
      <c r="S2856" s="20" t="s">
        <v>663</v>
      </c>
      <c r="T2856" s="56">
        <v>57</v>
      </c>
      <c r="U2856" s="56">
        <v>6.49</v>
      </c>
      <c r="V2856" s="56">
        <v>1.52</v>
      </c>
      <c r="W2856" s="56">
        <f>SUM(V2856/U2856)*100-100</f>
        <v>-76.579352850539294</v>
      </c>
      <c r="X2856" s="34">
        <f>IF(W2856&lt;-66.66,1.96,-1)</f>
        <v>1.96</v>
      </c>
      <c r="Y2856" s="32">
        <f>SUM(Y2855+X2856)</f>
        <v>-111.08000000000246</v>
      </c>
      <c r="Z2856" s="34">
        <f>IF(W2856&lt;-49.99,0.98,-1)</f>
        <v>0.98</v>
      </c>
      <c r="AA2856" s="34">
        <f>SUM(AA2855+Table2[[#This Row],[Dob P/L]])</f>
        <v>-158.24000000000498</v>
      </c>
      <c r="AB2856" s="34">
        <f>IF(V2856=1.01,(U2856-1)*98%,-1)</f>
        <v>-1</v>
      </c>
      <c r="AC2856" s="34">
        <f>SUM(AC2855+Table2[[#This Row],[Win P/L]])</f>
        <v>-394.86519999999996</v>
      </c>
    </row>
    <row r="2857" spans="1:29" x14ac:dyDescent="0.25">
      <c r="A2857" s="18">
        <v>43903.618055555555</v>
      </c>
      <c r="B2857" s="17" t="s">
        <v>1416</v>
      </c>
      <c r="C2857" s="17" t="s">
        <v>1221</v>
      </c>
      <c r="D2857" s="74">
        <v>6</v>
      </c>
      <c r="E2857" s="74">
        <v>76</v>
      </c>
      <c r="F2857" s="74">
        <v>0</v>
      </c>
      <c r="G2857" s="74">
        <v>150</v>
      </c>
      <c r="H2857" s="17" t="s">
        <v>15</v>
      </c>
      <c r="I2857" s="74" t="s">
        <v>131</v>
      </c>
      <c r="J2857" s="74">
        <v>6</v>
      </c>
      <c r="K2857" s="21">
        <v>0.66669999999999996</v>
      </c>
      <c r="L2857" s="78">
        <v>2</v>
      </c>
      <c r="M2857" s="78" t="s">
        <v>1136</v>
      </c>
      <c r="N2857" s="78" t="s">
        <v>219</v>
      </c>
      <c r="O2857" s="78">
        <v>0</v>
      </c>
      <c r="P2857" s="20">
        <v>1</v>
      </c>
      <c r="Q2857" s="20">
        <v>1</v>
      </c>
      <c r="R2857" s="20">
        <v>1</v>
      </c>
      <c r="S2857" s="20" t="s">
        <v>663</v>
      </c>
      <c r="T2857" s="56">
        <v>57</v>
      </c>
      <c r="U2857" s="56">
        <v>5.2</v>
      </c>
      <c r="V2857" s="56">
        <v>2</v>
      </c>
      <c r="W2857" s="56">
        <f>SUM(V2857/U2857)*100-100</f>
        <v>-61.53846153846154</v>
      </c>
      <c r="X2857" s="34">
        <f>IF(W2857&lt;-66.66,1.96,-1)</f>
        <v>-1</v>
      </c>
      <c r="Y2857" s="32">
        <f>SUM(Y2856+X2857)</f>
        <v>-112.08000000000246</v>
      </c>
      <c r="Z2857" s="34">
        <f>IF(W2857&lt;-49.99,0.98,-1)</f>
        <v>0.98</v>
      </c>
      <c r="AA2857" s="34">
        <f>SUM(AA2856+Table2[[#This Row],[Dob P/L]])</f>
        <v>-157.26000000000499</v>
      </c>
      <c r="AB2857" s="34">
        <f>IF(V2857=1.01,(U2857-1)*98%,-1)</f>
        <v>-1</v>
      </c>
      <c r="AC2857" s="34">
        <f>SUM(AC2856+Table2[[#This Row],[Win P/L]])</f>
        <v>-395.86519999999996</v>
      </c>
    </row>
    <row r="2858" spans="1:29" x14ac:dyDescent="0.25">
      <c r="A2858" s="18">
        <v>43903.618055555555</v>
      </c>
      <c r="B2858" s="17" t="s">
        <v>1416</v>
      </c>
      <c r="C2858" s="17" t="s">
        <v>2036</v>
      </c>
      <c r="D2858" s="74">
        <v>26</v>
      </c>
      <c r="E2858" s="74">
        <v>35</v>
      </c>
      <c r="F2858" s="74">
        <v>0</v>
      </c>
      <c r="G2858" s="74">
        <v>147</v>
      </c>
      <c r="H2858" s="17" t="s">
        <v>1333</v>
      </c>
      <c r="I2858" s="74" t="s">
        <v>129</v>
      </c>
      <c r="J2858" s="74">
        <v>7</v>
      </c>
      <c r="K2858" s="21">
        <v>0.42859999999999998</v>
      </c>
      <c r="L2858" s="78">
        <v>1</v>
      </c>
      <c r="M2858" s="78" t="s">
        <v>1136</v>
      </c>
      <c r="N2858" s="78" t="s">
        <v>127</v>
      </c>
      <c r="O2858" s="78">
        <v>-11.5</v>
      </c>
      <c r="P2858" s="20">
        <v>0.85709999999999997</v>
      </c>
      <c r="Q2858" s="20">
        <v>0.85709999999999997</v>
      </c>
      <c r="R2858" s="20">
        <v>0.8571428571428571</v>
      </c>
      <c r="S2858" s="20" t="s">
        <v>716</v>
      </c>
      <c r="T2858" s="56">
        <v>47</v>
      </c>
      <c r="U2858" s="56">
        <v>80</v>
      </c>
      <c r="V2858" s="56">
        <v>55</v>
      </c>
      <c r="W2858" s="56">
        <f>SUM(V2858/U2858)*100-100</f>
        <v>-31.25</v>
      </c>
      <c r="X2858" s="34">
        <f>IF(W2858&lt;-66.66,1.96,-1)</f>
        <v>-1</v>
      </c>
      <c r="Y2858" s="32">
        <f>SUM(Y2857+X2858)</f>
        <v>-113.08000000000246</v>
      </c>
      <c r="Z2858" s="34">
        <f>IF(W2858&lt;-49.99,0.98,-1)</f>
        <v>-1</v>
      </c>
      <c r="AA2858" s="34">
        <f>SUM(AA2857+Table2[[#This Row],[Dob P/L]])</f>
        <v>-158.26000000000499</v>
      </c>
      <c r="AB2858" s="34">
        <f>IF(V2858=1.01,(U2858-1)*98%,-1)</f>
        <v>-1</v>
      </c>
      <c r="AC2858" s="34">
        <f>SUM(AC2857+Table2[[#This Row],[Win P/L]])</f>
        <v>-396.86519999999996</v>
      </c>
    </row>
    <row r="2859" spans="1:29" x14ac:dyDescent="0.25">
      <c r="A2859" s="18">
        <v>43903.618055555555</v>
      </c>
      <c r="B2859" s="17" t="s">
        <v>1416</v>
      </c>
      <c r="C2859" s="17" t="s">
        <v>1771</v>
      </c>
      <c r="D2859" s="74">
        <v>21</v>
      </c>
      <c r="E2859" s="74">
        <v>72</v>
      </c>
      <c r="F2859" s="74">
        <v>0</v>
      </c>
      <c r="G2859" s="74">
        <v>140</v>
      </c>
      <c r="H2859" s="17" t="s">
        <v>90</v>
      </c>
      <c r="I2859" s="74" t="s">
        <v>129</v>
      </c>
      <c r="J2859" s="74">
        <v>6</v>
      </c>
      <c r="K2859" s="21">
        <v>0.5</v>
      </c>
      <c r="L2859" s="78">
        <v>2</v>
      </c>
      <c r="M2859" s="78" t="s">
        <v>2427</v>
      </c>
      <c r="N2859" s="78" t="s">
        <v>129</v>
      </c>
      <c r="O2859" s="78">
        <v>-32.5</v>
      </c>
      <c r="P2859" s="20">
        <v>0.83330000000000004</v>
      </c>
      <c r="Q2859" s="20">
        <v>1</v>
      </c>
      <c r="R2859" s="20">
        <v>0.83333333333333337</v>
      </c>
      <c r="S2859" s="20" t="s">
        <v>671</v>
      </c>
      <c r="T2859" s="56">
        <v>37.5</v>
      </c>
      <c r="U2859" s="56">
        <v>83</v>
      </c>
      <c r="V2859" s="56">
        <v>85</v>
      </c>
      <c r="W2859" s="56">
        <f>SUM(V2859/U2859)*100-100</f>
        <v>2.409638554216869</v>
      </c>
      <c r="X2859" s="34">
        <f>IF(W2859&lt;-66.66,1.96,-1)</f>
        <v>-1</v>
      </c>
      <c r="Y2859" s="32">
        <f>SUM(Y2858+X2859)</f>
        <v>-114.08000000000246</v>
      </c>
      <c r="Z2859" s="34">
        <f>IF(W2859&lt;-49.99,0.98,-1)</f>
        <v>-1</v>
      </c>
      <c r="AA2859" s="34">
        <f>SUM(AA2858+Table2[[#This Row],[Dob P/L]])</f>
        <v>-159.26000000000499</v>
      </c>
      <c r="AB2859" s="34">
        <f>IF(V2859=1.01,(U2859-1)*98%,-1)</f>
        <v>-1</v>
      </c>
      <c r="AC2859" s="34">
        <f>SUM(AC2858+Table2[[#This Row],[Win P/L]])</f>
        <v>-397.86519999999996</v>
      </c>
    </row>
    <row r="2860" spans="1:29" x14ac:dyDescent="0.25">
      <c r="A2860" s="18">
        <v>43903.618055555555</v>
      </c>
      <c r="B2860" s="17" t="s">
        <v>1416</v>
      </c>
      <c r="C2860" s="17" t="s">
        <v>1686</v>
      </c>
      <c r="D2860" s="74">
        <v>11</v>
      </c>
      <c r="E2860" s="74">
        <v>27</v>
      </c>
      <c r="F2860" s="74">
        <v>0</v>
      </c>
      <c r="G2860" s="74">
        <v>151</v>
      </c>
      <c r="H2860" s="17" t="s">
        <v>344</v>
      </c>
      <c r="I2860" s="74" t="s">
        <v>130</v>
      </c>
      <c r="J2860" s="74">
        <v>22</v>
      </c>
      <c r="K2860" s="21">
        <v>0.2727</v>
      </c>
      <c r="L2860" s="78">
        <v>2</v>
      </c>
      <c r="M2860" s="78" t="s">
        <v>660</v>
      </c>
      <c r="N2860" s="78" t="s">
        <v>139</v>
      </c>
      <c r="O2860" s="78">
        <v>5.5</v>
      </c>
      <c r="P2860" s="20">
        <v>0.77270000000000005</v>
      </c>
      <c r="Q2860" s="20">
        <v>1</v>
      </c>
      <c r="R2860" s="20">
        <v>0.77272727272727271</v>
      </c>
      <c r="S2860" s="20" t="s">
        <v>2023</v>
      </c>
      <c r="T2860" s="56">
        <v>111.5</v>
      </c>
      <c r="U2860" s="56">
        <v>15</v>
      </c>
      <c r="V2860" s="56">
        <v>11</v>
      </c>
      <c r="W2860" s="56">
        <f>SUM(V2860/U2860)*100-100</f>
        <v>-26.666666666666671</v>
      </c>
      <c r="X2860" s="34">
        <f>IF(W2860&lt;-66.66,1.96,-1)</f>
        <v>-1</v>
      </c>
      <c r="Y2860" s="32">
        <f>SUM(Y2859+X2860)</f>
        <v>-115.08000000000246</v>
      </c>
      <c r="Z2860" s="34">
        <f>IF(W2860&lt;-49.99,0.98,-1)</f>
        <v>-1</v>
      </c>
      <c r="AA2860" s="34">
        <f>SUM(AA2859+Table2[[#This Row],[Dob P/L]])</f>
        <v>-160.26000000000499</v>
      </c>
      <c r="AB2860" s="34">
        <f>IF(V2860=1.01,(U2860-1)*98%,-1)</f>
        <v>-1</v>
      </c>
      <c r="AC2860" s="34">
        <f>SUM(AC2859+Table2[[#This Row],[Win P/L]])</f>
        <v>-398.86519999999996</v>
      </c>
    </row>
    <row r="2861" spans="1:29" x14ac:dyDescent="0.25">
      <c r="A2861" s="18">
        <v>43903.645833333336</v>
      </c>
      <c r="B2861" s="17" t="s">
        <v>1416</v>
      </c>
      <c r="C2861" s="17" t="s">
        <v>2430</v>
      </c>
      <c r="D2861" s="74">
        <v>5</v>
      </c>
      <c r="E2861" s="74">
        <v>48</v>
      </c>
      <c r="F2861" s="74">
        <v>0</v>
      </c>
      <c r="G2861" s="74">
        <v>171</v>
      </c>
      <c r="H2861" s="17" t="s">
        <v>1380</v>
      </c>
      <c r="I2861" s="74" t="s">
        <v>130</v>
      </c>
      <c r="J2861" s="74">
        <v>9</v>
      </c>
      <c r="K2861" s="21">
        <v>0.66669999999999996</v>
      </c>
      <c r="L2861" s="78">
        <v>2</v>
      </c>
      <c r="M2861" s="78" t="s">
        <v>948</v>
      </c>
      <c r="N2861" s="78" t="s">
        <v>219</v>
      </c>
      <c r="O2861" s="78">
        <v>0</v>
      </c>
      <c r="P2861" s="20">
        <v>0.77780000000000005</v>
      </c>
      <c r="Q2861" s="20">
        <v>0.77780000000000005</v>
      </c>
      <c r="R2861" s="20">
        <v>0.77777777777777779</v>
      </c>
      <c r="S2861" s="20" t="s">
        <v>675</v>
      </c>
      <c r="T2861" s="56">
        <v>46.5</v>
      </c>
      <c r="U2861" s="56">
        <v>7.16</v>
      </c>
      <c r="V2861" s="56">
        <v>2</v>
      </c>
      <c r="W2861" s="56">
        <f>SUM(V2861/U2861)*100-100</f>
        <v>-72.067039106145245</v>
      </c>
      <c r="X2861" s="34">
        <f>IF(W2861&lt;-66.66,1.96,-1)</f>
        <v>1.96</v>
      </c>
      <c r="Y2861" s="32">
        <f>SUM(Y2860+X2861)</f>
        <v>-113.12000000000246</v>
      </c>
      <c r="Z2861" s="34">
        <f>IF(W2861&lt;-49.99,0.98,-1)</f>
        <v>0.98</v>
      </c>
      <c r="AA2861" s="34">
        <f>SUM(AA2860+Table2[[#This Row],[Dob P/L]])</f>
        <v>-159.280000000005</v>
      </c>
      <c r="AB2861" s="34">
        <f>IF(V2861=1.01,(U2861-1)*98%,-1)</f>
        <v>-1</v>
      </c>
      <c r="AC2861" s="34">
        <f>SUM(AC2860+Table2[[#This Row],[Win P/L]])</f>
        <v>-399.86519999999996</v>
      </c>
    </row>
    <row r="2862" spans="1:29" x14ac:dyDescent="0.25">
      <c r="A2862" s="18">
        <v>43903.645833333336</v>
      </c>
      <c r="B2862" s="17" t="s">
        <v>1416</v>
      </c>
      <c r="C2862" s="17" t="s">
        <v>2440</v>
      </c>
      <c r="D2862" s="74">
        <v>6.5</v>
      </c>
      <c r="E2862" s="74">
        <v>40</v>
      </c>
      <c r="F2862" s="74">
        <v>0</v>
      </c>
      <c r="G2862" s="74">
        <v>171</v>
      </c>
      <c r="H2862" s="17" t="s">
        <v>794</v>
      </c>
      <c r="I2862" s="74" t="s">
        <v>138</v>
      </c>
      <c r="J2862" s="74">
        <v>17</v>
      </c>
      <c r="K2862" s="21">
        <v>0.47060000000000002</v>
      </c>
      <c r="L2862" s="78">
        <v>2</v>
      </c>
      <c r="M2862" s="78" t="s">
        <v>665</v>
      </c>
      <c r="N2862" s="78" t="s">
        <v>123</v>
      </c>
      <c r="O2862" s="78">
        <v>-13.5</v>
      </c>
      <c r="P2862" s="20">
        <v>0.70589999999999997</v>
      </c>
      <c r="Q2862" s="20">
        <v>0.76470000000000005</v>
      </c>
      <c r="R2862" s="20">
        <v>0.70588235294117652</v>
      </c>
      <c r="S2862" s="20" t="s">
        <v>891</v>
      </c>
      <c r="T2862" s="56">
        <v>64</v>
      </c>
      <c r="U2862" s="56">
        <v>8</v>
      </c>
      <c r="V2862" s="56">
        <v>6</v>
      </c>
      <c r="W2862" s="56">
        <f>SUM(V2862/U2862)*100-100</f>
        <v>-25</v>
      </c>
      <c r="X2862" s="34">
        <f>IF(W2862&lt;-66.66,1.96,-1)</f>
        <v>-1</v>
      </c>
      <c r="Y2862" s="32">
        <f>SUM(Y2861+X2862)</f>
        <v>-114.12000000000246</v>
      </c>
      <c r="Z2862" s="34">
        <f>IF(W2862&lt;-49.99,0.98,-1)</f>
        <v>-1</v>
      </c>
      <c r="AA2862" s="34">
        <f>SUM(AA2861+Table2[[#This Row],[Dob P/L]])</f>
        <v>-160.280000000005</v>
      </c>
      <c r="AB2862" s="34">
        <f>IF(V2862=1.01,(U2862-1)*98%,-1)</f>
        <v>-1</v>
      </c>
      <c r="AC2862" s="34">
        <f>SUM(AC2861+Table2[[#This Row],[Win P/L]])</f>
        <v>-400.86519999999996</v>
      </c>
    </row>
    <row r="2863" spans="1:29" x14ac:dyDescent="0.25">
      <c r="A2863" s="18">
        <v>43903.673611111109</v>
      </c>
      <c r="B2863" s="17" t="s">
        <v>1416</v>
      </c>
      <c r="C2863" s="17" t="s">
        <v>2422</v>
      </c>
      <c r="D2863" s="74">
        <v>34</v>
      </c>
      <c r="E2863" s="74">
        <v>26</v>
      </c>
      <c r="F2863" s="74">
        <v>0</v>
      </c>
      <c r="G2863" s="74">
        <v>122</v>
      </c>
      <c r="H2863" s="17" t="s">
        <v>2423</v>
      </c>
      <c r="I2863" s="74" t="s">
        <v>127</v>
      </c>
      <c r="J2863" s="74">
        <v>4</v>
      </c>
      <c r="K2863" s="21">
        <v>0.5</v>
      </c>
      <c r="L2863" s="78">
        <v>2</v>
      </c>
      <c r="M2863" s="78" t="s">
        <v>778</v>
      </c>
      <c r="N2863" s="78" t="s">
        <v>128</v>
      </c>
      <c r="O2863" s="78">
        <v>-21</v>
      </c>
      <c r="P2863" s="20">
        <v>1</v>
      </c>
      <c r="Q2863" s="20">
        <v>1</v>
      </c>
      <c r="R2863" s="20">
        <v>1</v>
      </c>
      <c r="S2863" s="20" t="s">
        <v>663</v>
      </c>
      <c r="T2863" s="56">
        <v>38</v>
      </c>
      <c r="U2863" s="56">
        <v>104</v>
      </c>
      <c r="V2863" s="56">
        <v>75</v>
      </c>
      <c r="W2863" s="56">
        <f>SUM(V2863/U2863)*100-100</f>
        <v>-27.884615384615387</v>
      </c>
      <c r="X2863" s="34">
        <f>IF(W2863&lt;-66.66,1.96,-1)</f>
        <v>-1</v>
      </c>
      <c r="Y2863" s="32">
        <f>SUM(Y2862+X2863)</f>
        <v>-115.12000000000246</v>
      </c>
      <c r="Z2863" s="34">
        <f>IF(W2863&lt;-49.99,0.98,-1)</f>
        <v>-1</v>
      </c>
      <c r="AA2863" s="34">
        <f>SUM(AA2862+Table2[[#This Row],[Dob P/L]])</f>
        <v>-161.280000000005</v>
      </c>
      <c r="AB2863" s="34">
        <f>IF(V2863=1.01,(U2863-1)*98%,-1)</f>
        <v>-1</v>
      </c>
      <c r="AC2863" s="34">
        <f>SUM(AC2862+Table2[[#This Row],[Win P/L]])</f>
        <v>-401.86519999999996</v>
      </c>
    </row>
    <row r="2864" spans="1:29" x14ac:dyDescent="0.25">
      <c r="A2864" s="18">
        <v>43903.690972222219</v>
      </c>
      <c r="B2864" s="17" t="s">
        <v>1484</v>
      </c>
      <c r="C2864" s="17" t="s">
        <v>2140</v>
      </c>
      <c r="D2864" s="74">
        <v>15</v>
      </c>
      <c r="E2864" s="74">
        <v>21</v>
      </c>
      <c r="F2864" s="74">
        <v>0</v>
      </c>
      <c r="G2864" s="74">
        <v>118</v>
      </c>
      <c r="H2864" s="17" t="s">
        <v>571</v>
      </c>
      <c r="I2864" s="74" t="s">
        <v>128</v>
      </c>
      <c r="J2864" s="74">
        <v>8</v>
      </c>
      <c r="K2864" s="21">
        <v>0.125</v>
      </c>
      <c r="L2864" s="78">
        <v>2</v>
      </c>
      <c r="M2864" s="78" t="s">
        <v>668</v>
      </c>
      <c r="N2864" s="78" t="s">
        <v>129</v>
      </c>
      <c r="O2864" s="78">
        <v>-2</v>
      </c>
      <c r="P2864" s="20">
        <v>0.75</v>
      </c>
      <c r="Q2864" s="20">
        <v>0.875</v>
      </c>
      <c r="R2864" s="20">
        <v>0.75</v>
      </c>
      <c r="S2864" s="20" t="s">
        <v>740</v>
      </c>
      <c r="T2864" s="56">
        <v>37</v>
      </c>
      <c r="U2864" s="56">
        <v>39</v>
      </c>
      <c r="V2864" s="56">
        <v>27</v>
      </c>
      <c r="W2864" s="56">
        <f>SUM(V2864/U2864)*100-100</f>
        <v>-30.769230769230774</v>
      </c>
      <c r="X2864" s="34">
        <f>IF(W2864&lt;-66.66,1.96,-1)</f>
        <v>-1</v>
      </c>
      <c r="Y2864" s="32">
        <f>SUM(Y2863+X2864)</f>
        <v>-116.12000000000246</v>
      </c>
      <c r="Z2864" s="34">
        <f>IF(W2864&lt;-49.99,0.98,-1)</f>
        <v>-1</v>
      </c>
      <c r="AA2864" s="34">
        <f>SUM(AA2863+Table2[[#This Row],[Dob P/L]])</f>
        <v>-162.280000000005</v>
      </c>
      <c r="AB2864" s="34">
        <f>IF(V2864=1.01,(U2864-1)*98%,-1)</f>
        <v>-1</v>
      </c>
      <c r="AC2864" s="34">
        <f>SUM(AC2863+Table2[[#This Row],[Win P/L]])</f>
        <v>-402.86519999999996</v>
      </c>
    </row>
    <row r="2865" spans="1:29" x14ac:dyDescent="0.25">
      <c r="A2865" s="18">
        <v>43903.701388888891</v>
      </c>
      <c r="B2865" s="17" t="s">
        <v>1416</v>
      </c>
      <c r="C2865" s="17" t="s">
        <v>1556</v>
      </c>
      <c r="D2865" s="74">
        <v>21</v>
      </c>
      <c r="E2865" s="74">
        <v>34</v>
      </c>
      <c r="F2865" s="74">
        <v>0</v>
      </c>
      <c r="G2865" s="74">
        <v>144</v>
      </c>
      <c r="H2865" s="17" t="s">
        <v>287</v>
      </c>
      <c r="I2865" s="74" t="s">
        <v>131</v>
      </c>
      <c r="J2865" s="74">
        <v>17</v>
      </c>
      <c r="K2865" s="21">
        <v>0.23530000000000001</v>
      </c>
      <c r="L2865" s="78">
        <v>3</v>
      </c>
      <c r="M2865" s="78" t="s">
        <v>665</v>
      </c>
      <c r="N2865" s="78" t="s">
        <v>129</v>
      </c>
      <c r="O2865" s="78">
        <v>28.5</v>
      </c>
      <c r="P2865" s="20">
        <v>0.82350000000000001</v>
      </c>
      <c r="Q2865" s="20">
        <v>0.94120000000000004</v>
      </c>
      <c r="R2865" s="20">
        <v>0.82352941176470584</v>
      </c>
      <c r="S2865" s="20" t="s">
        <v>893</v>
      </c>
      <c r="T2865" s="56">
        <v>103</v>
      </c>
      <c r="U2865" s="56">
        <v>24</v>
      </c>
      <c r="V2865" s="56">
        <v>9</v>
      </c>
      <c r="W2865" s="56">
        <f>SUM(V2865/U2865)*100-100</f>
        <v>-62.5</v>
      </c>
      <c r="X2865" s="34">
        <f>IF(W2865&lt;-66.66,1.96,-1)</f>
        <v>-1</v>
      </c>
      <c r="Y2865" s="32">
        <f>SUM(Y2864+X2865)</f>
        <v>-117.12000000000246</v>
      </c>
      <c r="Z2865" s="34">
        <f>IF(W2865&lt;-49.99,0.98,-1)</f>
        <v>0.98</v>
      </c>
      <c r="AA2865" s="34">
        <f>SUM(AA2864+Table2[[#This Row],[Dob P/L]])</f>
        <v>-161.30000000000501</v>
      </c>
      <c r="AB2865" s="34">
        <f>IF(V2865=1.01,(U2865-1)*98%,-1)</f>
        <v>-1</v>
      </c>
      <c r="AC2865" s="34">
        <f>SUM(AC2864+Table2[[#This Row],[Win P/L]])</f>
        <v>-403.86519999999996</v>
      </c>
    </row>
    <row r="2866" spans="1:29" x14ac:dyDescent="0.25">
      <c r="A2866" s="18">
        <v>43903.701388888891</v>
      </c>
      <c r="B2866" s="17" t="s">
        <v>1416</v>
      </c>
      <c r="C2866" s="17" t="s">
        <v>1448</v>
      </c>
      <c r="D2866" s="74">
        <v>17</v>
      </c>
      <c r="E2866" s="74">
        <v>13</v>
      </c>
      <c r="F2866" s="74">
        <v>0</v>
      </c>
      <c r="G2866" s="74">
        <v>151</v>
      </c>
      <c r="H2866" s="17" t="s">
        <v>1493</v>
      </c>
      <c r="I2866" s="74" t="s">
        <v>138</v>
      </c>
      <c r="J2866" s="74">
        <v>23</v>
      </c>
      <c r="K2866" s="21">
        <v>0.3478</v>
      </c>
      <c r="L2866" s="78">
        <v>1</v>
      </c>
      <c r="M2866" s="78" t="s">
        <v>727</v>
      </c>
      <c r="N2866" s="78" t="s">
        <v>129</v>
      </c>
      <c r="O2866" s="78">
        <v>-32.5</v>
      </c>
      <c r="P2866" s="20">
        <v>0.78259999999999996</v>
      </c>
      <c r="Q2866" s="20">
        <v>0.91300000000000003</v>
      </c>
      <c r="R2866" s="20">
        <v>0.78260869565217395</v>
      </c>
      <c r="S2866" s="20" t="s">
        <v>2039</v>
      </c>
      <c r="T2866" s="56">
        <v>121</v>
      </c>
      <c r="U2866" s="56">
        <v>28</v>
      </c>
      <c r="V2866" s="56">
        <v>21</v>
      </c>
      <c r="W2866" s="56">
        <f>SUM(V2866/U2866)*100-100</f>
        <v>-25</v>
      </c>
      <c r="X2866" s="34">
        <f>IF(W2866&lt;-66.66,1.96,-1)</f>
        <v>-1</v>
      </c>
      <c r="Y2866" s="32">
        <f>SUM(Y2865+X2866)</f>
        <v>-118.12000000000246</v>
      </c>
      <c r="Z2866" s="34">
        <f>IF(W2866&lt;-49.99,0.98,-1)</f>
        <v>-1</v>
      </c>
      <c r="AA2866" s="34">
        <f>SUM(AA2865+Table2[[#This Row],[Dob P/L]])</f>
        <v>-162.30000000000501</v>
      </c>
      <c r="AB2866" s="34">
        <f>IF(V2866=1.01,(U2866-1)*98%,-1)</f>
        <v>-1</v>
      </c>
      <c r="AC2866" s="34">
        <f>SUM(AC2865+Table2[[#This Row],[Win P/L]])</f>
        <v>-404.86519999999996</v>
      </c>
    </row>
    <row r="2867" spans="1:29" x14ac:dyDescent="0.25">
      <c r="A2867" s="18">
        <v>43903.701388888891</v>
      </c>
      <c r="B2867" s="17" t="s">
        <v>1416</v>
      </c>
      <c r="C2867" s="17" t="s">
        <v>763</v>
      </c>
      <c r="D2867" s="74">
        <v>21</v>
      </c>
      <c r="E2867" s="74">
        <v>149</v>
      </c>
      <c r="F2867" s="74">
        <v>0</v>
      </c>
      <c r="G2867" s="74">
        <v>142</v>
      </c>
      <c r="H2867" s="17" t="s">
        <v>197</v>
      </c>
      <c r="I2867" s="74" t="s">
        <v>129</v>
      </c>
      <c r="J2867" s="74">
        <v>13</v>
      </c>
      <c r="K2867" s="21">
        <v>0.23080000000000001</v>
      </c>
      <c r="L2867" s="78">
        <v>2</v>
      </c>
      <c r="M2867" s="78" t="s">
        <v>683</v>
      </c>
      <c r="N2867" s="78" t="s">
        <v>128</v>
      </c>
      <c r="O2867" s="78">
        <v>9.5</v>
      </c>
      <c r="P2867" s="20">
        <v>0.76919999999999999</v>
      </c>
      <c r="Q2867" s="20">
        <v>0.84619999999999995</v>
      </c>
      <c r="R2867" s="20">
        <v>0.76923076923076927</v>
      </c>
      <c r="S2867" s="20" t="s">
        <v>680</v>
      </c>
      <c r="T2867" s="56">
        <v>65</v>
      </c>
      <c r="U2867" s="56">
        <v>17.649999999999999</v>
      </c>
      <c r="V2867" s="56">
        <v>4</v>
      </c>
      <c r="W2867" s="56">
        <f>SUM(V2867/U2867)*100-100</f>
        <v>-77.337110481586393</v>
      </c>
      <c r="X2867" s="34">
        <f>IF(W2867&lt;-66.66,1.96,-1)</f>
        <v>1.96</v>
      </c>
      <c r="Y2867" s="32">
        <f>SUM(Y2866+X2867)</f>
        <v>-116.16000000000247</v>
      </c>
      <c r="Z2867" s="34">
        <f>IF(W2867&lt;-49.99,0.98,-1)</f>
        <v>0.98</v>
      </c>
      <c r="AA2867" s="34">
        <f>SUM(AA2866+Table2[[#This Row],[Dob P/L]])</f>
        <v>-161.32000000000502</v>
      </c>
      <c r="AB2867" s="34">
        <f>IF(V2867=1.01,(U2867-1)*98%,-1)</f>
        <v>-1</v>
      </c>
      <c r="AC2867" s="34">
        <f>SUM(AC2866+Table2[[#This Row],[Win P/L]])</f>
        <v>-405.86519999999996</v>
      </c>
    </row>
    <row r="2868" spans="1:29" x14ac:dyDescent="0.25">
      <c r="A2868" s="18">
        <v>43903.701388888891</v>
      </c>
      <c r="B2868" s="17" t="s">
        <v>1416</v>
      </c>
      <c r="C2868" s="17" t="s">
        <v>1957</v>
      </c>
      <c r="D2868" s="74">
        <v>21</v>
      </c>
      <c r="E2868" s="74">
        <v>49</v>
      </c>
      <c r="F2868" s="74">
        <v>0</v>
      </c>
      <c r="G2868" s="74">
        <v>144</v>
      </c>
      <c r="H2868" s="17" t="s">
        <v>1413</v>
      </c>
      <c r="I2868" s="74" t="s">
        <v>123</v>
      </c>
      <c r="J2868" s="74">
        <v>41</v>
      </c>
      <c r="K2868" s="21">
        <v>0.16669999999999999</v>
      </c>
      <c r="L2868" s="78">
        <v>2</v>
      </c>
      <c r="M2868" s="78" t="s">
        <v>172</v>
      </c>
      <c r="N2868" s="78" t="s">
        <v>138</v>
      </c>
      <c r="O2868" s="78">
        <v>-46</v>
      </c>
      <c r="P2868" s="20">
        <v>0.73329999999999995</v>
      </c>
      <c r="Q2868" s="20">
        <v>0.86670000000000003</v>
      </c>
      <c r="R2868" s="20">
        <v>0.73333333333333328</v>
      </c>
      <c r="S2868" s="20" t="s">
        <v>748</v>
      </c>
      <c r="T2868" s="56">
        <v>129</v>
      </c>
      <c r="U2868" s="56">
        <v>65</v>
      </c>
      <c r="V2868" s="56">
        <v>44</v>
      </c>
      <c r="W2868" s="56">
        <f>SUM(V2868/U2868)*100-100</f>
        <v>-32.307692307692307</v>
      </c>
      <c r="X2868" s="34">
        <f>IF(W2868&lt;-66.66,1.96,-1)</f>
        <v>-1</v>
      </c>
      <c r="Y2868" s="32">
        <f>SUM(Y2867+X2868)</f>
        <v>-117.16000000000247</v>
      </c>
      <c r="Z2868" s="34">
        <f>IF(W2868&lt;-49.99,0.98,-1)</f>
        <v>-1</v>
      </c>
      <c r="AA2868" s="34">
        <f>SUM(AA2867+Table2[[#This Row],[Dob P/L]])</f>
        <v>-162.32000000000502</v>
      </c>
      <c r="AB2868" s="34">
        <f>IF(V2868=1.01,(U2868-1)*98%,-1)</f>
        <v>-1</v>
      </c>
      <c r="AC2868" s="34">
        <f>SUM(AC2867+Table2[[#This Row],[Win P/L]])</f>
        <v>-406.86519999999996</v>
      </c>
    </row>
    <row r="2869" spans="1:29" x14ac:dyDescent="0.25">
      <c r="A2869" s="18">
        <v>43903.701388888891</v>
      </c>
      <c r="B2869" s="17" t="s">
        <v>1416</v>
      </c>
      <c r="C2869" s="17" t="s">
        <v>1545</v>
      </c>
      <c r="D2869" s="74">
        <v>26</v>
      </c>
      <c r="E2869" s="74">
        <v>90</v>
      </c>
      <c r="F2869" s="74">
        <v>0</v>
      </c>
      <c r="G2869" s="74">
        <v>146</v>
      </c>
      <c r="H2869" s="17" t="s">
        <v>1565</v>
      </c>
      <c r="I2869" s="74" t="s">
        <v>129</v>
      </c>
      <c r="J2869" s="74">
        <v>11</v>
      </c>
      <c r="K2869" s="21">
        <v>0.2727</v>
      </c>
      <c r="L2869" s="78">
        <v>2</v>
      </c>
      <c r="M2869" s="78" t="s">
        <v>779</v>
      </c>
      <c r="N2869" s="78" t="s">
        <v>127</v>
      </c>
      <c r="O2869" s="78">
        <v>-11.5</v>
      </c>
      <c r="P2869" s="20">
        <v>0.72729999999999995</v>
      </c>
      <c r="Q2869" s="20">
        <v>0.90910000000000002</v>
      </c>
      <c r="R2869" s="20">
        <v>0.72727272727272729</v>
      </c>
      <c r="S2869" s="20" t="s">
        <v>767</v>
      </c>
      <c r="T2869" s="56">
        <v>46</v>
      </c>
      <c r="U2869" s="56">
        <v>42</v>
      </c>
      <c r="V2869" s="56">
        <v>13</v>
      </c>
      <c r="W2869" s="56">
        <f>SUM(V2869/U2869)*100-100</f>
        <v>-69.047619047619051</v>
      </c>
      <c r="X2869" s="34">
        <f>IF(W2869&lt;-66.66,1.96,-1)</f>
        <v>1.96</v>
      </c>
      <c r="Y2869" s="32">
        <f>SUM(Y2868+X2869)</f>
        <v>-115.20000000000248</v>
      </c>
      <c r="Z2869" s="34">
        <f>IF(W2869&lt;-49.99,0.98,-1)</f>
        <v>0.98</v>
      </c>
      <c r="AA2869" s="34">
        <f>SUM(AA2868+Table2[[#This Row],[Dob P/L]])</f>
        <v>-161.34000000000503</v>
      </c>
      <c r="AB2869" s="34">
        <f>IF(V2869=1.01,(U2869-1)*98%,-1)</f>
        <v>-1</v>
      </c>
      <c r="AC2869" s="34">
        <f>SUM(AC2868+Table2[[#This Row],[Win P/L]])</f>
        <v>-407.86519999999996</v>
      </c>
    </row>
    <row r="2870" spans="1:29" x14ac:dyDescent="0.25">
      <c r="A2870" s="18">
        <v>43903.701388888891</v>
      </c>
      <c r="B2870" s="17" t="s">
        <v>1416</v>
      </c>
      <c r="C2870" s="17" t="s">
        <v>2436</v>
      </c>
      <c r="D2870" s="74">
        <v>5</v>
      </c>
      <c r="E2870" s="74">
        <v>28</v>
      </c>
      <c r="F2870" s="74">
        <v>0</v>
      </c>
      <c r="G2870" s="74">
        <v>150</v>
      </c>
      <c r="H2870" s="17" t="s">
        <v>1223</v>
      </c>
      <c r="I2870" s="74" t="s">
        <v>123</v>
      </c>
      <c r="J2870" s="74">
        <v>7</v>
      </c>
      <c r="K2870" s="21">
        <v>0.71430000000000005</v>
      </c>
      <c r="L2870" s="78">
        <v>2</v>
      </c>
      <c r="M2870" s="78" t="s">
        <v>665</v>
      </c>
      <c r="N2870" s="78" t="s">
        <v>219</v>
      </c>
      <c r="O2870" s="78">
        <v>0</v>
      </c>
      <c r="P2870" s="20">
        <v>0.71430000000000005</v>
      </c>
      <c r="Q2870" s="20">
        <v>1</v>
      </c>
      <c r="R2870" s="20">
        <v>0.7142857142857143</v>
      </c>
      <c r="S2870" s="20" t="s">
        <v>681</v>
      </c>
      <c r="T2870" s="56">
        <v>27.5</v>
      </c>
      <c r="U2870" s="56">
        <v>6.61</v>
      </c>
      <c r="V2870" s="56">
        <v>5</v>
      </c>
      <c r="W2870" s="56">
        <f>SUM(V2870/U2870)*100-100</f>
        <v>-24.357034795763994</v>
      </c>
      <c r="X2870" s="34">
        <f>IF(W2870&lt;-66.66,1.96,-1)</f>
        <v>-1</v>
      </c>
      <c r="Y2870" s="32">
        <f>SUM(Y2869+X2870)</f>
        <v>-116.20000000000248</v>
      </c>
      <c r="Z2870" s="34">
        <f>IF(W2870&lt;-49.99,0.98,-1)</f>
        <v>-1</v>
      </c>
      <c r="AA2870" s="34">
        <f>SUM(AA2869+Table2[[#This Row],[Dob P/L]])</f>
        <v>-162.34000000000503</v>
      </c>
      <c r="AB2870" s="34">
        <f>IF(V2870=1.01,(U2870-1)*98%,-1)</f>
        <v>-1</v>
      </c>
      <c r="AC2870" s="34">
        <f>SUM(AC2869+Table2[[#This Row],[Win P/L]])</f>
        <v>-408.86519999999996</v>
      </c>
    </row>
    <row r="2871" spans="1:29" x14ac:dyDescent="0.25">
      <c r="A2871" s="18">
        <v>43903.715277777781</v>
      </c>
      <c r="B2871" s="17" t="s">
        <v>1484</v>
      </c>
      <c r="C2871" s="17" t="s">
        <v>2432</v>
      </c>
      <c r="D2871" s="74">
        <v>2.75</v>
      </c>
      <c r="E2871" s="74">
        <v>614</v>
      </c>
      <c r="F2871" s="74">
        <v>0</v>
      </c>
      <c r="G2871" s="74">
        <v>135</v>
      </c>
      <c r="H2871" s="17" t="s">
        <v>2433</v>
      </c>
      <c r="I2871" s="74" t="s">
        <v>138</v>
      </c>
      <c r="J2871" s="74">
        <v>31</v>
      </c>
      <c r="K2871" s="21">
        <v>0.26669999999999999</v>
      </c>
      <c r="L2871" s="78">
        <v>2</v>
      </c>
      <c r="M2871" s="78" t="s">
        <v>172</v>
      </c>
      <c r="N2871" s="78" t="s">
        <v>130</v>
      </c>
      <c r="O2871" s="78">
        <v>-4</v>
      </c>
      <c r="P2871" s="20">
        <v>0.73329999999999995</v>
      </c>
      <c r="Q2871" s="20">
        <v>0.9667</v>
      </c>
      <c r="R2871" s="20">
        <v>0.73333333333333328</v>
      </c>
      <c r="S2871" s="20" t="s">
        <v>748</v>
      </c>
      <c r="T2871" s="56">
        <v>129</v>
      </c>
      <c r="U2871" s="56">
        <v>5.6</v>
      </c>
      <c r="V2871" s="56">
        <v>3.8</v>
      </c>
      <c r="W2871" s="56">
        <f>SUM(V2871/U2871)*100-100</f>
        <v>-32.142857142857139</v>
      </c>
      <c r="X2871" s="34">
        <f>IF(W2871&lt;-66.66,1.96,-1)</f>
        <v>-1</v>
      </c>
      <c r="Y2871" s="32">
        <f>SUM(Y2870+X2871)</f>
        <v>-117.20000000000248</v>
      </c>
      <c r="Z2871" s="34">
        <f>IF(W2871&lt;-49.99,0.98,-1)</f>
        <v>-1</v>
      </c>
      <c r="AA2871" s="34">
        <f>SUM(AA2870+Table2[[#This Row],[Dob P/L]])</f>
        <v>-163.34000000000503</v>
      </c>
      <c r="AB2871" s="34">
        <f>IF(V2871=1.01,(U2871-1)*98%,-1)</f>
        <v>-1</v>
      </c>
      <c r="AC2871" s="34">
        <f>SUM(AC2870+Table2[[#This Row],[Win P/L]])</f>
        <v>-409.86519999999996</v>
      </c>
    </row>
    <row r="2872" spans="1:29" x14ac:dyDescent="0.25">
      <c r="A2872" s="18">
        <v>43903.729166666664</v>
      </c>
      <c r="B2872" s="17" t="s">
        <v>1416</v>
      </c>
      <c r="C2872" s="17" t="s">
        <v>2424</v>
      </c>
      <c r="D2872" s="74">
        <v>9</v>
      </c>
      <c r="E2872" s="74">
        <v>43</v>
      </c>
      <c r="F2872" s="74">
        <v>0</v>
      </c>
      <c r="G2872" s="74">
        <v>138</v>
      </c>
      <c r="H2872" s="17" t="s">
        <v>1349</v>
      </c>
      <c r="I2872" s="74" t="s">
        <v>129</v>
      </c>
      <c r="J2872" s="74">
        <v>4</v>
      </c>
      <c r="K2872" s="21">
        <v>0.75</v>
      </c>
      <c r="L2872" s="78">
        <v>2</v>
      </c>
      <c r="M2872" s="78" t="s">
        <v>665</v>
      </c>
      <c r="N2872" s="78" t="s">
        <v>128</v>
      </c>
      <c r="O2872" s="78">
        <v>9.5</v>
      </c>
      <c r="P2872" s="20">
        <v>1</v>
      </c>
      <c r="Q2872" s="20">
        <v>1</v>
      </c>
      <c r="R2872" s="20">
        <v>1</v>
      </c>
      <c r="S2872" s="20" t="s">
        <v>663</v>
      </c>
      <c r="T2872" s="56">
        <v>38</v>
      </c>
      <c r="U2872" s="56">
        <v>13.09</v>
      </c>
      <c r="V2872" s="56">
        <v>2.1</v>
      </c>
      <c r="W2872" s="56">
        <f>SUM(V2872/U2872)*100-100</f>
        <v>-83.957219251336895</v>
      </c>
      <c r="X2872" s="34">
        <f>IF(W2872&lt;-66.66,1.96,-1)</f>
        <v>1.96</v>
      </c>
      <c r="Y2872" s="32">
        <f>SUM(Y2871+X2872)</f>
        <v>-115.24000000000248</v>
      </c>
      <c r="Z2872" s="34">
        <f>IF(W2872&lt;-49.99,0.98,-1)</f>
        <v>0.98</v>
      </c>
      <c r="AA2872" s="34">
        <f>SUM(AA2871+Table2[[#This Row],[Dob P/L]])</f>
        <v>-162.36000000000504</v>
      </c>
      <c r="AB2872" s="34">
        <f>IF(V2872=1.01,(U2872-1)*98%,-1)</f>
        <v>-1</v>
      </c>
      <c r="AC2872" s="34">
        <f>SUM(AC2871+Table2[[#This Row],[Win P/L]])</f>
        <v>-410.86519999999996</v>
      </c>
    </row>
    <row r="2873" spans="1:29" x14ac:dyDescent="0.25">
      <c r="A2873" s="18">
        <v>43903.729166666664</v>
      </c>
      <c r="B2873" s="17" t="s">
        <v>1416</v>
      </c>
      <c r="C2873" s="17" t="s">
        <v>2425</v>
      </c>
      <c r="D2873" s="74">
        <v>26</v>
      </c>
      <c r="E2873" s="74">
        <v>98</v>
      </c>
      <c r="F2873" s="74">
        <v>0</v>
      </c>
      <c r="G2873" s="74">
        <v>137</v>
      </c>
      <c r="H2873" s="17" t="s">
        <v>1709</v>
      </c>
      <c r="I2873" s="74" t="s">
        <v>128</v>
      </c>
      <c r="J2873" s="74">
        <v>3</v>
      </c>
      <c r="K2873" s="21">
        <v>0.33329999999999999</v>
      </c>
      <c r="L2873" s="78">
        <v>1</v>
      </c>
      <c r="M2873" s="78" t="s">
        <v>1867</v>
      </c>
      <c r="N2873" s="78" t="s">
        <v>127</v>
      </c>
      <c r="O2873" s="78">
        <v>-11.5</v>
      </c>
      <c r="P2873" s="20">
        <v>1</v>
      </c>
      <c r="Q2873" s="20">
        <v>1</v>
      </c>
      <c r="R2873" s="20">
        <v>1</v>
      </c>
      <c r="S2873" s="20" t="s">
        <v>663</v>
      </c>
      <c r="T2873" s="56">
        <v>28.5</v>
      </c>
      <c r="U2873" s="56">
        <v>34</v>
      </c>
      <c r="V2873" s="56">
        <v>6.8</v>
      </c>
      <c r="W2873" s="56">
        <f>SUM(V2873/U2873)*100-100</f>
        <v>-80</v>
      </c>
      <c r="X2873" s="34">
        <f>IF(W2873&lt;-66.66,1.96,-1)</f>
        <v>1.96</v>
      </c>
      <c r="Y2873" s="32">
        <f>SUM(Y2872+X2873)</f>
        <v>-113.28000000000249</v>
      </c>
      <c r="Z2873" s="34">
        <f>IF(W2873&lt;-49.99,0.98,-1)</f>
        <v>0.98</v>
      </c>
      <c r="AA2873" s="34">
        <f>SUM(AA2872+Table2[[#This Row],[Dob P/L]])</f>
        <v>-161.38000000000505</v>
      </c>
      <c r="AB2873" s="34">
        <f>IF(V2873=1.01,(U2873-1)*98%,-1)</f>
        <v>-1</v>
      </c>
      <c r="AC2873" s="34">
        <f>SUM(AC2872+Table2[[#This Row],[Win P/L]])</f>
        <v>-411.86519999999996</v>
      </c>
    </row>
    <row r="2874" spans="1:29" x14ac:dyDescent="0.25">
      <c r="A2874" s="18">
        <v>43903.729166666664</v>
      </c>
      <c r="B2874" s="17" t="s">
        <v>1416</v>
      </c>
      <c r="C2874" s="17" t="s">
        <v>1102</v>
      </c>
      <c r="D2874" s="74">
        <v>34</v>
      </c>
      <c r="E2874" s="74">
        <v>48</v>
      </c>
      <c r="F2874" s="74">
        <v>0</v>
      </c>
      <c r="G2874" s="74">
        <v>137</v>
      </c>
      <c r="H2874" s="17" t="s">
        <v>1048</v>
      </c>
      <c r="I2874" s="74" t="s">
        <v>129</v>
      </c>
      <c r="J2874" s="74">
        <v>8</v>
      </c>
      <c r="K2874" s="21">
        <v>0.375</v>
      </c>
      <c r="L2874" s="78">
        <v>1</v>
      </c>
      <c r="M2874" s="78" t="s">
        <v>551</v>
      </c>
      <c r="N2874" s="78" t="s">
        <v>127</v>
      </c>
      <c r="O2874" s="78">
        <v>19</v>
      </c>
      <c r="P2874" s="20">
        <v>0.875</v>
      </c>
      <c r="Q2874" s="20">
        <v>0.875</v>
      </c>
      <c r="R2874" s="20">
        <v>0.875</v>
      </c>
      <c r="S2874" s="20" t="s">
        <v>806</v>
      </c>
      <c r="T2874" s="56">
        <v>56.5</v>
      </c>
      <c r="U2874" s="56">
        <v>126</v>
      </c>
      <c r="V2874" s="56">
        <v>32</v>
      </c>
      <c r="W2874" s="56">
        <f>SUM(V2874/U2874)*100-100</f>
        <v>-74.603174603174608</v>
      </c>
      <c r="X2874" s="34">
        <f>IF(W2874&lt;-66.66,1.96,-1)</f>
        <v>1.96</v>
      </c>
      <c r="Y2874" s="32">
        <f>SUM(Y2873+X2874)</f>
        <v>-111.32000000000249</v>
      </c>
      <c r="Z2874" s="34">
        <f>IF(W2874&lt;-49.99,0.98,-1)</f>
        <v>0.98</v>
      </c>
      <c r="AA2874" s="34">
        <f>SUM(AA2873+Table2[[#This Row],[Dob P/L]])</f>
        <v>-160.40000000000506</v>
      </c>
      <c r="AB2874" s="34">
        <f>IF(V2874=1.01,(U2874-1)*98%,-1)</f>
        <v>-1</v>
      </c>
      <c r="AC2874" s="34">
        <f>SUM(AC2873+Table2[[#This Row],[Win P/L]])</f>
        <v>-412.86519999999996</v>
      </c>
    </row>
    <row r="2875" spans="1:29" x14ac:dyDescent="0.25">
      <c r="A2875" s="18">
        <v>43903.729166666664</v>
      </c>
      <c r="B2875" s="17" t="s">
        <v>1416</v>
      </c>
      <c r="C2875" s="17" t="s">
        <v>2428</v>
      </c>
      <c r="D2875" s="74">
        <v>41</v>
      </c>
      <c r="E2875" s="74">
        <v>437</v>
      </c>
      <c r="F2875" s="74">
        <v>0</v>
      </c>
      <c r="G2875" s="74">
        <v>139</v>
      </c>
      <c r="H2875" s="17" t="s">
        <v>1531</v>
      </c>
      <c r="I2875" s="74" t="s">
        <v>139</v>
      </c>
      <c r="J2875" s="74">
        <v>11</v>
      </c>
      <c r="K2875" s="21">
        <v>0.63639999999999997</v>
      </c>
      <c r="L2875" s="78">
        <v>2</v>
      </c>
      <c r="M2875" s="78" t="s">
        <v>742</v>
      </c>
      <c r="N2875" s="78" t="s">
        <v>219</v>
      </c>
      <c r="O2875" s="78">
        <v>0</v>
      </c>
      <c r="P2875" s="20">
        <v>0.81820000000000004</v>
      </c>
      <c r="Q2875" s="20">
        <v>0.90910000000000002</v>
      </c>
      <c r="R2875" s="20">
        <v>0.81818181818181823</v>
      </c>
      <c r="S2875" s="20" t="s">
        <v>871</v>
      </c>
      <c r="T2875" s="56">
        <v>65.5</v>
      </c>
      <c r="U2875" s="56">
        <v>100</v>
      </c>
      <c r="V2875" s="56">
        <v>15.5</v>
      </c>
      <c r="W2875" s="56">
        <f>SUM(V2875/U2875)*100-100</f>
        <v>-84.5</v>
      </c>
      <c r="X2875" s="34">
        <f>IF(W2875&lt;-66.66,1.96,-1)</f>
        <v>1.96</v>
      </c>
      <c r="Y2875" s="32">
        <f>SUM(Y2874+X2875)</f>
        <v>-109.3600000000025</v>
      </c>
      <c r="Z2875" s="34">
        <f>IF(W2875&lt;-49.99,0.98,-1)</f>
        <v>0.98</v>
      </c>
      <c r="AA2875" s="34">
        <f>SUM(AA2874+Table2[[#This Row],[Dob P/L]])</f>
        <v>-159.42000000000507</v>
      </c>
      <c r="AB2875" s="34">
        <f>IF(V2875=1.01,(U2875-1)*98%,-1)</f>
        <v>-1</v>
      </c>
      <c r="AC2875" s="34">
        <f>SUM(AC2874+Table2[[#This Row],[Win P/L]])</f>
        <v>-413.86519999999996</v>
      </c>
    </row>
    <row r="2876" spans="1:29" x14ac:dyDescent="0.25">
      <c r="A2876" s="18">
        <v>43903.729166666664</v>
      </c>
      <c r="B2876" s="17" t="s">
        <v>1416</v>
      </c>
      <c r="C2876" s="17" t="s">
        <v>2429</v>
      </c>
      <c r="D2876" s="74">
        <v>6</v>
      </c>
      <c r="E2876" s="74">
        <v>22</v>
      </c>
      <c r="F2876" s="74">
        <v>0</v>
      </c>
      <c r="G2876" s="74">
        <v>139</v>
      </c>
      <c r="H2876" s="17" t="s">
        <v>939</v>
      </c>
      <c r="I2876" s="74" t="s">
        <v>127</v>
      </c>
      <c r="J2876" s="74">
        <v>5</v>
      </c>
      <c r="K2876" s="21">
        <v>0.4</v>
      </c>
      <c r="L2876" s="78">
        <v>2</v>
      </c>
      <c r="M2876" s="78" t="s">
        <v>703</v>
      </c>
      <c r="N2876" s="78" t="s">
        <v>127</v>
      </c>
      <c r="O2876" s="78">
        <v>-11.5</v>
      </c>
      <c r="P2876" s="20">
        <v>0.8</v>
      </c>
      <c r="Q2876" s="20">
        <v>0.8</v>
      </c>
      <c r="R2876" s="20">
        <v>0.8</v>
      </c>
      <c r="S2876" s="20" t="s">
        <v>724</v>
      </c>
      <c r="T2876" s="56">
        <v>28</v>
      </c>
      <c r="U2876" s="56">
        <v>5.6</v>
      </c>
      <c r="V2876" s="56">
        <v>5</v>
      </c>
      <c r="W2876" s="56">
        <f>SUM(V2876/U2876)*100-100</f>
        <v>-10.714285714285708</v>
      </c>
      <c r="X2876" s="34">
        <f>IF(W2876&lt;-66.66,1.96,-1)</f>
        <v>-1</v>
      </c>
      <c r="Y2876" s="32">
        <f>SUM(Y2875+X2876)</f>
        <v>-110.3600000000025</v>
      </c>
      <c r="Z2876" s="34">
        <f>IF(W2876&lt;-49.99,0.98,-1)</f>
        <v>-1</v>
      </c>
      <c r="AA2876" s="34">
        <f>SUM(AA2875+Table2[[#This Row],[Dob P/L]])</f>
        <v>-160.42000000000507</v>
      </c>
      <c r="AB2876" s="34">
        <f>IF(V2876=1.01,(U2876-1)*98%,-1)</f>
        <v>-1</v>
      </c>
      <c r="AC2876" s="34">
        <f>SUM(AC2875+Table2[[#This Row],[Win P/L]])</f>
        <v>-414.86519999999996</v>
      </c>
    </row>
    <row r="2877" spans="1:29" x14ac:dyDescent="0.25">
      <c r="A2877" s="18">
        <v>43903.729166666664</v>
      </c>
      <c r="B2877" s="17" t="s">
        <v>1416</v>
      </c>
      <c r="C2877" s="17" t="s">
        <v>1254</v>
      </c>
      <c r="D2877" s="74">
        <v>15</v>
      </c>
      <c r="E2877" s="74">
        <v>111</v>
      </c>
      <c r="F2877" s="74">
        <v>0</v>
      </c>
      <c r="G2877" s="74">
        <v>138</v>
      </c>
      <c r="H2877" s="17" t="s">
        <v>2266</v>
      </c>
      <c r="I2877" s="74" t="s">
        <v>131</v>
      </c>
      <c r="J2877" s="74">
        <v>11</v>
      </c>
      <c r="K2877" s="21">
        <v>0.36359999999999998</v>
      </c>
      <c r="L2877" s="78">
        <v>2</v>
      </c>
      <c r="M2877" s="78" t="s">
        <v>686</v>
      </c>
      <c r="N2877" s="78" t="s">
        <v>127</v>
      </c>
      <c r="O2877" s="78">
        <v>-42</v>
      </c>
      <c r="P2877" s="20">
        <v>0.72729999999999995</v>
      </c>
      <c r="Q2877" s="20">
        <v>1</v>
      </c>
      <c r="R2877" s="20">
        <v>0.72727272727272729</v>
      </c>
      <c r="S2877" s="20" t="s">
        <v>767</v>
      </c>
      <c r="T2877" s="56">
        <v>46</v>
      </c>
      <c r="U2877" s="56">
        <v>50</v>
      </c>
      <c r="V2877" s="56">
        <v>18</v>
      </c>
      <c r="W2877" s="56">
        <f>SUM(V2877/U2877)*100-100</f>
        <v>-64</v>
      </c>
      <c r="X2877" s="34">
        <f>IF(W2877&lt;-66.66,1.96,-1)</f>
        <v>-1</v>
      </c>
      <c r="Y2877" s="32">
        <f>SUM(Y2876+X2877)</f>
        <v>-111.3600000000025</v>
      </c>
      <c r="Z2877" s="34">
        <f>IF(W2877&lt;-49.99,0.98,-1)</f>
        <v>0.98</v>
      </c>
      <c r="AA2877" s="34">
        <f>SUM(AA2876+Table2[[#This Row],[Dob P/L]])</f>
        <v>-159.44000000000509</v>
      </c>
      <c r="AB2877" s="34">
        <f>IF(V2877=1.01,(U2877-1)*98%,-1)</f>
        <v>-1</v>
      </c>
      <c r="AC2877" s="34">
        <f>SUM(AC2876+Table2[[#This Row],[Win P/L]])</f>
        <v>-415.86519999999996</v>
      </c>
    </row>
    <row r="2878" spans="1:29" x14ac:dyDescent="0.25">
      <c r="A2878" s="18">
        <v>43903.729166666664</v>
      </c>
      <c r="B2878" s="17" t="s">
        <v>1416</v>
      </c>
      <c r="C2878" s="17" t="s">
        <v>1687</v>
      </c>
      <c r="D2878" s="74">
        <v>34</v>
      </c>
      <c r="E2878" s="74">
        <v>36</v>
      </c>
      <c r="F2878" s="74">
        <v>0</v>
      </c>
      <c r="G2878" s="74">
        <v>138</v>
      </c>
      <c r="H2878" s="17" t="s">
        <v>772</v>
      </c>
      <c r="I2878" s="74" t="s">
        <v>131</v>
      </c>
      <c r="J2878" s="74">
        <v>7</v>
      </c>
      <c r="K2878" s="21">
        <v>0.57140000000000002</v>
      </c>
      <c r="L2878" s="78">
        <v>2</v>
      </c>
      <c r="M2878" s="78" t="s">
        <v>1127</v>
      </c>
      <c r="N2878" s="78" t="s">
        <v>128</v>
      </c>
      <c r="O2878" s="78">
        <v>-21</v>
      </c>
      <c r="P2878" s="20">
        <v>0.71430000000000005</v>
      </c>
      <c r="Q2878" s="20">
        <v>0.71430000000000005</v>
      </c>
      <c r="R2878" s="20">
        <v>0.7142857142857143</v>
      </c>
      <c r="S2878" s="20" t="s">
        <v>681</v>
      </c>
      <c r="T2878" s="56">
        <v>27.5</v>
      </c>
      <c r="U2878" s="56">
        <v>84</v>
      </c>
      <c r="V2878" s="56">
        <v>40</v>
      </c>
      <c r="W2878" s="56">
        <f>SUM(V2878/U2878)*100-100</f>
        <v>-52.380952380952387</v>
      </c>
      <c r="X2878" s="34">
        <f>IF(W2878&lt;-66.66,1.96,-1)</f>
        <v>-1</v>
      </c>
      <c r="Y2878" s="32">
        <f>SUM(Y2877+X2878)</f>
        <v>-112.3600000000025</v>
      </c>
      <c r="Z2878" s="34">
        <f>IF(W2878&lt;-49.99,0.98,-1)</f>
        <v>0.98</v>
      </c>
      <c r="AA2878" s="34">
        <f>SUM(AA2877+Table2[[#This Row],[Dob P/L]])</f>
        <v>-158.4600000000051</v>
      </c>
      <c r="AB2878" s="34">
        <f>IF(V2878=1.01,(U2878-1)*98%,-1)</f>
        <v>-1</v>
      </c>
      <c r="AC2878" s="34">
        <f>SUM(AC2877+Table2[[#This Row],[Win P/L]])</f>
        <v>-416.86519999999996</v>
      </c>
    </row>
    <row r="2879" spans="1:29" x14ac:dyDescent="0.25">
      <c r="A2879" s="18">
        <v>43903.739583333336</v>
      </c>
      <c r="B2879" s="17" t="s">
        <v>949</v>
      </c>
      <c r="C2879" s="17" t="s">
        <v>2437</v>
      </c>
      <c r="D2879" s="74">
        <v>51</v>
      </c>
      <c r="E2879" s="74">
        <v>119</v>
      </c>
      <c r="F2879" s="74">
        <v>13</v>
      </c>
      <c r="G2879" s="74">
        <v>37</v>
      </c>
      <c r="H2879" s="17" t="s">
        <v>2438</v>
      </c>
      <c r="I2879" s="74" t="s">
        <v>219</v>
      </c>
      <c r="J2879" s="74">
        <v>7</v>
      </c>
      <c r="K2879" s="21">
        <v>0</v>
      </c>
      <c r="L2879" s="78">
        <v>2</v>
      </c>
      <c r="M2879" s="78" t="s">
        <v>135</v>
      </c>
      <c r="N2879" s="78" t="s">
        <v>219</v>
      </c>
      <c r="O2879" s="78">
        <v>0</v>
      </c>
      <c r="P2879" s="20">
        <v>0.71430000000000005</v>
      </c>
      <c r="Q2879" s="20">
        <v>0.85709999999999997</v>
      </c>
      <c r="R2879" s="20">
        <v>0.7142857142857143</v>
      </c>
      <c r="S2879" s="20" t="s">
        <v>681</v>
      </c>
      <c r="T2879" s="56">
        <v>27.5</v>
      </c>
      <c r="U2879" s="56">
        <v>250</v>
      </c>
      <c r="V2879" s="56">
        <v>250</v>
      </c>
      <c r="W2879" s="56">
        <f>SUM(V2879/U2879)*100-100</f>
        <v>0</v>
      </c>
      <c r="X2879" s="34">
        <f>IF(W2879&lt;-66.66,1.96,-1)</f>
        <v>-1</v>
      </c>
      <c r="Y2879" s="32">
        <f>SUM(Y2878+X2879)</f>
        <v>-113.3600000000025</v>
      </c>
      <c r="Z2879" s="34">
        <f>IF(W2879&lt;-49.99,0.98,-1)</f>
        <v>-1</v>
      </c>
      <c r="AA2879" s="34">
        <f>SUM(AA2878+Table2[[#This Row],[Dob P/L]])</f>
        <v>-159.4600000000051</v>
      </c>
      <c r="AB2879" s="34">
        <f>IF(V2879=1.01,(U2879-1)*98%,-1)</f>
        <v>-1</v>
      </c>
      <c r="AC2879" s="34">
        <f>SUM(AC2878+Table2[[#This Row],[Win P/L]])</f>
        <v>-417.86519999999996</v>
      </c>
    </row>
    <row r="2880" spans="1:29" x14ac:dyDescent="0.25">
      <c r="A2880" s="63">
        <v>43903.75</v>
      </c>
      <c r="B2880" s="44" t="s">
        <v>524</v>
      </c>
      <c r="C2880" s="44" t="s">
        <v>2340</v>
      </c>
      <c r="D2880" s="90">
        <v>17</v>
      </c>
      <c r="E2880" s="90">
        <v>14</v>
      </c>
      <c r="F2880" s="90">
        <v>4</v>
      </c>
      <c r="G2880" s="90">
        <v>56</v>
      </c>
      <c r="H2880" s="44" t="s">
        <v>193</v>
      </c>
      <c r="I2880" s="90" t="s">
        <v>219</v>
      </c>
      <c r="J2880" s="90">
        <v>4</v>
      </c>
      <c r="K2880" s="65">
        <v>0</v>
      </c>
      <c r="L2880" s="83">
        <v>2</v>
      </c>
      <c r="M2880" s="83" t="s">
        <v>649</v>
      </c>
      <c r="N2880" s="83" t="s">
        <v>128</v>
      </c>
      <c r="O2880" s="83">
        <v>9.5</v>
      </c>
      <c r="P2880" s="45">
        <v>1</v>
      </c>
      <c r="Q2880" s="45">
        <v>1</v>
      </c>
      <c r="R2880" s="45">
        <v>1</v>
      </c>
      <c r="S2880" s="45" t="s">
        <v>663</v>
      </c>
      <c r="T2880" s="62">
        <v>38</v>
      </c>
      <c r="U2880" s="62">
        <v>34</v>
      </c>
      <c r="V2880" s="62">
        <v>42</v>
      </c>
      <c r="W2880" s="56">
        <f>SUM(V2880/U2880)*100-100</f>
        <v>23.529411764705884</v>
      </c>
      <c r="X2880" s="34">
        <f>IF(W2880&lt;-66.66,1.96,-1)</f>
        <v>-1</v>
      </c>
      <c r="Y2880" s="32">
        <f>SUM(Y2879+X2880)</f>
        <v>-114.3600000000025</v>
      </c>
      <c r="Z2880" s="34">
        <f>IF(W2880&lt;-49.99,0.98,-1)</f>
        <v>-1</v>
      </c>
      <c r="AA2880" s="34">
        <f>SUM(AA2879+Table2[[#This Row],[Dob P/L]])</f>
        <v>-160.4600000000051</v>
      </c>
      <c r="AB2880" s="34">
        <f>IF(V2880=1.01,(U2880-1)*98%,-1)</f>
        <v>-1</v>
      </c>
      <c r="AC2880" s="34">
        <f>SUM(AC2879+Table2[[#This Row],[Win P/L]])</f>
        <v>-418.86519999999996</v>
      </c>
    </row>
    <row r="2881" spans="1:29" x14ac:dyDescent="0.25">
      <c r="A2881" s="41">
        <v>43903.770833333336</v>
      </c>
      <c r="B2881" s="17" t="s">
        <v>524</v>
      </c>
      <c r="C2881" s="17" t="s">
        <v>1747</v>
      </c>
      <c r="D2881" s="74">
        <v>11</v>
      </c>
      <c r="E2881" s="74">
        <v>113</v>
      </c>
      <c r="F2881" s="74">
        <v>3</v>
      </c>
      <c r="G2881" s="74">
        <v>75</v>
      </c>
      <c r="H2881" s="17" t="s">
        <v>2426</v>
      </c>
      <c r="I2881" s="74" t="s">
        <v>128</v>
      </c>
      <c r="J2881" s="74">
        <v>4</v>
      </c>
      <c r="K2881" s="21">
        <v>0.25</v>
      </c>
      <c r="L2881" s="78">
        <v>2</v>
      </c>
      <c r="M2881" s="78" t="s">
        <v>734</v>
      </c>
      <c r="N2881" s="78" t="s">
        <v>128</v>
      </c>
      <c r="O2881" s="78">
        <v>9.5</v>
      </c>
      <c r="P2881" s="20">
        <v>1</v>
      </c>
      <c r="Q2881" s="20">
        <v>1</v>
      </c>
      <c r="R2881" s="20">
        <v>1</v>
      </c>
      <c r="S2881" s="20" t="s">
        <v>663</v>
      </c>
      <c r="T2881" s="56">
        <v>38</v>
      </c>
      <c r="U2881" s="56">
        <v>19</v>
      </c>
      <c r="V2881" s="56">
        <v>38</v>
      </c>
      <c r="W2881" s="56">
        <f>SUM(V2881/U2881)*100-100</f>
        <v>100</v>
      </c>
      <c r="X2881" s="34">
        <f>IF(W2881&lt;-66.66,1.96,-1)</f>
        <v>-1</v>
      </c>
      <c r="Y2881" s="32">
        <f>SUM(Y2880+X2881)</f>
        <v>-115.3600000000025</v>
      </c>
      <c r="Z2881" s="34">
        <f>IF(W2881&lt;-49.99,0.98,-1)</f>
        <v>-1</v>
      </c>
      <c r="AA2881" s="34">
        <f>SUM(AA2880+Table2[[#This Row],[Dob P/L]])</f>
        <v>-161.4600000000051</v>
      </c>
      <c r="AB2881" s="34">
        <f>IF(V2881=1.01,(U2881-1)*98%,-1)</f>
        <v>-1</v>
      </c>
      <c r="AC2881" s="34">
        <f>SUM(AC2880+Table2[[#This Row],[Win P/L]])</f>
        <v>-419.86519999999996</v>
      </c>
    </row>
    <row r="2882" spans="1:29" x14ac:dyDescent="0.25">
      <c r="A2882" s="18">
        <v>43903.84375</v>
      </c>
      <c r="B2882" s="17" t="s">
        <v>949</v>
      </c>
      <c r="C2882" s="17" t="s">
        <v>1822</v>
      </c>
      <c r="D2882" s="74">
        <v>13</v>
      </c>
      <c r="E2882" s="74">
        <v>106</v>
      </c>
      <c r="F2882" s="74">
        <v>6</v>
      </c>
      <c r="G2882" s="74">
        <v>69</v>
      </c>
      <c r="H2882" s="17" t="s">
        <v>899</v>
      </c>
      <c r="I2882" s="74" t="s">
        <v>219</v>
      </c>
      <c r="J2882" s="74">
        <v>6</v>
      </c>
      <c r="K2882" s="21">
        <v>0</v>
      </c>
      <c r="L2882" s="78">
        <v>2</v>
      </c>
      <c r="M2882" s="78" t="s">
        <v>751</v>
      </c>
      <c r="N2882" s="78" t="s">
        <v>127</v>
      </c>
      <c r="O2882" s="78">
        <v>19</v>
      </c>
      <c r="P2882" s="20">
        <v>0.83330000000000004</v>
      </c>
      <c r="Q2882" s="20">
        <v>1</v>
      </c>
      <c r="R2882" s="20">
        <v>0.83333333333333337</v>
      </c>
      <c r="S2882" s="20" t="s">
        <v>671</v>
      </c>
      <c r="T2882" s="56">
        <v>37.5</v>
      </c>
      <c r="U2882" s="56">
        <v>148</v>
      </c>
      <c r="V2882" s="56">
        <v>75</v>
      </c>
      <c r="W2882" s="56">
        <f>SUM(V2882/U2882)*100-100</f>
        <v>-49.324324324324323</v>
      </c>
      <c r="X2882" s="34">
        <f>IF(W2882&lt;-66.66,1.96,-1)</f>
        <v>-1</v>
      </c>
      <c r="Y2882" s="32">
        <f>SUM(Y2881+X2882)</f>
        <v>-116.3600000000025</v>
      </c>
      <c r="Z2882" s="34">
        <f>IF(W2882&lt;-49.99,0.98,-1)</f>
        <v>-1</v>
      </c>
      <c r="AA2882" s="34">
        <f>SUM(AA2881+Table2[[#This Row],[Dob P/L]])</f>
        <v>-162.4600000000051</v>
      </c>
      <c r="AB2882" s="34">
        <f>IF(V2882=1.01,(U2882-1)*98%,-1)</f>
        <v>-1</v>
      </c>
      <c r="AC2882" s="34">
        <f>SUM(AC2881+Table2[[#This Row],[Win P/L]])</f>
        <v>-420.86519999999996</v>
      </c>
    </row>
    <row r="2883" spans="1:29" x14ac:dyDescent="0.25">
      <c r="A2883" s="18">
        <v>43904.5625</v>
      </c>
      <c r="B2883" s="17" t="s">
        <v>1370</v>
      </c>
      <c r="C2883" s="17" t="s">
        <v>1295</v>
      </c>
      <c r="D2883" s="74">
        <v>5</v>
      </c>
      <c r="E2883" s="74">
        <v>52</v>
      </c>
      <c r="F2883" s="74">
        <v>0</v>
      </c>
      <c r="G2883" s="74">
        <v>129</v>
      </c>
      <c r="H2883" s="17" t="s">
        <v>90</v>
      </c>
      <c r="I2883" s="74" t="s">
        <v>129</v>
      </c>
      <c r="J2883" s="74">
        <v>9</v>
      </c>
      <c r="K2883" s="21">
        <v>0.33329999999999999</v>
      </c>
      <c r="L2883" s="78">
        <v>3</v>
      </c>
      <c r="M2883" s="78" t="s">
        <v>709</v>
      </c>
      <c r="N2883" s="78" t="s">
        <v>127</v>
      </c>
      <c r="O2883" s="78">
        <v>19</v>
      </c>
      <c r="P2883" s="20">
        <v>0.88890000000000002</v>
      </c>
      <c r="Q2883" s="20">
        <v>0.88890000000000002</v>
      </c>
      <c r="R2883" s="20">
        <v>0.88888888888888884</v>
      </c>
      <c r="S2883" s="20" t="s">
        <v>669</v>
      </c>
      <c r="T2883" s="56">
        <v>66</v>
      </c>
      <c r="U2883" s="56">
        <v>5.69</v>
      </c>
      <c r="V2883" s="56">
        <v>1.49</v>
      </c>
      <c r="W2883" s="56">
        <f>SUM(V2883/U2883)*100-100</f>
        <v>-73.813708260105443</v>
      </c>
      <c r="X2883" s="34">
        <f>IF(W2883&lt;-66.66,1.96,-1)</f>
        <v>1.96</v>
      </c>
      <c r="Y2883" s="32">
        <f>SUM(Y2882+X2883)</f>
        <v>-114.40000000000251</v>
      </c>
      <c r="Z2883" s="34">
        <f>IF(W2883&lt;-49.99,0.98,-1)</f>
        <v>0.98</v>
      </c>
      <c r="AA2883" s="34">
        <f>SUM(AA2882+Table2[[#This Row],[Dob P/L]])</f>
        <v>-161.48000000000511</v>
      </c>
      <c r="AB2883" s="34">
        <f>IF(V2883=1.01,(U2883-1)*98%,-1)</f>
        <v>-1</v>
      </c>
      <c r="AC2883" s="34">
        <f>SUM(AC2882+Table2[[#This Row],[Win P/L]])</f>
        <v>-421.86519999999996</v>
      </c>
    </row>
    <row r="2884" spans="1:29" x14ac:dyDescent="0.25">
      <c r="A2884" s="18">
        <v>43904.5625</v>
      </c>
      <c r="B2884" s="17" t="s">
        <v>1370</v>
      </c>
      <c r="C2884" s="17" t="s">
        <v>2145</v>
      </c>
      <c r="D2884" s="74">
        <v>8</v>
      </c>
      <c r="E2884" s="74">
        <v>30</v>
      </c>
      <c r="F2884" s="74">
        <v>0</v>
      </c>
      <c r="G2884" s="74">
        <v>130</v>
      </c>
      <c r="H2884" s="17" t="s">
        <v>1299</v>
      </c>
      <c r="I2884" s="74" t="s">
        <v>219</v>
      </c>
      <c r="J2884" s="74">
        <v>7</v>
      </c>
      <c r="K2884" s="21">
        <v>0</v>
      </c>
      <c r="L2884" s="78">
        <v>2</v>
      </c>
      <c r="M2884" s="78" t="s">
        <v>1036</v>
      </c>
      <c r="N2884" s="78" t="s">
        <v>219</v>
      </c>
      <c r="O2884" s="78">
        <v>0</v>
      </c>
      <c r="P2884" s="20">
        <v>0.71430000000000005</v>
      </c>
      <c r="Q2884" s="20">
        <v>0.85709999999999997</v>
      </c>
      <c r="R2884" s="20">
        <v>0.7142857142857143</v>
      </c>
      <c r="S2884" s="20" t="s">
        <v>681</v>
      </c>
      <c r="T2884" s="56">
        <v>27.5</v>
      </c>
      <c r="U2884" s="56">
        <v>14.6</v>
      </c>
      <c r="V2884" s="56">
        <v>8</v>
      </c>
      <c r="W2884" s="56">
        <f>SUM(V2884/U2884)*100-100</f>
        <v>-45.205479452054796</v>
      </c>
      <c r="X2884" s="34">
        <f>IF(W2884&lt;-66.66,1.96,-1)</f>
        <v>-1</v>
      </c>
      <c r="Y2884" s="32">
        <f>SUM(Y2883+X2884)</f>
        <v>-115.40000000000251</v>
      </c>
      <c r="Z2884" s="34">
        <f>IF(W2884&lt;-49.99,0.98,-1)</f>
        <v>-1</v>
      </c>
      <c r="AA2884" s="34">
        <f>SUM(AA2883+Table2[[#This Row],[Dob P/L]])</f>
        <v>-162.48000000000511</v>
      </c>
      <c r="AB2884" s="34">
        <f>IF(V2884=1.01,(U2884-1)*98%,-1)</f>
        <v>-1</v>
      </c>
      <c r="AC2884" s="34">
        <f>SUM(AC2883+Table2[[#This Row],[Win P/L]])</f>
        <v>-422.86519999999996</v>
      </c>
    </row>
    <row r="2885" spans="1:29" x14ac:dyDescent="0.25">
      <c r="A2885" s="18">
        <v>43904.572916666664</v>
      </c>
      <c r="B2885" s="17" t="s">
        <v>725</v>
      </c>
      <c r="C2885" s="17" t="s">
        <v>2441</v>
      </c>
      <c r="D2885" s="74">
        <v>8.5</v>
      </c>
      <c r="E2885" s="74">
        <v>27</v>
      </c>
      <c r="F2885" s="74">
        <v>0</v>
      </c>
      <c r="G2885" s="74">
        <v>0</v>
      </c>
      <c r="H2885" s="19" t="s">
        <v>444</v>
      </c>
      <c r="I2885" s="74" t="s">
        <v>219</v>
      </c>
      <c r="J2885" s="74" t="s">
        <v>129</v>
      </c>
      <c r="K2885" s="20">
        <v>0</v>
      </c>
      <c r="L2885" s="78">
        <v>2</v>
      </c>
      <c r="M2885" s="78">
        <v>140</v>
      </c>
      <c r="N2885" s="78" t="s">
        <v>129</v>
      </c>
      <c r="O2885" s="78" t="s">
        <v>781</v>
      </c>
      <c r="P2885" s="20">
        <v>1</v>
      </c>
      <c r="Q2885" s="20">
        <v>1</v>
      </c>
      <c r="R2885" s="20">
        <v>1</v>
      </c>
      <c r="S2885" s="20">
        <v>1</v>
      </c>
      <c r="T2885" s="34" t="s">
        <v>781</v>
      </c>
      <c r="U2885" s="56">
        <v>8.6</v>
      </c>
      <c r="V2885" s="56">
        <v>8.1999999999999993</v>
      </c>
      <c r="W2885" s="56">
        <f>SUM(V2885/U2885)*100-100</f>
        <v>-4.6511627906976827</v>
      </c>
      <c r="X2885" s="34">
        <f>IF(W2885&lt;-66.66,1.96,-1)</f>
        <v>-1</v>
      </c>
      <c r="Y2885" s="32">
        <f>SUM(Y2884+X2885)</f>
        <v>-116.40000000000251</v>
      </c>
      <c r="Z2885" s="34">
        <f>IF(W2885&lt;-49.99,0.98,-1)</f>
        <v>-1</v>
      </c>
      <c r="AA2885" s="34">
        <f>SUM(AA2884+Table2[[#This Row],[Dob P/L]])</f>
        <v>-163.48000000000511</v>
      </c>
      <c r="AB2885" s="34">
        <f>IF(V2885=1.01,(U2885-1)*98%,-1)</f>
        <v>-1</v>
      </c>
      <c r="AC2885" s="34">
        <f>SUM(AC2884+Table2[[#This Row],[Win P/L]])</f>
        <v>-423.86519999999996</v>
      </c>
    </row>
    <row r="2886" spans="1:29" x14ac:dyDescent="0.25">
      <c r="A2886" s="18">
        <v>43904.583333333336</v>
      </c>
      <c r="B2886" s="17" t="s">
        <v>1682</v>
      </c>
      <c r="C2886" s="17" t="s">
        <v>2442</v>
      </c>
      <c r="D2886" s="74">
        <v>15</v>
      </c>
      <c r="E2886" s="74">
        <v>232</v>
      </c>
      <c r="F2886" s="74">
        <v>0</v>
      </c>
      <c r="H2886" s="17" t="s">
        <v>1119</v>
      </c>
      <c r="I2886" s="74" t="s">
        <v>219</v>
      </c>
      <c r="J2886" s="74">
        <v>3</v>
      </c>
      <c r="K2886" s="21">
        <v>0</v>
      </c>
      <c r="L2886" s="78">
        <v>3</v>
      </c>
      <c r="M2886" s="78" t="s">
        <v>651</v>
      </c>
      <c r="N2886" s="78" t="s">
        <v>219</v>
      </c>
      <c r="O2886" s="78">
        <v>0</v>
      </c>
      <c r="P2886" s="20">
        <v>1</v>
      </c>
      <c r="Q2886" s="20">
        <v>1</v>
      </c>
      <c r="R2886" s="20">
        <v>1</v>
      </c>
      <c r="S2886" s="20" t="s">
        <v>663</v>
      </c>
      <c r="T2886" s="56">
        <v>28.5</v>
      </c>
      <c r="U2886" s="56">
        <v>8.6</v>
      </c>
      <c r="V2886" s="56">
        <v>8.1999999999999993</v>
      </c>
      <c r="W2886" s="56">
        <f>SUM(V2886/U2886)*100-100</f>
        <v>-4.6511627906976827</v>
      </c>
      <c r="X2886" s="34">
        <f>IF(W2886&lt;-66.66,1.96,-1)</f>
        <v>-1</v>
      </c>
      <c r="Y2886" s="32">
        <f>SUM(Y2885+X2886)</f>
        <v>-117.40000000000251</v>
      </c>
      <c r="Z2886" s="34">
        <f>IF(W2886&lt;-49.99,0.98,-1)</f>
        <v>-1</v>
      </c>
      <c r="AA2886" s="34">
        <f>SUM(AA2885+Table2[[#This Row],[Dob P/L]])</f>
        <v>-164.48000000000511</v>
      </c>
      <c r="AB2886" s="34">
        <f>IF(V2886=1.01,(U2886-1)*98%,-1)</f>
        <v>-1</v>
      </c>
      <c r="AC2886" s="34">
        <f>SUM(AC2885+Table2[[#This Row],[Win P/L]])</f>
        <v>-424.86519999999996</v>
      </c>
    </row>
    <row r="2887" spans="1:29" x14ac:dyDescent="0.25">
      <c r="A2887" s="18">
        <v>43904.586805555555</v>
      </c>
      <c r="B2887" s="17" t="s">
        <v>1370</v>
      </c>
      <c r="C2887" s="17" t="s">
        <v>2443</v>
      </c>
      <c r="D2887" s="74">
        <v>17</v>
      </c>
      <c r="E2887" s="74">
        <v>75</v>
      </c>
      <c r="F2887" s="74">
        <v>0</v>
      </c>
      <c r="G2887" s="74">
        <v>126</v>
      </c>
      <c r="H2887" s="17" t="s">
        <v>117</v>
      </c>
      <c r="I2887" s="74" t="s">
        <v>127</v>
      </c>
      <c r="J2887" s="74">
        <v>5</v>
      </c>
      <c r="K2887" s="21">
        <v>0.4</v>
      </c>
      <c r="L2887" s="78">
        <v>1</v>
      </c>
      <c r="M2887" s="78" t="s">
        <v>948</v>
      </c>
      <c r="N2887" s="78" t="s">
        <v>219</v>
      </c>
      <c r="O2887" s="78">
        <v>0</v>
      </c>
      <c r="P2887" s="20">
        <v>1</v>
      </c>
      <c r="Q2887" s="20">
        <v>1</v>
      </c>
      <c r="R2887" s="20">
        <v>1</v>
      </c>
      <c r="S2887" s="20" t="s">
        <v>663</v>
      </c>
      <c r="T2887" s="56">
        <v>47.5</v>
      </c>
      <c r="U2887" s="56">
        <v>29</v>
      </c>
      <c r="V2887" s="56">
        <v>15</v>
      </c>
      <c r="W2887" s="56">
        <f>SUM(V2887/U2887)*100-100</f>
        <v>-48.275862068965516</v>
      </c>
      <c r="X2887" s="34">
        <f>IF(W2887&lt;-66.66,1.96,-1)</f>
        <v>-1</v>
      </c>
      <c r="Y2887" s="32">
        <f>SUM(Y2886+X2887)</f>
        <v>-118.40000000000251</v>
      </c>
      <c r="Z2887" s="34">
        <f>IF(W2887&lt;-49.99,0.98,-1)</f>
        <v>-1</v>
      </c>
      <c r="AA2887" s="34">
        <f>SUM(AA2886+Table2[[#This Row],[Dob P/L]])</f>
        <v>-165.48000000000511</v>
      </c>
      <c r="AB2887" s="34">
        <f>IF(V2887=1.01,(U2887-1)*98%,-1)</f>
        <v>-1</v>
      </c>
      <c r="AC2887" s="34">
        <f>SUM(AC2886+Table2[[#This Row],[Win P/L]])</f>
        <v>-425.86519999999996</v>
      </c>
    </row>
    <row r="2888" spans="1:29" x14ac:dyDescent="0.25">
      <c r="A2888" s="18">
        <v>43904.59375</v>
      </c>
      <c r="B2888" s="17" t="s">
        <v>400</v>
      </c>
      <c r="C2888" s="17" t="s">
        <v>2444</v>
      </c>
      <c r="D2888" s="74">
        <v>6</v>
      </c>
      <c r="E2888" s="74">
        <v>41</v>
      </c>
      <c r="F2888" s="74">
        <v>0</v>
      </c>
      <c r="G2888" s="74">
        <v>117</v>
      </c>
      <c r="H2888" s="17" t="s">
        <v>2009</v>
      </c>
      <c r="I2888" s="74" t="s">
        <v>128</v>
      </c>
      <c r="J2888" s="74">
        <v>3</v>
      </c>
      <c r="K2888" s="21">
        <v>0.33329999999999999</v>
      </c>
      <c r="L2888" s="78">
        <v>2</v>
      </c>
      <c r="M2888" s="78" t="s">
        <v>976</v>
      </c>
      <c r="N2888" s="78" t="s">
        <v>219</v>
      </c>
      <c r="O2888" s="78">
        <v>0</v>
      </c>
      <c r="P2888" s="20">
        <v>1</v>
      </c>
      <c r="Q2888" s="20">
        <v>1</v>
      </c>
      <c r="R2888" s="20">
        <v>1</v>
      </c>
      <c r="S2888" s="20" t="s">
        <v>663</v>
      </c>
      <c r="T2888" s="56">
        <v>28.5</v>
      </c>
      <c r="U2888" s="56">
        <v>6.6</v>
      </c>
      <c r="V2888" s="56">
        <v>4.8</v>
      </c>
      <c r="W2888" s="56">
        <f>SUM(V2888/U2888)*100-100</f>
        <v>-27.272727272727266</v>
      </c>
      <c r="X2888" s="34">
        <f>IF(W2888&lt;-66.66,1.96,-1)</f>
        <v>-1</v>
      </c>
      <c r="Y2888" s="32">
        <f>SUM(Y2887+X2888)</f>
        <v>-119.40000000000251</v>
      </c>
      <c r="Z2888" s="34">
        <f>IF(W2888&lt;-49.99,0.98,-1)</f>
        <v>-1</v>
      </c>
      <c r="AA2888" s="34">
        <f>SUM(AA2887+Table2[[#This Row],[Dob P/L]])</f>
        <v>-166.48000000000511</v>
      </c>
      <c r="AB2888" s="34">
        <f>IF(V2888=1.01,(U2888-1)*98%,-1)</f>
        <v>-1</v>
      </c>
      <c r="AC2888" s="34">
        <f>SUM(AC2887+Table2[[#This Row],[Win P/L]])</f>
        <v>-426.86519999999996</v>
      </c>
    </row>
    <row r="2889" spans="1:29" x14ac:dyDescent="0.25">
      <c r="A2889" s="18">
        <v>43904.600694444445</v>
      </c>
      <c r="B2889" s="17" t="s">
        <v>89</v>
      </c>
      <c r="C2889" s="17" t="s">
        <v>2080</v>
      </c>
      <c r="D2889" s="74">
        <v>7</v>
      </c>
      <c r="E2889" s="74">
        <v>14</v>
      </c>
      <c r="F2889" s="74">
        <v>0</v>
      </c>
      <c r="G2889" s="74">
        <v>129</v>
      </c>
      <c r="H2889" s="17" t="s">
        <v>1024</v>
      </c>
      <c r="I2889" s="74" t="s">
        <v>128</v>
      </c>
      <c r="J2889" s="74">
        <v>7</v>
      </c>
      <c r="K2889" s="21">
        <v>0.1429</v>
      </c>
      <c r="L2889" s="78">
        <v>2</v>
      </c>
      <c r="M2889" s="78" t="s">
        <v>722</v>
      </c>
      <c r="N2889" s="78" t="s">
        <v>129</v>
      </c>
      <c r="O2889" s="78">
        <v>28.5</v>
      </c>
      <c r="P2889" s="20">
        <v>0.85709999999999997</v>
      </c>
      <c r="Q2889" s="20">
        <v>0.85709999999999997</v>
      </c>
      <c r="R2889" s="20">
        <v>0.8571428571428571</v>
      </c>
      <c r="S2889" s="20" t="s">
        <v>716</v>
      </c>
      <c r="T2889" s="56">
        <v>47</v>
      </c>
      <c r="U2889" s="56">
        <v>6.29</v>
      </c>
      <c r="V2889" s="56">
        <v>2.2400000000000002</v>
      </c>
      <c r="W2889" s="56">
        <f>SUM(V2889/U2889)*100-100</f>
        <v>-64.387917329093796</v>
      </c>
      <c r="X2889" s="34">
        <f>IF(W2889&lt;-66.66,1.96,-1)</f>
        <v>-1</v>
      </c>
      <c r="Y2889" s="32">
        <f>SUM(Y2888+X2889)</f>
        <v>-120.40000000000251</v>
      </c>
      <c r="Z2889" s="34">
        <f>IF(W2889&lt;-49.99,0.98,-1)</f>
        <v>0.98</v>
      </c>
      <c r="AA2889" s="34">
        <f>SUM(AA2888+Table2[[#This Row],[Dob P/L]])</f>
        <v>-165.50000000000512</v>
      </c>
      <c r="AB2889" s="34">
        <f>IF(V2889=1.01,(U2889-1)*98%,-1)</f>
        <v>-1</v>
      </c>
      <c r="AC2889" s="34">
        <f>SUM(AC2888+Table2[[#This Row],[Win P/L]])</f>
        <v>-427.86519999999996</v>
      </c>
    </row>
    <row r="2890" spans="1:29" x14ac:dyDescent="0.25">
      <c r="A2890" s="18">
        <v>43904.600694444445</v>
      </c>
      <c r="B2890" s="17" t="s">
        <v>89</v>
      </c>
      <c r="C2890" s="17" t="s">
        <v>2146</v>
      </c>
      <c r="D2890" s="74">
        <v>7</v>
      </c>
      <c r="E2890" s="74">
        <v>22</v>
      </c>
      <c r="F2890" s="74">
        <v>0</v>
      </c>
      <c r="G2890" s="74">
        <v>136</v>
      </c>
      <c r="H2890" s="17" t="s">
        <v>208</v>
      </c>
      <c r="I2890" s="74" t="s">
        <v>139</v>
      </c>
      <c r="J2890" s="74">
        <v>21</v>
      </c>
      <c r="K2890" s="21">
        <v>0.33329999999999999</v>
      </c>
      <c r="L2890" s="78">
        <v>2</v>
      </c>
      <c r="M2890" s="78" t="s">
        <v>1042</v>
      </c>
      <c r="N2890" s="78" t="s">
        <v>128</v>
      </c>
      <c r="O2890" s="78">
        <v>9.5</v>
      </c>
      <c r="P2890" s="20">
        <v>0.76190000000000002</v>
      </c>
      <c r="Q2890" s="20">
        <v>0.90480000000000005</v>
      </c>
      <c r="R2890" s="20">
        <v>0.76190476190476186</v>
      </c>
      <c r="S2890" s="20" t="s">
        <v>737</v>
      </c>
      <c r="T2890" s="56">
        <v>102</v>
      </c>
      <c r="U2890" s="56">
        <v>7.34</v>
      </c>
      <c r="V2890" s="56">
        <v>3.35</v>
      </c>
      <c r="W2890" s="56">
        <f>SUM(V2890/U2890)*100-100</f>
        <v>-54.359673024523161</v>
      </c>
      <c r="X2890" s="34">
        <f>IF(W2890&lt;-66.66,1.96,-1)</f>
        <v>-1</v>
      </c>
      <c r="Y2890" s="32">
        <f>SUM(Y2889+X2890)</f>
        <v>-121.40000000000251</v>
      </c>
      <c r="Z2890" s="34">
        <f>IF(W2890&lt;-49.99,0.98,-1)</f>
        <v>0.98</v>
      </c>
      <c r="AA2890" s="34">
        <f>SUM(AA2889+Table2[[#This Row],[Dob P/L]])</f>
        <v>-164.52000000000513</v>
      </c>
      <c r="AB2890" s="34">
        <f>IF(V2890=1.01,(U2890-1)*98%,-1)</f>
        <v>-1</v>
      </c>
      <c r="AC2890" s="34">
        <f>SUM(AC2889+Table2[[#This Row],[Win P/L]])</f>
        <v>-428.86519999999996</v>
      </c>
    </row>
    <row r="2891" spans="1:29" x14ac:dyDescent="0.25">
      <c r="A2891" s="18">
        <v>43904.611111111109</v>
      </c>
      <c r="B2891" s="17" t="s">
        <v>1370</v>
      </c>
      <c r="C2891" s="17" t="s">
        <v>1417</v>
      </c>
      <c r="D2891" s="74">
        <v>34</v>
      </c>
      <c r="E2891" s="74">
        <v>21</v>
      </c>
      <c r="F2891" s="74">
        <v>0</v>
      </c>
      <c r="G2891" s="74">
        <v>131</v>
      </c>
      <c r="H2891" s="17" t="s">
        <v>344</v>
      </c>
      <c r="I2891" s="74" t="s">
        <v>129</v>
      </c>
      <c r="J2891" s="74">
        <v>8</v>
      </c>
      <c r="K2891" s="21">
        <v>0.375</v>
      </c>
      <c r="L2891" s="78">
        <v>3</v>
      </c>
      <c r="M2891" s="78" t="s">
        <v>689</v>
      </c>
      <c r="N2891" s="78" t="s">
        <v>219</v>
      </c>
      <c r="O2891" s="78">
        <v>0</v>
      </c>
      <c r="P2891" s="20">
        <v>1</v>
      </c>
      <c r="Q2891" s="20">
        <v>1</v>
      </c>
      <c r="R2891" s="20">
        <v>1</v>
      </c>
      <c r="S2891" s="20" t="s">
        <v>663</v>
      </c>
      <c r="T2891" s="56">
        <v>76</v>
      </c>
      <c r="U2891" s="56">
        <v>109</v>
      </c>
      <c r="V2891" s="56">
        <v>25</v>
      </c>
      <c r="W2891" s="56">
        <f>SUM(V2891/U2891)*100-100</f>
        <v>-77.064220183486242</v>
      </c>
      <c r="X2891" s="34">
        <f>IF(W2891&lt;-66.66,1.96,-1)</f>
        <v>1.96</v>
      </c>
      <c r="Y2891" s="32">
        <f>SUM(Y2890+X2891)</f>
        <v>-119.44000000000251</v>
      </c>
      <c r="Z2891" s="34">
        <f>IF(W2891&lt;-49.99,0.98,-1)</f>
        <v>0.98</v>
      </c>
      <c r="AA2891" s="34">
        <f>SUM(AA2890+Table2[[#This Row],[Dob P/L]])</f>
        <v>-163.54000000000514</v>
      </c>
      <c r="AB2891" s="34">
        <f>IF(V2891=1.01,(U2891-1)*98%,-1)</f>
        <v>-1</v>
      </c>
      <c r="AC2891" s="34">
        <f>SUM(AC2890+Table2[[#This Row],[Win P/L]])</f>
        <v>-429.86519999999996</v>
      </c>
    </row>
    <row r="2892" spans="1:29" x14ac:dyDescent="0.25">
      <c r="A2892" s="18">
        <v>43904.611111111109</v>
      </c>
      <c r="B2892" s="17" t="s">
        <v>1370</v>
      </c>
      <c r="C2892" s="17" t="s">
        <v>1546</v>
      </c>
      <c r="D2892" s="74">
        <v>17</v>
      </c>
      <c r="E2892" s="74">
        <v>37</v>
      </c>
      <c r="F2892" s="74">
        <v>0</v>
      </c>
      <c r="G2892" s="74">
        <v>130</v>
      </c>
      <c r="H2892" s="17" t="s">
        <v>619</v>
      </c>
      <c r="I2892" s="74" t="s">
        <v>131</v>
      </c>
      <c r="J2892" s="74">
        <v>10</v>
      </c>
      <c r="K2892" s="21">
        <v>0.4</v>
      </c>
      <c r="L2892" s="78">
        <v>4</v>
      </c>
      <c r="M2892" s="78" t="s">
        <v>942</v>
      </c>
      <c r="N2892" s="78" t="s">
        <v>129</v>
      </c>
      <c r="O2892" s="78">
        <v>-32.5</v>
      </c>
      <c r="P2892" s="20">
        <v>0.8</v>
      </c>
      <c r="Q2892" s="20">
        <v>1</v>
      </c>
      <c r="R2892" s="20">
        <v>0.8</v>
      </c>
      <c r="S2892" s="20" t="s">
        <v>724</v>
      </c>
      <c r="T2892" s="56">
        <v>56</v>
      </c>
      <c r="U2892" s="56">
        <v>49</v>
      </c>
      <c r="V2892" s="56">
        <v>23</v>
      </c>
      <c r="W2892" s="56">
        <f>SUM(V2892/U2892)*100-100</f>
        <v>-53.061224489795919</v>
      </c>
      <c r="X2892" s="34">
        <f>IF(W2892&lt;-66.66,1.96,-1)</f>
        <v>-1</v>
      </c>
      <c r="Y2892" s="32">
        <f>SUM(Y2891+X2892)</f>
        <v>-120.44000000000251</v>
      </c>
      <c r="Z2892" s="34">
        <f>IF(W2892&lt;-49.99,0.98,-1)</f>
        <v>0.98</v>
      </c>
      <c r="AA2892" s="34">
        <f>SUM(AA2891+Table2[[#This Row],[Dob P/L]])</f>
        <v>-162.56000000000515</v>
      </c>
      <c r="AB2892" s="34">
        <f>IF(V2892=1.01,(U2892-1)*98%,-1)</f>
        <v>-1</v>
      </c>
      <c r="AC2892" s="34">
        <f>SUM(AC2891+Table2[[#This Row],[Win P/L]])</f>
        <v>-430.86519999999996</v>
      </c>
    </row>
    <row r="2893" spans="1:29" x14ac:dyDescent="0.25">
      <c r="A2893" s="18">
        <v>43904.611111111109</v>
      </c>
      <c r="B2893" s="17" t="s">
        <v>1370</v>
      </c>
      <c r="C2893" s="17" t="s">
        <v>211</v>
      </c>
      <c r="D2893" s="74">
        <v>34</v>
      </c>
      <c r="E2893" s="74">
        <v>124</v>
      </c>
      <c r="F2893" s="74">
        <v>0</v>
      </c>
      <c r="G2893" s="74">
        <v>135</v>
      </c>
      <c r="H2893" s="17" t="s">
        <v>1399</v>
      </c>
      <c r="I2893" s="74" t="s">
        <v>127</v>
      </c>
      <c r="J2893" s="74">
        <v>14</v>
      </c>
      <c r="K2893" s="21">
        <v>0.1429</v>
      </c>
      <c r="L2893" s="78">
        <v>3</v>
      </c>
      <c r="M2893" s="78" t="s">
        <v>650</v>
      </c>
      <c r="N2893" s="78" t="s">
        <v>127</v>
      </c>
      <c r="O2893" s="78">
        <v>-11.5</v>
      </c>
      <c r="P2893" s="20">
        <v>0.71430000000000005</v>
      </c>
      <c r="Q2893" s="20">
        <v>0.85709999999999997</v>
      </c>
      <c r="R2893" s="20">
        <v>0.7142857142857143</v>
      </c>
      <c r="S2893" s="20" t="s">
        <v>681</v>
      </c>
      <c r="T2893" s="56">
        <v>55</v>
      </c>
      <c r="U2893" s="56">
        <v>128</v>
      </c>
      <c r="V2893" s="56">
        <v>90</v>
      </c>
      <c r="W2893" s="56">
        <f>SUM(V2893/U2893)*100-100</f>
        <v>-29.6875</v>
      </c>
      <c r="X2893" s="34">
        <f>IF(W2893&lt;-66.66,1.96,-1)</f>
        <v>-1</v>
      </c>
      <c r="Y2893" s="32">
        <f>SUM(Y2892+X2893)</f>
        <v>-121.44000000000251</v>
      </c>
      <c r="Z2893" s="34">
        <f>IF(W2893&lt;-49.99,0.98,-1)</f>
        <v>-1</v>
      </c>
      <c r="AA2893" s="34">
        <f>SUM(AA2892+Table2[[#This Row],[Dob P/L]])</f>
        <v>-163.56000000000515</v>
      </c>
      <c r="AB2893" s="34">
        <f>IF(V2893=1.01,(U2893-1)*98%,-1)</f>
        <v>-1</v>
      </c>
      <c r="AC2893" s="34">
        <f>SUM(AC2892+Table2[[#This Row],[Win P/L]])</f>
        <v>-431.86519999999996</v>
      </c>
    </row>
    <row r="2894" spans="1:29" x14ac:dyDescent="0.25">
      <c r="A2894" s="18">
        <v>43904.611111111109</v>
      </c>
      <c r="B2894" s="17" t="s">
        <v>1370</v>
      </c>
      <c r="C2894" s="17" t="s">
        <v>2450</v>
      </c>
      <c r="D2894" s="74">
        <v>15</v>
      </c>
      <c r="E2894" s="74">
        <v>49</v>
      </c>
      <c r="F2894" s="74">
        <v>0</v>
      </c>
      <c r="G2894" s="74">
        <v>127</v>
      </c>
      <c r="H2894" s="17" t="s">
        <v>2004</v>
      </c>
      <c r="I2894" s="74" t="s">
        <v>128</v>
      </c>
      <c r="J2894" s="74">
        <v>7</v>
      </c>
      <c r="K2894" s="21">
        <v>0.1429</v>
      </c>
      <c r="L2894" s="78">
        <v>2</v>
      </c>
      <c r="M2894" s="78" t="s">
        <v>582</v>
      </c>
      <c r="N2894" s="78" t="s">
        <v>128</v>
      </c>
      <c r="O2894" s="78">
        <v>-21</v>
      </c>
      <c r="P2894" s="20">
        <v>0.71430000000000005</v>
      </c>
      <c r="Q2894" s="20">
        <v>0.85709999999999997</v>
      </c>
      <c r="R2894" s="20">
        <v>0.7142857142857143</v>
      </c>
      <c r="S2894" s="20" t="s">
        <v>681</v>
      </c>
      <c r="T2894" s="56">
        <v>27.5</v>
      </c>
      <c r="U2894" s="56">
        <v>15</v>
      </c>
      <c r="V2894" s="56">
        <v>13</v>
      </c>
      <c r="W2894" s="56">
        <f>SUM(V2894/U2894)*100-100</f>
        <v>-13.333333333333329</v>
      </c>
      <c r="X2894" s="34">
        <f>IF(W2894&lt;-66.66,1.96,-1)</f>
        <v>-1</v>
      </c>
      <c r="Y2894" s="32">
        <f>SUM(Y2893+X2894)</f>
        <v>-122.44000000000251</v>
      </c>
      <c r="Z2894" s="34">
        <f>IF(W2894&lt;-49.99,0.98,-1)</f>
        <v>-1</v>
      </c>
      <c r="AA2894" s="34">
        <f>SUM(AA2893+Table2[[#This Row],[Dob P/L]])</f>
        <v>-164.56000000000515</v>
      </c>
      <c r="AB2894" s="34">
        <f>IF(V2894=1.01,(U2894-1)*98%,-1)</f>
        <v>-1</v>
      </c>
      <c r="AC2894" s="34">
        <f>SUM(AC2893+Table2[[#This Row],[Win P/L]])</f>
        <v>-432.86519999999996</v>
      </c>
    </row>
    <row r="2895" spans="1:29" x14ac:dyDescent="0.25">
      <c r="A2895" s="18">
        <v>43904.621527777781</v>
      </c>
      <c r="B2895" s="17" t="s">
        <v>725</v>
      </c>
      <c r="C2895" s="17" t="s">
        <v>1894</v>
      </c>
      <c r="D2895" s="74">
        <v>6</v>
      </c>
      <c r="E2895" s="74">
        <v>46</v>
      </c>
      <c r="F2895" s="74">
        <v>0</v>
      </c>
      <c r="G2895" s="74">
        <v>131</v>
      </c>
      <c r="H2895" s="17" t="s">
        <v>532</v>
      </c>
      <c r="I2895" s="74" t="s">
        <v>127</v>
      </c>
      <c r="J2895" s="74">
        <v>6</v>
      </c>
      <c r="K2895" s="21">
        <v>0.33329999999999999</v>
      </c>
      <c r="L2895" s="78">
        <v>2</v>
      </c>
      <c r="M2895" s="78" t="s">
        <v>629</v>
      </c>
      <c r="N2895" s="78" t="s">
        <v>128</v>
      </c>
      <c r="O2895" s="78">
        <v>9.5</v>
      </c>
      <c r="P2895" s="20">
        <v>1</v>
      </c>
      <c r="Q2895" s="20">
        <v>1</v>
      </c>
      <c r="R2895" s="20">
        <v>1</v>
      </c>
      <c r="S2895" s="20" t="s">
        <v>663</v>
      </c>
      <c r="T2895" s="56">
        <v>57</v>
      </c>
      <c r="U2895" s="56">
        <v>10</v>
      </c>
      <c r="V2895" s="56">
        <v>5</v>
      </c>
      <c r="W2895" s="56">
        <f>SUM(V2895/U2895)*100-100</f>
        <v>-50</v>
      </c>
      <c r="X2895" s="34">
        <f>IF(W2895&lt;-66.66,1.96,-1)</f>
        <v>-1</v>
      </c>
      <c r="Y2895" s="32">
        <f>SUM(Y2894+X2895)</f>
        <v>-123.44000000000251</v>
      </c>
      <c r="Z2895" s="34">
        <f>IF(W2895&lt;-49.99,0.98,-1)</f>
        <v>0.98</v>
      </c>
      <c r="AA2895" s="34">
        <f>SUM(AA2894+Table2[[#This Row],[Dob P/L]])</f>
        <v>-163.58000000000516</v>
      </c>
      <c r="AB2895" s="34">
        <f>IF(V2895=1.01,(U2895-1)*98%,-1)</f>
        <v>-1</v>
      </c>
      <c r="AC2895" s="34">
        <f>SUM(AC2894+Table2[[#This Row],[Win P/L]])</f>
        <v>-433.86519999999996</v>
      </c>
    </row>
    <row r="2896" spans="1:29" x14ac:dyDescent="0.25">
      <c r="A2896" s="18">
        <v>43904.621527777781</v>
      </c>
      <c r="B2896" s="17" t="s">
        <v>725</v>
      </c>
      <c r="C2896" s="17" t="s">
        <v>2445</v>
      </c>
      <c r="D2896" s="74">
        <v>11</v>
      </c>
      <c r="E2896" s="74">
        <v>25</v>
      </c>
      <c r="F2896" s="74">
        <v>0</v>
      </c>
      <c r="G2896" s="74">
        <v>133</v>
      </c>
      <c r="H2896" s="17" t="s">
        <v>197</v>
      </c>
      <c r="I2896" s="74" t="s">
        <v>128</v>
      </c>
      <c r="J2896" s="74">
        <v>3</v>
      </c>
      <c r="K2896" s="21">
        <v>0.33329999999999999</v>
      </c>
      <c r="L2896" s="78">
        <v>1</v>
      </c>
      <c r="M2896" s="78" t="s">
        <v>1042</v>
      </c>
      <c r="N2896" s="78" t="s">
        <v>219</v>
      </c>
      <c r="O2896" s="78">
        <v>0</v>
      </c>
      <c r="P2896" s="20">
        <v>1</v>
      </c>
      <c r="Q2896" s="20">
        <v>1</v>
      </c>
      <c r="R2896" s="20">
        <v>1</v>
      </c>
      <c r="S2896" s="20" t="s">
        <v>663</v>
      </c>
      <c r="T2896" s="56">
        <v>28.5</v>
      </c>
      <c r="U2896" s="56">
        <v>9</v>
      </c>
      <c r="V2896" s="56">
        <v>8</v>
      </c>
      <c r="W2896" s="56">
        <f>SUM(V2896/U2896)*100-100</f>
        <v>-11.111111111111114</v>
      </c>
      <c r="X2896" s="34">
        <f>IF(W2896&lt;-66.66,1.96,-1)</f>
        <v>-1</v>
      </c>
      <c r="Y2896" s="32">
        <f>SUM(Y2895+X2896)</f>
        <v>-124.44000000000251</v>
      </c>
      <c r="Z2896" s="34">
        <f>IF(W2896&lt;-49.99,0.98,-1)</f>
        <v>-1</v>
      </c>
      <c r="AA2896" s="34">
        <f>SUM(AA2895+Table2[[#This Row],[Dob P/L]])</f>
        <v>-164.58000000000516</v>
      </c>
      <c r="AB2896" s="34">
        <f>IF(V2896=1.01,(U2896-1)*98%,-1)</f>
        <v>-1</v>
      </c>
      <c r="AC2896" s="34">
        <f>SUM(AC2895+Table2[[#This Row],[Win P/L]])</f>
        <v>-434.86519999999996</v>
      </c>
    </row>
    <row r="2897" spans="1:29" x14ac:dyDescent="0.25">
      <c r="A2897" s="18">
        <v>43904.631944444445</v>
      </c>
      <c r="B2897" s="17" t="s">
        <v>1682</v>
      </c>
      <c r="C2897" s="17" t="s">
        <v>1560</v>
      </c>
      <c r="D2897" s="74">
        <v>21</v>
      </c>
      <c r="E2897" s="74">
        <v>12</v>
      </c>
      <c r="F2897" s="74">
        <v>0</v>
      </c>
      <c r="G2897" s="74">
        <v>121</v>
      </c>
      <c r="H2897" s="17" t="s">
        <v>1561</v>
      </c>
      <c r="I2897" s="74" t="s">
        <v>127</v>
      </c>
      <c r="J2897" s="74">
        <v>11</v>
      </c>
      <c r="K2897" s="21">
        <v>0.18179999999999999</v>
      </c>
      <c r="L2897" s="78">
        <v>3</v>
      </c>
      <c r="M2897" s="78" t="s">
        <v>512</v>
      </c>
      <c r="N2897" s="78" t="s">
        <v>129</v>
      </c>
      <c r="O2897" s="78">
        <v>-32.5</v>
      </c>
      <c r="P2897" s="20">
        <v>0.72729999999999995</v>
      </c>
      <c r="Q2897" s="20">
        <v>0.81820000000000004</v>
      </c>
      <c r="R2897" s="20">
        <v>0.72727272727272729</v>
      </c>
      <c r="S2897" s="20" t="s">
        <v>767</v>
      </c>
      <c r="T2897" s="56">
        <v>46</v>
      </c>
      <c r="U2897" s="56">
        <v>22</v>
      </c>
      <c r="V2897" s="56">
        <v>4.4000000000000004</v>
      </c>
      <c r="W2897" s="56">
        <f>SUM(V2897/U2897)*100-100</f>
        <v>-80</v>
      </c>
      <c r="X2897" s="34">
        <f>IF(W2897&lt;-66.66,1.96,-1)</f>
        <v>1.96</v>
      </c>
      <c r="Y2897" s="32">
        <f>SUM(Y2896+X2897)</f>
        <v>-122.48000000000252</v>
      </c>
      <c r="Z2897" s="34">
        <f>IF(W2897&lt;-49.99,0.98,-1)</f>
        <v>0.98</v>
      </c>
      <c r="AA2897" s="34">
        <f>SUM(AA2896+Table2[[#This Row],[Dob P/L]])</f>
        <v>-163.60000000000517</v>
      </c>
      <c r="AB2897" s="34">
        <f>IF(V2897=1.01,(U2897-1)*98%,-1)</f>
        <v>-1</v>
      </c>
      <c r="AC2897" s="34">
        <f>SUM(AC2896+Table2[[#This Row],[Win P/L]])</f>
        <v>-435.86519999999996</v>
      </c>
    </row>
    <row r="2898" spans="1:29" x14ac:dyDescent="0.25">
      <c r="A2898" s="18">
        <v>43904.635416666664</v>
      </c>
      <c r="B2898" s="17" t="s">
        <v>1370</v>
      </c>
      <c r="C2898" s="17" t="s">
        <v>1379</v>
      </c>
      <c r="D2898" s="74">
        <v>7</v>
      </c>
      <c r="E2898" s="74">
        <v>36</v>
      </c>
      <c r="F2898" s="74">
        <v>0</v>
      </c>
      <c r="G2898" s="74">
        <v>137</v>
      </c>
      <c r="H2898" s="17" t="s">
        <v>137</v>
      </c>
      <c r="I2898" s="74" t="s">
        <v>127</v>
      </c>
      <c r="J2898" s="74">
        <v>9</v>
      </c>
      <c r="K2898" s="21">
        <v>0.22220000000000001</v>
      </c>
      <c r="L2898" s="78">
        <v>2</v>
      </c>
      <c r="M2898" s="78" t="s">
        <v>722</v>
      </c>
      <c r="N2898" s="78" t="s">
        <v>127</v>
      </c>
      <c r="O2898" s="78">
        <v>-42</v>
      </c>
      <c r="P2898" s="20">
        <v>0.77780000000000005</v>
      </c>
      <c r="Q2898" s="20">
        <v>0.88890000000000002</v>
      </c>
      <c r="R2898" s="20">
        <v>0.77777777777777779</v>
      </c>
      <c r="S2898" s="20" t="s">
        <v>675</v>
      </c>
      <c r="T2898" s="56">
        <v>46.5</v>
      </c>
      <c r="U2898" s="56">
        <v>5.91</v>
      </c>
      <c r="V2898" s="56">
        <v>2.38</v>
      </c>
      <c r="W2898" s="56">
        <f>SUM(V2898/U2898)*100-100</f>
        <v>-59.729272419627755</v>
      </c>
      <c r="X2898" s="34">
        <f>IF(W2898&lt;-66.66,1.96,-1)</f>
        <v>-1</v>
      </c>
      <c r="Y2898" s="32">
        <f>SUM(Y2897+X2898)</f>
        <v>-123.48000000000252</v>
      </c>
      <c r="Z2898" s="34">
        <f>IF(W2898&lt;-49.99,0.98,-1)</f>
        <v>0.98</v>
      </c>
      <c r="AA2898" s="34">
        <f>SUM(AA2897+Table2[[#This Row],[Dob P/L]])</f>
        <v>-162.62000000000518</v>
      </c>
      <c r="AB2898" s="34">
        <f>IF(V2898=1.01,(U2898-1)*98%,-1)</f>
        <v>-1</v>
      </c>
      <c r="AC2898" s="34">
        <f>SUM(AC2897+Table2[[#This Row],[Win P/L]])</f>
        <v>-436.86519999999996</v>
      </c>
    </row>
    <row r="2899" spans="1:29" x14ac:dyDescent="0.25">
      <c r="A2899" s="18">
        <v>43904.659722222219</v>
      </c>
      <c r="B2899" s="17" t="s">
        <v>1370</v>
      </c>
      <c r="C2899" s="17" t="s">
        <v>2446</v>
      </c>
      <c r="D2899" s="74">
        <v>4.5</v>
      </c>
      <c r="E2899" s="74">
        <v>36</v>
      </c>
      <c r="F2899" s="74">
        <v>0</v>
      </c>
      <c r="G2899" s="74">
        <v>125</v>
      </c>
      <c r="H2899" s="17" t="s">
        <v>990</v>
      </c>
      <c r="I2899" s="74" t="s">
        <v>219</v>
      </c>
      <c r="J2899" s="74">
        <v>3</v>
      </c>
      <c r="K2899" s="21">
        <v>0</v>
      </c>
      <c r="L2899" s="78">
        <v>3</v>
      </c>
      <c r="M2899" s="78" t="s">
        <v>519</v>
      </c>
      <c r="N2899" s="78" t="s">
        <v>128</v>
      </c>
      <c r="O2899" s="78">
        <v>9.5</v>
      </c>
      <c r="P2899" s="20">
        <v>1</v>
      </c>
      <c r="Q2899" s="20">
        <v>1</v>
      </c>
      <c r="R2899" s="20">
        <v>1</v>
      </c>
      <c r="S2899" s="20" t="s">
        <v>663</v>
      </c>
      <c r="T2899" s="56">
        <v>28.5</v>
      </c>
      <c r="U2899" s="56">
        <v>5.2</v>
      </c>
      <c r="V2899" s="56">
        <v>3.75</v>
      </c>
      <c r="W2899" s="56">
        <f>SUM(V2899/U2899)*100-100</f>
        <v>-27.884615384615387</v>
      </c>
      <c r="X2899" s="34">
        <f>IF(W2899&lt;-66.66,1.96,-1)</f>
        <v>-1</v>
      </c>
      <c r="Y2899" s="32">
        <f>SUM(Y2898+X2899)</f>
        <v>-124.48000000000252</v>
      </c>
      <c r="Z2899" s="34">
        <f>IF(W2899&lt;-49.99,0.98,-1)</f>
        <v>-1</v>
      </c>
      <c r="AA2899" s="34">
        <f>SUM(AA2898+Table2[[#This Row],[Dob P/L]])</f>
        <v>-163.62000000000518</v>
      </c>
      <c r="AB2899" s="34">
        <f>IF(V2899=1.01,(U2899-1)*98%,-1)</f>
        <v>-1</v>
      </c>
      <c r="AC2899" s="34">
        <f>SUM(AC2898+Table2[[#This Row],[Win P/L]])</f>
        <v>-437.86519999999996</v>
      </c>
    </row>
    <row r="2900" spans="1:29" x14ac:dyDescent="0.25">
      <c r="A2900" s="18">
        <v>43904.680555555555</v>
      </c>
      <c r="B2900" s="17" t="s">
        <v>1682</v>
      </c>
      <c r="C2900" s="17" t="s">
        <v>2344</v>
      </c>
      <c r="D2900" s="74">
        <v>17</v>
      </c>
      <c r="E2900" s="74">
        <v>15</v>
      </c>
      <c r="F2900" s="74">
        <v>0</v>
      </c>
      <c r="G2900" s="74">
        <v>114</v>
      </c>
      <c r="H2900" s="17" t="s">
        <v>1273</v>
      </c>
      <c r="I2900" s="74" t="s">
        <v>127</v>
      </c>
      <c r="J2900" s="74">
        <v>8</v>
      </c>
      <c r="K2900" s="21">
        <v>0.25</v>
      </c>
      <c r="L2900" s="78">
        <v>2</v>
      </c>
      <c r="M2900" s="78" t="s">
        <v>166</v>
      </c>
      <c r="N2900" s="78" t="s">
        <v>219</v>
      </c>
      <c r="O2900" s="78">
        <v>0</v>
      </c>
      <c r="P2900" s="20">
        <v>0.75</v>
      </c>
      <c r="Q2900" s="20">
        <v>0.75</v>
      </c>
      <c r="R2900" s="20">
        <v>0.75</v>
      </c>
      <c r="S2900" s="20" t="s">
        <v>740</v>
      </c>
      <c r="T2900" s="56">
        <v>37</v>
      </c>
      <c r="U2900" s="56">
        <v>32</v>
      </c>
      <c r="V2900" s="56">
        <v>14</v>
      </c>
      <c r="W2900" s="56">
        <f>SUM(V2900/U2900)*100-100</f>
        <v>-56.25</v>
      </c>
      <c r="X2900" s="34">
        <f>IF(W2900&lt;-66.66,1.96,-1)</f>
        <v>-1</v>
      </c>
      <c r="Y2900" s="32">
        <f>SUM(Y2899+X2900)</f>
        <v>-125.48000000000252</v>
      </c>
      <c r="Z2900" s="34">
        <f>IF(W2900&lt;-49.99,0.98,-1)</f>
        <v>0.98</v>
      </c>
      <c r="AA2900" s="34">
        <f>SUM(AA2899+Table2[[#This Row],[Dob P/L]])</f>
        <v>-162.64000000000519</v>
      </c>
      <c r="AB2900" s="34">
        <f>IF(V2900=1.01,(U2900-1)*98%,-1)</f>
        <v>-1</v>
      </c>
      <c r="AC2900" s="34">
        <f>SUM(AC2899+Table2[[#This Row],[Win P/L]])</f>
        <v>-438.86519999999996</v>
      </c>
    </row>
    <row r="2901" spans="1:29" x14ac:dyDescent="0.25">
      <c r="A2901" s="18">
        <v>43904.680555555555</v>
      </c>
      <c r="B2901" s="17" t="s">
        <v>1682</v>
      </c>
      <c r="C2901" s="17" t="s">
        <v>1914</v>
      </c>
      <c r="D2901" s="74">
        <v>15</v>
      </c>
      <c r="E2901" s="74">
        <v>14</v>
      </c>
      <c r="F2901" s="74">
        <v>0</v>
      </c>
      <c r="G2901" s="74">
        <v>119</v>
      </c>
      <c r="H2901" s="17" t="s">
        <v>1240</v>
      </c>
      <c r="I2901" s="74" t="s">
        <v>128</v>
      </c>
      <c r="J2901" s="74">
        <v>7</v>
      </c>
      <c r="K2901" s="21">
        <v>0.1429</v>
      </c>
      <c r="L2901" s="78">
        <v>2</v>
      </c>
      <c r="M2901" s="78" t="s">
        <v>677</v>
      </c>
      <c r="N2901" s="78" t="s">
        <v>127</v>
      </c>
      <c r="O2901" s="78">
        <v>-11.5</v>
      </c>
      <c r="P2901" s="20">
        <v>0.71430000000000005</v>
      </c>
      <c r="Q2901" s="20">
        <v>0.71430000000000005</v>
      </c>
      <c r="R2901" s="20">
        <v>0.7142857142857143</v>
      </c>
      <c r="S2901" s="20" t="s">
        <v>681</v>
      </c>
      <c r="T2901" s="56">
        <v>27.5</v>
      </c>
      <c r="U2901" s="56">
        <v>24</v>
      </c>
      <c r="V2901" s="56">
        <v>12</v>
      </c>
      <c r="W2901" s="56">
        <f>SUM(V2901/U2901)*100-100</f>
        <v>-50</v>
      </c>
      <c r="X2901" s="34">
        <f>IF(W2901&lt;-66.66,1.96,-1)</f>
        <v>-1</v>
      </c>
      <c r="Y2901" s="32">
        <f>SUM(Y2900+X2901)</f>
        <v>-126.48000000000252</v>
      </c>
      <c r="Z2901" s="34">
        <f>IF(W2901&lt;-49.99,0.98,-1)</f>
        <v>0.98</v>
      </c>
      <c r="AA2901" s="34">
        <f>SUM(AA2900+Table2[[#This Row],[Dob P/L]])</f>
        <v>-161.6600000000052</v>
      </c>
      <c r="AB2901" s="34">
        <f>IF(V2901=1.01,(U2901-1)*98%,-1)</f>
        <v>-1</v>
      </c>
      <c r="AC2901" s="34">
        <f>SUM(AC2900+Table2[[#This Row],[Win P/L]])</f>
        <v>-439.86519999999996</v>
      </c>
    </row>
    <row r="2902" spans="1:29" x14ac:dyDescent="0.25">
      <c r="A2902" s="18">
        <v>43904.684027777781</v>
      </c>
      <c r="B2902" s="17" t="s">
        <v>1370</v>
      </c>
      <c r="C2902" s="17" t="s">
        <v>1886</v>
      </c>
      <c r="D2902" s="74">
        <v>6.5</v>
      </c>
      <c r="E2902" s="74">
        <v>30</v>
      </c>
      <c r="F2902" s="74">
        <v>0</v>
      </c>
      <c r="G2902" s="74">
        <v>111</v>
      </c>
      <c r="H2902" s="17" t="s">
        <v>1565</v>
      </c>
      <c r="I2902" s="74" t="s">
        <v>127</v>
      </c>
      <c r="J2902" s="74">
        <v>12</v>
      </c>
      <c r="K2902" s="21">
        <v>0.16669999999999999</v>
      </c>
      <c r="L2902" s="78">
        <v>2</v>
      </c>
      <c r="M2902" s="78" t="s">
        <v>1042</v>
      </c>
      <c r="N2902" s="78" t="s">
        <v>129</v>
      </c>
      <c r="O2902" s="78">
        <v>-2</v>
      </c>
      <c r="P2902" s="20">
        <v>0.75</v>
      </c>
      <c r="Q2902" s="20">
        <v>0.83330000000000004</v>
      </c>
      <c r="R2902" s="20">
        <v>0.75</v>
      </c>
      <c r="S2902" s="20" t="s">
        <v>740</v>
      </c>
      <c r="T2902" s="56">
        <v>55.5</v>
      </c>
      <c r="U2902" s="56">
        <v>4.5599999999999996</v>
      </c>
      <c r="V2902" s="56">
        <v>1.01</v>
      </c>
      <c r="W2902" s="56">
        <f>SUM(V2902/U2902)*100-100</f>
        <v>-77.850877192982452</v>
      </c>
      <c r="X2902" s="34">
        <f>IF(W2902&lt;-66.66,1.96,-1)</f>
        <v>1.96</v>
      </c>
      <c r="Y2902" s="32">
        <f>SUM(Y2901+X2902)</f>
        <v>-124.52000000000253</v>
      </c>
      <c r="Z2902" s="34">
        <f>IF(W2902&lt;-49.99,0.98,-1)</f>
        <v>0.98</v>
      </c>
      <c r="AA2902" s="34">
        <f>SUM(AA2901+Table2[[#This Row],[Dob P/L]])</f>
        <v>-160.68000000000521</v>
      </c>
      <c r="AB2902" s="34">
        <f>IF(V2902=1.01,(U2902-1)*98%,-1)</f>
        <v>3.4887999999999995</v>
      </c>
      <c r="AC2902" s="34">
        <f>SUM(AC2901+Table2[[#This Row],[Win P/L]])</f>
        <v>-436.37639999999993</v>
      </c>
    </row>
    <row r="2903" spans="1:29" x14ac:dyDescent="0.25">
      <c r="A2903" s="18">
        <v>43904.704861111109</v>
      </c>
      <c r="B2903" s="17" t="s">
        <v>1682</v>
      </c>
      <c r="C2903" s="17" t="s">
        <v>2123</v>
      </c>
      <c r="D2903" s="74">
        <v>2.38</v>
      </c>
      <c r="E2903" s="74">
        <v>16</v>
      </c>
      <c r="F2903" s="74">
        <v>0</v>
      </c>
      <c r="G2903" s="74">
        <v>115</v>
      </c>
      <c r="H2903" s="17" t="s">
        <v>2124</v>
      </c>
      <c r="I2903" s="74" t="s">
        <v>128</v>
      </c>
      <c r="J2903" s="74">
        <v>5</v>
      </c>
      <c r="K2903" s="21">
        <v>0.2</v>
      </c>
      <c r="L2903" s="78">
        <v>1</v>
      </c>
      <c r="M2903" s="78" t="s">
        <v>1108</v>
      </c>
      <c r="N2903" s="78" t="s">
        <v>219</v>
      </c>
      <c r="O2903" s="78">
        <v>0</v>
      </c>
      <c r="P2903" s="20">
        <v>0.8</v>
      </c>
      <c r="Q2903" s="20">
        <v>0.8</v>
      </c>
      <c r="R2903" s="20">
        <v>0.8</v>
      </c>
      <c r="S2903" s="20" t="s">
        <v>724</v>
      </c>
      <c r="T2903" s="56">
        <v>28</v>
      </c>
      <c r="U2903" s="56">
        <v>3.82</v>
      </c>
      <c r="V2903" s="56">
        <v>1.01</v>
      </c>
      <c r="W2903" s="56">
        <f>SUM(V2903/U2903)*100-100</f>
        <v>-73.560209424083766</v>
      </c>
      <c r="X2903" s="34">
        <f>IF(W2903&lt;-66.66,1.96,-1)</f>
        <v>1.96</v>
      </c>
      <c r="Y2903" s="32">
        <f>SUM(Y2902+X2903)</f>
        <v>-122.56000000000253</v>
      </c>
      <c r="Z2903" s="34">
        <f>IF(W2903&lt;-49.99,0.98,-1)</f>
        <v>0.98</v>
      </c>
      <c r="AA2903" s="34">
        <f>SUM(AA2902+Table2[[#This Row],[Dob P/L]])</f>
        <v>-159.70000000000522</v>
      </c>
      <c r="AB2903" s="34">
        <f>IF(V2903=1.01,(U2903-1)*98%,-1)</f>
        <v>2.7635999999999998</v>
      </c>
      <c r="AC2903" s="34">
        <f>SUM(AC2902+Table2[[#This Row],[Win P/L]])</f>
        <v>-433.61279999999994</v>
      </c>
    </row>
    <row r="2904" spans="1:29" x14ac:dyDescent="0.25">
      <c r="A2904" s="18">
        <v>43904.708333333336</v>
      </c>
      <c r="B2904" s="17" t="s">
        <v>1370</v>
      </c>
      <c r="C2904" s="17" t="s">
        <v>2447</v>
      </c>
      <c r="D2904" s="74">
        <v>6</v>
      </c>
      <c r="E2904" s="74">
        <v>28</v>
      </c>
      <c r="F2904" s="74">
        <v>0</v>
      </c>
      <c r="H2904" s="17" t="s">
        <v>619</v>
      </c>
      <c r="I2904" s="74" t="s">
        <v>128</v>
      </c>
      <c r="J2904" s="74">
        <v>3</v>
      </c>
      <c r="K2904" s="21">
        <v>0.33329999999999999</v>
      </c>
      <c r="L2904" s="78">
        <v>2</v>
      </c>
      <c r="M2904" s="78" t="s">
        <v>1146</v>
      </c>
      <c r="N2904" s="78" t="s">
        <v>128</v>
      </c>
      <c r="O2904" s="78">
        <v>9.5</v>
      </c>
      <c r="P2904" s="20">
        <v>1</v>
      </c>
      <c r="Q2904" s="20">
        <v>1</v>
      </c>
      <c r="R2904" s="20">
        <v>1</v>
      </c>
      <c r="S2904" s="20" t="s">
        <v>663</v>
      </c>
      <c r="T2904" s="56">
        <v>28.5</v>
      </c>
      <c r="U2904" s="56">
        <v>12</v>
      </c>
      <c r="V2904" s="56">
        <v>5</v>
      </c>
      <c r="W2904" s="56">
        <f>SUM(V2904/U2904)*100-100</f>
        <v>-58.333333333333329</v>
      </c>
      <c r="X2904" s="34">
        <f>IF(W2904&lt;-66.66,1.96,-1)</f>
        <v>-1</v>
      </c>
      <c r="Y2904" s="32">
        <f>SUM(Y2903+X2904)</f>
        <v>-123.56000000000253</v>
      </c>
      <c r="Z2904" s="34">
        <f>IF(W2904&lt;-49.99,0.98,-1)</f>
        <v>0.98</v>
      </c>
      <c r="AA2904" s="34">
        <f>SUM(AA2903+Table2[[#This Row],[Dob P/L]])</f>
        <v>-158.72000000000523</v>
      </c>
      <c r="AB2904" s="34">
        <f>IF(V2904=1.01,(U2904-1)*98%,-1)</f>
        <v>-1</v>
      </c>
      <c r="AC2904" s="34">
        <f>SUM(AC2903+Table2[[#This Row],[Win P/L]])</f>
        <v>-434.61279999999994</v>
      </c>
    </row>
    <row r="2905" spans="1:29" x14ac:dyDescent="0.25">
      <c r="A2905" s="18">
        <v>43904.722222222219</v>
      </c>
      <c r="B2905" s="17" t="s">
        <v>89</v>
      </c>
      <c r="C2905" s="17" t="s">
        <v>2273</v>
      </c>
      <c r="D2905" s="74">
        <v>17</v>
      </c>
      <c r="E2905" s="74">
        <v>35</v>
      </c>
      <c r="F2905" s="74">
        <v>0</v>
      </c>
      <c r="G2905" s="74">
        <v>91</v>
      </c>
      <c r="H2905" s="17" t="s">
        <v>1334</v>
      </c>
      <c r="I2905" s="74" t="s">
        <v>128</v>
      </c>
      <c r="J2905" s="74">
        <v>18</v>
      </c>
      <c r="K2905" s="21">
        <v>5.5599999999999997E-2</v>
      </c>
      <c r="L2905" s="78">
        <v>3</v>
      </c>
      <c r="M2905" s="78" t="s">
        <v>751</v>
      </c>
      <c r="N2905" s="78" t="s">
        <v>131</v>
      </c>
      <c r="O2905" s="78">
        <v>7.5</v>
      </c>
      <c r="P2905" s="20">
        <v>0.72219999999999995</v>
      </c>
      <c r="Q2905" s="20">
        <v>0.88890000000000002</v>
      </c>
      <c r="R2905" s="20">
        <v>0.72222222222222221</v>
      </c>
      <c r="S2905" s="20" t="s">
        <v>811</v>
      </c>
      <c r="T2905" s="56">
        <v>73.5</v>
      </c>
      <c r="U2905" s="56">
        <v>11</v>
      </c>
      <c r="V2905" s="56">
        <v>10</v>
      </c>
      <c r="W2905" s="56">
        <f>SUM(V2905/U2905)*100-100</f>
        <v>-9.0909090909090935</v>
      </c>
      <c r="X2905" s="34">
        <f>IF(W2905&lt;-66.66,1.96,-1)</f>
        <v>-1</v>
      </c>
      <c r="Y2905" s="32">
        <f>SUM(Y2904+X2905)</f>
        <v>-124.56000000000253</v>
      </c>
      <c r="Z2905" s="34">
        <f>IF(W2905&lt;-49.99,0.98,-1)</f>
        <v>-1</v>
      </c>
      <c r="AA2905" s="34">
        <f>SUM(AA2904+Table2[[#This Row],[Dob P/L]])</f>
        <v>-159.72000000000523</v>
      </c>
      <c r="AB2905" s="34">
        <f>IF(V2905=1.01,(U2905-1)*98%,-1)</f>
        <v>-1</v>
      </c>
      <c r="AC2905" s="34">
        <f>SUM(AC2904+Table2[[#This Row],[Win P/L]])</f>
        <v>-435.61279999999994</v>
      </c>
    </row>
    <row r="2906" spans="1:29" x14ac:dyDescent="0.25">
      <c r="A2906" s="18">
        <v>43904.791666666664</v>
      </c>
      <c r="B2906" s="17" t="s">
        <v>198</v>
      </c>
      <c r="C2906" s="17" t="s">
        <v>2449</v>
      </c>
      <c r="D2906" s="74">
        <v>17</v>
      </c>
      <c r="E2906" s="74">
        <v>259</v>
      </c>
      <c r="F2906" s="74">
        <v>5</v>
      </c>
      <c r="G2906" s="74">
        <v>86</v>
      </c>
      <c r="H2906" s="17" t="s">
        <v>2250</v>
      </c>
      <c r="I2906" s="74" t="s">
        <v>127</v>
      </c>
      <c r="J2906" s="74">
        <v>5</v>
      </c>
      <c r="K2906" s="21">
        <v>0.4</v>
      </c>
      <c r="L2906" s="78">
        <v>3</v>
      </c>
      <c r="M2906" s="78" t="s">
        <v>543</v>
      </c>
      <c r="N2906" s="78" t="s">
        <v>127</v>
      </c>
      <c r="O2906" s="78">
        <v>-11.5</v>
      </c>
      <c r="P2906" s="20">
        <v>0.8</v>
      </c>
      <c r="Q2906" s="20">
        <v>0.8</v>
      </c>
      <c r="R2906" s="20">
        <v>0.8</v>
      </c>
      <c r="S2906" s="20" t="s">
        <v>724</v>
      </c>
      <c r="T2906" s="56">
        <v>28</v>
      </c>
      <c r="U2906" s="56">
        <v>18</v>
      </c>
      <c r="V2906" s="56">
        <v>10</v>
      </c>
      <c r="W2906" s="56">
        <f>SUM(V2906/U2906)*100-100</f>
        <v>-44.444444444444443</v>
      </c>
      <c r="X2906" s="34">
        <f>IF(W2906&lt;-66.66,1.96,-1)</f>
        <v>-1</v>
      </c>
      <c r="Y2906" s="32">
        <f>SUM(Y2905+X2906)</f>
        <v>-125.56000000000253</v>
      </c>
      <c r="Z2906" s="34">
        <f>IF(W2906&lt;-49.99,0.98,-1)</f>
        <v>-1</v>
      </c>
      <c r="AA2906" s="34">
        <f>SUM(AA2905+Table2[[#This Row],[Dob P/L]])</f>
        <v>-160.72000000000523</v>
      </c>
      <c r="AB2906" s="34">
        <f>IF(V2906=1.01,(U2906-1)*98%,-1)</f>
        <v>-1</v>
      </c>
      <c r="AC2906" s="34">
        <f>SUM(AC2905+Table2[[#This Row],[Win P/L]])</f>
        <v>-436.61279999999994</v>
      </c>
    </row>
    <row r="2907" spans="1:29" x14ac:dyDescent="0.25">
      <c r="A2907" s="18">
        <v>43904.791666666664</v>
      </c>
      <c r="B2907" s="17" t="s">
        <v>198</v>
      </c>
      <c r="C2907" s="17" t="s">
        <v>2451</v>
      </c>
      <c r="D2907" s="74">
        <v>4.5</v>
      </c>
      <c r="E2907" s="74">
        <v>33</v>
      </c>
      <c r="F2907" s="74">
        <v>1</v>
      </c>
      <c r="G2907" s="74">
        <v>87</v>
      </c>
      <c r="H2907" s="17" t="s">
        <v>112</v>
      </c>
      <c r="I2907" s="74" t="s">
        <v>131</v>
      </c>
      <c r="J2907" s="74">
        <v>10</v>
      </c>
      <c r="K2907" s="21">
        <v>0.4</v>
      </c>
      <c r="L2907" s="78">
        <v>2</v>
      </c>
      <c r="M2907" s="78" t="s">
        <v>942</v>
      </c>
      <c r="N2907" s="78" t="s">
        <v>127</v>
      </c>
      <c r="O2907" s="78">
        <v>-42</v>
      </c>
      <c r="P2907" s="20">
        <v>0.7</v>
      </c>
      <c r="Q2907" s="20">
        <v>0.8</v>
      </c>
      <c r="R2907" s="20">
        <v>0.7</v>
      </c>
      <c r="S2907" s="20" t="s">
        <v>696</v>
      </c>
      <c r="T2907" s="56">
        <v>36.5</v>
      </c>
      <c r="U2907" s="56">
        <v>5.58</v>
      </c>
      <c r="V2907" s="56">
        <v>3</v>
      </c>
      <c r="W2907" s="56">
        <f>SUM(V2907/U2907)*100-100</f>
        <v>-46.236559139784951</v>
      </c>
      <c r="X2907" s="34">
        <f>IF(W2907&lt;-66.66,1.96,-1)</f>
        <v>-1</v>
      </c>
      <c r="Y2907" s="32">
        <f>SUM(Y2906+X2907)</f>
        <v>-126.56000000000253</v>
      </c>
      <c r="Z2907" s="34">
        <f>IF(W2907&lt;-49.99,0.98,-1)</f>
        <v>-1</v>
      </c>
      <c r="AA2907" s="34">
        <f>SUM(AA2906+Table2[[#This Row],[Dob P/L]])</f>
        <v>-161.72000000000523</v>
      </c>
      <c r="AB2907" s="34">
        <f>IF(V2907=1.01,(U2907-1)*98%,-1)</f>
        <v>-1</v>
      </c>
      <c r="AC2907" s="34">
        <f>SUM(AC2906+Table2[[#This Row],[Win P/L]])</f>
        <v>-437.61279999999994</v>
      </c>
    </row>
    <row r="2908" spans="1:29" x14ac:dyDescent="0.25">
      <c r="A2908" s="63">
        <v>43904.8125</v>
      </c>
      <c r="B2908" s="44" t="s">
        <v>198</v>
      </c>
      <c r="C2908" s="44" t="s">
        <v>2252</v>
      </c>
      <c r="D2908" s="90">
        <v>11</v>
      </c>
      <c r="E2908" s="90">
        <v>39</v>
      </c>
      <c r="F2908" s="90">
        <v>6</v>
      </c>
      <c r="G2908" s="90">
        <v>87</v>
      </c>
      <c r="H2908" s="44" t="s">
        <v>2250</v>
      </c>
      <c r="I2908" s="90" t="s">
        <v>128</v>
      </c>
      <c r="J2908" s="90">
        <v>7</v>
      </c>
      <c r="K2908" s="65">
        <v>0.1429</v>
      </c>
      <c r="L2908" s="83">
        <v>3</v>
      </c>
      <c r="M2908" s="83" t="s">
        <v>930</v>
      </c>
      <c r="N2908" s="83" t="s">
        <v>128</v>
      </c>
      <c r="O2908" s="83">
        <v>-21</v>
      </c>
      <c r="P2908" s="45">
        <v>0.71430000000000005</v>
      </c>
      <c r="Q2908" s="45">
        <v>0.85709999999999997</v>
      </c>
      <c r="R2908" s="45">
        <v>0.7142857142857143</v>
      </c>
      <c r="S2908" s="45" t="s">
        <v>681</v>
      </c>
      <c r="T2908" s="62">
        <v>27.5</v>
      </c>
      <c r="U2908" s="62">
        <v>10.9</v>
      </c>
      <c r="V2908" s="62">
        <v>8</v>
      </c>
      <c r="W2908" s="56">
        <f>SUM(V2908/U2908)*100-100</f>
        <v>-26.605504587155977</v>
      </c>
      <c r="X2908" s="34">
        <f>IF(W2908&lt;-66.66,1.96,-1)</f>
        <v>-1</v>
      </c>
      <c r="Y2908" s="32">
        <f>SUM(Y2907+X2908)</f>
        <v>-127.56000000000253</v>
      </c>
      <c r="Z2908" s="34">
        <f>IF(W2908&lt;-49.99,0.98,-1)</f>
        <v>-1</v>
      </c>
      <c r="AA2908" s="34">
        <f>SUM(AA2907+Table2[[#This Row],[Dob P/L]])</f>
        <v>-162.72000000000523</v>
      </c>
      <c r="AB2908" s="34">
        <f>IF(V2908=1.01,(U2908-1)*98%,-1)</f>
        <v>-1</v>
      </c>
      <c r="AC2908" s="34">
        <f>SUM(AC2907+Table2[[#This Row],[Win P/L]])</f>
        <v>-438.61279999999994</v>
      </c>
    </row>
    <row r="2909" spans="1:29" x14ac:dyDescent="0.25">
      <c r="A2909" s="18">
        <v>43904.8125</v>
      </c>
      <c r="B2909" s="17" t="s">
        <v>198</v>
      </c>
      <c r="C2909" s="17" t="s">
        <v>1836</v>
      </c>
      <c r="D2909" s="74">
        <v>6</v>
      </c>
      <c r="E2909" s="74">
        <v>16</v>
      </c>
      <c r="F2909" s="74">
        <v>1</v>
      </c>
      <c r="G2909" s="74">
        <v>81</v>
      </c>
      <c r="H2909" s="17" t="s">
        <v>95</v>
      </c>
      <c r="I2909" s="74" t="s">
        <v>131</v>
      </c>
      <c r="J2909" s="74">
        <v>20</v>
      </c>
      <c r="K2909" s="21">
        <v>0.2</v>
      </c>
      <c r="L2909" s="78">
        <v>3</v>
      </c>
      <c r="M2909" s="78" t="s">
        <v>1042</v>
      </c>
      <c r="N2909" s="78" t="s">
        <v>123</v>
      </c>
      <c r="O2909" s="78">
        <v>-13.5</v>
      </c>
      <c r="P2909" s="20">
        <v>0.7</v>
      </c>
      <c r="Q2909" s="20">
        <v>0.85</v>
      </c>
      <c r="R2909" s="20">
        <v>0.7</v>
      </c>
      <c r="S2909" s="20" t="s">
        <v>696</v>
      </c>
      <c r="T2909" s="56">
        <v>73</v>
      </c>
      <c r="U2909" s="56">
        <v>8</v>
      </c>
      <c r="V2909" s="56">
        <v>8</v>
      </c>
      <c r="W2909" s="56">
        <f>SUM(V2909/U2909)*100-100</f>
        <v>0</v>
      </c>
      <c r="X2909" s="34">
        <f>IF(W2909&lt;-66.66,1.96,-1)</f>
        <v>-1</v>
      </c>
      <c r="Y2909" s="32">
        <f>SUM(Y2908+X2909)</f>
        <v>-128.56000000000253</v>
      </c>
      <c r="Z2909" s="34">
        <f>IF(W2909&lt;-49.99,0.98,-1)</f>
        <v>-1</v>
      </c>
      <c r="AA2909" s="34">
        <f>SUM(AA2908+Table2[[#This Row],[Dob P/L]])</f>
        <v>-163.72000000000523</v>
      </c>
      <c r="AB2909" s="34">
        <f>IF(V2909=1.01,(U2909-1)*98%,-1)</f>
        <v>-1</v>
      </c>
      <c r="AC2909" s="34">
        <f>SUM(AC2908+Table2[[#This Row],[Win P/L]])</f>
        <v>-439.61279999999994</v>
      </c>
    </row>
    <row r="2910" spans="1:29" x14ac:dyDescent="0.25">
      <c r="A2910" s="18">
        <v>43904.854166666664</v>
      </c>
      <c r="B2910" s="17" t="s">
        <v>198</v>
      </c>
      <c r="C2910" s="17" t="s">
        <v>2448</v>
      </c>
      <c r="D2910" s="74">
        <v>3</v>
      </c>
      <c r="E2910" s="74">
        <v>142</v>
      </c>
      <c r="F2910" s="74">
        <v>2</v>
      </c>
      <c r="G2910" s="74">
        <v>79</v>
      </c>
      <c r="H2910" s="17" t="s">
        <v>222</v>
      </c>
      <c r="I2910" s="74" t="s">
        <v>219</v>
      </c>
      <c r="J2910" s="74">
        <v>3</v>
      </c>
      <c r="K2910" s="21">
        <v>0</v>
      </c>
      <c r="L2910" s="78">
        <v>1</v>
      </c>
      <c r="M2910" s="78" t="s">
        <v>172</v>
      </c>
      <c r="N2910" s="78" t="s">
        <v>127</v>
      </c>
      <c r="O2910" s="78">
        <v>19</v>
      </c>
      <c r="P2910" s="20">
        <v>1</v>
      </c>
      <c r="Q2910" s="20">
        <v>1</v>
      </c>
      <c r="R2910" s="20">
        <v>1</v>
      </c>
      <c r="S2910" s="20" t="s">
        <v>663</v>
      </c>
      <c r="T2910" s="56">
        <v>28.5</v>
      </c>
      <c r="U2910" s="56">
        <v>3.71</v>
      </c>
      <c r="V2910" s="56">
        <v>3.5</v>
      </c>
      <c r="W2910" s="56">
        <f>SUM(V2910/U2910)*100-100</f>
        <v>-5.6603773584905639</v>
      </c>
      <c r="X2910" s="34">
        <f>IF(W2910&lt;-66.66,1.96,-1)</f>
        <v>-1</v>
      </c>
      <c r="Y2910" s="32">
        <f>SUM(Y2909+X2910)</f>
        <v>-129.56000000000253</v>
      </c>
      <c r="Z2910" s="34">
        <f>IF(W2910&lt;-49.99,0.98,-1)</f>
        <v>-1</v>
      </c>
      <c r="AA2910" s="34">
        <f>SUM(AA2909+Table2[[#This Row],[Dob P/L]])</f>
        <v>-164.72000000000523</v>
      </c>
      <c r="AB2910" s="34">
        <f>IF(V2910=1.01,(U2910-1)*98%,-1)</f>
        <v>-1</v>
      </c>
      <c r="AC2910" s="34">
        <f>SUM(AC2909+Table2[[#This Row],[Win P/L]])</f>
        <v>-440.61279999999994</v>
      </c>
    </row>
    <row r="2911" spans="1:29" x14ac:dyDescent="0.25">
      <c r="A2911" s="18">
        <v>43905.583333333336</v>
      </c>
      <c r="B2911" s="17" t="s">
        <v>21</v>
      </c>
      <c r="C2911" s="17" t="s">
        <v>2452</v>
      </c>
      <c r="D2911" s="74">
        <v>4</v>
      </c>
      <c r="E2911" s="74">
        <v>25</v>
      </c>
      <c r="F2911" s="74">
        <v>0</v>
      </c>
      <c r="G2911" s="74">
        <v>111</v>
      </c>
      <c r="H2911" s="17" t="s">
        <v>1273</v>
      </c>
      <c r="I2911" s="74" t="s">
        <v>219</v>
      </c>
      <c r="J2911" s="74">
        <v>5</v>
      </c>
      <c r="K2911" s="21">
        <v>0</v>
      </c>
      <c r="L2911" s="78">
        <v>3</v>
      </c>
      <c r="M2911" s="78" t="s">
        <v>661</v>
      </c>
      <c r="N2911" s="78" t="s">
        <v>129</v>
      </c>
      <c r="O2911" s="78">
        <v>28.5</v>
      </c>
      <c r="P2911" s="20">
        <v>0.8</v>
      </c>
      <c r="Q2911" s="20">
        <v>1</v>
      </c>
      <c r="R2911" s="20">
        <v>0.8</v>
      </c>
      <c r="S2911" s="20" t="s">
        <v>724</v>
      </c>
      <c r="T2911" s="56">
        <v>28</v>
      </c>
      <c r="U2911" s="56">
        <v>6</v>
      </c>
      <c r="V2911" s="56">
        <v>1.04</v>
      </c>
      <c r="W2911" s="56">
        <f>SUM(V2911/U2911)*100-100</f>
        <v>-82.666666666666657</v>
      </c>
      <c r="X2911" s="34">
        <f>IF(W2911&lt;-66.66,1.96,-1)</f>
        <v>1.96</v>
      </c>
      <c r="Y2911" s="32">
        <f>SUM(Y2910+X2911)</f>
        <v>-127.60000000000254</v>
      </c>
      <c r="Z2911" s="34">
        <f>IF(W2911&lt;-49.99,0.98,-1)</f>
        <v>0.98</v>
      </c>
      <c r="AA2911" s="34">
        <f>SUM(AA2910+Table2[[#This Row],[Dob P/L]])</f>
        <v>-163.74000000000524</v>
      </c>
      <c r="AB2911" s="34">
        <f>IF(V2911=1.01,(U2911-1)*98%,-1)</f>
        <v>-1</v>
      </c>
      <c r="AC2911" s="34">
        <f>SUM(AC2910+Table2[[#This Row],[Win P/L]])</f>
        <v>-441.61279999999994</v>
      </c>
    </row>
    <row r="2912" spans="1:29" x14ac:dyDescent="0.25">
      <c r="A2912" s="18">
        <v>43905.590277777781</v>
      </c>
      <c r="B2912" s="17" t="s">
        <v>1247</v>
      </c>
      <c r="C2912" s="17" t="s">
        <v>2300</v>
      </c>
      <c r="D2912" s="74">
        <v>9</v>
      </c>
      <c r="E2912" s="74">
        <v>10</v>
      </c>
      <c r="F2912" s="74">
        <v>0</v>
      </c>
      <c r="G2912" s="74">
        <v>124</v>
      </c>
      <c r="H2912" s="17" t="s">
        <v>327</v>
      </c>
      <c r="I2912" s="74" t="s">
        <v>127</v>
      </c>
      <c r="J2912" s="74">
        <v>7</v>
      </c>
      <c r="K2912" s="21">
        <v>0.28570000000000001</v>
      </c>
      <c r="L2912" s="78">
        <v>2</v>
      </c>
      <c r="M2912" s="78" t="s">
        <v>734</v>
      </c>
      <c r="N2912" s="78" t="s">
        <v>129</v>
      </c>
      <c r="O2912" s="78">
        <v>-2</v>
      </c>
      <c r="P2912" s="20">
        <v>0.85709999999999997</v>
      </c>
      <c r="Q2912" s="20">
        <v>0.85709999999999997</v>
      </c>
      <c r="R2912" s="20">
        <v>0.8571428571428571</v>
      </c>
      <c r="S2912" s="20" t="s">
        <v>716</v>
      </c>
      <c r="T2912" s="56">
        <v>47</v>
      </c>
      <c r="U2912" s="56">
        <v>7.8</v>
      </c>
      <c r="V2912" s="56">
        <v>2.48</v>
      </c>
      <c r="W2912" s="56">
        <f>SUM(V2912/U2912)*100-100</f>
        <v>-68.205128205128204</v>
      </c>
      <c r="X2912" s="34">
        <f>IF(W2912&lt;-66.66,1.96,-1)</f>
        <v>1.96</v>
      </c>
      <c r="Y2912" s="32">
        <f>SUM(Y2911+X2912)</f>
        <v>-125.64000000000254</v>
      </c>
      <c r="Z2912" s="34">
        <f>IF(W2912&lt;-49.99,0.98,-1)</f>
        <v>0.98</v>
      </c>
      <c r="AA2912" s="34">
        <f>SUM(AA2911+Table2[[#This Row],[Dob P/L]])</f>
        <v>-162.76000000000525</v>
      </c>
      <c r="AB2912" s="34">
        <f>IF(V2912=1.01,(U2912-1)*98%,-1)</f>
        <v>-1</v>
      </c>
      <c r="AC2912" s="34">
        <f>SUM(AC2911+Table2[[#This Row],[Win P/L]])</f>
        <v>-442.61279999999994</v>
      </c>
    </row>
    <row r="2913" spans="1:29" x14ac:dyDescent="0.25">
      <c r="A2913" s="18">
        <v>43905.642361111109</v>
      </c>
      <c r="B2913" s="17" t="s">
        <v>82</v>
      </c>
      <c r="C2913" s="17" t="s">
        <v>2138</v>
      </c>
      <c r="D2913" s="74">
        <v>5.5</v>
      </c>
      <c r="E2913" s="74">
        <v>24</v>
      </c>
      <c r="F2913" s="74">
        <v>0</v>
      </c>
      <c r="G2913" s="74">
        <v>114</v>
      </c>
      <c r="H2913" s="17" t="s">
        <v>639</v>
      </c>
      <c r="I2913" s="74" t="s">
        <v>219</v>
      </c>
      <c r="J2913" s="74">
        <v>5</v>
      </c>
      <c r="K2913" s="21">
        <v>0</v>
      </c>
      <c r="L2913" s="78">
        <v>2</v>
      </c>
      <c r="M2913" s="78" t="s">
        <v>166</v>
      </c>
      <c r="N2913" s="78" t="s">
        <v>219</v>
      </c>
      <c r="O2913" s="78">
        <v>0</v>
      </c>
      <c r="P2913" s="20">
        <v>0.8</v>
      </c>
      <c r="Q2913" s="20">
        <v>1</v>
      </c>
      <c r="R2913" s="20">
        <v>0.8</v>
      </c>
      <c r="S2913" s="20" t="s">
        <v>724</v>
      </c>
      <c r="T2913" s="56">
        <v>28</v>
      </c>
      <c r="U2913" s="56">
        <v>5.0199999999999996</v>
      </c>
      <c r="V2913" s="56">
        <v>2.54</v>
      </c>
      <c r="W2913" s="56">
        <f>SUM(V2913/U2913)*100-100</f>
        <v>-49.402390438247011</v>
      </c>
      <c r="X2913" s="34">
        <f>IF(W2913&lt;-66.66,1.96,-1)</f>
        <v>-1</v>
      </c>
      <c r="Y2913" s="32">
        <f>SUM(Y2912+X2913)</f>
        <v>-126.64000000000254</v>
      </c>
      <c r="Z2913" s="34">
        <f>IF(W2913&lt;-49.99,0.98,-1)</f>
        <v>-1</v>
      </c>
      <c r="AA2913" s="34">
        <f>SUM(AA2912+Table2[[#This Row],[Dob P/L]])</f>
        <v>-163.76000000000525</v>
      </c>
      <c r="AB2913" s="34">
        <f>IF(V2913=1.01,(U2913-1)*98%,-1)</f>
        <v>-1</v>
      </c>
      <c r="AC2913" s="34">
        <f>SUM(AC2912+Table2[[#This Row],[Win P/L]])</f>
        <v>-443.61279999999994</v>
      </c>
    </row>
    <row r="2914" spans="1:29" x14ac:dyDescent="0.25">
      <c r="A2914" s="18">
        <v>43905.65625</v>
      </c>
      <c r="B2914" s="17" t="s">
        <v>1247</v>
      </c>
      <c r="C2914" s="17" t="s">
        <v>2453</v>
      </c>
      <c r="D2914" s="74">
        <v>26</v>
      </c>
      <c r="E2914" s="74">
        <v>21</v>
      </c>
      <c r="F2914" s="74">
        <v>0</v>
      </c>
      <c r="G2914" s="74">
        <v>116</v>
      </c>
      <c r="H2914" s="17" t="s">
        <v>917</v>
      </c>
      <c r="I2914" s="74" t="s">
        <v>127</v>
      </c>
      <c r="J2914" s="74">
        <v>14</v>
      </c>
      <c r="K2914" s="21">
        <v>0.1429</v>
      </c>
      <c r="L2914" s="78">
        <v>3</v>
      </c>
      <c r="M2914" s="78" t="s">
        <v>923</v>
      </c>
      <c r="N2914" s="78" t="s">
        <v>128</v>
      </c>
      <c r="O2914" s="78">
        <v>9.5</v>
      </c>
      <c r="P2914" s="20">
        <v>0.71430000000000005</v>
      </c>
      <c r="Q2914" s="20">
        <v>0.85709999999999997</v>
      </c>
      <c r="R2914" s="20">
        <v>0.7142857142857143</v>
      </c>
      <c r="S2914" s="20" t="s">
        <v>681</v>
      </c>
      <c r="T2914" s="56">
        <v>55</v>
      </c>
      <c r="U2914" s="56">
        <v>18</v>
      </c>
      <c r="V2914" s="56">
        <v>20</v>
      </c>
      <c r="W2914" s="56">
        <f>SUM(V2914/U2914)*100-100</f>
        <v>11.111111111111114</v>
      </c>
      <c r="X2914" s="34">
        <f>IF(W2914&lt;-66.66,1.96,-1)</f>
        <v>-1</v>
      </c>
      <c r="Y2914" s="32">
        <f>SUM(Y2913+X2914)</f>
        <v>-127.64000000000254</v>
      </c>
      <c r="Z2914" s="34">
        <f>IF(W2914&lt;-49.99,0.98,-1)</f>
        <v>-1</v>
      </c>
      <c r="AA2914" s="34">
        <f>SUM(AA2913+Table2[[#This Row],[Dob P/L]])</f>
        <v>-164.76000000000525</v>
      </c>
      <c r="AB2914" s="34">
        <f>IF(V2914=1.01,(U2914-1)*98%,-1)</f>
        <v>-1</v>
      </c>
      <c r="AC2914" s="34">
        <f>SUM(AC2913+Table2[[#This Row],[Win P/L]])</f>
        <v>-444.61279999999994</v>
      </c>
    </row>
    <row r="2915" spans="1:29" x14ac:dyDescent="0.25">
      <c r="A2915" s="18">
        <v>43905.663194444445</v>
      </c>
      <c r="B2915" s="17" t="s">
        <v>82</v>
      </c>
      <c r="C2915" s="17" t="s">
        <v>1762</v>
      </c>
      <c r="D2915" s="74">
        <v>4</v>
      </c>
      <c r="E2915" s="74">
        <v>59</v>
      </c>
      <c r="F2915" s="74">
        <v>0</v>
      </c>
      <c r="G2915" s="74">
        <v>110</v>
      </c>
      <c r="H2915" s="17" t="s">
        <v>44</v>
      </c>
      <c r="I2915" s="74" t="s">
        <v>131</v>
      </c>
      <c r="J2915" s="74">
        <v>28</v>
      </c>
      <c r="K2915" s="21">
        <v>0.1429</v>
      </c>
      <c r="L2915" s="78">
        <v>3</v>
      </c>
      <c r="M2915" s="78" t="s">
        <v>962</v>
      </c>
      <c r="N2915" s="78" t="s">
        <v>131</v>
      </c>
      <c r="O2915" s="78">
        <v>7.5</v>
      </c>
      <c r="P2915" s="20">
        <v>0.71430000000000005</v>
      </c>
      <c r="Q2915" s="20">
        <v>0.85709999999999997</v>
      </c>
      <c r="R2915" s="20">
        <v>0.7142857142857143</v>
      </c>
      <c r="S2915" s="20" t="s">
        <v>681</v>
      </c>
      <c r="T2915" s="56">
        <v>110</v>
      </c>
      <c r="U2915" s="56">
        <v>4.0999999999999996</v>
      </c>
      <c r="V2915" s="56">
        <v>1.48</v>
      </c>
      <c r="W2915" s="56">
        <f>SUM(V2915/U2915)*100-100</f>
        <v>-63.90243902439024</v>
      </c>
      <c r="X2915" s="34">
        <f>IF(W2915&lt;-66.66,1.96,-1)</f>
        <v>-1</v>
      </c>
      <c r="Y2915" s="32">
        <f>SUM(Y2914+X2915)</f>
        <v>-128.64000000000254</v>
      </c>
      <c r="Z2915" s="34">
        <f>IF(W2915&lt;-49.99,0.98,-1)</f>
        <v>0.98</v>
      </c>
      <c r="AA2915" s="34">
        <f>SUM(AA2914+Table2[[#This Row],[Dob P/L]])</f>
        <v>-163.78000000000526</v>
      </c>
      <c r="AB2915" s="34">
        <f>IF(V2915=1.01,(U2915-1)*98%,-1)</f>
        <v>-1</v>
      </c>
      <c r="AC2915" s="34">
        <f>SUM(AC2914+Table2[[#This Row],[Win P/L]])</f>
        <v>-445.61279999999994</v>
      </c>
    </row>
    <row r="2916" spans="1:29" x14ac:dyDescent="0.25">
      <c r="A2916" s="63">
        <v>43905.673611111109</v>
      </c>
      <c r="B2916" s="44" t="s">
        <v>21</v>
      </c>
      <c r="C2916" s="44" t="s">
        <v>1799</v>
      </c>
      <c r="D2916" s="90">
        <v>13</v>
      </c>
      <c r="E2916" s="90">
        <v>47</v>
      </c>
      <c r="F2916" s="90">
        <v>0</v>
      </c>
      <c r="G2916" s="90">
        <v>92</v>
      </c>
      <c r="H2916" s="44"/>
      <c r="I2916" s="90" t="s">
        <v>219</v>
      </c>
      <c r="J2916" s="90">
        <v>5</v>
      </c>
      <c r="K2916" s="65">
        <v>0</v>
      </c>
      <c r="L2916" s="83">
        <v>3</v>
      </c>
      <c r="M2916" s="83" t="s">
        <v>340</v>
      </c>
      <c r="N2916" s="83" t="s">
        <v>219</v>
      </c>
      <c r="O2916" s="83">
        <v>0</v>
      </c>
      <c r="P2916" s="45">
        <v>0.8</v>
      </c>
      <c r="Q2916" s="45">
        <v>0.8</v>
      </c>
      <c r="R2916" s="45">
        <v>0.8</v>
      </c>
      <c r="S2916" s="45" t="s">
        <v>724</v>
      </c>
      <c r="T2916" s="62">
        <v>28</v>
      </c>
      <c r="U2916" s="62">
        <v>38</v>
      </c>
      <c r="V2916" s="62">
        <v>8</v>
      </c>
      <c r="W2916" s="56">
        <f>SUM(V2916/U2916)*100-100</f>
        <v>-78.94736842105263</v>
      </c>
      <c r="X2916" s="34">
        <f>IF(W2916&lt;-66.66,1.96,-1)</f>
        <v>1.96</v>
      </c>
      <c r="Y2916" s="32">
        <f>SUM(Y2915+X2916)</f>
        <v>-126.68000000000255</v>
      </c>
      <c r="Z2916" s="34">
        <f>IF(W2916&lt;-49.99,0.98,-1)</f>
        <v>0.98</v>
      </c>
      <c r="AA2916" s="34">
        <f>SUM(AA2915+Table2[[#This Row],[Dob P/L]])</f>
        <v>-162.80000000000527</v>
      </c>
      <c r="AB2916" s="34">
        <f>IF(V2916=1.01,(U2916-1)*98%,-1)</f>
        <v>-1</v>
      </c>
      <c r="AC2916" s="34">
        <f>SUM(AC2915+Table2[[#This Row],[Win P/L]])</f>
        <v>-446.61279999999994</v>
      </c>
    </row>
    <row r="2917" spans="1:29" x14ac:dyDescent="0.25">
      <c r="A2917" s="18">
        <v>43905.701388888891</v>
      </c>
      <c r="B2917" s="17" t="s">
        <v>1247</v>
      </c>
      <c r="C2917" s="17" t="s">
        <v>2454</v>
      </c>
      <c r="D2917" s="74">
        <v>5</v>
      </c>
      <c r="E2917" s="74">
        <v>11</v>
      </c>
      <c r="F2917" s="74">
        <v>0</v>
      </c>
      <c r="G2917" s="74">
        <v>96</v>
      </c>
      <c r="H2917" s="17" t="s">
        <v>917</v>
      </c>
      <c r="I2917" s="74" t="s">
        <v>128</v>
      </c>
      <c r="J2917" s="74">
        <v>7</v>
      </c>
      <c r="K2917" s="21">
        <v>0.1429</v>
      </c>
      <c r="L2917" s="78">
        <v>3</v>
      </c>
      <c r="M2917" s="78" t="s">
        <v>310</v>
      </c>
      <c r="N2917" s="78" t="s">
        <v>131</v>
      </c>
      <c r="O2917" s="78">
        <v>7.5</v>
      </c>
      <c r="P2917" s="20">
        <v>0.71430000000000005</v>
      </c>
      <c r="Q2917" s="20">
        <v>0.71430000000000005</v>
      </c>
      <c r="R2917" s="20">
        <v>0.7142857142857143</v>
      </c>
      <c r="S2917" s="20" t="s">
        <v>681</v>
      </c>
      <c r="T2917" s="56">
        <v>27.5</v>
      </c>
      <c r="U2917" s="56">
        <v>5</v>
      </c>
      <c r="V2917" s="56">
        <v>3.75</v>
      </c>
      <c r="W2917" s="56">
        <f>SUM(V2917/U2917)*100-100</f>
        <v>-25</v>
      </c>
      <c r="X2917" s="34">
        <f>IF(W2917&lt;-66.66,1.96,-1)</f>
        <v>-1</v>
      </c>
      <c r="Y2917" s="32">
        <f>SUM(Y2916+X2917)</f>
        <v>-127.68000000000255</v>
      </c>
      <c r="Z2917" s="34">
        <f>IF(W2917&lt;-49.99,0.98,-1)</f>
        <v>-1</v>
      </c>
      <c r="AA2917" s="34">
        <f>SUM(AA2916+Table2[[#This Row],[Dob P/L]])</f>
        <v>-163.80000000000527</v>
      </c>
      <c r="AB2917" s="34">
        <f>IF(V2917=1.01,(U2917-1)*98%,-1)</f>
        <v>-1</v>
      </c>
      <c r="AC2917" s="34">
        <f>SUM(AC2916+Table2[[#This Row],[Win P/L]])</f>
        <v>-447.61279999999994</v>
      </c>
    </row>
    <row r="2918" spans="1:29" x14ac:dyDescent="0.25">
      <c r="A2918" s="18">
        <v>43905.708333333336</v>
      </c>
      <c r="B2918" s="17" t="s">
        <v>82</v>
      </c>
      <c r="C2918" s="17" t="s">
        <v>1629</v>
      </c>
      <c r="D2918" s="74">
        <v>13</v>
      </c>
      <c r="E2918" s="74">
        <v>23</v>
      </c>
      <c r="F2918" s="74">
        <v>0</v>
      </c>
      <c r="G2918" s="74">
        <v>83</v>
      </c>
      <c r="H2918" s="17" t="s">
        <v>1699</v>
      </c>
      <c r="I2918" s="74" t="s">
        <v>219</v>
      </c>
      <c r="J2918" s="74">
        <v>9</v>
      </c>
      <c r="K2918" s="21">
        <v>0</v>
      </c>
      <c r="L2918" s="78">
        <v>3</v>
      </c>
      <c r="M2918" s="78" t="s">
        <v>764</v>
      </c>
      <c r="N2918" s="78" t="s">
        <v>219</v>
      </c>
      <c r="O2918" s="78">
        <v>0</v>
      </c>
      <c r="P2918" s="20">
        <v>0.77780000000000005</v>
      </c>
      <c r="Q2918" s="20">
        <v>0.77780000000000005</v>
      </c>
      <c r="R2918" s="20">
        <v>0.77777777777777779</v>
      </c>
      <c r="S2918" s="20" t="s">
        <v>675</v>
      </c>
      <c r="T2918" s="56">
        <v>46.5</v>
      </c>
      <c r="U2918" s="56">
        <v>12</v>
      </c>
      <c r="V2918" s="56">
        <v>13.5</v>
      </c>
      <c r="W2918" s="56">
        <f>SUM(V2918/U2918)*100-100</f>
        <v>12.5</v>
      </c>
      <c r="X2918" s="34">
        <f>IF(W2918&lt;-66.66,1.96,-1)</f>
        <v>-1</v>
      </c>
      <c r="Y2918" s="32">
        <f>SUM(Y2917+X2918)</f>
        <v>-128.68000000000256</v>
      </c>
      <c r="Z2918" s="34">
        <f>IF(W2918&lt;-49.99,0.98,-1)</f>
        <v>-1</v>
      </c>
      <c r="AA2918" s="34">
        <f>SUM(AA2917+Table2[[#This Row],[Dob P/L]])</f>
        <v>-164.80000000000527</v>
      </c>
      <c r="AB2918" s="34">
        <f>IF(V2918=1.01,(U2918-1)*98%,-1)</f>
        <v>-1</v>
      </c>
      <c r="AC2918" s="34">
        <f>SUM(AC2917+Table2[[#This Row],[Win P/L]])</f>
        <v>-448.61279999999994</v>
      </c>
    </row>
    <row r="2919" spans="1:29" x14ac:dyDescent="0.25">
      <c r="A2919" s="18">
        <v>43906.590277777781</v>
      </c>
      <c r="B2919" s="17" t="s">
        <v>782</v>
      </c>
      <c r="C2919" s="17" t="s">
        <v>2455</v>
      </c>
      <c r="D2919" s="74">
        <v>5</v>
      </c>
      <c r="E2919" s="74">
        <v>48</v>
      </c>
      <c r="F2919" s="74">
        <v>0</v>
      </c>
      <c r="H2919" s="17" t="s">
        <v>281</v>
      </c>
      <c r="I2919" s="74" t="s">
        <v>219</v>
      </c>
      <c r="J2919" s="74">
        <v>5</v>
      </c>
      <c r="K2919" s="21">
        <v>0</v>
      </c>
      <c r="L2919" s="78">
        <v>3</v>
      </c>
      <c r="M2919" s="78" t="s">
        <v>704</v>
      </c>
      <c r="N2919" s="78" t="s">
        <v>129</v>
      </c>
      <c r="O2919" s="78">
        <v>28.5</v>
      </c>
      <c r="P2919" s="20">
        <v>0.8</v>
      </c>
      <c r="Q2919" s="20">
        <v>0.8</v>
      </c>
      <c r="R2919" s="20">
        <v>0.8</v>
      </c>
      <c r="S2919" s="20" t="s">
        <v>724</v>
      </c>
      <c r="T2919" s="56">
        <v>28</v>
      </c>
      <c r="U2919" s="56">
        <v>6</v>
      </c>
      <c r="V2919" s="56">
        <v>2.98</v>
      </c>
      <c r="W2919" s="56">
        <f>SUM(V2919/U2919)*100-100</f>
        <v>-50.333333333333336</v>
      </c>
      <c r="X2919" s="34">
        <f>IF(W2919&lt;-66.66,1.96,-1)</f>
        <v>-1</v>
      </c>
      <c r="Y2919" s="32">
        <f>SUM(Y2918+X2919)</f>
        <v>-129.68000000000256</v>
      </c>
      <c r="Z2919" s="34">
        <f>IF(W2919&lt;-49.99,0.98,-1)</f>
        <v>0.98</v>
      </c>
      <c r="AA2919" s="34">
        <f>SUM(AA2918+Table2[[#This Row],[Dob P/L]])</f>
        <v>-163.82000000000528</v>
      </c>
      <c r="AB2919" s="34">
        <f>IF(V2919=1.01,(U2919-1)*98%,-1)</f>
        <v>-1</v>
      </c>
      <c r="AC2919" s="34">
        <f>SUM(AC2918+Table2[[#This Row],[Win P/L]])</f>
        <v>-449.61279999999994</v>
      </c>
    </row>
    <row r="2920" spans="1:29" x14ac:dyDescent="0.25">
      <c r="A2920" s="18">
        <v>43906.618055555555</v>
      </c>
      <c r="B2920" s="17" t="s">
        <v>1279</v>
      </c>
      <c r="C2920" s="17" t="s">
        <v>1458</v>
      </c>
      <c r="D2920" s="74">
        <v>5</v>
      </c>
      <c r="E2920" s="74">
        <v>72</v>
      </c>
      <c r="F2920" s="74">
        <v>0</v>
      </c>
      <c r="G2920" s="74">
        <v>118</v>
      </c>
      <c r="H2920" s="17" t="s">
        <v>1870</v>
      </c>
      <c r="I2920" s="74" t="s">
        <v>219</v>
      </c>
      <c r="J2920" s="74">
        <v>6</v>
      </c>
      <c r="K2920" s="21">
        <v>0</v>
      </c>
      <c r="L2920" s="78">
        <v>1</v>
      </c>
      <c r="M2920" s="78" t="s">
        <v>745</v>
      </c>
      <c r="N2920" s="78" t="s">
        <v>127</v>
      </c>
      <c r="O2920" s="78">
        <v>19</v>
      </c>
      <c r="P2920" s="20">
        <v>0.83330000000000004</v>
      </c>
      <c r="Q2920" s="20">
        <v>0.83330000000000004</v>
      </c>
      <c r="R2920" s="20">
        <v>0.83333333333333337</v>
      </c>
      <c r="S2920" s="20" t="s">
        <v>671</v>
      </c>
      <c r="T2920" s="56">
        <v>37.5</v>
      </c>
      <c r="U2920" s="56">
        <v>5.28</v>
      </c>
      <c r="V2920" s="56">
        <v>1.01</v>
      </c>
      <c r="W2920" s="56">
        <f>SUM(V2920/U2920)*100-100</f>
        <v>-80.871212121212125</v>
      </c>
      <c r="X2920" s="34">
        <f>IF(W2920&lt;-66.66,1.96,-1)</f>
        <v>1.96</v>
      </c>
      <c r="Y2920" s="32">
        <f>SUM(Y2919+X2920)</f>
        <v>-127.72000000000257</v>
      </c>
      <c r="Z2920" s="34">
        <f>IF(W2920&lt;-49.99,0.98,-1)</f>
        <v>0.98</v>
      </c>
      <c r="AA2920" s="34">
        <f>SUM(AA2919+Table2[[#This Row],[Dob P/L]])</f>
        <v>-162.84000000000529</v>
      </c>
      <c r="AB2920" s="34">
        <f>IF(V2920=1.01,(U2920-1)*98%,-1)</f>
        <v>4.1943999999999999</v>
      </c>
      <c r="AC2920" s="34">
        <f>SUM(AC2919+Table2[[#This Row],[Win P/L]])</f>
        <v>-445.41839999999996</v>
      </c>
    </row>
    <row r="2921" spans="1:29" x14ac:dyDescent="0.25">
      <c r="A2921" s="63">
        <v>43906.638888888891</v>
      </c>
      <c r="B2921" s="44" t="s">
        <v>1279</v>
      </c>
      <c r="C2921" s="44" t="s">
        <v>1946</v>
      </c>
      <c r="D2921" s="90">
        <v>13</v>
      </c>
      <c r="E2921" s="90">
        <v>13</v>
      </c>
      <c r="F2921" s="90">
        <v>0</v>
      </c>
      <c r="G2921" s="90">
        <v>107</v>
      </c>
      <c r="H2921" s="44" t="s">
        <v>1947</v>
      </c>
      <c r="I2921" s="90" t="s">
        <v>128</v>
      </c>
      <c r="J2921" s="90">
        <v>8</v>
      </c>
      <c r="K2921" s="65">
        <v>0.125</v>
      </c>
      <c r="L2921" s="83">
        <v>2</v>
      </c>
      <c r="M2921" s="83" t="s">
        <v>1084</v>
      </c>
      <c r="N2921" s="83" t="s">
        <v>128</v>
      </c>
      <c r="O2921" s="83">
        <v>9.5</v>
      </c>
      <c r="P2921" s="45">
        <v>0.75</v>
      </c>
      <c r="Q2921" s="45">
        <v>0.75</v>
      </c>
      <c r="R2921" s="45">
        <v>0.75</v>
      </c>
      <c r="S2921" s="45" t="s">
        <v>740</v>
      </c>
      <c r="T2921" s="62">
        <v>37</v>
      </c>
      <c r="U2921" s="62">
        <v>23</v>
      </c>
      <c r="V2921" s="62">
        <v>15</v>
      </c>
      <c r="W2921" s="56">
        <f>SUM(V2921/U2921)*100-100</f>
        <v>-34.782608695652172</v>
      </c>
      <c r="X2921" s="34">
        <f>IF(W2921&lt;-66.66,1.96,-1)</f>
        <v>-1</v>
      </c>
      <c r="Y2921" s="32">
        <f>SUM(Y2920+X2921)</f>
        <v>-128.72000000000259</v>
      </c>
      <c r="Z2921" s="34">
        <f>IF(W2921&lt;-49.99,0.98,-1)</f>
        <v>-1</v>
      </c>
      <c r="AA2921" s="34">
        <f>SUM(AA2920+Table2[[#This Row],[Dob P/L]])</f>
        <v>-163.84000000000529</v>
      </c>
      <c r="AB2921" s="34">
        <f>IF(V2921=1.01,(U2921-1)*98%,-1)</f>
        <v>-1</v>
      </c>
      <c r="AC2921" s="34">
        <f>SUM(AC2920+Table2[[#This Row],[Win P/L]])</f>
        <v>-446.41839999999996</v>
      </c>
    </row>
    <row r="2922" spans="1:29" x14ac:dyDescent="0.25">
      <c r="A2922" s="18">
        <v>43906.666666666664</v>
      </c>
      <c r="B2922" s="17" t="s">
        <v>13</v>
      </c>
      <c r="C2922" s="17" t="s">
        <v>1718</v>
      </c>
      <c r="D2922" s="74">
        <v>3.25</v>
      </c>
      <c r="E2922" s="74">
        <v>73</v>
      </c>
      <c r="F2922" s="74">
        <v>0</v>
      </c>
      <c r="G2922" s="74">
        <v>92</v>
      </c>
      <c r="H2922" s="17" t="s">
        <v>835</v>
      </c>
      <c r="I2922" s="74" t="s">
        <v>219</v>
      </c>
      <c r="J2922" s="74">
        <v>7</v>
      </c>
      <c r="K2922" s="21">
        <v>0</v>
      </c>
      <c r="L2922" s="78">
        <v>2</v>
      </c>
      <c r="M2922" s="78" t="s">
        <v>221</v>
      </c>
      <c r="N2922" s="78" t="s">
        <v>219</v>
      </c>
      <c r="O2922" s="78">
        <v>0</v>
      </c>
      <c r="P2922" s="20">
        <v>0.85709999999999997</v>
      </c>
      <c r="Q2922" s="20">
        <v>0.85709999999999997</v>
      </c>
      <c r="R2922" s="20">
        <v>0.8571428571428571</v>
      </c>
      <c r="S2922" s="20" t="s">
        <v>716</v>
      </c>
      <c r="T2922" s="56">
        <v>47</v>
      </c>
      <c r="U2922" s="56">
        <v>5.78</v>
      </c>
      <c r="V2922" s="56">
        <v>3.5</v>
      </c>
      <c r="W2922" s="56">
        <f>SUM(V2922/U2922)*100-100</f>
        <v>-39.446366782006926</v>
      </c>
      <c r="X2922" s="34">
        <f>IF(W2922&lt;-66.66,1.96,-1)</f>
        <v>-1</v>
      </c>
      <c r="Y2922" s="32">
        <f>SUM(Y2921+X2922)</f>
        <v>-129.72000000000259</v>
      </c>
      <c r="Z2922" s="34">
        <f>IF(W2922&lt;-49.99,0.98,-1)</f>
        <v>-1</v>
      </c>
      <c r="AA2922" s="34">
        <f>SUM(AA2921+Table2[[#This Row],[Dob P/L]])</f>
        <v>-164.84000000000529</v>
      </c>
      <c r="AB2922" s="34">
        <f>IF(V2922=1.01,(U2922-1)*98%,-1)</f>
        <v>-1</v>
      </c>
      <c r="AC2922" s="34">
        <f>SUM(AC2921+Table2[[#This Row],[Win P/L]])</f>
        <v>-447.41839999999996</v>
      </c>
    </row>
    <row r="2923" spans="1:29" x14ac:dyDescent="0.25">
      <c r="A2923" s="18">
        <v>43906.6875</v>
      </c>
      <c r="B2923" s="17" t="s">
        <v>13</v>
      </c>
      <c r="C2923" s="17" t="s">
        <v>2456</v>
      </c>
      <c r="D2923" s="74">
        <v>13</v>
      </c>
      <c r="E2923" s="74">
        <v>368</v>
      </c>
      <c r="F2923" s="74">
        <v>0</v>
      </c>
      <c r="G2923" s="74">
        <v>94</v>
      </c>
      <c r="H2923" s="17" t="s">
        <v>1168</v>
      </c>
      <c r="I2923" s="74" t="s">
        <v>219</v>
      </c>
      <c r="J2923" s="74">
        <v>9</v>
      </c>
      <c r="K2923" s="21">
        <v>0</v>
      </c>
      <c r="L2923" s="78">
        <v>3</v>
      </c>
      <c r="M2923" s="78" t="s">
        <v>991</v>
      </c>
      <c r="N2923" s="78" t="s">
        <v>219</v>
      </c>
      <c r="O2923" s="78">
        <v>0</v>
      </c>
      <c r="P2923" s="20">
        <v>0.77780000000000005</v>
      </c>
      <c r="Q2923" s="20">
        <v>0.88890000000000002</v>
      </c>
      <c r="R2923" s="20">
        <v>0.77777777777777779</v>
      </c>
      <c r="S2923" s="20" t="s">
        <v>675</v>
      </c>
      <c r="T2923" s="56">
        <v>46.5</v>
      </c>
      <c r="U2923" s="56">
        <v>18</v>
      </c>
      <c r="V2923" s="56">
        <v>19</v>
      </c>
      <c r="W2923" s="56">
        <f>SUM(V2923/U2923)*100-100</f>
        <v>5.5555555555555571</v>
      </c>
      <c r="X2923" s="34">
        <f>IF(W2923&lt;-66.66,1.96,-1)</f>
        <v>-1</v>
      </c>
      <c r="Y2923" s="32">
        <f>SUM(Y2922+X2923)</f>
        <v>-130.72000000000259</v>
      </c>
      <c r="Z2923" s="34">
        <f>IF(W2923&lt;-49.99,0.98,-1)</f>
        <v>-1</v>
      </c>
      <c r="AA2923" s="34">
        <f>SUM(AA2922+Table2[[#This Row],[Dob P/L]])</f>
        <v>-165.84000000000529</v>
      </c>
      <c r="AB2923" s="34">
        <f>IF(V2923=1.01,(U2923-1)*98%,-1)</f>
        <v>-1</v>
      </c>
      <c r="AC2923" s="34">
        <f>SUM(AC2922+Table2[[#This Row],[Win P/L]])</f>
        <v>-448.41839999999996</v>
      </c>
    </row>
    <row r="2924" spans="1:29" x14ac:dyDescent="0.25">
      <c r="A2924" s="18">
        <v>43907.611111111109</v>
      </c>
      <c r="B2924" s="17" t="s">
        <v>700</v>
      </c>
      <c r="C2924" s="17" t="s">
        <v>2333</v>
      </c>
      <c r="D2924" s="74">
        <v>26</v>
      </c>
      <c r="E2924" s="74">
        <v>19</v>
      </c>
      <c r="F2924" s="74">
        <v>0</v>
      </c>
      <c r="G2924" s="74">
        <v>92</v>
      </c>
      <c r="H2924" s="17" t="s">
        <v>2334</v>
      </c>
      <c r="I2924" s="74" t="s">
        <v>219</v>
      </c>
      <c r="J2924" s="74">
        <v>4</v>
      </c>
      <c r="K2924" s="21">
        <v>0</v>
      </c>
      <c r="L2924" s="78">
        <v>4</v>
      </c>
      <c r="M2924" s="78" t="s">
        <v>1075</v>
      </c>
      <c r="N2924" s="78" t="s">
        <v>219</v>
      </c>
      <c r="O2924" s="78">
        <v>0</v>
      </c>
      <c r="P2924" s="20">
        <v>1</v>
      </c>
      <c r="Q2924" s="20">
        <v>1</v>
      </c>
      <c r="R2924" s="20">
        <v>1</v>
      </c>
      <c r="S2924" s="20" t="s">
        <v>663</v>
      </c>
      <c r="T2924" s="56">
        <v>38</v>
      </c>
      <c r="U2924" s="56">
        <v>60</v>
      </c>
      <c r="V2924" s="56">
        <v>55</v>
      </c>
      <c r="W2924" s="56">
        <f>SUM(V2924/U2924)*100-100</f>
        <v>-8.3333333333333428</v>
      </c>
      <c r="X2924" s="34">
        <f>IF(W2924&lt;-66.66,1.96,-1)</f>
        <v>-1</v>
      </c>
      <c r="Y2924" s="32">
        <f>SUM(Y2923+X2924)</f>
        <v>-131.72000000000259</v>
      </c>
      <c r="Z2924" s="34">
        <f>IF(W2924&lt;-49.99,0.98,-1)</f>
        <v>-1</v>
      </c>
      <c r="AA2924" s="34">
        <f>SUM(AA2923+Table2[[#This Row],[Dob P/L]])</f>
        <v>-166.84000000000529</v>
      </c>
      <c r="AB2924" s="34">
        <f>IF(V2924=1.01,(U2924-1)*98%,-1)</f>
        <v>-1</v>
      </c>
      <c r="AC2924" s="34">
        <f>SUM(AC2923+Table2[[#This Row],[Win P/L]])</f>
        <v>-449.41839999999996</v>
      </c>
    </row>
    <row r="2925" spans="1:29" x14ac:dyDescent="0.25">
      <c r="A2925" s="18">
        <v>43907.611111111109</v>
      </c>
      <c r="B2925" s="17" t="s">
        <v>700</v>
      </c>
      <c r="C2925" s="17" t="s">
        <v>2458</v>
      </c>
      <c r="D2925" s="74">
        <v>11</v>
      </c>
      <c r="E2925" s="74">
        <v>26</v>
      </c>
      <c r="F2925" s="74">
        <v>0</v>
      </c>
      <c r="H2925" s="17" t="s">
        <v>225</v>
      </c>
      <c r="I2925" s="74" t="s">
        <v>219</v>
      </c>
      <c r="J2925" s="74">
        <v>5</v>
      </c>
      <c r="K2925" s="21">
        <v>0</v>
      </c>
      <c r="L2925" s="78">
        <v>2</v>
      </c>
      <c r="M2925" s="78" t="s">
        <v>751</v>
      </c>
      <c r="N2925" s="78" t="s">
        <v>219</v>
      </c>
      <c r="O2925" s="78">
        <v>0</v>
      </c>
      <c r="P2925" s="20">
        <v>0.8</v>
      </c>
      <c r="Q2925" s="20">
        <v>1</v>
      </c>
      <c r="R2925" s="20">
        <v>0.8</v>
      </c>
      <c r="S2925" s="20" t="s">
        <v>724</v>
      </c>
      <c r="T2925" s="56">
        <v>28</v>
      </c>
      <c r="U2925" s="56">
        <v>29</v>
      </c>
      <c r="V2925" s="56">
        <v>105</v>
      </c>
      <c r="W2925" s="56">
        <f>SUM(V2925/U2925)*100-100</f>
        <v>262.06896551724139</v>
      </c>
      <c r="X2925" s="34">
        <f>IF(W2925&lt;-66.66,1.96,-1)</f>
        <v>-1</v>
      </c>
      <c r="Y2925" s="32">
        <f>SUM(Y2924+X2925)</f>
        <v>-132.72000000000259</v>
      </c>
      <c r="Z2925" s="34">
        <f>IF(W2925&lt;-49.99,0.98,-1)</f>
        <v>-1</v>
      </c>
      <c r="AA2925" s="34">
        <f>SUM(AA2924+Table2[[#This Row],[Dob P/L]])</f>
        <v>-167.84000000000529</v>
      </c>
      <c r="AB2925" s="34">
        <f>IF(V2925=1.01,(U2925-1)*98%,-1)</f>
        <v>-1</v>
      </c>
      <c r="AC2925" s="34">
        <f>SUM(AC2924+Table2[[#This Row],[Win P/L]])</f>
        <v>-450.41839999999996</v>
      </c>
    </row>
    <row r="2926" spans="1:29" x14ac:dyDescent="0.25">
      <c r="A2926" s="18">
        <v>43907.625</v>
      </c>
      <c r="B2926" s="17" t="s">
        <v>586</v>
      </c>
      <c r="C2926" s="17" t="s">
        <v>1710</v>
      </c>
      <c r="D2926" s="74">
        <v>13</v>
      </c>
      <c r="E2926" s="74">
        <v>31</v>
      </c>
      <c r="F2926" s="74">
        <v>0</v>
      </c>
      <c r="G2926" s="74">
        <v>102</v>
      </c>
      <c r="H2926" s="17" t="s">
        <v>532</v>
      </c>
      <c r="I2926" s="74" t="s">
        <v>219</v>
      </c>
      <c r="J2926" s="74">
        <v>7</v>
      </c>
      <c r="K2926" s="21">
        <v>0</v>
      </c>
      <c r="L2926" s="78">
        <v>3</v>
      </c>
      <c r="M2926" s="78" t="s">
        <v>962</v>
      </c>
      <c r="N2926" s="78" t="s">
        <v>127</v>
      </c>
      <c r="O2926" s="78">
        <v>19</v>
      </c>
      <c r="P2926" s="20">
        <v>0.85709999999999997</v>
      </c>
      <c r="Q2926" s="20">
        <v>0.85709999999999997</v>
      </c>
      <c r="R2926" s="20">
        <v>0.8571428571428571</v>
      </c>
      <c r="S2926" s="20" t="s">
        <v>716</v>
      </c>
      <c r="T2926" s="56">
        <v>47</v>
      </c>
      <c r="U2926" s="56">
        <v>8.6</v>
      </c>
      <c r="V2926" s="56">
        <v>5.0999999999999996</v>
      </c>
      <c r="W2926" s="56">
        <f>SUM(V2926/U2926)*100-100</f>
        <v>-40.697674418604656</v>
      </c>
      <c r="X2926" s="34">
        <f>IF(W2926&lt;-66.66,1.96,-1)</f>
        <v>-1</v>
      </c>
      <c r="Y2926" s="32">
        <f>SUM(Y2925+X2926)</f>
        <v>-133.72000000000259</v>
      </c>
      <c r="Z2926" s="34">
        <f>IF(W2926&lt;-49.99,0.98,-1)</f>
        <v>-1</v>
      </c>
      <c r="AA2926" s="34">
        <f>SUM(AA2925+Table2[[#This Row],[Dob P/L]])</f>
        <v>-168.84000000000529</v>
      </c>
      <c r="AB2926" s="34">
        <f>IF(V2926=1.01,(U2926-1)*98%,-1)</f>
        <v>-1</v>
      </c>
      <c r="AC2926" s="34">
        <f>SUM(AC2925+Table2[[#This Row],[Win P/L]])</f>
        <v>-451.41839999999996</v>
      </c>
    </row>
    <row r="2927" spans="1:29" x14ac:dyDescent="0.25">
      <c r="A2927" s="18">
        <v>43907.642361111109</v>
      </c>
      <c r="B2927" s="17" t="s">
        <v>1486</v>
      </c>
      <c r="C2927" s="17" t="s">
        <v>554</v>
      </c>
      <c r="D2927" s="74">
        <v>6</v>
      </c>
      <c r="E2927" s="74">
        <v>27</v>
      </c>
      <c r="F2927" s="74">
        <v>0</v>
      </c>
      <c r="G2927" s="74">
        <v>105</v>
      </c>
      <c r="H2927" s="17" t="s">
        <v>90</v>
      </c>
      <c r="I2927" s="74" t="s">
        <v>219</v>
      </c>
      <c r="J2927" s="74">
        <v>7</v>
      </c>
      <c r="K2927" s="21">
        <v>0</v>
      </c>
      <c r="L2927" s="78">
        <v>2</v>
      </c>
      <c r="M2927" s="78" t="s">
        <v>629</v>
      </c>
      <c r="N2927" s="78" t="s">
        <v>128</v>
      </c>
      <c r="O2927" s="78">
        <v>9.5</v>
      </c>
      <c r="P2927" s="20">
        <v>0.71430000000000005</v>
      </c>
      <c r="Q2927" s="20">
        <v>0.71430000000000005</v>
      </c>
      <c r="R2927" s="20">
        <v>0.7142857142857143</v>
      </c>
      <c r="S2927" s="20" t="s">
        <v>681</v>
      </c>
      <c r="T2927" s="56">
        <v>27.5</v>
      </c>
      <c r="U2927" s="56">
        <v>6.4</v>
      </c>
      <c r="V2927" s="56">
        <v>1.01</v>
      </c>
      <c r="W2927" s="56">
        <f>SUM(V2927/U2927)*100-100</f>
        <v>-84.21875</v>
      </c>
      <c r="X2927" s="34">
        <f>IF(W2927&lt;-66.66,1.96,-1)</f>
        <v>1.96</v>
      </c>
      <c r="Y2927" s="32">
        <f>SUM(Y2926+X2927)</f>
        <v>-131.76000000000258</v>
      </c>
      <c r="Z2927" s="34">
        <f>IF(W2927&lt;-49.99,0.98,-1)</f>
        <v>0.98</v>
      </c>
      <c r="AA2927" s="34">
        <f>SUM(AA2926+Table2[[#This Row],[Dob P/L]])</f>
        <v>-167.8600000000053</v>
      </c>
      <c r="AB2927" s="34">
        <f>IF(V2927=1.01,(U2927-1)*98%,-1)</f>
        <v>5.2919999999999998</v>
      </c>
      <c r="AC2927" s="34">
        <f>SUM(AC2926+Table2[[#This Row],[Win P/L]])</f>
        <v>-446.12639999999999</v>
      </c>
    </row>
    <row r="2928" spans="1:29" x14ac:dyDescent="0.25">
      <c r="A2928" s="18">
        <v>43907.65625</v>
      </c>
      <c r="B2928" s="17" t="s">
        <v>1290</v>
      </c>
      <c r="C2928" s="17" t="s">
        <v>2459</v>
      </c>
      <c r="D2928" s="74">
        <v>5</v>
      </c>
      <c r="E2928" s="74">
        <v>228</v>
      </c>
      <c r="F2928" s="74">
        <v>0</v>
      </c>
      <c r="G2928" s="74">
        <v>104</v>
      </c>
      <c r="H2928" s="17" t="s">
        <v>1240</v>
      </c>
      <c r="I2928" s="74" t="s">
        <v>219</v>
      </c>
      <c r="J2928" s="74">
        <v>10</v>
      </c>
      <c r="K2928" s="21">
        <v>0</v>
      </c>
      <c r="L2928" s="78">
        <v>2</v>
      </c>
      <c r="M2928" s="78" t="s">
        <v>421</v>
      </c>
      <c r="N2928" s="78" t="s">
        <v>127</v>
      </c>
      <c r="O2928" s="78">
        <v>19</v>
      </c>
      <c r="P2928" s="20">
        <v>0.8</v>
      </c>
      <c r="Q2928" s="20">
        <v>0.9</v>
      </c>
      <c r="R2928" s="20">
        <v>0.8</v>
      </c>
      <c r="S2928" s="20" t="s">
        <v>724</v>
      </c>
      <c r="T2928" s="56">
        <v>56</v>
      </c>
      <c r="U2928" s="56">
        <v>6.3</v>
      </c>
      <c r="V2928" s="56">
        <v>1.55</v>
      </c>
      <c r="W2928" s="56">
        <f>SUM(V2928/U2928)*100-100</f>
        <v>-75.396825396825392</v>
      </c>
      <c r="X2928" s="34">
        <f>IF(W2928&lt;-66.66,1.96,-1)</f>
        <v>1.96</v>
      </c>
      <c r="Y2928" s="32">
        <f>SUM(Y2927+X2928)</f>
        <v>-129.80000000000257</v>
      </c>
      <c r="Z2928" s="34">
        <f>IF(W2928&lt;-49.99,0.98,-1)</f>
        <v>0.98</v>
      </c>
      <c r="AA2928" s="34">
        <f>SUM(AA2927+Table2[[#This Row],[Dob P/L]])</f>
        <v>-166.88000000000531</v>
      </c>
      <c r="AB2928" s="34">
        <f>IF(V2928=1.01,(U2928-1)*98%,-1)</f>
        <v>-1</v>
      </c>
      <c r="AC2928" s="34">
        <f>SUM(AC2927+Table2[[#This Row],[Win P/L]])</f>
        <v>-447.12639999999999</v>
      </c>
    </row>
    <row r="2929" spans="1:29" x14ac:dyDescent="0.25">
      <c r="A2929" s="18">
        <v>43907.65625</v>
      </c>
      <c r="B2929" s="17" t="s">
        <v>1290</v>
      </c>
      <c r="C2929" s="17" t="s">
        <v>2461</v>
      </c>
      <c r="D2929" s="74">
        <v>12</v>
      </c>
      <c r="E2929" s="74">
        <v>15</v>
      </c>
      <c r="F2929" s="74">
        <v>0</v>
      </c>
      <c r="G2929" s="74">
        <v>121</v>
      </c>
      <c r="H2929" s="17" t="s">
        <v>1088</v>
      </c>
      <c r="I2929" s="74" t="s">
        <v>127</v>
      </c>
      <c r="J2929" s="74">
        <v>10</v>
      </c>
      <c r="K2929" s="21">
        <v>0.2</v>
      </c>
      <c r="L2929" s="78">
        <v>2</v>
      </c>
      <c r="M2929" s="78" t="s">
        <v>629</v>
      </c>
      <c r="N2929" s="78" t="s">
        <v>128</v>
      </c>
      <c r="O2929" s="78">
        <v>-21</v>
      </c>
      <c r="P2929" s="20">
        <v>0.7</v>
      </c>
      <c r="Q2929" s="20">
        <v>0.8</v>
      </c>
      <c r="R2929" s="20">
        <v>0.7</v>
      </c>
      <c r="S2929" s="20" t="s">
        <v>696</v>
      </c>
      <c r="T2929" s="56">
        <v>36.5</v>
      </c>
      <c r="U2929" s="56">
        <v>9.18</v>
      </c>
      <c r="V2929" s="56">
        <v>1.24</v>
      </c>
      <c r="W2929" s="56">
        <f>SUM(V2929/U2929)*100-100</f>
        <v>-86.492374727668846</v>
      </c>
      <c r="X2929" s="34">
        <f>IF(W2929&lt;-66.66,1.96,-1)</f>
        <v>1.96</v>
      </c>
      <c r="Y2929" s="32">
        <f>SUM(Y2928+X2929)</f>
        <v>-127.84000000000258</v>
      </c>
      <c r="Z2929" s="34">
        <f>IF(W2929&lt;-49.99,0.98,-1)</f>
        <v>0.98</v>
      </c>
      <c r="AA2929" s="34">
        <f>SUM(AA2928+Table2[[#This Row],[Dob P/L]])</f>
        <v>-165.90000000000532</v>
      </c>
      <c r="AB2929" s="34">
        <f>IF(V2929=1.01,(U2929-1)*98%,-1)</f>
        <v>-1</v>
      </c>
      <c r="AC2929" s="34">
        <f>SUM(AC2928+Table2[[#This Row],[Win P/L]])</f>
        <v>-448.12639999999999</v>
      </c>
    </row>
    <row r="2930" spans="1:29" x14ac:dyDescent="0.25">
      <c r="A2930" s="18">
        <v>43907.666666666664</v>
      </c>
      <c r="B2930" s="17" t="s">
        <v>1486</v>
      </c>
      <c r="C2930" s="17" t="s">
        <v>2460</v>
      </c>
      <c r="D2930" s="74">
        <v>13</v>
      </c>
      <c r="E2930" s="74">
        <v>20</v>
      </c>
      <c r="F2930" s="74">
        <v>0</v>
      </c>
      <c r="G2930" s="74">
        <v>102</v>
      </c>
      <c r="H2930" s="17" t="s">
        <v>306</v>
      </c>
      <c r="I2930" s="74" t="s">
        <v>219</v>
      </c>
      <c r="J2930" s="74">
        <v>5</v>
      </c>
      <c r="K2930" s="21">
        <v>0</v>
      </c>
      <c r="L2930" s="78">
        <v>2</v>
      </c>
      <c r="M2930" s="78" t="s">
        <v>764</v>
      </c>
      <c r="N2930" s="78" t="s">
        <v>219</v>
      </c>
      <c r="O2930" s="78">
        <v>0</v>
      </c>
      <c r="P2930" s="20">
        <v>0.8</v>
      </c>
      <c r="Q2930" s="20">
        <v>0.8</v>
      </c>
      <c r="R2930" s="20">
        <v>0.8</v>
      </c>
      <c r="S2930" s="20" t="s">
        <v>724</v>
      </c>
      <c r="T2930" s="56">
        <v>28</v>
      </c>
      <c r="U2930" s="56">
        <v>51</v>
      </c>
      <c r="V2930" s="56">
        <v>8.6</v>
      </c>
      <c r="W2930" s="56">
        <f>SUM(V2930/U2930)*100-100</f>
        <v>-83.137254901960787</v>
      </c>
      <c r="X2930" s="34">
        <f>IF(W2930&lt;-66.66,1.96,-1)</f>
        <v>1.96</v>
      </c>
      <c r="Y2930" s="32">
        <f>SUM(Y2929+X2930)</f>
        <v>-125.88000000000258</v>
      </c>
      <c r="Z2930" s="34">
        <f>IF(W2930&lt;-49.99,0.98,-1)</f>
        <v>0.98</v>
      </c>
      <c r="AA2930" s="34">
        <f>SUM(AA2929+Table2[[#This Row],[Dob P/L]])</f>
        <v>-164.92000000000533</v>
      </c>
      <c r="AB2930" s="34">
        <f>IF(V2930=1.01,(U2930-1)*98%,-1)</f>
        <v>-1</v>
      </c>
      <c r="AC2930" s="34">
        <f>SUM(AC2929+Table2[[#This Row],[Win P/L]])</f>
        <v>-449.12639999999999</v>
      </c>
    </row>
    <row r="2931" spans="1:29" x14ac:dyDescent="0.25">
      <c r="A2931" s="18">
        <v>43907.673611111109</v>
      </c>
      <c r="B2931" s="17" t="s">
        <v>586</v>
      </c>
      <c r="C2931" s="17" t="s">
        <v>2075</v>
      </c>
      <c r="D2931" s="74">
        <v>9</v>
      </c>
      <c r="E2931" s="74">
        <v>75</v>
      </c>
      <c r="F2931" s="74">
        <v>0</v>
      </c>
      <c r="G2931" s="74">
        <v>129</v>
      </c>
      <c r="H2931" s="17" t="s">
        <v>1308</v>
      </c>
      <c r="I2931" s="74" t="s">
        <v>139</v>
      </c>
      <c r="J2931" s="74">
        <v>31</v>
      </c>
      <c r="K2931" s="21">
        <v>0.23330000000000001</v>
      </c>
      <c r="L2931" s="78">
        <v>3</v>
      </c>
      <c r="M2931" s="78" t="s">
        <v>920</v>
      </c>
      <c r="N2931" s="78" t="s">
        <v>130</v>
      </c>
      <c r="O2931" s="78">
        <v>26.5</v>
      </c>
      <c r="P2931" s="20">
        <v>0.7</v>
      </c>
      <c r="Q2931" s="20">
        <v>0.93330000000000002</v>
      </c>
      <c r="R2931" s="20">
        <v>0.7</v>
      </c>
      <c r="S2931" s="20" t="s">
        <v>696</v>
      </c>
      <c r="T2931" s="56">
        <v>109.5</v>
      </c>
      <c r="U2931" s="56">
        <v>25</v>
      </c>
      <c r="V2931" s="56">
        <v>6.8</v>
      </c>
      <c r="W2931" s="56">
        <f>SUM(V2931/U2931)*100-100</f>
        <v>-72.8</v>
      </c>
      <c r="X2931" s="34">
        <f>IF(W2931&lt;-66.66,1.96,-1)</f>
        <v>1.96</v>
      </c>
      <c r="Y2931" s="32">
        <f>SUM(Y2930+X2931)</f>
        <v>-123.92000000000259</v>
      </c>
      <c r="Z2931" s="34">
        <f>IF(W2931&lt;-49.99,0.98,-1)</f>
        <v>0.98</v>
      </c>
      <c r="AA2931" s="34">
        <f>SUM(AA2930+Table2[[#This Row],[Dob P/L]])</f>
        <v>-163.94000000000534</v>
      </c>
      <c r="AB2931" s="34">
        <f>IF(V2931=1.01,(U2931-1)*98%,-1)</f>
        <v>-1</v>
      </c>
      <c r="AC2931" s="34">
        <f>SUM(AC2930+Table2[[#This Row],[Win P/L]])</f>
        <v>-450.12639999999999</v>
      </c>
    </row>
    <row r="2932" spans="1:29" x14ac:dyDescent="0.25">
      <c r="A2932" s="63">
        <v>43907.684027777781</v>
      </c>
      <c r="B2932" s="44" t="s">
        <v>700</v>
      </c>
      <c r="C2932" s="44" t="s">
        <v>2462</v>
      </c>
      <c r="D2932" s="90">
        <v>6</v>
      </c>
      <c r="E2932" s="90">
        <v>3</v>
      </c>
      <c r="F2932" s="90">
        <v>0</v>
      </c>
      <c r="G2932" s="90">
        <v>115</v>
      </c>
      <c r="H2932" s="44" t="s">
        <v>195</v>
      </c>
      <c r="I2932" s="90" t="s">
        <v>128</v>
      </c>
      <c r="J2932" s="90">
        <v>51</v>
      </c>
      <c r="K2932" s="65">
        <v>3.3300000000000003E-2</v>
      </c>
      <c r="L2932" s="83">
        <v>3</v>
      </c>
      <c r="M2932" s="83" t="s">
        <v>286</v>
      </c>
      <c r="N2932" s="83" t="s">
        <v>130</v>
      </c>
      <c r="O2932" s="83">
        <v>26.5</v>
      </c>
      <c r="P2932" s="45">
        <v>0.7</v>
      </c>
      <c r="Q2932" s="45">
        <v>0.93330000000000002</v>
      </c>
      <c r="R2932" s="45">
        <v>0.7</v>
      </c>
      <c r="S2932" s="45" t="s">
        <v>696</v>
      </c>
      <c r="T2932" s="62">
        <v>109.5</v>
      </c>
      <c r="U2932" s="62">
        <v>5.63</v>
      </c>
      <c r="V2932" s="62">
        <v>5</v>
      </c>
      <c r="W2932" s="56">
        <f>SUM(V2932/U2932)*100-100</f>
        <v>-11.19005328596802</v>
      </c>
      <c r="X2932" s="34">
        <f>IF(W2932&lt;-66.66,1.96,-1)</f>
        <v>-1</v>
      </c>
      <c r="Y2932" s="32">
        <f>SUM(Y2931+X2932)</f>
        <v>-124.92000000000259</v>
      </c>
      <c r="Z2932" s="34">
        <f>IF(W2932&lt;-49.99,0.98,-1)</f>
        <v>-1</v>
      </c>
      <c r="AA2932" s="34">
        <f>SUM(AA2931+Table2[[#This Row],[Dob P/L]])</f>
        <v>-164.94000000000534</v>
      </c>
      <c r="AB2932" s="34">
        <f>IF(V2932=1.01,(U2932-1)*98%,-1)</f>
        <v>-1</v>
      </c>
      <c r="AC2932" s="34">
        <f>SUM(AC2931+Table2[[#This Row],[Win P/L]])</f>
        <v>-451.12639999999999</v>
      </c>
    </row>
    <row r="2933" spans="1:29" x14ac:dyDescent="0.25">
      <c r="A2933" s="18">
        <v>43907.708333333336</v>
      </c>
      <c r="B2933" s="17" t="s">
        <v>700</v>
      </c>
      <c r="C2933" s="17" t="s">
        <v>793</v>
      </c>
      <c r="D2933" s="74">
        <v>8</v>
      </c>
      <c r="E2933" s="74">
        <v>31</v>
      </c>
      <c r="F2933" s="74">
        <v>0</v>
      </c>
      <c r="G2933" s="74">
        <v>98</v>
      </c>
      <c r="H2933" s="17" t="s">
        <v>243</v>
      </c>
      <c r="I2933" s="74" t="s">
        <v>219</v>
      </c>
      <c r="J2933" s="74">
        <v>11</v>
      </c>
      <c r="K2933" s="21">
        <v>0</v>
      </c>
      <c r="L2933" s="78">
        <v>2</v>
      </c>
      <c r="M2933" s="78" t="s">
        <v>424</v>
      </c>
      <c r="N2933" s="78" t="s">
        <v>128</v>
      </c>
      <c r="O2933" s="78">
        <v>9.5</v>
      </c>
      <c r="P2933" s="20">
        <v>0.72729999999999995</v>
      </c>
      <c r="Q2933" s="20">
        <v>1</v>
      </c>
      <c r="R2933" s="20">
        <v>0.72727272727272729</v>
      </c>
      <c r="S2933" s="20" t="s">
        <v>767</v>
      </c>
      <c r="T2933" s="56">
        <v>46</v>
      </c>
      <c r="U2933" s="56">
        <v>9.4</v>
      </c>
      <c r="V2933" s="56">
        <v>2.4</v>
      </c>
      <c r="W2933" s="56">
        <f>SUM(V2933/U2933)*100-100</f>
        <v>-74.468085106382972</v>
      </c>
      <c r="X2933" s="34">
        <f>IF(W2933&lt;-66.66,1.96,-1)</f>
        <v>1.96</v>
      </c>
      <c r="Y2933" s="32">
        <f>SUM(Y2932+X2933)</f>
        <v>-122.96000000000259</v>
      </c>
      <c r="Z2933" s="34">
        <f>IF(W2933&lt;-49.99,0.98,-1)</f>
        <v>0.98</v>
      </c>
      <c r="AA2933" s="34">
        <f>SUM(AA2932+Table2[[#This Row],[Dob P/L]])</f>
        <v>-163.96000000000535</v>
      </c>
      <c r="AB2933" s="34">
        <f>IF(V2933=1.01,(U2933-1)*98%,-1)</f>
        <v>-1</v>
      </c>
      <c r="AC2933" s="34">
        <f>SUM(AC2932+Table2[[#This Row],[Win P/L]])</f>
        <v>-452.12639999999999</v>
      </c>
    </row>
    <row r="2934" spans="1:29" x14ac:dyDescent="0.25">
      <c r="A2934" s="18">
        <v>43907.732638888891</v>
      </c>
      <c r="B2934" s="17" t="s">
        <v>700</v>
      </c>
      <c r="C2934" s="17" t="s">
        <v>2457</v>
      </c>
      <c r="D2934" s="74">
        <v>12</v>
      </c>
      <c r="E2934" s="74">
        <v>24</v>
      </c>
      <c r="F2934" s="74">
        <v>0</v>
      </c>
      <c r="H2934" s="17" t="s">
        <v>2423</v>
      </c>
      <c r="I2934" s="74" t="s">
        <v>219</v>
      </c>
      <c r="J2934" s="74">
        <v>3</v>
      </c>
      <c r="K2934" s="21">
        <v>0</v>
      </c>
      <c r="L2934" s="78">
        <v>4</v>
      </c>
      <c r="M2934" s="78" t="s">
        <v>136</v>
      </c>
      <c r="N2934" s="78" t="s">
        <v>219</v>
      </c>
      <c r="O2934" s="78">
        <v>0</v>
      </c>
      <c r="P2934" s="20">
        <v>1</v>
      </c>
      <c r="Q2934" s="20">
        <v>1</v>
      </c>
      <c r="R2934" s="20">
        <v>1</v>
      </c>
      <c r="S2934" s="20" t="s">
        <v>663</v>
      </c>
      <c r="T2934" s="56">
        <v>28.5</v>
      </c>
      <c r="U2934" s="56">
        <v>12.5</v>
      </c>
      <c r="V2934" s="56">
        <v>11</v>
      </c>
      <c r="W2934" s="56">
        <f>SUM(V2934/U2934)*100-100</f>
        <v>-12</v>
      </c>
      <c r="X2934" s="34">
        <f>IF(W2934&lt;-66.66,1.96,-1)</f>
        <v>-1</v>
      </c>
      <c r="Y2934" s="32">
        <f>SUM(Y2933+X2934)</f>
        <v>-123.96000000000259</v>
      </c>
      <c r="Z2934" s="34">
        <f>IF(W2934&lt;-49.99,0.98,-1)</f>
        <v>-1</v>
      </c>
      <c r="AA2934" s="34">
        <f>SUM(AA2933+Table2[[#This Row],[Dob P/L]])</f>
        <v>-164.96000000000535</v>
      </c>
      <c r="AB2934" s="34">
        <f>IF(V2934=1.01,(U2934-1)*98%,-1)</f>
        <v>-1</v>
      </c>
      <c r="AC2934" s="34">
        <f>SUM(AC2933+Table2[[#This Row],[Win P/L]])</f>
        <v>-453.12639999999999</v>
      </c>
    </row>
    <row r="2935" spans="1:29" x14ac:dyDescent="0.25">
      <c r="A2935" s="18">
        <v>43911.569444444445</v>
      </c>
      <c r="B2935" s="17" t="s">
        <v>1205</v>
      </c>
      <c r="C2935" s="17" t="s">
        <v>1819</v>
      </c>
      <c r="D2935" s="74">
        <v>17</v>
      </c>
      <c r="E2935" s="74">
        <v>34</v>
      </c>
      <c r="F2935" s="74">
        <v>0</v>
      </c>
      <c r="G2935" s="74">
        <v>97</v>
      </c>
      <c r="H2935" s="17" t="s">
        <v>195</v>
      </c>
      <c r="I2935" s="74" t="s">
        <v>219</v>
      </c>
      <c r="J2935" s="74">
        <v>7</v>
      </c>
      <c r="K2935" s="21">
        <v>0</v>
      </c>
      <c r="L2935" s="78">
        <v>3</v>
      </c>
      <c r="M2935" s="78" t="s">
        <v>1014</v>
      </c>
      <c r="N2935" s="78" t="s">
        <v>128</v>
      </c>
      <c r="O2935" s="78">
        <v>9.5</v>
      </c>
      <c r="P2935" s="20">
        <v>0.71430000000000005</v>
      </c>
      <c r="Q2935" s="20">
        <v>0.85709999999999997</v>
      </c>
      <c r="R2935" s="20">
        <v>0.7142857142857143</v>
      </c>
      <c r="S2935" s="20" t="s">
        <v>681</v>
      </c>
      <c r="T2935" s="56">
        <v>27.5</v>
      </c>
      <c r="U2935" s="56">
        <v>16</v>
      </c>
      <c r="V2935" s="56">
        <v>16</v>
      </c>
      <c r="W2935" s="56">
        <f>SUM(V2935/U2935)*100-100</f>
        <v>0</v>
      </c>
      <c r="X2935" s="34">
        <f>IF(W2935&lt;-66.66,1.96,-1)</f>
        <v>-1</v>
      </c>
      <c r="Y2935" s="32">
        <f>SUM(Y2934+X2935)</f>
        <v>-124.96000000000259</v>
      </c>
      <c r="Z2935" s="34">
        <f>IF(W2935&lt;-49.99,0.98,-1)</f>
        <v>-1</v>
      </c>
      <c r="AA2935" s="34">
        <f>SUM(AA2934+Table2[[#This Row],[Dob P/L]])</f>
        <v>-165.96000000000535</v>
      </c>
      <c r="AB2935" s="34">
        <f>IF(V2935=1.01,(U2935-1)*98%,-1)</f>
        <v>-1</v>
      </c>
      <c r="AC2935" s="34">
        <f>SUM(AC2934+Table2[[#This Row],[Win P/L]])</f>
        <v>-454.12639999999999</v>
      </c>
    </row>
    <row r="2936" spans="1:29" x14ac:dyDescent="0.25">
      <c r="A2936" s="63">
        <v>43911.611111111109</v>
      </c>
      <c r="B2936" s="44" t="s">
        <v>1205</v>
      </c>
      <c r="C2936" s="44" t="s">
        <v>2465</v>
      </c>
      <c r="D2936" s="90">
        <v>10</v>
      </c>
      <c r="E2936" s="90">
        <v>51</v>
      </c>
      <c r="F2936" s="90">
        <v>0</v>
      </c>
      <c r="G2936" s="90">
        <v>83</v>
      </c>
      <c r="H2936" s="44" t="s">
        <v>787</v>
      </c>
      <c r="I2936" s="90" t="s">
        <v>219</v>
      </c>
      <c r="J2936" s="90">
        <v>7</v>
      </c>
      <c r="K2936" s="65">
        <v>0</v>
      </c>
      <c r="L2936" s="83">
        <v>3</v>
      </c>
      <c r="M2936" s="83" t="s">
        <v>649</v>
      </c>
      <c r="N2936" s="83" t="s">
        <v>128</v>
      </c>
      <c r="O2936" s="83">
        <v>9.5</v>
      </c>
      <c r="P2936" s="45">
        <v>0.71430000000000005</v>
      </c>
      <c r="Q2936" s="45">
        <v>0.85709999999999997</v>
      </c>
      <c r="R2936" s="45">
        <v>0.7142857142857143</v>
      </c>
      <c r="S2936" s="45" t="s">
        <v>681</v>
      </c>
      <c r="T2936" s="62">
        <v>27.5</v>
      </c>
      <c r="U2936" s="62">
        <v>16.32</v>
      </c>
      <c r="V2936" s="62">
        <v>4.3</v>
      </c>
      <c r="W2936" s="56">
        <f>SUM(V2936/U2936)*100-100</f>
        <v>-73.651960784313729</v>
      </c>
      <c r="X2936" s="34">
        <f>IF(W2936&lt;-66.66,1.96,-1)</f>
        <v>1.96</v>
      </c>
      <c r="Y2936" s="32">
        <f>SUM(Y2935+X2936)</f>
        <v>-123.0000000000026</v>
      </c>
      <c r="Z2936" s="34">
        <f>IF(W2936&lt;-49.99,0.98,-1)</f>
        <v>0.98</v>
      </c>
      <c r="AA2936" s="34">
        <f>SUM(AA2935+Table2[[#This Row],[Dob P/L]])</f>
        <v>-164.98000000000536</v>
      </c>
      <c r="AB2936" s="34">
        <f>IF(V2936=1.01,(U2936-1)*98%,-1)</f>
        <v>-1</v>
      </c>
      <c r="AC2936" s="34">
        <f>SUM(AC2935+Table2[[#This Row],[Win P/L]])</f>
        <v>-455.12639999999999</v>
      </c>
    </row>
    <row r="2937" spans="1:29" x14ac:dyDescent="0.25">
      <c r="A2937" s="18">
        <v>43911.631944444445</v>
      </c>
      <c r="B2937" s="17" t="s">
        <v>1205</v>
      </c>
      <c r="C2937" s="17" t="s">
        <v>2091</v>
      </c>
      <c r="D2937" s="74">
        <v>4.5</v>
      </c>
      <c r="E2937" s="74">
        <v>32</v>
      </c>
      <c r="F2937" s="74">
        <v>0</v>
      </c>
      <c r="G2937" s="74">
        <v>143</v>
      </c>
      <c r="H2937" s="17" t="s">
        <v>919</v>
      </c>
      <c r="I2937" s="74" t="s">
        <v>123</v>
      </c>
      <c r="J2937" s="74">
        <v>9</v>
      </c>
      <c r="K2937" s="21">
        <v>0.55559999999999998</v>
      </c>
      <c r="L2937" s="78">
        <v>2</v>
      </c>
      <c r="M2937" s="78" t="s">
        <v>660</v>
      </c>
      <c r="N2937" s="78" t="s">
        <v>129</v>
      </c>
      <c r="O2937" s="78">
        <v>-2</v>
      </c>
      <c r="P2937" s="20">
        <v>0.88890000000000002</v>
      </c>
      <c r="Q2937" s="20">
        <v>0.88890000000000002</v>
      </c>
      <c r="R2937" s="20">
        <v>0.88888888888888884</v>
      </c>
      <c r="S2937" s="20" t="s">
        <v>669</v>
      </c>
      <c r="T2937" s="56">
        <v>66</v>
      </c>
      <c r="U2937" s="56">
        <v>4.62</v>
      </c>
      <c r="V2937" s="56">
        <v>1.01</v>
      </c>
      <c r="W2937" s="56">
        <f>SUM(V2937/U2937)*100-100</f>
        <v>-78.13852813852813</v>
      </c>
      <c r="X2937" s="34">
        <f>IF(W2937&lt;-66.66,1.96,-1)</f>
        <v>1.96</v>
      </c>
      <c r="Y2937" s="32">
        <f>SUM(Y2936+X2937)</f>
        <v>-121.04000000000261</v>
      </c>
      <c r="Z2937" s="34">
        <f>IF(W2937&lt;-49.99,0.98,-1)</f>
        <v>0.98</v>
      </c>
      <c r="AA2937" s="34">
        <f>SUM(AA2936+Table2[[#This Row],[Dob P/L]])</f>
        <v>-164.00000000000537</v>
      </c>
      <c r="AB2937" s="34">
        <f>IF(V2937=1.01,(U2937-1)*98%,-1)</f>
        <v>3.5476000000000001</v>
      </c>
      <c r="AC2937" s="34">
        <f>SUM(AC2936+Table2[[#This Row],[Win P/L]])</f>
        <v>-451.5788</v>
      </c>
    </row>
    <row r="2938" spans="1:29" x14ac:dyDescent="0.25">
      <c r="A2938" s="18">
        <v>43911.673611111109</v>
      </c>
      <c r="B2938" s="17" t="s">
        <v>1205</v>
      </c>
      <c r="C2938" s="17" t="s">
        <v>196</v>
      </c>
      <c r="D2938" s="74">
        <v>17</v>
      </c>
      <c r="E2938" s="74">
        <v>156</v>
      </c>
      <c r="F2938" s="74">
        <v>0</v>
      </c>
      <c r="H2938" s="17" t="s">
        <v>2464</v>
      </c>
      <c r="I2938" s="74" t="s">
        <v>219</v>
      </c>
      <c r="J2938" s="74">
        <v>8</v>
      </c>
      <c r="K2938" s="21">
        <v>0</v>
      </c>
      <c r="L2938" s="78">
        <v>2</v>
      </c>
      <c r="M2938" s="78" t="s">
        <v>310</v>
      </c>
      <c r="N2938" s="78" t="s">
        <v>127</v>
      </c>
      <c r="O2938" s="78">
        <v>19</v>
      </c>
      <c r="P2938" s="20">
        <v>1</v>
      </c>
      <c r="Q2938" s="20">
        <v>1</v>
      </c>
      <c r="R2938" s="20">
        <v>1</v>
      </c>
      <c r="S2938" s="20" t="s">
        <v>663</v>
      </c>
      <c r="T2938" s="56">
        <v>76</v>
      </c>
      <c r="U2938" s="56">
        <v>180</v>
      </c>
      <c r="V2938" s="56">
        <v>90</v>
      </c>
      <c r="W2938" s="56">
        <f>SUM(V2938/U2938)*100-100</f>
        <v>-50</v>
      </c>
      <c r="X2938" s="34">
        <f>IF(W2938&lt;-66.66,1.96,-1)</f>
        <v>-1</v>
      </c>
      <c r="Y2938" s="32">
        <f>SUM(Y2937+X2938)</f>
        <v>-122.04000000000261</v>
      </c>
      <c r="Z2938" s="34">
        <f>IF(W2938&lt;-49.99,0.98,-1)</f>
        <v>0.98</v>
      </c>
      <c r="AA2938" s="34">
        <f>SUM(AA2937+Table2[[#This Row],[Dob P/L]])</f>
        <v>-163.02000000000538</v>
      </c>
      <c r="AB2938" s="34">
        <f>IF(V2938=1.01,(U2938-1)*98%,-1)</f>
        <v>-1</v>
      </c>
      <c r="AC2938" s="34">
        <f>SUM(AC2937+Table2[[#This Row],[Win P/L]])</f>
        <v>-452.5788</v>
      </c>
    </row>
    <row r="2939" spans="1:29" x14ac:dyDescent="0.25">
      <c r="A2939" s="18">
        <v>43912.569444444445</v>
      </c>
      <c r="B2939" s="17" t="s">
        <v>522</v>
      </c>
      <c r="C2939" s="17" t="s">
        <v>783</v>
      </c>
      <c r="D2939" s="74">
        <v>10</v>
      </c>
      <c r="E2939" s="74">
        <v>29</v>
      </c>
      <c r="F2939" s="74">
        <v>0</v>
      </c>
      <c r="G2939" s="74">
        <v>108</v>
      </c>
      <c r="H2939" s="17" t="s">
        <v>195</v>
      </c>
      <c r="I2939" s="74" t="s">
        <v>219</v>
      </c>
      <c r="J2939" s="74">
        <v>7</v>
      </c>
      <c r="K2939" s="21">
        <v>0</v>
      </c>
      <c r="L2939" s="78">
        <v>2</v>
      </c>
      <c r="M2939" s="78" t="s">
        <v>689</v>
      </c>
      <c r="N2939" s="78" t="s">
        <v>129</v>
      </c>
      <c r="O2939" s="78">
        <v>28.5</v>
      </c>
      <c r="P2939" s="20">
        <v>0.85709999999999997</v>
      </c>
      <c r="Q2939" s="20">
        <v>1</v>
      </c>
      <c r="R2939" s="20">
        <v>0.8571428571428571</v>
      </c>
      <c r="S2939" s="20" t="s">
        <v>716</v>
      </c>
      <c r="T2939" s="56">
        <v>47</v>
      </c>
      <c r="U2939" s="56">
        <v>13.5</v>
      </c>
      <c r="V2939" s="56">
        <v>1.5</v>
      </c>
      <c r="W2939" s="56">
        <f>SUM(V2939/U2939)*100-100</f>
        <v>-88.888888888888886</v>
      </c>
      <c r="X2939" s="34">
        <f>IF(W2939&lt;-66.66,1.96,-1)</f>
        <v>1.96</v>
      </c>
      <c r="Y2939" s="32">
        <f>SUM(Y2938+X2939)</f>
        <v>-120.08000000000261</v>
      </c>
      <c r="Z2939" s="34">
        <f>IF(W2939&lt;-49.99,0.98,-1)</f>
        <v>0.98</v>
      </c>
      <c r="AA2939" s="34">
        <f>SUM(AA2938+Table2[[#This Row],[Dob P/L]])</f>
        <v>-162.04000000000539</v>
      </c>
      <c r="AB2939" s="34">
        <f>IF(V2939=1.01,(U2939-1)*98%,-1)</f>
        <v>-1</v>
      </c>
      <c r="AC2939" s="34">
        <f>SUM(AC2938+Table2[[#This Row],[Win P/L]])</f>
        <v>-453.5788</v>
      </c>
    </row>
    <row r="2940" spans="1:29" x14ac:dyDescent="0.25">
      <c r="A2940" s="18">
        <v>43912.611111111109</v>
      </c>
      <c r="B2940" s="17" t="s">
        <v>522</v>
      </c>
      <c r="C2940" s="17" t="s">
        <v>1828</v>
      </c>
      <c r="D2940" s="74">
        <v>5.5</v>
      </c>
      <c r="E2940" s="74">
        <v>63</v>
      </c>
      <c r="F2940" s="74">
        <v>0</v>
      </c>
      <c r="G2940" s="74">
        <v>106</v>
      </c>
      <c r="H2940" s="17" t="s">
        <v>772</v>
      </c>
      <c r="I2940" s="74" t="s">
        <v>219</v>
      </c>
      <c r="J2940" s="74">
        <v>6</v>
      </c>
      <c r="K2940" s="21">
        <v>0</v>
      </c>
      <c r="L2940" s="78">
        <v>2</v>
      </c>
      <c r="M2940" s="78" t="s">
        <v>923</v>
      </c>
      <c r="N2940" s="78" t="s">
        <v>127</v>
      </c>
      <c r="O2940" s="78">
        <v>19</v>
      </c>
      <c r="P2940" s="20">
        <v>0.83330000000000004</v>
      </c>
      <c r="Q2940" s="20">
        <v>0.83330000000000004</v>
      </c>
      <c r="R2940" s="20">
        <v>0.83333333333333337</v>
      </c>
      <c r="S2940" s="20" t="s">
        <v>671</v>
      </c>
      <c r="T2940" s="56">
        <v>37.5</v>
      </c>
      <c r="U2940" s="56">
        <v>5.55</v>
      </c>
      <c r="V2940" s="56">
        <v>5</v>
      </c>
      <c r="W2940" s="56">
        <f>SUM(V2940/U2940)*100-100</f>
        <v>-9.9099099099099135</v>
      </c>
      <c r="X2940" s="34">
        <f>IF(W2940&lt;-66.66,1.96,-1)</f>
        <v>-1</v>
      </c>
      <c r="Y2940" s="32">
        <f>SUM(Y2939+X2940)</f>
        <v>-121.08000000000261</v>
      </c>
      <c r="Z2940" s="34">
        <f>IF(W2940&lt;-49.99,0.98,-1)</f>
        <v>-1</v>
      </c>
      <c r="AA2940" s="34">
        <f>SUM(AA2939+Table2[[#This Row],[Dob P/L]])</f>
        <v>-163.04000000000539</v>
      </c>
      <c r="AB2940" s="34">
        <f>IF(V2940=1.01,(U2940-1)*98%,-1)</f>
        <v>-1</v>
      </c>
      <c r="AC2940" s="34">
        <f>SUM(AC2939+Table2[[#This Row],[Win P/L]])</f>
        <v>-454.5788</v>
      </c>
    </row>
    <row r="2941" spans="1:29" x14ac:dyDescent="0.25">
      <c r="A2941" s="63">
        <v>43912.611111111109</v>
      </c>
      <c r="B2941" s="44" t="s">
        <v>522</v>
      </c>
      <c r="C2941" s="44" t="s">
        <v>1736</v>
      </c>
      <c r="D2941" s="90">
        <v>7</v>
      </c>
      <c r="E2941" s="90">
        <v>15</v>
      </c>
      <c r="F2941" s="90">
        <v>0</v>
      </c>
      <c r="G2941" s="90">
        <v>99</v>
      </c>
      <c r="H2941" s="44" t="s">
        <v>1251</v>
      </c>
      <c r="I2941" s="90" t="s">
        <v>219</v>
      </c>
      <c r="J2941" s="90">
        <v>10</v>
      </c>
      <c r="K2941" s="65">
        <v>0</v>
      </c>
      <c r="L2941" s="83">
        <v>2</v>
      </c>
      <c r="M2941" s="83" t="s">
        <v>165</v>
      </c>
      <c r="N2941" s="83" t="s">
        <v>127</v>
      </c>
      <c r="O2941" s="83">
        <v>19</v>
      </c>
      <c r="P2941" s="45">
        <v>0.8</v>
      </c>
      <c r="Q2941" s="45">
        <v>1</v>
      </c>
      <c r="R2941" s="45">
        <v>0.8</v>
      </c>
      <c r="S2941" s="45" t="s">
        <v>724</v>
      </c>
      <c r="T2941" s="62">
        <v>56</v>
      </c>
      <c r="U2941" s="62">
        <v>11.5</v>
      </c>
      <c r="V2941" s="62">
        <v>8.6</v>
      </c>
      <c r="W2941" s="56">
        <f>SUM(V2941/U2941)*100-100</f>
        <v>-25.217391304347828</v>
      </c>
      <c r="X2941" s="34">
        <f>IF(W2941&lt;-66.66,1.96,-1)</f>
        <v>-1</v>
      </c>
      <c r="Y2941" s="32">
        <f>SUM(Y2940+X2941)</f>
        <v>-122.08000000000261</v>
      </c>
      <c r="Z2941" s="34">
        <f>IF(W2941&lt;-49.99,0.98,-1)</f>
        <v>-1</v>
      </c>
      <c r="AA2941" s="34">
        <f>SUM(AA2940+Table2[[#This Row],[Dob P/L]])</f>
        <v>-164.04000000000539</v>
      </c>
      <c r="AB2941" s="34">
        <f>IF(V2941=1.01,(U2941-1)*98%,-1)</f>
        <v>-1</v>
      </c>
      <c r="AC2941" s="34">
        <f>SUM(AC2940+Table2[[#This Row],[Win P/L]])</f>
        <v>-455.5788</v>
      </c>
    </row>
    <row r="2942" spans="1:29" x14ac:dyDescent="0.25">
      <c r="A2942" s="18">
        <v>43912.611111111109</v>
      </c>
      <c r="B2942" s="17" t="s">
        <v>522</v>
      </c>
      <c r="C2942" s="17" t="s">
        <v>2210</v>
      </c>
      <c r="D2942" s="74">
        <v>26</v>
      </c>
      <c r="E2942" s="74">
        <v>28</v>
      </c>
      <c r="F2942" s="74">
        <v>0</v>
      </c>
      <c r="G2942" s="74">
        <v>101</v>
      </c>
      <c r="H2942" s="17" t="s">
        <v>960</v>
      </c>
      <c r="I2942" s="74" t="s">
        <v>219</v>
      </c>
      <c r="J2942" s="74">
        <v>5</v>
      </c>
      <c r="K2942" s="21">
        <v>0</v>
      </c>
      <c r="L2942" s="78">
        <v>3</v>
      </c>
      <c r="M2942" s="78" t="s">
        <v>956</v>
      </c>
      <c r="N2942" s="78" t="s">
        <v>128</v>
      </c>
      <c r="O2942" s="78">
        <v>9.5</v>
      </c>
      <c r="P2942" s="20">
        <v>0.8</v>
      </c>
      <c r="Q2942" s="20">
        <v>1</v>
      </c>
      <c r="R2942" s="20">
        <v>0.8</v>
      </c>
      <c r="S2942" s="20" t="s">
        <v>724</v>
      </c>
      <c r="T2942" s="56">
        <v>28</v>
      </c>
      <c r="U2942" s="56">
        <v>17.29</v>
      </c>
      <c r="V2942" s="56">
        <v>5</v>
      </c>
      <c r="W2942" s="56">
        <f>SUM(V2942/U2942)*100-100</f>
        <v>-71.081550028918457</v>
      </c>
      <c r="X2942" s="34">
        <f>IF(W2942&lt;-66.66,1.96,-1)</f>
        <v>1.96</v>
      </c>
      <c r="Y2942" s="32">
        <f>SUM(Y2941+X2942)</f>
        <v>-120.12000000000262</v>
      </c>
      <c r="Z2942" s="34">
        <f>IF(W2942&lt;-49.99,0.98,-1)</f>
        <v>0.98</v>
      </c>
      <c r="AA2942" s="34">
        <f>SUM(AA2941+Table2[[#This Row],[Dob P/L]])</f>
        <v>-163.0600000000054</v>
      </c>
      <c r="AB2942" s="34">
        <f>IF(V2942=1.01,(U2942-1)*98%,-1)</f>
        <v>-1</v>
      </c>
      <c r="AC2942" s="34">
        <f>SUM(AC2941+Table2[[#This Row],[Win P/L]])</f>
        <v>-456.5788</v>
      </c>
    </row>
    <row r="2943" spans="1:29" x14ac:dyDescent="0.25">
      <c r="A2943" s="18">
        <v>43912.631944444445</v>
      </c>
      <c r="B2943" s="17" t="s">
        <v>522</v>
      </c>
      <c r="C2943" s="17" t="s">
        <v>2361</v>
      </c>
      <c r="D2943" s="74">
        <v>12</v>
      </c>
      <c r="E2943" s="74">
        <v>19</v>
      </c>
      <c r="F2943" s="74">
        <v>0</v>
      </c>
      <c r="G2943" s="74">
        <v>124</v>
      </c>
      <c r="H2943" s="17" t="s">
        <v>189</v>
      </c>
      <c r="I2943" s="74" t="s">
        <v>130</v>
      </c>
      <c r="J2943" s="74">
        <v>28</v>
      </c>
      <c r="K2943" s="21">
        <v>0.21429999999999999</v>
      </c>
      <c r="L2943" s="78">
        <v>3</v>
      </c>
      <c r="M2943" s="78" t="s">
        <v>937</v>
      </c>
      <c r="N2943" s="78" t="s">
        <v>143</v>
      </c>
      <c r="O2943" s="78">
        <v>13</v>
      </c>
      <c r="P2943" s="20">
        <v>0.71430000000000005</v>
      </c>
      <c r="Q2943" s="20">
        <v>0.78569999999999995</v>
      </c>
      <c r="R2943" s="20">
        <v>0.7142857142857143</v>
      </c>
      <c r="S2943" s="20" t="s">
        <v>681</v>
      </c>
      <c r="T2943" s="56">
        <v>110</v>
      </c>
      <c r="U2943" s="56">
        <v>49</v>
      </c>
      <c r="V2943" s="56">
        <v>50</v>
      </c>
      <c r="W2943" s="56">
        <f>SUM(V2943/U2943)*100-100</f>
        <v>2.0408163265306172</v>
      </c>
      <c r="X2943" s="34">
        <f>IF(W2943&lt;-66.66,1.96,-1)</f>
        <v>-1</v>
      </c>
      <c r="Y2943" s="32">
        <f>SUM(Y2942+X2943)</f>
        <v>-121.12000000000262</v>
      </c>
      <c r="Z2943" s="34">
        <f>IF(W2943&lt;-49.99,0.98,-1)</f>
        <v>-1</v>
      </c>
      <c r="AA2943" s="34">
        <f>SUM(AA2942+Table2[[#This Row],[Dob P/L]])</f>
        <v>-164.0600000000054</v>
      </c>
      <c r="AB2943" s="34">
        <f>IF(V2943=1.01,(U2943-1)*98%,-1)</f>
        <v>-1</v>
      </c>
      <c r="AC2943" s="34">
        <f>SUM(AC2942+Table2[[#This Row],[Win P/L]])</f>
        <v>-457.5788</v>
      </c>
    </row>
    <row r="2944" spans="1:29" x14ac:dyDescent="0.25">
      <c r="A2944" s="18">
        <v>43913.604166666664</v>
      </c>
      <c r="B2944" s="17" t="s">
        <v>934</v>
      </c>
      <c r="C2944" s="17" t="s">
        <v>2468</v>
      </c>
      <c r="D2944" s="74">
        <v>13</v>
      </c>
      <c r="E2944" s="74">
        <v>207</v>
      </c>
      <c r="F2944" s="74">
        <v>15</v>
      </c>
      <c r="G2944" s="74">
        <v>75</v>
      </c>
      <c r="H2944" s="17" t="s">
        <v>532</v>
      </c>
      <c r="I2944" s="74" t="s">
        <v>219</v>
      </c>
      <c r="J2944" s="74">
        <v>7</v>
      </c>
      <c r="K2944" s="21">
        <v>0</v>
      </c>
      <c r="L2944" s="78">
        <v>2</v>
      </c>
      <c r="M2944" s="78" t="s">
        <v>221</v>
      </c>
      <c r="N2944" s="78" t="s">
        <v>128</v>
      </c>
      <c r="O2944" s="78">
        <v>9.5</v>
      </c>
      <c r="P2944" s="20">
        <v>0.71430000000000005</v>
      </c>
      <c r="Q2944" s="20">
        <v>0.85709999999999997</v>
      </c>
      <c r="R2944" s="20">
        <v>0.7142857142857143</v>
      </c>
      <c r="S2944" s="20" t="s">
        <v>681</v>
      </c>
      <c r="T2944" s="56">
        <v>27.5</v>
      </c>
      <c r="U2944" s="56">
        <v>26</v>
      </c>
      <c r="V2944" s="56">
        <v>22</v>
      </c>
      <c r="W2944" s="56">
        <f>SUM(V2944/U2944)*100-100</f>
        <v>-15.384615384615387</v>
      </c>
      <c r="X2944" s="34">
        <f>IF(W2944&lt;-66.66,1.96,-1)</f>
        <v>-1</v>
      </c>
      <c r="Y2944" s="32">
        <f>SUM(Y2943+X2944)</f>
        <v>-122.12000000000262</v>
      </c>
      <c r="Z2944" s="34">
        <f>IF(W2944&lt;-49.99,0.98,-1)</f>
        <v>-1</v>
      </c>
      <c r="AA2944" s="34">
        <f>SUM(AA2943+Table2[[#This Row],[Dob P/L]])</f>
        <v>-165.0600000000054</v>
      </c>
      <c r="AB2944" s="34">
        <f>IF(V2944=1.01,(U2944-1)*98%,-1)</f>
        <v>-1</v>
      </c>
      <c r="AC2944" s="34">
        <f>SUM(AC2943+Table2[[#This Row],[Win P/L]])</f>
        <v>-458.5788</v>
      </c>
    </row>
    <row r="2945" spans="1:29" x14ac:dyDescent="0.25">
      <c r="A2945" s="63">
        <v>43913.625</v>
      </c>
      <c r="B2945" s="44" t="s">
        <v>934</v>
      </c>
      <c r="C2945" s="44" t="s">
        <v>2439</v>
      </c>
      <c r="D2945" s="90">
        <v>5</v>
      </c>
      <c r="E2945" s="90">
        <v>10</v>
      </c>
      <c r="F2945" s="90">
        <v>3</v>
      </c>
      <c r="G2945" s="90">
        <v>92</v>
      </c>
      <c r="H2945" s="44" t="s">
        <v>2467</v>
      </c>
      <c r="I2945" s="90" t="s">
        <v>129</v>
      </c>
      <c r="J2945" s="90">
        <v>8</v>
      </c>
      <c r="K2945" s="65">
        <v>0.375</v>
      </c>
      <c r="L2945" s="83">
        <v>1</v>
      </c>
      <c r="M2945" s="83" t="s">
        <v>942</v>
      </c>
      <c r="N2945" s="83" t="s">
        <v>127</v>
      </c>
      <c r="O2945" s="83">
        <v>19</v>
      </c>
      <c r="P2945" s="45">
        <v>0.75</v>
      </c>
      <c r="Q2945" s="45">
        <v>0.875</v>
      </c>
      <c r="R2945" s="45">
        <v>0.75</v>
      </c>
      <c r="S2945" s="45" t="s">
        <v>740</v>
      </c>
      <c r="T2945" s="62">
        <v>37</v>
      </c>
      <c r="U2945" s="62">
        <v>4.38</v>
      </c>
      <c r="V2945" s="62">
        <v>3.7</v>
      </c>
      <c r="W2945" s="56">
        <f>SUM(V2945/U2945)*100-100</f>
        <v>-15.525114155251146</v>
      </c>
      <c r="X2945" s="34">
        <f>IF(W2945&lt;-66.66,1.96,-1)</f>
        <v>-1</v>
      </c>
      <c r="Y2945" s="32">
        <f>SUM(Y2944+X2945)</f>
        <v>-123.12000000000262</v>
      </c>
      <c r="Z2945" s="34">
        <f>IF(W2945&lt;-49.99,0.98,-1)</f>
        <v>-1</v>
      </c>
      <c r="AA2945" s="34">
        <f>SUM(AA2944+Table2[[#This Row],[Dob P/L]])</f>
        <v>-166.0600000000054</v>
      </c>
      <c r="AB2945" s="34">
        <f>IF(V2945=1.01,(U2945-1)*98%,-1)</f>
        <v>-1</v>
      </c>
      <c r="AC2945" s="34">
        <f>SUM(AC2944+Table2[[#This Row],[Win P/L]])</f>
        <v>-459.5788</v>
      </c>
    </row>
    <row r="2946" spans="1:29" x14ac:dyDescent="0.25">
      <c r="A2946" s="41">
        <v>43913.645833333336</v>
      </c>
      <c r="B2946" s="17" t="s">
        <v>934</v>
      </c>
      <c r="C2946" s="17" t="s">
        <v>2466</v>
      </c>
      <c r="D2946" s="74">
        <v>15</v>
      </c>
      <c r="E2946" s="74">
        <v>138</v>
      </c>
      <c r="F2946" s="74">
        <v>11</v>
      </c>
      <c r="G2946" s="74">
        <v>77</v>
      </c>
      <c r="H2946" s="17" t="s">
        <v>927</v>
      </c>
      <c r="I2946" s="74" t="s">
        <v>219</v>
      </c>
      <c r="J2946" s="74">
        <v>3</v>
      </c>
      <c r="K2946" s="21">
        <v>0</v>
      </c>
      <c r="L2946" s="78">
        <v>1</v>
      </c>
      <c r="M2946" s="78" t="s">
        <v>421</v>
      </c>
      <c r="N2946" s="78" t="s">
        <v>219</v>
      </c>
      <c r="O2946" s="78">
        <v>0</v>
      </c>
      <c r="P2946" s="20">
        <v>1</v>
      </c>
      <c r="Q2946" s="20">
        <v>1</v>
      </c>
      <c r="R2946" s="20">
        <v>1</v>
      </c>
      <c r="S2946" s="20" t="s">
        <v>663</v>
      </c>
      <c r="T2946" s="56">
        <v>28.5</v>
      </c>
      <c r="U2946" s="56">
        <v>83</v>
      </c>
      <c r="V2946" s="56">
        <v>75</v>
      </c>
      <c r="W2946" s="56">
        <f>SUM(V2946/U2946)*100-100</f>
        <v>-9.6385542168674618</v>
      </c>
      <c r="X2946" s="34">
        <f>IF(W2946&lt;-66.66,1.96,-1)</f>
        <v>-1</v>
      </c>
      <c r="Y2946" s="32">
        <f>SUM(Y2945+X2946)</f>
        <v>-124.12000000000262</v>
      </c>
      <c r="Z2946" s="34">
        <f>IF(W2946&lt;-49.99,0.98,-1)</f>
        <v>-1</v>
      </c>
      <c r="AA2946" s="34">
        <f>SUM(AA2945+Table2[[#This Row],[Dob P/L]])</f>
        <v>-167.0600000000054</v>
      </c>
      <c r="AB2946" s="34">
        <f>IF(V2946=1.01,(U2946-1)*98%,-1)</f>
        <v>-1</v>
      </c>
      <c r="AC2946" s="34">
        <f>SUM(AC2945+Table2[[#This Row],[Win P/L]])</f>
        <v>-460.5788</v>
      </c>
    </row>
    <row r="2947" spans="1:29" x14ac:dyDescent="0.25">
      <c r="A2947" s="18">
        <v>43913.645833333336</v>
      </c>
      <c r="B2947" s="17" t="s">
        <v>934</v>
      </c>
      <c r="C2947" s="17" t="s">
        <v>240</v>
      </c>
      <c r="D2947" s="74">
        <v>17</v>
      </c>
      <c r="E2947" s="74">
        <v>220</v>
      </c>
      <c r="F2947" s="74">
        <v>13</v>
      </c>
      <c r="G2947" s="74">
        <v>85</v>
      </c>
      <c r="H2947" s="17" t="s">
        <v>241</v>
      </c>
      <c r="I2947" s="74" t="s">
        <v>128</v>
      </c>
      <c r="J2947" s="74">
        <v>6</v>
      </c>
      <c r="K2947" s="21">
        <v>0.16669999999999999</v>
      </c>
      <c r="L2947" s="78">
        <v>2</v>
      </c>
      <c r="M2947" s="78" t="s">
        <v>551</v>
      </c>
      <c r="N2947" s="78" t="s">
        <v>128</v>
      </c>
      <c r="O2947" s="78">
        <v>9.5</v>
      </c>
      <c r="P2947" s="20">
        <v>0.83330000000000004</v>
      </c>
      <c r="Q2947" s="20">
        <v>1</v>
      </c>
      <c r="R2947" s="20">
        <v>0.83333333333333337</v>
      </c>
      <c r="S2947" s="20" t="s">
        <v>671</v>
      </c>
      <c r="T2947" s="56">
        <v>37.5</v>
      </c>
      <c r="U2947" s="56">
        <v>26</v>
      </c>
      <c r="V2947" s="56">
        <v>6.6</v>
      </c>
      <c r="W2947" s="56">
        <f>SUM(V2947/U2947)*100-100</f>
        <v>-74.615384615384613</v>
      </c>
      <c r="X2947" s="34">
        <f>IF(W2947&lt;-66.66,1.96,-1)</f>
        <v>1.96</v>
      </c>
      <c r="Y2947" s="32">
        <f>SUM(Y2946+X2947)</f>
        <v>-122.16000000000263</v>
      </c>
      <c r="Z2947" s="34">
        <f>IF(W2947&lt;-49.99,0.98,-1)</f>
        <v>0.98</v>
      </c>
      <c r="AA2947" s="34">
        <f>SUM(AA2946+Table2[[#This Row],[Dob P/L]])</f>
        <v>-166.08000000000541</v>
      </c>
      <c r="AB2947" s="34">
        <f>IF(V2947=1.01,(U2947-1)*98%,-1)</f>
        <v>-1</v>
      </c>
      <c r="AC2947" s="34">
        <f>SUM(AC2946+Table2[[#This Row],[Win P/L]])</f>
        <v>-461.5788</v>
      </c>
    </row>
    <row r="2948" spans="1:29" x14ac:dyDescent="0.25">
      <c r="A2948" s="18">
        <v>43914.583333333336</v>
      </c>
      <c r="B2948" s="17" t="s">
        <v>1099</v>
      </c>
      <c r="C2948" s="17" t="s">
        <v>2458</v>
      </c>
      <c r="D2948" s="74">
        <v>9</v>
      </c>
      <c r="E2948" s="74">
        <v>7</v>
      </c>
      <c r="F2948" s="74">
        <v>0</v>
      </c>
      <c r="G2948" s="74">
        <v>104</v>
      </c>
      <c r="H2948" s="19" t="s">
        <v>225</v>
      </c>
      <c r="I2948" s="74" t="s">
        <v>219</v>
      </c>
      <c r="J2948" s="74" t="s">
        <v>130</v>
      </c>
      <c r="K2948" s="20">
        <v>0</v>
      </c>
      <c r="L2948" s="78">
        <v>2</v>
      </c>
      <c r="M2948" s="78">
        <v>82</v>
      </c>
      <c r="N2948" s="78" t="s">
        <v>128</v>
      </c>
      <c r="O2948" s="78" t="s">
        <v>784</v>
      </c>
      <c r="P2948" s="20">
        <v>0.83330000000000004</v>
      </c>
      <c r="Q2948" s="20">
        <v>1</v>
      </c>
      <c r="R2948" s="20">
        <v>0.83333333333333337</v>
      </c>
      <c r="S2948" s="20">
        <v>0.83330000000000004</v>
      </c>
      <c r="T2948" s="34" t="s">
        <v>2469</v>
      </c>
      <c r="U2948" s="56">
        <v>13.7</v>
      </c>
      <c r="V2948" s="56">
        <v>3.85</v>
      </c>
      <c r="W2948" s="56">
        <f>SUM(V2948/U2948)*100-100</f>
        <v>-71.897810218978094</v>
      </c>
      <c r="X2948" s="34">
        <f>IF(W2948&lt;-66.66,1.96,-1)</f>
        <v>1.96</v>
      </c>
      <c r="Y2948" s="32">
        <f>SUM(Y2947+X2948)</f>
        <v>-120.20000000000263</v>
      </c>
      <c r="Z2948" s="34">
        <f>IF(W2948&lt;-49.99,0.98,-1)</f>
        <v>0.98</v>
      </c>
      <c r="AA2948" s="34">
        <f>SUM(AA2947+Table2[[#This Row],[Dob P/L]])</f>
        <v>-165.10000000000542</v>
      </c>
      <c r="AB2948" s="34">
        <f>IF(V2948=1.01,(U2948-1)*98%,-1)</f>
        <v>-1</v>
      </c>
      <c r="AC2948" s="34">
        <f>SUM(AC2947+Table2[[#This Row],[Win P/L]])</f>
        <v>-462.5788</v>
      </c>
    </row>
    <row r="2949" spans="1:29" x14ac:dyDescent="0.25">
      <c r="A2949" s="18">
        <v>43914.645833333336</v>
      </c>
      <c r="B2949" s="17" t="s">
        <v>1099</v>
      </c>
      <c r="C2949" s="17" t="s">
        <v>1227</v>
      </c>
      <c r="D2949" s="74">
        <v>13</v>
      </c>
      <c r="E2949" s="74">
        <v>19</v>
      </c>
      <c r="F2949" s="74">
        <v>0</v>
      </c>
      <c r="H2949" s="17" t="s">
        <v>1228</v>
      </c>
      <c r="I2949" s="74" t="s">
        <v>128</v>
      </c>
      <c r="J2949" s="74">
        <v>7</v>
      </c>
      <c r="K2949" s="21">
        <v>0.1429</v>
      </c>
      <c r="L2949" s="78">
        <v>2</v>
      </c>
      <c r="M2949" s="78" t="s">
        <v>1131</v>
      </c>
      <c r="N2949" s="78" t="s">
        <v>219</v>
      </c>
      <c r="O2949" s="78">
        <v>0</v>
      </c>
      <c r="P2949" s="20">
        <v>0.71430000000000005</v>
      </c>
      <c r="Q2949" s="20">
        <v>0.71430000000000005</v>
      </c>
      <c r="R2949" s="20">
        <v>0.7142857142857143</v>
      </c>
      <c r="S2949" s="20" t="s">
        <v>681</v>
      </c>
      <c r="T2949" s="56">
        <v>27.5</v>
      </c>
      <c r="U2949" s="56">
        <v>12.45</v>
      </c>
      <c r="V2949" s="56">
        <v>5.0999999999999996</v>
      </c>
      <c r="W2949" s="56">
        <f>SUM(V2949/U2949)*100-100</f>
        <v>-59.036144578313255</v>
      </c>
      <c r="X2949" s="34">
        <f>IF(W2949&lt;-66.66,1.96,-1)</f>
        <v>-1</v>
      </c>
      <c r="Y2949" s="32">
        <f>SUM(Y2948+X2949)</f>
        <v>-121.20000000000263</v>
      </c>
      <c r="Z2949" s="34">
        <f>IF(W2949&lt;-49.99,0.98,-1)</f>
        <v>0.98</v>
      </c>
      <c r="AA2949" s="34">
        <f>SUM(AA2948+Table2[[#This Row],[Dob P/L]])</f>
        <v>-164.12000000000543</v>
      </c>
      <c r="AB2949" s="34">
        <f>IF(V2949=1.01,(U2949-1)*98%,-1)</f>
        <v>-1</v>
      </c>
      <c r="AC2949" s="34">
        <f>SUM(AC2948+Table2[[#This Row],[Win P/L]])</f>
        <v>-463.5788</v>
      </c>
    </row>
    <row r="2950" spans="1:29" x14ac:dyDescent="0.25">
      <c r="A2950" s="18">
        <v>43985.604166666664</v>
      </c>
      <c r="B2950" s="17" t="s">
        <v>68</v>
      </c>
      <c r="C2950" s="17" t="s">
        <v>642</v>
      </c>
      <c r="D2950" s="74">
        <v>3.25</v>
      </c>
      <c r="E2950" s="74">
        <v>225</v>
      </c>
      <c r="F2950" s="74">
        <v>7</v>
      </c>
      <c r="G2950" s="74">
        <v>64</v>
      </c>
      <c r="H2950" s="17" t="s">
        <v>541</v>
      </c>
      <c r="I2950" s="74" t="s">
        <v>127</v>
      </c>
      <c r="J2950" s="74">
        <v>8</v>
      </c>
      <c r="K2950" s="21">
        <v>0.25</v>
      </c>
      <c r="L2950" s="78">
        <v>1</v>
      </c>
      <c r="M2950" s="78" t="s">
        <v>962</v>
      </c>
      <c r="N2950" s="78" t="s">
        <v>129</v>
      </c>
      <c r="O2950" s="78">
        <v>-2</v>
      </c>
      <c r="P2950" s="20">
        <v>0.75</v>
      </c>
      <c r="Q2950" s="20">
        <v>0.875</v>
      </c>
      <c r="R2950" s="20">
        <v>0.75</v>
      </c>
      <c r="S2950" s="20" t="s">
        <v>740</v>
      </c>
      <c r="T2950" s="56">
        <v>37</v>
      </c>
      <c r="U2950" s="56">
        <v>5.55</v>
      </c>
      <c r="V2950" s="56">
        <v>2.5</v>
      </c>
      <c r="W2950" s="56">
        <f>SUM(V2950/U2950)*100-100</f>
        <v>-54.954954954954957</v>
      </c>
      <c r="X2950" s="34">
        <f>IF(W2950&lt;-66.66,1.96,-1)</f>
        <v>-1</v>
      </c>
      <c r="Y2950" s="32">
        <f>SUM(Y2949+X2950)</f>
        <v>-122.20000000000263</v>
      </c>
      <c r="Z2950" s="34">
        <f>IF(W2950&lt;-49.99,0.98,-1)</f>
        <v>0.98</v>
      </c>
      <c r="AA2950" s="34">
        <f>SUM(AA2949+Table2[[#This Row],[Dob P/L]])</f>
        <v>-163.14000000000544</v>
      </c>
      <c r="AB2950" s="34">
        <f>IF(V2950=1.01,(U2950-1)*98%,-1)</f>
        <v>-1</v>
      </c>
      <c r="AC2950" s="34">
        <f>SUM(AC2949+Table2[[#This Row],[Win P/L]])</f>
        <v>-464.5788</v>
      </c>
    </row>
    <row r="2951" spans="1:29" x14ac:dyDescent="0.25">
      <c r="A2951" s="18">
        <v>43985.614583333336</v>
      </c>
      <c r="B2951" s="17" t="s">
        <v>294</v>
      </c>
      <c r="C2951" s="17" t="s">
        <v>2470</v>
      </c>
      <c r="D2951" s="74">
        <v>4</v>
      </c>
      <c r="E2951" s="74">
        <v>235</v>
      </c>
      <c r="F2951" s="74">
        <v>10</v>
      </c>
      <c r="G2951" s="74">
        <v>110</v>
      </c>
      <c r="H2951" s="17" t="s">
        <v>351</v>
      </c>
      <c r="I2951" s="74" t="s">
        <v>127</v>
      </c>
      <c r="J2951" s="74">
        <v>3</v>
      </c>
      <c r="K2951" s="21">
        <v>0.66669999999999996</v>
      </c>
      <c r="L2951" s="78">
        <v>2</v>
      </c>
      <c r="M2951" s="78" t="s">
        <v>2396</v>
      </c>
      <c r="N2951" s="78" t="s">
        <v>127</v>
      </c>
      <c r="O2951" s="78">
        <v>-11.5</v>
      </c>
      <c r="P2951" s="20">
        <v>1</v>
      </c>
      <c r="Q2951" s="20">
        <v>1</v>
      </c>
      <c r="R2951" s="20">
        <v>1</v>
      </c>
      <c r="S2951" s="20" t="s">
        <v>663</v>
      </c>
      <c r="T2951" s="56">
        <v>28.5</v>
      </c>
      <c r="U2951" s="56">
        <v>4.9000000000000004</v>
      </c>
      <c r="V2951" s="56">
        <v>2.9</v>
      </c>
      <c r="W2951" s="56">
        <f>SUM(V2951/U2951)*100-100</f>
        <v>-40.816326530612244</v>
      </c>
      <c r="X2951" s="34">
        <f>IF(W2951&lt;-66.66,1.96,-1)</f>
        <v>-1</v>
      </c>
      <c r="Y2951" s="32">
        <f>SUM(Y2950+X2951)</f>
        <v>-123.20000000000263</v>
      </c>
      <c r="Z2951" s="34">
        <f>IF(W2951&lt;-49.99,0.98,-1)</f>
        <v>-1</v>
      </c>
      <c r="AA2951" s="34">
        <f>SUM(AA2950+Table2[[#This Row],[Dob P/L]])</f>
        <v>-164.14000000000544</v>
      </c>
      <c r="AB2951" s="34">
        <f>IF(V2951=1.01,(U2951-1)*98%,-1)</f>
        <v>-1</v>
      </c>
      <c r="AC2951" s="34">
        <f>SUM(AC2950+Table2[[#This Row],[Win P/L]])</f>
        <v>-465.5788</v>
      </c>
    </row>
    <row r="2952" spans="1:29" x14ac:dyDescent="0.25">
      <c r="A2952" s="18">
        <v>43985.663194444445</v>
      </c>
      <c r="B2952" s="17" t="s">
        <v>294</v>
      </c>
      <c r="C2952" s="17" t="s">
        <v>431</v>
      </c>
      <c r="D2952" s="74">
        <v>11</v>
      </c>
      <c r="E2952" s="74">
        <v>259</v>
      </c>
      <c r="F2952" s="74">
        <v>10</v>
      </c>
      <c r="G2952" s="74">
        <v>101</v>
      </c>
      <c r="H2952" s="17" t="s">
        <v>97</v>
      </c>
      <c r="I2952" s="74" t="s">
        <v>127</v>
      </c>
      <c r="J2952" s="74">
        <v>6</v>
      </c>
      <c r="K2952" s="21">
        <v>0.33329999999999999</v>
      </c>
      <c r="L2952" s="78">
        <v>2</v>
      </c>
      <c r="M2952" s="78" t="s">
        <v>1867</v>
      </c>
      <c r="N2952" s="78" t="s">
        <v>127</v>
      </c>
      <c r="O2952" s="78">
        <v>19</v>
      </c>
      <c r="P2952" s="20">
        <v>1</v>
      </c>
      <c r="Q2952" s="20">
        <v>1</v>
      </c>
      <c r="R2952" s="20">
        <v>1</v>
      </c>
      <c r="S2952" s="20" t="s">
        <v>663</v>
      </c>
      <c r="T2952" s="56">
        <v>57</v>
      </c>
      <c r="U2952" s="56">
        <v>13</v>
      </c>
      <c r="V2952" s="56">
        <v>15</v>
      </c>
      <c r="W2952" s="56">
        <f>SUM(V2952/U2952)*100-100</f>
        <v>15.384615384615373</v>
      </c>
      <c r="X2952" s="34">
        <f>IF(W2952&lt;-66.66,1.96,-1)</f>
        <v>-1</v>
      </c>
      <c r="Y2952" s="32">
        <f>SUM(Y2951+X2952)</f>
        <v>-124.20000000000263</v>
      </c>
      <c r="Z2952" s="34">
        <f>IF(W2952&lt;-49.99,0.98,-1)</f>
        <v>-1</v>
      </c>
      <c r="AA2952" s="34">
        <f>SUM(AA2951+Table2[[#This Row],[Dob P/L]])</f>
        <v>-165.14000000000544</v>
      </c>
      <c r="AB2952" s="34">
        <f>IF(V2952=1.01,(U2952-1)*98%,-1)</f>
        <v>-1</v>
      </c>
      <c r="AC2952" s="34">
        <f>SUM(AC2951+Table2[[#This Row],[Win P/L]])</f>
        <v>-466.5788</v>
      </c>
    </row>
    <row r="2953" spans="1:29" x14ac:dyDescent="0.25">
      <c r="A2953" s="18">
        <v>43985.663194444445</v>
      </c>
      <c r="B2953" s="17" t="s">
        <v>294</v>
      </c>
      <c r="C2953" s="17" t="s">
        <v>379</v>
      </c>
      <c r="D2953" s="74">
        <v>17</v>
      </c>
      <c r="E2953" s="74">
        <v>270</v>
      </c>
      <c r="F2953" s="74">
        <v>7</v>
      </c>
      <c r="G2953" s="74">
        <v>95</v>
      </c>
      <c r="H2953" s="17" t="s">
        <v>31</v>
      </c>
      <c r="I2953" s="74" t="s">
        <v>127</v>
      </c>
      <c r="J2953" s="74">
        <v>5</v>
      </c>
      <c r="K2953" s="21">
        <v>0.4</v>
      </c>
      <c r="L2953" s="78">
        <v>2</v>
      </c>
      <c r="M2953" s="78" t="s">
        <v>731</v>
      </c>
      <c r="N2953" s="78" t="s">
        <v>128</v>
      </c>
      <c r="O2953" s="78">
        <v>9.5</v>
      </c>
      <c r="P2953" s="20">
        <v>0.8</v>
      </c>
      <c r="Q2953" s="20">
        <v>0.8</v>
      </c>
      <c r="R2953" s="20">
        <v>0.8</v>
      </c>
      <c r="S2953" s="20" t="s">
        <v>724</v>
      </c>
      <c r="T2953" s="56">
        <v>28</v>
      </c>
      <c r="U2953" s="56">
        <v>200</v>
      </c>
      <c r="V2953" s="56">
        <v>190</v>
      </c>
      <c r="W2953" s="56">
        <f>SUM(V2953/U2953)*100-100</f>
        <v>-5</v>
      </c>
      <c r="X2953" s="34">
        <f>IF(W2953&lt;-66.66,1.96,-1)</f>
        <v>-1</v>
      </c>
      <c r="Y2953" s="32">
        <f>SUM(Y2952+X2953)</f>
        <v>-125.20000000000263</v>
      </c>
      <c r="Z2953" s="34">
        <f>IF(W2953&lt;-49.99,0.98,-1)</f>
        <v>-1</v>
      </c>
      <c r="AA2953" s="34">
        <f>SUM(AA2952+Table2[[#This Row],[Dob P/L]])</f>
        <v>-166.14000000000544</v>
      </c>
      <c r="AB2953" s="34">
        <f>IF(V2953=1.01,(U2953-1)*98%,-1)</f>
        <v>-1</v>
      </c>
      <c r="AC2953" s="34">
        <f>SUM(AC2952+Table2[[#This Row],[Win P/L]])</f>
        <v>-467.5788</v>
      </c>
    </row>
    <row r="2954" spans="1:29" x14ac:dyDescent="0.25">
      <c r="A2954" s="18">
        <v>43985.663194444445</v>
      </c>
      <c r="B2954" s="17" t="s">
        <v>294</v>
      </c>
      <c r="C2954" s="17" t="s">
        <v>408</v>
      </c>
      <c r="D2954" s="74">
        <v>15</v>
      </c>
      <c r="E2954" s="74">
        <v>250</v>
      </c>
      <c r="F2954" s="74">
        <v>14</v>
      </c>
      <c r="G2954" s="74">
        <v>100</v>
      </c>
      <c r="H2954" s="17" t="s">
        <v>65</v>
      </c>
      <c r="I2954" s="74" t="s">
        <v>131</v>
      </c>
      <c r="J2954" s="74">
        <v>13</v>
      </c>
      <c r="K2954" s="21">
        <v>0.30769999999999997</v>
      </c>
      <c r="L2954" s="78">
        <v>2</v>
      </c>
      <c r="M2954" s="78" t="s">
        <v>2007</v>
      </c>
      <c r="N2954" s="78" t="s">
        <v>138</v>
      </c>
      <c r="O2954" s="78">
        <v>-46</v>
      </c>
      <c r="P2954" s="20">
        <v>0.76919999999999999</v>
      </c>
      <c r="Q2954" s="20">
        <v>0.76919999999999999</v>
      </c>
      <c r="R2954" s="20">
        <v>0.76923076923076927</v>
      </c>
      <c r="S2954" s="20" t="s">
        <v>680</v>
      </c>
      <c r="T2954" s="56">
        <v>65</v>
      </c>
      <c r="U2954" s="56">
        <v>83</v>
      </c>
      <c r="V2954" s="56">
        <v>14</v>
      </c>
      <c r="W2954" s="56">
        <f>SUM(V2954/U2954)*100-100</f>
        <v>-83.132530120481931</v>
      </c>
      <c r="X2954" s="34">
        <f>IF(W2954&lt;-66.66,1.96,-1)</f>
        <v>1.96</v>
      </c>
      <c r="Y2954" s="32">
        <f>SUM(Y2953+X2954)</f>
        <v>-123.24000000000264</v>
      </c>
      <c r="Z2954" s="34">
        <f>IF(W2954&lt;-49.99,0.98,-1)</f>
        <v>0.98</v>
      </c>
      <c r="AA2954" s="34">
        <f>SUM(AA2953+Table2[[#This Row],[Dob P/L]])</f>
        <v>-165.16000000000545</v>
      </c>
      <c r="AB2954" s="34">
        <f>IF(V2954=1.01,(U2954-1)*98%,-1)</f>
        <v>-1</v>
      </c>
      <c r="AC2954" s="34">
        <f>SUM(AC2953+Table2[[#This Row],[Win P/L]])</f>
        <v>-468.5788</v>
      </c>
    </row>
    <row r="2955" spans="1:29" x14ac:dyDescent="0.25">
      <c r="A2955" s="18">
        <v>43985.663194444445</v>
      </c>
      <c r="B2955" s="17" t="s">
        <v>294</v>
      </c>
      <c r="C2955" s="17" t="s">
        <v>1032</v>
      </c>
      <c r="D2955" s="74">
        <v>21</v>
      </c>
      <c r="E2955" s="74">
        <v>227</v>
      </c>
      <c r="F2955" s="74">
        <v>9</v>
      </c>
      <c r="G2955" s="74">
        <v>95</v>
      </c>
      <c r="H2955" s="17"/>
      <c r="I2955" s="74" t="s">
        <v>128</v>
      </c>
      <c r="J2955" s="74">
        <v>12</v>
      </c>
      <c r="K2955" s="21">
        <v>8.3299999999999999E-2</v>
      </c>
      <c r="L2955" s="78">
        <v>2</v>
      </c>
      <c r="M2955" s="78" t="s">
        <v>168</v>
      </c>
      <c r="N2955" s="78" t="s">
        <v>128</v>
      </c>
      <c r="O2955" s="78">
        <v>9.5</v>
      </c>
      <c r="P2955" s="20">
        <v>0.75</v>
      </c>
      <c r="Q2955" s="20">
        <v>0.91669999999999996</v>
      </c>
      <c r="R2955" s="20">
        <v>0.75</v>
      </c>
      <c r="S2955" s="20" t="s">
        <v>740</v>
      </c>
      <c r="T2955" s="56">
        <v>55.5</v>
      </c>
      <c r="U2955" s="56">
        <v>60</v>
      </c>
      <c r="V2955" s="56">
        <v>11</v>
      </c>
      <c r="W2955" s="56">
        <f>SUM(V2955/U2955)*100-100</f>
        <v>-81.666666666666671</v>
      </c>
      <c r="X2955" s="34">
        <f>IF(W2955&lt;-66.66,1.96,-1)</f>
        <v>1.96</v>
      </c>
      <c r="Y2955" s="32">
        <f>SUM(Y2954+X2955)</f>
        <v>-121.28000000000264</v>
      </c>
      <c r="Z2955" s="34">
        <f>IF(W2955&lt;-49.99,0.98,-1)</f>
        <v>0.98</v>
      </c>
      <c r="AA2955" s="34">
        <f>SUM(AA2954+Table2[[#This Row],[Dob P/L]])</f>
        <v>-164.18000000000546</v>
      </c>
      <c r="AB2955" s="34">
        <f>IF(V2955=1.01,(U2955-1)*98%,-1)</f>
        <v>-1</v>
      </c>
      <c r="AC2955" s="34">
        <f>SUM(AC2954+Table2[[#This Row],[Win P/L]])</f>
        <v>-469.5788</v>
      </c>
    </row>
    <row r="2956" spans="1:29" x14ac:dyDescent="0.25">
      <c r="A2956" s="18">
        <v>43985.6875</v>
      </c>
      <c r="B2956" s="17" t="s">
        <v>294</v>
      </c>
      <c r="C2956" s="17" t="s">
        <v>2473</v>
      </c>
      <c r="D2956" s="74">
        <v>4.5</v>
      </c>
      <c r="E2956" s="74">
        <v>232</v>
      </c>
      <c r="F2956" s="74">
        <v>5</v>
      </c>
      <c r="G2956" s="74">
        <v>78</v>
      </c>
      <c r="H2956" s="17" t="s">
        <v>274</v>
      </c>
      <c r="I2956" s="74" t="s">
        <v>127</v>
      </c>
      <c r="J2956" s="74">
        <v>10</v>
      </c>
      <c r="K2956" s="21">
        <v>0.2</v>
      </c>
      <c r="L2956" s="78">
        <v>2</v>
      </c>
      <c r="M2956" s="78" t="s">
        <v>1139</v>
      </c>
      <c r="N2956" s="78" t="s">
        <v>129</v>
      </c>
      <c r="O2956" s="78">
        <v>-2</v>
      </c>
      <c r="P2956" s="20">
        <v>0.7</v>
      </c>
      <c r="Q2956" s="20">
        <v>0.7</v>
      </c>
      <c r="R2956" s="20">
        <v>0.7</v>
      </c>
      <c r="S2956" s="20" t="s">
        <v>696</v>
      </c>
      <c r="T2956" s="56">
        <v>36.5</v>
      </c>
      <c r="U2956" s="56">
        <v>3.89</v>
      </c>
      <c r="V2956" s="56">
        <v>3.85</v>
      </c>
      <c r="W2956" s="56">
        <f>SUM(V2956/U2956)*100-100</f>
        <v>-1.0282776349614409</v>
      </c>
      <c r="X2956" s="34">
        <f>IF(W2956&lt;-66.66,1.96,-1)</f>
        <v>-1</v>
      </c>
      <c r="Y2956" s="32">
        <f>SUM(Y2955+X2956)</f>
        <v>-122.28000000000264</v>
      </c>
      <c r="Z2956" s="34">
        <f>IF(W2956&lt;-49.99,0.98,-1)</f>
        <v>-1</v>
      </c>
      <c r="AA2956" s="34">
        <f>SUM(AA2955+Table2[[#This Row],[Dob P/L]])</f>
        <v>-165.18000000000546</v>
      </c>
      <c r="AB2956" s="34">
        <f>IF(V2956=1.01,(U2956-1)*98%,-1)</f>
        <v>-1</v>
      </c>
      <c r="AC2956" s="34">
        <f>SUM(AC2955+Table2[[#This Row],[Win P/L]])</f>
        <v>-470.5788</v>
      </c>
    </row>
    <row r="2957" spans="1:29" x14ac:dyDescent="0.25">
      <c r="A2957" s="18">
        <v>43985.711805555555</v>
      </c>
      <c r="B2957" s="17" t="s">
        <v>294</v>
      </c>
      <c r="C2957" s="17" t="s">
        <v>246</v>
      </c>
      <c r="D2957" s="74">
        <v>11</v>
      </c>
      <c r="E2957" s="74">
        <v>225</v>
      </c>
      <c r="F2957" s="74">
        <v>2</v>
      </c>
      <c r="G2957" s="74">
        <v>64</v>
      </c>
      <c r="H2957" s="17" t="s">
        <v>398</v>
      </c>
      <c r="I2957" s="74" t="s">
        <v>128</v>
      </c>
      <c r="J2957" s="74">
        <v>11</v>
      </c>
      <c r="K2957" s="21">
        <v>9.0899999999999995E-2</v>
      </c>
      <c r="L2957" s="78">
        <v>3</v>
      </c>
      <c r="M2957" s="78" t="s">
        <v>751</v>
      </c>
      <c r="N2957" s="78" t="s">
        <v>219</v>
      </c>
      <c r="O2957" s="78">
        <v>0</v>
      </c>
      <c r="P2957" s="20">
        <v>0.81820000000000004</v>
      </c>
      <c r="Q2957" s="20">
        <v>0.90910000000000002</v>
      </c>
      <c r="R2957" s="20">
        <v>0.81818181818181823</v>
      </c>
      <c r="S2957" s="20" t="s">
        <v>871</v>
      </c>
      <c r="T2957" s="56">
        <v>65.5</v>
      </c>
      <c r="U2957" s="56">
        <v>8.6</v>
      </c>
      <c r="V2957" s="56">
        <v>1.58</v>
      </c>
      <c r="W2957" s="56">
        <f>SUM(V2957/U2957)*100-100</f>
        <v>-81.627906976744185</v>
      </c>
      <c r="X2957" s="34">
        <f>IF(W2957&lt;-66.66,1.96,-1)</f>
        <v>1.96</v>
      </c>
      <c r="Y2957" s="32">
        <f>SUM(Y2956+X2957)</f>
        <v>-120.32000000000265</v>
      </c>
      <c r="Z2957" s="34">
        <f>IF(W2957&lt;-49.99,0.98,-1)</f>
        <v>0.98</v>
      </c>
      <c r="AA2957" s="34">
        <f>SUM(AA2956+Table2[[#This Row],[Dob P/L]])</f>
        <v>-164.20000000000547</v>
      </c>
      <c r="AB2957" s="34">
        <f>IF(V2957=1.01,(U2957-1)*98%,-1)</f>
        <v>-1</v>
      </c>
      <c r="AC2957" s="34">
        <f>SUM(AC2956+Table2[[#This Row],[Win P/L]])</f>
        <v>-471.5788</v>
      </c>
    </row>
    <row r="2958" spans="1:29" x14ac:dyDescent="0.25">
      <c r="A2958" s="63">
        <v>43985.725694444445</v>
      </c>
      <c r="B2958" s="44" t="s">
        <v>68</v>
      </c>
      <c r="C2958" s="44" t="s">
        <v>2471</v>
      </c>
      <c r="D2958" s="90">
        <v>9</v>
      </c>
      <c r="E2958" s="90">
        <v>147</v>
      </c>
      <c r="F2958" s="90">
        <v>6</v>
      </c>
      <c r="G2958" s="90">
        <v>70</v>
      </c>
      <c r="H2958" s="44" t="s">
        <v>118</v>
      </c>
      <c r="I2958" s="90" t="s">
        <v>219</v>
      </c>
      <c r="J2958" s="90">
        <v>3</v>
      </c>
      <c r="K2958" s="65">
        <v>0</v>
      </c>
      <c r="L2958" s="83">
        <v>1</v>
      </c>
      <c r="M2958" s="83" t="s">
        <v>423</v>
      </c>
      <c r="N2958" s="83" t="s">
        <v>219</v>
      </c>
      <c r="O2958" s="83">
        <v>0</v>
      </c>
      <c r="P2958" s="45">
        <v>1</v>
      </c>
      <c r="Q2958" s="45">
        <v>1</v>
      </c>
      <c r="R2958" s="45">
        <v>1</v>
      </c>
      <c r="S2958" s="45" t="s">
        <v>663</v>
      </c>
      <c r="T2958" s="62">
        <v>28.5</v>
      </c>
      <c r="U2958" s="62">
        <v>8.1199999999999992</v>
      </c>
      <c r="V2958" s="62">
        <v>7.4</v>
      </c>
      <c r="W2958" s="56">
        <f>SUM(V2958/U2958)*100-100</f>
        <v>-8.8669950738916157</v>
      </c>
      <c r="X2958" s="34">
        <f>IF(W2958&lt;-66.66,1.96,-1)</f>
        <v>-1</v>
      </c>
      <c r="Y2958" s="32">
        <f>SUM(Y2957+X2958)</f>
        <v>-121.32000000000265</v>
      </c>
      <c r="Z2958" s="34">
        <f>IF(W2958&lt;-49.99,0.98,-1)</f>
        <v>-1</v>
      </c>
      <c r="AA2958" s="34">
        <f>SUM(AA2957+Table2[[#This Row],[Dob P/L]])</f>
        <v>-165.20000000000547</v>
      </c>
      <c r="AB2958" s="34">
        <f>IF(V2958=1.01,(U2958-1)*98%,-1)</f>
        <v>-1</v>
      </c>
      <c r="AC2958" s="34">
        <f>SUM(AC2957+Table2[[#This Row],[Win P/L]])</f>
        <v>-472.5788</v>
      </c>
    </row>
    <row r="2959" spans="1:29" x14ac:dyDescent="0.25">
      <c r="A2959" s="41">
        <v>43985.725694444445</v>
      </c>
      <c r="B2959" s="17" t="s">
        <v>68</v>
      </c>
      <c r="C2959" s="17" t="s">
        <v>2472</v>
      </c>
      <c r="D2959" s="74">
        <v>6.5</v>
      </c>
      <c r="E2959" s="74">
        <v>249</v>
      </c>
      <c r="F2959" s="74">
        <v>2</v>
      </c>
      <c r="G2959" s="74">
        <v>69</v>
      </c>
      <c r="H2959" s="17" t="s">
        <v>357</v>
      </c>
      <c r="I2959" s="74" t="s">
        <v>128</v>
      </c>
      <c r="J2959" s="74">
        <v>4</v>
      </c>
      <c r="K2959" s="21">
        <v>0.25</v>
      </c>
      <c r="L2959" s="78">
        <v>2</v>
      </c>
      <c r="M2959" s="78" t="s">
        <v>718</v>
      </c>
      <c r="N2959" s="78" t="s">
        <v>127</v>
      </c>
      <c r="O2959" s="78">
        <v>19</v>
      </c>
      <c r="P2959" s="20">
        <v>1</v>
      </c>
      <c r="Q2959" s="20">
        <v>1</v>
      </c>
      <c r="R2959" s="20">
        <v>1</v>
      </c>
      <c r="S2959" s="20" t="s">
        <v>663</v>
      </c>
      <c r="T2959" s="56">
        <v>38</v>
      </c>
      <c r="U2959" s="56">
        <v>8.66</v>
      </c>
      <c r="V2959" s="56">
        <v>5</v>
      </c>
      <c r="W2959" s="56">
        <f>SUM(V2959/U2959)*100-100</f>
        <v>-42.263279445727484</v>
      </c>
      <c r="X2959" s="34">
        <f>IF(W2959&lt;-66.66,1.96,-1)</f>
        <v>-1</v>
      </c>
      <c r="Y2959" s="32">
        <f>SUM(Y2958+X2959)</f>
        <v>-122.32000000000265</v>
      </c>
      <c r="Z2959" s="34">
        <f>IF(W2959&lt;-49.99,0.98,-1)</f>
        <v>-1</v>
      </c>
      <c r="AA2959" s="34">
        <f>SUM(AA2958+Table2[[#This Row],[Dob P/L]])</f>
        <v>-166.20000000000547</v>
      </c>
      <c r="AB2959" s="34">
        <f>IF(V2959=1.01,(U2959-1)*98%,-1)</f>
        <v>-1</v>
      </c>
      <c r="AC2959" s="34">
        <f>SUM(AC2958+Table2[[#This Row],[Win P/L]])</f>
        <v>-473.5788</v>
      </c>
    </row>
    <row r="2960" spans="1:29" x14ac:dyDescent="0.25">
      <c r="A2960" s="18">
        <v>43985.725694444445</v>
      </c>
      <c r="B2960" s="17" t="s">
        <v>68</v>
      </c>
      <c r="C2960" s="17" t="s">
        <v>2057</v>
      </c>
      <c r="D2960" s="74">
        <v>13</v>
      </c>
      <c r="E2960" s="74">
        <v>96</v>
      </c>
      <c r="F2960" s="74">
        <v>10</v>
      </c>
      <c r="G2960" s="74">
        <v>70</v>
      </c>
      <c r="H2960" s="17" t="s">
        <v>17</v>
      </c>
      <c r="I2960" s="74" t="s">
        <v>128</v>
      </c>
      <c r="J2960" s="74">
        <v>6</v>
      </c>
      <c r="K2960" s="21">
        <v>0.16669999999999999</v>
      </c>
      <c r="L2960" s="78">
        <v>3</v>
      </c>
      <c r="M2960" s="78" t="s">
        <v>512</v>
      </c>
      <c r="N2960" s="78" t="s">
        <v>219</v>
      </c>
      <c r="O2960" s="78">
        <v>0</v>
      </c>
      <c r="P2960" s="20">
        <v>0.83330000000000004</v>
      </c>
      <c r="Q2960" s="20">
        <v>0.83330000000000004</v>
      </c>
      <c r="R2960" s="20">
        <v>0.83333333333333337</v>
      </c>
      <c r="S2960" s="20" t="s">
        <v>671</v>
      </c>
      <c r="T2960" s="56">
        <v>37.5</v>
      </c>
      <c r="U2960" s="56">
        <v>12</v>
      </c>
      <c r="V2960" s="56">
        <v>2.8</v>
      </c>
      <c r="W2960" s="56">
        <f>SUM(V2960/U2960)*100-100</f>
        <v>-76.666666666666671</v>
      </c>
      <c r="X2960" s="34">
        <f>IF(W2960&lt;-66.66,1.96,-1)</f>
        <v>1.96</v>
      </c>
      <c r="Y2960" s="32">
        <f>SUM(Y2959+X2960)</f>
        <v>-120.36000000000266</v>
      </c>
      <c r="Z2960" s="34">
        <f>IF(W2960&lt;-49.99,0.98,-1)</f>
        <v>0.98</v>
      </c>
      <c r="AA2960" s="34">
        <f>SUM(AA2959+Table2[[#This Row],[Dob P/L]])</f>
        <v>-165.22000000000548</v>
      </c>
      <c r="AB2960" s="34">
        <f>IF(V2960=1.01,(U2960-1)*98%,-1)</f>
        <v>-1</v>
      </c>
      <c r="AC2960" s="34">
        <f>SUM(AC2959+Table2[[#This Row],[Win P/L]])</f>
        <v>-474.5788</v>
      </c>
    </row>
    <row r="2961" spans="1:29" x14ac:dyDescent="0.25">
      <c r="A2961" s="18">
        <v>43986.541666666664</v>
      </c>
      <c r="B2961" s="17" t="s">
        <v>592</v>
      </c>
      <c r="C2961" s="17" t="s">
        <v>2475</v>
      </c>
      <c r="D2961" s="74">
        <v>5</v>
      </c>
      <c r="E2961" s="74">
        <v>239</v>
      </c>
      <c r="F2961" s="74">
        <v>11</v>
      </c>
      <c r="G2961" s="74">
        <v>74</v>
      </c>
      <c r="H2961" s="17" t="s">
        <v>118</v>
      </c>
      <c r="I2961" s="74" t="s">
        <v>127</v>
      </c>
      <c r="J2961" s="74">
        <v>5</v>
      </c>
      <c r="K2961" s="21">
        <v>0.4</v>
      </c>
      <c r="L2961" s="78">
        <v>2</v>
      </c>
      <c r="M2961" s="78" t="s">
        <v>650</v>
      </c>
      <c r="N2961" s="78" t="s">
        <v>219</v>
      </c>
      <c r="O2961" s="78">
        <v>0</v>
      </c>
      <c r="P2961" s="20">
        <v>0.8</v>
      </c>
      <c r="Q2961" s="20">
        <v>1</v>
      </c>
      <c r="R2961" s="20">
        <v>0.8</v>
      </c>
      <c r="S2961" s="20" t="s">
        <v>724</v>
      </c>
      <c r="T2961" s="56">
        <v>28</v>
      </c>
      <c r="U2961" s="56">
        <v>6.6</v>
      </c>
      <c r="V2961" s="56">
        <v>3.7</v>
      </c>
      <c r="W2961" s="56">
        <f>SUM(V2961/U2961)*100-100</f>
        <v>-43.939393939393931</v>
      </c>
      <c r="X2961" s="34">
        <f>IF(W2961&lt;-66.66,1.96,-1)</f>
        <v>-1</v>
      </c>
      <c r="Y2961" s="32">
        <f>SUM(Y2960+X2961)</f>
        <v>-121.36000000000266</v>
      </c>
      <c r="Z2961" s="34">
        <f>IF(W2961&lt;-49.99,0.98,-1)</f>
        <v>-1</v>
      </c>
      <c r="AA2961" s="34">
        <f>SUM(AA2960+Table2[[#This Row],[Dob P/L]])</f>
        <v>-166.22000000000548</v>
      </c>
      <c r="AB2961" s="34">
        <f>IF(V2961=1.01,(U2961-1)*98%,-1)</f>
        <v>-1</v>
      </c>
      <c r="AC2961" s="34">
        <f>SUM(AC2960+Table2[[#This Row],[Win P/L]])</f>
        <v>-475.5788</v>
      </c>
    </row>
    <row r="2962" spans="1:29" x14ac:dyDescent="0.25">
      <c r="A2962" s="18">
        <v>43986.541666666664</v>
      </c>
      <c r="B2962" s="17" t="s">
        <v>592</v>
      </c>
      <c r="C2962" s="17" t="s">
        <v>1441</v>
      </c>
      <c r="D2962" s="74">
        <v>13</v>
      </c>
      <c r="E2962" s="74">
        <v>113</v>
      </c>
      <c r="F2962" s="74">
        <v>8</v>
      </c>
      <c r="G2962" s="74">
        <v>74</v>
      </c>
      <c r="H2962" s="17" t="s">
        <v>57</v>
      </c>
      <c r="I2962" s="74" t="s">
        <v>128</v>
      </c>
      <c r="J2962" s="74">
        <v>7</v>
      </c>
      <c r="K2962" s="21">
        <v>0.1429</v>
      </c>
      <c r="L2962" s="78">
        <v>2</v>
      </c>
      <c r="M2962" s="78" t="s">
        <v>954</v>
      </c>
      <c r="N2962" s="78" t="s">
        <v>129</v>
      </c>
      <c r="O2962" s="78">
        <v>-2</v>
      </c>
      <c r="P2962" s="20">
        <v>0.71430000000000005</v>
      </c>
      <c r="Q2962" s="20">
        <v>0.85709999999999997</v>
      </c>
      <c r="R2962" s="20">
        <v>0.7142857142857143</v>
      </c>
      <c r="S2962" s="20" t="s">
        <v>681</v>
      </c>
      <c r="T2962" s="56">
        <v>27.5</v>
      </c>
      <c r="U2962" s="56">
        <v>8.59</v>
      </c>
      <c r="V2962" s="56">
        <v>2.62</v>
      </c>
      <c r="W2962" s="56">
        <f>SUM(V2962/U2962)*100-100</f>
        <v>-69.499417927823046</v>
      </c>
      <c r="X2962" s="34">
        <f>IF(W2962&lt;-66.66,1.96,-1)</f>
        <v>1.96</v>
      </c>
      <c r="Y2962" s="32">
        <f>SUM(Y2961+X2962)</f>
        <v>-119.40000000000266</v>
      </c>
      <c r="Z2962" s="34">
        <f>IF(W2962&lt;-49.99,0.98,-1)</f>
        <v>0.98</v>
      </c>
      <c r="AA2962" s="34">
        <f>SUM(AA2961+Table2[[#This Row],[Dob P/L]])</f>
        <v>-165.24000000000549</v>
      </c>
      <c r="AB2962" s="34">
        <f>IF(V2962=1.01,(U2962-1)*98%,-1)</f>
        <v>-1</v>
      </c>
      <c r="AC2962" s="34">
        <f>SUM(AC2961+Table2[[#This Row],[Win P/L]])</f>
        <v>-476.5788</v>
      </c>
    </row>
    <row r="2963" spans="1:29" x14ac:dyDescent="0.25">
      <c r="A2963" s="18">
        <v>43986.614583333336</v>
      </c>
      <c r="B2963" s="17" t="s">
        <v>592</v>
      </c>
      <c r="C2963" s="17" t="s">
        <v>688</v>
      </c>
      <c r="D2963" s="74">
        <v>6</v>
      </c>
      <c r="E2963" s="74">
        <v>86</v>
      </c>
      <c r="F2963" s="74">
        <v>4</v>
      </c>
      <c r="G2963" s="74">
        <v>64</v>
      </c>
      <c r="H2963" s="17" t="s">
        <v>42</v>
      </c>
      <c r="I2963" s="74" t="s">
        <v>128</v>
      </c>
      <c r="J2963" s="74">
        <v>11</v>
      </c>
      <c r="K2963" s="21">
        <v>9.0899999999999995E-2</v>
      </c>
      <c r="L2963" s="78">
        <v>2</v>
      </c>
      <c r="M2963" s="78" t="s">
        <v>689</v>
      </c>
      <c r="N2963" s="78" t="s">
        <v>128</v>
      </c>
      <c r="O2963" s="78">
        <v>-21</v>
      </c>
      <c r="P2963" s="20">
        <v>0.72729999999999995</v>
      </c>
      <c r="Q2963" s="20">
        <v>0.81820000000000004</v>
      </c>
      <c r="R2963" s="20">
        <v>0.72727272727272729</v>
      </c>
      <c r="S2963" s="20" t="s">
        <v>767</v>
      </c>
      <c r="T2963" s="56">
        <v>46</v>
      </c>
      <c r="U2963" s="56">
        <v>6.9</v>
      </c>
      <c r="V2963" s="56">
        <v>5</v>
      </c>
      <c r="W2963" s="56">
        <f>SUM(V2963/U2963)*100-100</f>
        <v>-27.536231884057969</v>
      </c>
      <c r="X2963" s="34">
        <f>IF(W2963&lt;-66.66,1.96,-1)</f>
        <v>-1</v>
      </c>
      <c r="Y2963" s="32">
        <f>SUM(Y2962+X2963)</f>
        <v>-120.40000000000266</v>
      </c>
      <c r="Z2963" s="34">
        <f>IF(W2963&lt;-49.99,0.98,-1)</f>
        <v>-1</v>
      </c>
      <c r="AA2963" s="34">
        <f>SUM(AA2962+Table2[[#This Row],[Dob P/L]])</f>
        <v>-166.24000000000549</v>
      </c>
      <c r="AB2963" s="34">
        <f>IF(V2963=1.01,(U2963-1)*98%,-1)</f>
        <v>-1</v>
      </c>
      <c r="AC2963" s="34">
        <f>SUM(AC2962+Table2[[#This Row],[Win P/L]])</f>
        <v>-477.5788</v>
      </c>
    </row>
    <row r="2964" spans="1:29" x14ac:dyDescent="0.25">
      <c r="A2964" s="18">
        <v>43986.663194444445</v>
      </c>
      <c r="B2964" s="17" t="s">
        <v>592</v>
      </c>
      <c r="C2964" s="17" t="s">
        <v>2474</v>
      </c>
      <c r="D2964" s="74">
        <v>4</v>
      </c>
      <c r="E2964" s="74">
        <v>216</v>
      </c>
      <c r="F2964" s="74">
        <v>12</v>
      </c>
      <c r="G2964" s="74">
        <v>111</v>
      </c>
      <c r="H2964" s="19" t="s">
        <v>357</v>
      </c>
      <c r="I2964" s="74" t="s">
        <v>127</v>
      </c>
      <c r="J2964" s="74" t="s">
        <v>129</v>
      </c>
      <c r="K2964" s="20">
        <v>0.66669999999999996</v>
      </c>
      <c r="L2964" s="78">
        <v>2</v>
      </c>
      <c r="M2964" s="78">
        <v>145</v>
      </c>
      <c r="N2964" s="78" t="s">
        <v>128</v>
      </c>
      <c r="O2964" s="78" t="s">
        <v>585</v>
      </c>
      <c r="P2964" s="20">
        <v>1</v>
      </c>
      <c r="Q2964" s="20">
        <v>1</v>
      </c>
      <c r="R2964" s="20">
        <v>1</v>
      </c>
      <c r="S2964" s="20">
        <v>1</v>
      </c>
      <c r="T2964" s="34" t="s">
        <v>781</v>
      </c>
      <c r="U2964" s="56">
        <v>4.7</v>
      </c>
      <c r="V2964" s="56">
        <v>3.9</v>
      </c>
      <c r="W2964" s="56">
        <f>SUM(V2964/U2964)*100-100</f>
        <v>-17.021276595744681</v>
      </c>
      <c r="X2964" s="34">
        <f>IF(W2964&lt;-66.66,1.96,-1)</f>
        <v>-1</v>
      </c>
      <c r="Y2964" s="32">
        <f>SUM(Y2963+X2964)</f>
        <v>-121.40000000000266</v>
      </c>
      <c r="Z2964" s="34">
        <f>IF(W2964&lt;-49.99,0.98,-1)</f>
        <v>-1</v>
      </c>
      <c r="AA2964" s="34">
        <f>SUM(AA2963+Table2[[#This Row],[Dob P/L]])</f>
        <v>-167.24000000000549</v>
      </c>
      <c r="AB2964" s="34">
        <f>IF(V2964=1.01,(U2964-1)*98%,-1)</f>
        <v>-1</v>
      </c>
      <c r="AC2964" s="34">
        <f>SUM(AC2963+Table2[[#This Row],[Win P/L]])</f>
        <v>-478.5788</v>
      </c>
    </row>
    <row r="2965" spans="1:29" x14ac:dyDescent="0.25">
      <c r="A2965" s="18">
        <v>43986.663194444445</v>
      </c>
      <c r="B2965" s="17" t="s">
        <v>592</v>
      </c>
      <c r="C2965" s="17" t="s">
        <v>426</v>
      </c>
      <c r="D2965" s="74">
        <v>26</v>
      </c>
      <c r="E2965" s="74">
        <v>243</v>
      </c>
      <c r="F2965" s="74">
        <v>13</v>
      </c>
      <c r="G2965" s="74">
        <v>99</v>
      </c>
      <c r="H2965" s="17" t="s">
        <v>84</v>
      </c>
      <c r="I2965" s="74" t="s">
        <v>128</v>
      </c>
      <c r="J2965" s="74">
        <v>5</v>
      </c>
      <c r="K2965" s="21">
        <v>0.2</v>
      </c>
      <c r="L2965" s="78">
        <v>3</v>
      </c>
      <c r="M2965" s="78" t="s">
        <v>920</v>
      </c>
      <c r="N2965" s="78" t="s">
        <v>128</v>
      </c>
      <c r="O2965" s="78">
        <v>9.5</v>
      </c>
      <c r="P2965" s="20">
        <v>0.8</v>
      </c>
      <c r="Q2965" s="20">
        <v>0.8</v>
      </c>
      <c r="R2965" s="20">
        <v>0.8</v>
      </c>
      <c r="S2965" s="20" t="s">
        <v>724</v>
      </c>
      <c r="T2965" s="56">
        <v>28</v>
      </c>
      <c r="U2965" s="56">
        <v>11.5</v>
      </c>
      <c r="V2965" s="56">
        <v>1.01</v>
      </c>
      <c r="W2965" s="56">
        <f>SUM(V2965/U2965)*100-100</f>
        <v>-91.217391304347828</v>
      </c>
      <c r="X2965" s="34">
        <f>IF(W2965&lt;-66.66,1.96,-1)</f>
        <v>1.96</v>
      </c>
      <c r="Y2965" s="32">
        <f>SUM(Y2964+X2965)</f>
        <v>-119.44000000000267</v>
      </c>
      <c r="Z2965" s="34">
        <f>IF(W2965&lt;-49.99,0.98,-1)</f>
        <v>0.98</v>
      </c>
      <c r="AA2965" s="34">
        <f>SUM(AA2964+Table2[[#This Row],[Dob P/L]])</f>
        <v>-166.2600000000055</v>
      </c>
      <c r="AB2965" s="34">
        <f>IF(V2965=1.01,(U2965-1)*98%,-1)</f>
        <v>10.29</v>
      </c>
      <c r="AC2965" s="34">
        <f>SUM(AC2964+Table2[[#This Row],[Win P/L]])</f>
        <v>-468.28879999999998</v>
      </c>
    </row>
    <row r="2966" spans="1:29" x14ac:dyDescent="0.25">
      <c r="A2966" s="18">
        <v>43986.663194444445</v>
      </c>
      <c r="B2966" s="17" t="s">
        <v>592</v>
      </c>
      <c r="C2966" s="17" t="s">
        <v>1149</v>
      </c>
      <c r="D2966" s="74">
        <v>13</v>
      </c>
      <c r="E2966" s="74">
        <v>243</v>
      </c>
      <c r="F2966" s="74">
        <v>11</v>
      </c>
      <c r="G2966" s="74">
        <v>101</v>
      </c>
      <c r="H2966" s="17" t="s">
        <v>121</v>
      </c>
      <c r="I2966" s="74" t="s">
        <v>131</v>
      </c>
      <c r="J2966" s="74">
        <v>8</v>
      </c>
      <c r="K2966" s="21">
        <v>0.5</v>
      </c>
      <c r="L2966" s="78">
        <v>2</v>
      </c>
      <c r="M2966" s="78" t="s">
        <v>1555</v>
      </c>
      <c r="N2966" s="78" t="s">
        <v>131</v>
      </c>
      <c r="O2966" s="78">
        <v>-23</v>
      </c>
      <c r="P2966" s="20">
        <v>0.75</v>
      </c>
      <c r="Q2966" s="20">
        <v>0.75</v>
      </c>
      <c r="R2966" s="20">
        <v>0.75</v>
      </c>
      <c r="S2966" s="20" t="s">
        <v>740</v>
      </c>
      <c r="T2966" s="56">
        <v>37</v>
      </c>
      <c r="U2966" s="56">
        <v>15.89</v>
      </c>
      <c r="V2966" s="56">
        <v>9.6</v>
      </c>
      <c r="W2966" s="56">
        <f>SUM(V2966/U2966)*100-100</f>
        <v>-39.584644430459413</v>
      </c>
      <c r="X2966" s="34">
        <f>IF(W2966&lt;-66.66,1.96,-1)</f>
        <v>-1</v>
      </c>
      <c r="Y2966" s="32">
        <f>SUM(Y2965+X2966)</f>
        <v>-120.44000000000267</v>
      </c>
      <c r="Z2966" s="34">
        <f>IF(W2966&lt;-49.99,0.98,-1)</f>
        <v>-1</v>
      </c>
      <c r="AA2966" s="34">
        <f>SUM(AA2965+Table2[[#This Row],[Dob P/L]])</f>
        <v>-167.2600000000055</v>
      </c>
      <c r="AB2966" s="34">
        <f>IF(V2966=1.01,(U2966-1)*98%,-1)</f>
        <v>-1</v>
      </c>
      <c r="AC2966" s="34">
        <f>SUM(AC2965+Table2[[#This Row],[Win P/L]])</f>
        <v>-469.28879999999998</v>
      </c>
    </row>
    <row r="2967" spans="1:29" x14ac:dyDescent="0.25">
      <c r="A2967" s="63">
        <v>43986.697916666664</v>
      </c>
      <c r="B2967" s="44" t="s">
        <v>969</v>
      </c>
      <c r="C2967" s="44" t="s">
        <v>2476</v>
      </c>
      <c r="D2967" s="90">
        <v>4.5</v>
      </c>
      <c r="E2967" s="90">
        <v>91</v>
      </c>
      <c r="F2967" s="90">
        <v>3</v>
      </c>
      <c r="G2967" s="90">
        <v>85</v>
      </c>
      <c r="H2967" s="44" t="s">
        <v>274</v>
      </c>
      <c r="I2967" s="90" t="s">
        <v>128</v>
      </c>
      <c r="J2967" s="90">
        <v>10</v>
      </c>
      <c r="K2967" s="65">
        <v>0.1</v>
      </c>
      <c r="L2967" s="83">
        <v>2</v>
      </c>
      <c r="M2967" s="83" t="s">
        <v>955</v>
      </c>
      <c r="N2967" s="83" t="s">
        <v>128</v>
      </c>
      <c r="O2967" s="83">
        <v>-21</v>
      </c>
      <c r="P2967" s="45">
        <v>0.7</v>
      </c>
      <c r="Q2967" s="45">
        <v>0.9</v>
      </c>
      <c r="R2967" s="45">
        <v>0.7</v>
      </c>
      <c r="S2967" s="45" t="s">
        <v>696</v>
      </c>
      <c r="T2967" s="62">
        <v>36.5</v>
      </c>
      <c r="U2967" s="62">
        <v>6.04</v>
      </c>
      <c r="V2967" s="62">
        <v>4</v>
      </c>
      <c r="W2967" s="56">
        <f>SUM(V2967/U2967)*100-100</f>
        <v>-33.774834437086085</v>
      </c>
      <c r="X2967" s="34">
        <f>IF(W2967&lt;-66.66,1.96,-1)</f>
        <v>-1</v>
      </c>
      <c r="Y2967" s="32">
        <f>SUM(Y2966+X2967)</f>
        <v>-121.44000000000267</v>
      </c>
      <c r="Z2967" s="34">
        <f>IF(W2967&lt;-49.99,0.98,-1)</f>
        <v>-1</v>
      </c>
      <c r="AA2967" s="34">
        <f>SUM(AA2966+Table2[[#This Row],[Dob P/L]])</f>
        <v>-168.2600000000055</v>
      </c>
      <c r="AB2967" s="34">
        <f>IF(V2967=1.01,(U2967-1)*98%,-1)</f>
        <v>-1</v>
      </c>
      <c r="AC2967" s="34">
        <f>SUM(AC2966+Table2[[#This Row],[Win P/L]])</f>
        <v>-470.28879999999998</v>
      </c>
    </row>
    <row r="2968" spans="1:29" x14ac:dyDescent="0.25">
      <c r="A2968" s="41">
        <v>43986.722222222219</v>
      </c>
      <c r="B2968" s="17" t="s">
        <v>969</v>
      </c>
      <c r="C2968" s="17" t="s">
        <v>204</v>
      </c>
      <c r="D2968" s="74">
        <v>7.5</v>
      </c>
      <c r="E2968" s="74">
        <v>243</v>
      </c>
      <c r="F2968" s="74">
        <v>7</v>
      </c>
      <c r="G2968" s="74">
        <v>82</v>
      </c>
      <c r="H2968" s="17" t="s">
        <v>77</v>
      </c>
      <c r="I2968" s="74" t="s">
        <v>129</v>
      </c>
      <c r="J2968" s="74">
        <v>9</v>
      </c>
      <c r="K2968" s="21">
        <v>0.33329999999999999</v>
      </c>
      <c r="L2968" s="78">
        <v>2</v>
      </c>
      <c r="M2968" s="78" t="s">
        <v>948</v>
      </c>
      <c r="N2968" s="78" t="s">
        <v>128</v>
      </c>
      <c r="O2968" s="78">
        <v>9.5</v>
      </c>
      <c r="P2968" s="20">
        <v>0.77780000000000005</v>
      </c>
      <c r="Q2968" s="20">
        <v>0.77780000000000005</v>
      </c>
      <c r="R2968" s="20">
        <v>0.77777777777777779</v>
      </c>
      <c r="S2968" s="20" t="s">
        <v>675</v>
      </c>
      <c r="T2968" s="56">
        <v>46.5</v>
      </c>
      <c r="U2968" s="56">
        <v>77.09</v>
      </c>
      <c r="V2968" s="56">
        <v>8.1999999999999993</v>
      </c>
      <c r="W2968" s="56">
        <f>SUM(V2968/U2968)*100-100</f>
        <v>-89.363082111817363</v>
      </c>
      <c r="X2968" s="34">
        <f>IF(W2968&lt;-66.66,1.96,-1)</f>
        <v>1.96</v>
      </c>
      <c r="Y2968" s="32">
        <f>SUM(Y2967+X2968)</f>
        <v>-119.48000000000268</v>
      </c>
      <c r="Z2968" s="34">
        <f>IF(W2968&lt;-49.99,0.98,-1)</f>
        <v>0.98</v>
      </c>
      <c r="AA2968" s="34">
        <f>SUM(AA2967+Table2[[#This Row],[Dob P/L]])</f>
        <v>-167.28000000000551</v>
      </c>
      <c r="AB2968" s="34">
        <f>IF(V2968=1.01,(U2968-1)*98%,-1)</f>
        <v>-1</v>
      </c>
      <c r="AC2968" s="34">
        <f>SUM(AC2967+Table2[[#This Row],[Win P/L]])</f>
        <v>-471.28879999999998</v>
      </c>
    </row>
    <row r="2969" spans="1:29" x14ac:dyDescent="0.25">
      <c r="A2969" s="18">
        <v>43986.770833333336</v>
      </c>
      <c r="B2969" s="17" t="s">
        <v>969</v>
      </c>
      <c r="C2969" s="17" t="s">
        <v>2477</v>
      </c>
      <c r="D2969" s="74">
        <v>5.5</v>
      </c>
      <c r="E2969" s="74">
        <v>250</v>
      </c>
      <c r="F2969" s="74">
        <v>8</v>
      </c>
      <c r="G2969" s="74">
        <v>78</v>
      </c>
      <c r="H2969" s="17" t="s">
        <v>22</v>
      </c>
      <c r="I2969" s="74" t="s">
        <v>128</v>
      </c>
      <c r="J2969" s="74">
        <v>10</v>
      </c>
      <c r="K2969" s="21">
        <v>0.1</v>
      </c>
      <c r="L2969" s="78">
        <v>2</v>
      </c>
      <c r="M2969" s="78" t="s">
        <v>923</v>
      </c>
      <c r="N2969" s="78" t="s">
        <v>127</v>
      </c>
      <c r="O2969" s="78">
        <v>19</v>
      </c>
      <c r="P2969" s="20">
        <v>0.7</v>
      </c>
      <c r="Q2969" s="20">
        <v>0.8</v>
      </c>
      <c r="R2969" s="20">
        <v>0.7</v>
      </c>
      <c r="S2969" s="20" t="s">
        <v>696</v>
      </c>
      <c r="T2969" s="56">
        <v>36.5</v>
      </c>
      <c r="U2969" s="56">
        <v>4.2</v>
      </c>
      <c r="V2969" s="56">
        <v>1.01</v>
      </c>
      <c r="W2969" s="56">
        <f>SUM(V2969/U2969)*100-100</f>
        <v>-75.952380952380963</v>
      </c>
      <c r="X2969" s="34">
        <f>IF(W2969&lt;-66.66,1.96,-1)</f>
        <v>1.96</v>
      </c>
      <c r="Y2969" s="32">
        <f>SUM(Y2968+X2969)</f>
        <v>-117.52000000000268</v>
      </c>
      <c r="Z2969" s="34">
        <f>IF(W2969&lt;-49.99,0.98,-1)</f>
        <v>0.98</v>
      </c>
      <c r="AA2969" s="34">
        <f>SUM(AA2968+Table2[[#This Row],[Dob P/L]])</f>
        <v>-166.30000000000553</v>
      </c>
      <c r="AB2969" s="34">
        <f>IF(V2969=1.01,(U2969-1)*98%,-1)</f>
        <v>3.1360000000000001</v>
      </c>
      <c r="AC2969" s="34">
        <f>SUM(AC2968+Table2[[#This Row],[Win P/L]])</f>
        <v>-468.15279999999996</v>
      </c>
    </row>
    <row r="2970" spans="1:29" x14ac:dyDescent="0.25">
      <c r="A2970" s="18">
        <v>43987.576388888891</v>
      </c>
      <c r="B2970" s="17" t="s">
        <v>969</v>
      </c>
      <c r="C2970" s="17" t="s">
        <v>388</v>
      </c>
      <c r="D2970" s="74">
        <v>5</v>
      </c>
      <c r="E2970" s="74">
        <v>245</v>
      </c>
      <c r="F2970" s="74">
        <v>2</v>
      </c>
      <c r="G2970" s="74">
        <v>103</v>
      </c>
      <c r="H2970" s="17" t="s">
        <v>92</v>
      </c>
      <c r="I2970" s="74" t="s">
        <v>129</v>
      </c>
      <c r="J2970" s="74">
        <v>11</v>
      </c>
      <c r="K2970" s="21">
        <v>0.2727</v>
      </c>
      <c r="L2970" s="78">
        <v>2</v>
      </c>
      <c r="M2970" s="78" t="s">
        <v>629</v>
      </c>
      <c r="N2970" s="78" t="s">
        <v>129</v>
      </c>
      <c r="O2970" s="78">
        <v>28.5</v>
      </c>
      <c r="P2970" s="20">
        <v>0.72729999999999995</v>
      </c>
      <c r="Q2970" s="20">
        <v>0.72729999999999995</v>
      </c>
      <c r="R2970" s="20">
        <v>0.72727272727272729</v>
      </c>
      <c r="S2970" s="20" t="s">
        <v>767</v>
      </c>
      <c r="T2970" s="56">
        <v>46</v>
      </c>
      <c r="U2970" s="56">
        <v>7.09</v>
      </c>
      <c r="V2970" s="56">
        <v>6.6</v>
      </c>
      <c r="W2970" s="56">
        <f>SUM(V2970/U2970)*100-100</f>
        <v>-6.911142454160796</v>
      </c>
      <c r="X2970" s="34">
        <f>IF(W2970&lt;-66.66,1.96,-1)</f>
        <v>-1</v>
      </c>
      <c r="Y2970" s="32">
        <f>SUM(Y2969+X2970)</f>
        <v>-118.52000000000268</v>
      </c>
      <c r="Z2970" s="34">
        <f>IF(W2970&lt;-49.99,0.98,-1)</f>
        <v>-1</v>
      </c>
      <c r="AA2970" s="34">
        <f>SUM(AA2969+Table2[[#This Row],[Dob P/L]])</f>
        <v>-167.30000000000553</v>
      </c>
      <c r="AB2970" s="34">
        <f>IF(V2970=1.01,(U2970-1)*98%,-1)</f>
        <v>-1</v>
      </c>
      <c r="AC2970" s="34">
        <f>SUM(AC2969+Table2[[#This Row],[Win P/L]])</f>
        <v>-469.15279999999996</v>
      </c>
    </row>
    <row r="2971" spans="1:29" x14ac:dyDescent="0.25">
      <c r="A2971" s="18">
        <v>43987.586805555555</v>
      </c>
      <c r="B2971" s="17" t="s">
        <v>233</v>
      </c>
      <c r="C2971" s="17" t="s">
        <v>2480</v>
      </c>
      <c r="D2971" s="74">
        <v>4.5</v>
      </c>
      <c r="E2971" s="74">
        <v>93</v>
      </c>
      <c r="F2971" s="74">
        <v>11</v>
      </c>
      <c r="G2971" s="74">
        <v>94</v>
      </c>
      <c r="H2971" s="17" t="s">
        <v>22</v>
      </c>
      <c r="I2971" s="74" t="s">
        <v>129</v>
      </c>
      <c r="J2971" s="74">
        <v>5</v>
      </c>
      <c r="K2971" s="21">
        <v>0.6</v>
      </c>
      <c r="L2971" s="78">
        <v>2</v>
      </c>
      <c r="M2971" s="78" t="s">
        <v>714</v>
      </c>
      <c r="N2971" s="78" t="s">
        <v>219</v>
      </c>
      <c r="O2971" s="78">
        <v>0</v>
      </c>
      <c r="P2971" s="20">
        <v>0.8</v>
      </c>
      <c r="Q2971" s="20">
        <v>1</v>
      </c>
      <c r="R2971" s="20">
        <v>0.8</v>
      </c>
      <c r="S2971" s="20" t="s">
        <v>724</v>
      </c>
      <c r="T2971" s="56">
        <v>28</v>
      </c>
      <c r="U2971" s="56">
        <v>5.07</v>
      </c>
      <c r="V2971" s="56">
        <v>2.5</v>
      </c>
      <c r="W2971" s="56">
        <f>SUM(V2971/U2971)*100-100</f>
        <v>-50.690335305719927</v>
      </c>
      <c r="X2971" s="34">
        <f>IF(W2971&lt;-66.66,1.96,-1)</f>
        <v>-1</v>
      </c>
      <c r="Y2971" s="32">
        <f>SUM(Y2970+X2971)</f>
        <v>-119.52000000000268</v>
      </c>
      <c r="Z2971" s="34">
        <f>IF(W2971&lt;-49.99,0.98,-1)</f>
        <v>0.98</v>
      </c>
      <c r="AA2971" s="34">
        <f>SUM(AA2970+Table2[[#This Row],[Dob P/L]])</f>
        <v>-166.32000000000554</v>
      </c>
      <c r="AB2971" s="34">
        <f>IF(V2971=1.01,(U2971-1)*98%,-1)</f>
        <v>-1</v>
      </c>
      <c r="AC2971" s="34">
        <f>SUM(AC2970+Table2[[#This Row],[Win P/L]])</f>
        <v>-470.15279999999996</v>
      </c>
    </row>
    <row r="2972" spans="1:29" x14ac:dyDescent="0.25">
      <c r="A2972" s="18">
        <v>43987.586805555555</v>
      </c>
      <c r="B2972" s="17" t="s">
        <v>233</v>
      </c>
      <c r="C2972" s="17" t="s">
        <v>609</v>
      </c>
      <c r="D2972" s="74">
        <v>34</v>
      </c>
      <c r="E2972" s="74">
        <v>97</v>
      </c>
      <c r="F2972" s="74">
        <v>7</v>
      </c>
      <c r="G2972" s="74">
        <v>90</v>
      </c>
      <c r="H2972" s="17" t="s">
        <v>42</v>
      </c>
      <c r="I2972" s="74" t="s">
        <v>127</v>
      </c>
      <c r="J2972" s="74">
        <v>5</v>
      </c>
      <c r="K2972" s="21">
        <v>0.4</v>
      </c>
      <c r="L2972" s="78">
        <v>3</v>
      </c>
      <c r="M2972" s="78" t="s">
        <v>172</v>
      </c>
      <c r="N2972" s="78" t="s">
        <v>219</v>
      </c>
      <c r="O2972" s="78">
        <v>0</v>
      </c>
      <c r="P2972" s="20">
        <v>0.8</v>
      </c>
      <c r="Q2972" s="20">
        <v>0.8</v>
      </c>
      <c r="R2972" s="20">
        <v>0.8</v>
      </c>
      <c r="S2972" s="20" t="s">
        <v>724</v>
      </c>
      <c r="T2972" s="56">
        <v>28</v>
      </c>
      <c r="U2972" s="56">
        <v>60</v>
      </c>
      <c r="V2972" s="56">
        <v>32</v>
      </c>
      <c r="W2972" s="56">
        <f>SUM(V2972/U2972)*100-100</f>
        <v>-46.666666666666664</v>
      </c>
      <c r="X2972" s="34">
        <f>IF(W2972&lt;-66.66,1.96,-1)</f>
        <v>-1</v>
      </c>
      <c r="Y2972" s="32">
        <f>SUM(Y2971+X2972)</f>
        <v>-120.52000000000268</v>
      </c>
      <c r="Z2972" s="34">
        <f>IF(W2972&lt;-49.99,0.98,-1)</f>
        <v>-1</v>
      </c>
      <c r="AA2972" s="34">
        <f>SUM(AA2971+Table2[[#This Row],[Dob P/L]])</f>
        <v>-167.32000000000554</v>
      </c>
      <c r="AB2972" s="34">
        <f>IF(V2972=1.01,(U2972-1)*98%,-1)</f>
        <v>-1</v>
      </c>
      <c r="AC2972" s="34">
        <f>SUM(AC2971+Table2[[#This Row],[Win P/L]])</f>
        <v>-471.15279999999996</v>
      </c>
    </row>
    <row r="2973" spans="1:29" x14ac:dyDescent="0.25">
      <c r="A2973" s="18">
        <v>43987.600694444445</v>
      </c>
      <c r="B2973" s="17" t="s">
        <v>969</v>
      </c>
      <c r="C2973" s="17" t="s">
        <v>387</v>
      </c>
      <c r="D2973" s="74">
        <v>3.5</v>
      </c>
      <c r="E2973" s="74">
        <v>265</v>
      </c>
      <c r="F2973" s="74">
        <v>1</v>
      </c>
      <c r="G2973" s="74">
        <v>109</v>
      </c>
      <c r="H2973" s="17" t="s">
        <v>155</v>
      </c>
      <c r="I2973" s="74" t="s">
        <v>127</v>
      </c>
      <c r="J2973" s="74">
        <v>7</v>
      </c>
      <c r="K2973" s="21">
        <v>0.28570000000000001</v>
      </c>
      <c r="L2973" s="78">
        <v>2</v>
      </c>
      <c r="M2973" s="78" t="s">
        <v>1507</v>
      </c>
      <c r="N2973" s="78" t="s">
        <v>123</v>
      </c>
      <c r="O2973" s="78">
        <v>-13.5</v>
      </c>
      <c r="P2973" s="20">
        <v>0.85709999999999997</v>
      </c>
      <c r="Q2973" s="20">
        <v>1</v>
      </c>
      <c r="R2973" s="20">
        <v>0.8571428571428571</v>
      </c>
      <c r="S2973" s="20" t="s">
        <v>716</v>
      </c>
      <c r="T2973" s="56">
        <v>47</v>
      </c>
      <c r="U2973" s="56">
        <v>4.9000000000000004</v>
      </c>
      <c r="V2973" s="56">
        <v>1.01</v>
      </c>
      <c r="W2973" s="56">
        <f>SUM(V2973/U2973)*100-100</f>
        <v>-79.387755102040813</v>
      </c>
      <c r="X2973" s="34">
        <f>IF(W2973&lt;-66.66,1.96,-1)</f>
        <v>1.96</v>
      </c>
      <c r="Y2973" s="32">
        <f>SUM(Y2972+X2973)</f>
        <v>-118.56000000000269</v>
      </c>
      <c r="Z2973" s="34">
        <f>IF(W2973&lt;-49.99,0.98,-1)</f>
        <v>0.98</v>
      </c>
      <c r="AA2973" s="34">
        <f>SUM(AA2972+Table2[[#This Row],[Dob P/L]])</f>
        <v>-166.34000000000555</v>
      </c>
      <c r="AB2973" s="34">
        <f>IF(V2973=1.01,(U2973-1)*98%,-1)</f>
        <v>3.8220000000000001</v>
      </c>
      <c r="AC2973" s="34">
        <f>SUM(AC2972+Table2[[#This Row],[Win P/L]])</f>
        <v>-467.33079999999995</v>
      </c>
    </row>
    <row r="2974" spans="1:29" x14ac:dyDescent="0.25">
      <c r="A2974" s="18">
        <v>43987.600694444445</v>
      </c>
      <c r="B2974" s="17" t="s">
        <v>969</v>
      </c>
      <c r="C2974" s="17" t="s">
        <v>414</v>
      </c>
      <c r="D2974" s="74">
        <v>17</v>
      </c>
      <c r="E2974" s="74">
        <v>218</v>
      </c>
      <c r="F2974" s="74">
        <v>5</v>
      </c>
      <c r="G2974" s="74">
        <v>101</v>
      </c>
      <c r="H2974" s="17" t="s">
        <v>134</v>
      </c>
      <c r="I2974" s="74" t="s">
        <v>123</v>
      </c>
      <c r="J2974" s="74">
        <v>10</v>
      </c>
      <c r="K2974" s="21">
        <v>0.5</v>
      </c>
      <c r="L2974" s="78">
        <v>2</v>
      </c>
      <c r="M2974" s="78" t="s">
        <v>1146</v>
      </c>
      <c r="N2974" s="78" t="s">
        <v>123</v>
      </c>
      <c r="O2974" s="78">
        <v>-74.5</v>
      </c>
      <c r="P2974" s="20">
        <v>0.8</v>
      </c>
      <c r="Q2974" s="20">
        <v>0.8</v>
      </c>
      <c r="R2974" s="20">
        <v>0.8</v>
      </c>
      <c r="S2974" s="20" t="s">
        <v>724</v>
      </c>
      <c r="T2974" s="56">
        <v>56</v>
      </c>
      <c r="U2974" s="56">
        <v>6.6</v>
      </c>
      <c r="V2974" s="56">
        <v>3</v>
      </c>
      <c r="W2974" s="56">
        <f>SUM(V2974/U2974)*100-100</f>
        <v>-54.54545454545454</v>
      </c>
      <c r="X2974" s="34">
        <f>IF(W2974&lt;-66.66,1.96,-1)</f>
        <v>-1</v>
      </c>
      <c r="Y2974" s="32">
        <f>SUM(Y2973+X2974)</f>
        <v>-119.56000000000269</v>
      </c>
      <c r="Z2974" s="34">
        <f>IF(W2974&lt;-49.99,0.98,-1)</f>
        <v>0.98</v>
      </c>
      <c r="AA2974" s="34">
        <f>SUM(AA2973+Table2[[#This Row],[Dob P/L]])</f>
        <v>-165.36000000000556</v>
      </c>
      <c r="AB2974" s="34">
        <f>IF(V2974=1.01,(U2974-1)*98%,-1)</f>
        <v>-1</v>
      </c>
      <c r="AC2974" s="34">
        <f>SUM(AC2973+Table2[[#This Row],[Win P/L]])</f>
        <v>-468.33079999999995</v>
      </c>
    </row>
    <row r="2975" spans="1:29" x14ac:dyDescent="0.25">
      <c r="A2975" s="18">
        <v>43987.600694444445</v>
      </c>
      <c r="B2975" s="17" t="s">
        <v>969</v>
      </c>
      <c r="C2975" s="17" t="s">
        <v>1152</v>
      </c>
      <c r="D2975" s="74">
        <v>6</v>
      </c>
      <c r="E2975" s="74">
        <v>230</v>
      </c>
      <c r="F2975" s="74">
        <v>2</v>
      </c>
      <c r="G2975" s="74">
        <v>109</v>
      </c>
      <c r="H2975" s="17" t="s">
        <v>92</v>
      </c>
      <c r="I2975" s="74" t="s">
        <v>139</v>
      </c>
      <c r="J2975" s="74">
        <v>22</v>
      </c>
      <c r="K2975" s="21">
        <v>0.31819999999999998</v>
      </c>
      <c r="L2975" s="78">
        <v>4</v>
      </c>
      <c r="M2975" s="78" t="s">
        <v>661</v>
      </c>
      <c r="N2975" s="78" t="s">
        <v>139</v>
      </c>
      <c r="O2975" s="78">
        <v>-55.5</v>
      </c>
      <c r="P2975" s="20">
        <v>0.72729999999999995</v>
      </c>
      <c r="Q2975" s="20">
        <v>0.81820000000000004</v>
      </c>
      <c r="R2975" s="20">
        <v>0.72727272727272729</v>
      </c>
      <c r="S2975" s="20" t="s">
        <v>767</v>
      </c>
      <c r="T2975" s="56">
        <v>92</v>
      </c>
      <c r="U2975" s="56">
        <v>14</v>
      </c>
      <c r="V2975" s="56">
        <v>12</v>
      </c>
      <c r="W2975" s="56">
        <f>SUM(V2975/U2975)*100-100</f>
        <v>-14.285714285714292</v>
      </c>
      <c r="X2975" s="34">
        <f>IF(W2975&lt;-66.66,1.96,-1)</f>
        <v>-1</v>
      </c>
      <c r="Y2975" s="32">
        <f>SUM(Y2974+X2975)</f>
        <v>-120.56000000000269</v>
      </c>
      <c r="Z2975" s="34">
        <f>IF(W2975&lt;-49.99,0.98,-1)</f>
        <v>-1</v>
      </c>
      <c r="AA2975" s="34">
        <f>SUM(AA2974+Table2[[#This Row],[Dob P/L]])</f>
        <v>-166.36000000000556</v>
      </c>
      <c r="AB2975" s="34">
        <f>IF(V2975=1.01,(U2975-1)*98%,-1)</f>
        <v>-1</v>
      </c>
      <c r="AC2975" s="34">
        <f>SUM(AC2974+Table2[[#This Row],[Win P/L]])</f>
        <v>-469.33079999999995</v>
      </c>
    </row>
    <row r="2976" spans="1:29" x14ac:dyDescent="0.25">
      <c r="A2976" s="18">
        <v>43987.611111111109</v>
      </c>
      <c r="B2976" s="17" t="s">
        <v>93</v>
      </c>
      <c r="C2976" s="17" t="s">
        <v>865</v>
      </c>
      <c r="D2976" s="74">
        <v>26</v>
      </c>
      <c r="E2976" s="74">
        <v>229</v>
      </c>
      <c r="F2976" s="74">
        <v>7</v>
      </c>
      <c r="G2976" s="74">
        <v>80</v>
      </c>
      <c r="H2976" s="19" t="s">
        <v>606</v>
      </c>
      <c r="I2976" s="74" t="s">
        <v>128</v>
      </c>
      <c r="J2976" s="74" t="s">
        <v>131</v>
      </c>
      <c r="K2976" s="20">
        <v>0.25</v>
      </c>
      <c r="L2976" s="78">
        <v>2</v>
      </c>
      <c r="M2976" s="78">
        <v>74</v>
      </c>
      <c r="N2976" s="78" t="s">
        <v>128</v>
      </c>
      <c r="O2976" s="78" t="s">
        <v>784</v>
      </c>
      <c r="P2976" s="20">
        <v>1</v>
      </c>
      <c r="Q2976" s="20">
        <v>1</v>
      </c>
      <c r="R2976" s="20">
        <v>1</v>
      </c>
      <c r="S2976" s="20">
        <v>1</v>
      </c>
      <c r="T2976" s="34" t="s">
        <v>1187</v>
      </c>
      <c r="U2976" s="56">
        <v>100</v>
      </c>
      <c r="V2976" s="56">
        <v>6</v>
      </c>
      <c r="W2976" s="56">
        <f>SUM(V2976/U2976)*100-100</f>
        <v>-94</v>
      </c>
      <c r="X2976" s="34">
        <f>IF(W2976&lt;-66.66,1.96,-1)</f>
        <v>1.96</v>
      </c>
      <c r="Y2976" s="32">
        <f>SUM(Y2975+X2976)</f>
        <v>-118.60000000000269</v>
      </c>
      <c r="Z2976" s="34">
        <f>IF(W2976&lt;-49.99,0.98,-1)</f>
        <v>0.98</v>
      </c>
      <c r="AA2976" s="34">
        <f>SUM(AA2975+Table2[[#This Row],[Dob P/L]])</f>
        <v>-165.38000000000557</v>
      </c>
      <c r="AB2976" s="34">
        <f>IF(V2976=1.01,(U2976-1)*98%,-1)</f>
        <v>-1</v>
      </c>
      <c r="AC2976" s="34">
        <f>SUM(AC2975+Table2[[#This Row],[Win P/L]])</f>
        <v>-470.33079999999995</v>
      </c>
    </row>
    <row r="2977" spans="1:29" x14ac:dyDescent="0.25">
      <c r="A2977" s="18">
        <v>43987.625</v>
      </c>
      <c r="B2977" s="17" t="s">
        <v>969</v>
      </c>
      <c r="C2977" s="17" t="s">
        <v>484</v>
      </c>
      <c r="D2977" s="74">
        <v>17</v>
      </c>
      <c r="E2977" s="74">
        <v>107</v>
      </c>
      <c r="F2977" s="74">
        <v>11</v>
      </c>
      <c r="G2977" s="74">
        <v>106</v>
      </c>
      <c r="H2977" s="17" t="s">
        <v>31</v>
      </c>
      <c r="I2977" s="74" t="s">
        <v>123</v>
      </c>
      <c r="J2977" s="74">
        <v>50</v>
      </c>
      <c r="K2977" s="21">
        <v>0.16669999999999999</v>
      </c>
      <c r="L2977" s="78">
        <v>3</v>
      </c>
      <c r="M2977" s="78" t="s">
        <v>937</v>
      </c>
      <c r="N2977" s="78" t="s">
        <v>116</v>
      </c>
      <c r="O2977" s="78">
        <v>24.5</v>
      </c>
      <c r="P2977" s="20">
        <v>0.73329999999999995</v>
      </c>
      <c r="Q2977" s="20">
        <v>0.93330000000000002</v>
      </c>
      <c r="R2977" s="20">
        <v>0.73333333333333328</v>
      </c>
      <c r="S2977" s="20" t="s">
        <v>748</v>
      </c>
      <c r="T2977" s="56">
        <v>129</v>
      </c>
      <c r="U2977" s="56">
        <v>36.46</v>
      </c>
      <c r="V2977" s="56">
        <v>10</v>
      </c>
      <c r="W2977" s="56">
        <f>SUM(V2977/U2977)*100-100</f>
        <v>-72.572682391662099</v>
      </c>
      <c r="X2977" s="34">
        <f>IF(W2977&lt;-66.66,1.96,-1)</f>
        <v>1.96</v>
      </c>
      <c r="Y2977" s="32">
        <f>SUM(Y2976+X2977)</f>
        <v>-116.6400000000027</v>
      </c>
      <c r="Z2977" s="34">
        <f>IF(W2977&lt;-49.99,0.98,-1)</f>
        <v>0.98</v>
      </c>
      <c r="AA2977" s="34">
        <f>SUM(AA2976+Table2[[#This Row],[Dob P/L]])</f>
        <v>-164.40000000000558</v>
      </c>
      <c r="AB2977" s="34">
        <f>IF(V2977=1.01,(U2977-1)*98%,-1)</f>
        <v>-1</v>
      </c>
      <c r="AC2977" s="34">
        <f>SUM(AC2976+Table2[[#This Row],[Win P/L]])</f>
        <v>-471.33079999999995</v>
      </c>
    </row>
    <row r="2978" spans="1:29" x14ac:dyDescent="0.25">
      <c r="A2978" s="18">
        <v>43987.635416666664</v>
      </c>
      <c r="B2978" s="17" t="s">
        <v>93</v>
      </c>
      <c r="C2978" s="17" t="s">
        <v>2485</v>
      </c>
      <c r="D2978" s="74">
        <v>9</v>
      </c>
      <c r="E2978" s="74">
        <v>226</v>
      </c>
      <c r="F2978" s="74">
        <v>5</v>
      </c>
      <c r="G2978" s="74">
        <v>99</v>
      </c>
      <c r="H2978" s="17" t="s">
        <v>95</v>
      </c>
      <c r="I2978" s="74" t="s">
        <v>129</v>
      </c>
      <c r="J2978" s="74">
        <v>7</v>
      </c>
      <c r="K2978" s="21">
        <v>0.42859999999999998</v>
      </c>
      <c r="L2978" s="78">
        <v>1</v>
      </c>
      <c r="M2978" s="78" t="s">
        <v>930</v>
      </c>
      <c r="N2978" s="78" t="s">
        <v>128</v>
      </c>
      <c r="O2978" s="78">
        <v>9.5</v>
      </c>
      <c r="P2978" s="20">
        <v>0.71430000000000005</v>
      </c>
      <c r="Q2978" s="20">
        <v>0.85709999999999997</v>
      </c>
      <c r="R2978" s="20">
        <v>0.7142857142857143</v>
      </c>
      <c r="S2978" s="20" t="s">
        <v>681</v>
      </c>
      <c r="T2978" s="56">
        <v>27.5</v>
      </c>
      <c r="U2978" s="56">
        <v>9.2100000000000009</v>
      </c>
      <c r="V2978" s="56">
        <v>9</v>
      </c>
      <c r="W2978" s="56">
        <f>SUM(V2978/U2978)*100-100</f>
        <v>-2.2801302931596155</v>
      </c>
      <c r="X2978" s="34">
        <f>IF(W2978&lt;-66.66,1.96,-1)</f>
        <v>-1</v>
      </c>
      <c r="Y2978" s="32">
        <f>SUM(Y2977+X2978)</f>
        <v>-117.6400000000027</v>
      </c>
      <c r="Z2978" s="34">
        <f>IF(W2978&lt;-49.99,0.98,-1)</f>
        <v>-1</v>
      </c>
      <c r="AA2978" s="34">
        <f>SUM(AA2977+Table2[[#This Row],[Dob P/L]])</f>
        <v>-165.40000000000558</v>
      </c>
      <c r="AB2978" s="34">
        <f>IF(V2978=1.01,(U2978-1)*98%,-1)</f>
        <v>-1</v>
      </c>
      <c r="AC2978" s="34">
        <f>SUM(AC2977+Table2[[#This Row],[Win P/L]])</f>
        <v>-472.33079999999995</v>
      </c>
    </row>
    <row r="2979" spans="1:29" x14ac:dyDescent="0.25">
      <c r="A2979" s="18">
        <v>43987.649305555555</v>
      </c>
      <c r="B2979" s="17" t="s">
        <v>969</v>
      </c>
      <c r="C2979" s="17" t="s">
        <v>474</v>
      </c>
      <c r="D2979" s="74">
        <v>34</v>
      </c>
      <c r="E2979" s="74">
        <v>90</v>
      </c>
      <c r="F2979" s="74">
        <v>5</v>
      </c>
      <c r="G2979" s="74">
        <v>115</v>
      </c>
      <c r="H2979" s="17" t="s">
        <v>134</v>
      </c>
      <c r="I2979" s="74" t="s">
        <v>167</v>
      </c>
      <c r="J2979" s="74">
        <v>26</v>
      </c>
      <c r="K2979" s="21">
        <v>0.3846</v>
      </c>
      <c r="L2979" s="78">
        <v>3</v>
      </c>
      <c r="M2979" s="78" t="s">
        <v>714</v>
      </c>
      <c r="N2979" s="78" t="s">
        <v>138</v>
      </c>
      <c r="O2979" s="78">
        <v>-76.5</v>
      </c>
      <c r="P2979" s="20">
        <v>0.80769999999999997</v>
      </c>
      <c r="Q2979" s="20">
        <v>0.96150000000000002</v>
      </c>
      <c r="R2979" s="20">
        <v>0.80769230769230771</v>
      </c>
      <c r="S2979" s="20" t="s">
        <v>2479</v>
      </c>
      <c r="T2979" s="56">
        <v>149.5</v>
      </c>
      <c r="U2979" s="56">
        <v>88</v>
      </c>
      <c r="V2979" s="56">
        <v>65</v>
      </c>
      <c r="W2979" s="56">
        <f>SUM(V2979/U2979)*100-100</f>
        <v>-26.13636363636364</v>
      </c>
      <c r="X2979" s="34">
        <f>IF(W2979&lt;-66.66,1.96,-1)</f>
        <v>-1</v>
      </c>
      <c r="Y2979" s="32">
        <f>SUM(Y2978+X2979)</f>
        <v>-118.6400000000027</v>
      </c>
      <c r="Z2979" s="34">
        <f>IF(W2979&lt;-49.99,0.98,-1)</f>
        <v>-1</v>
      </c>
      <c r="AA2979" s="34">
        <f>SUM(AA2978+Table2[[#This Row],[Dob P/L]])</f>
        <v>-166.40000000000558</v>
      </c>
      <c r="AB2979" s="34">
        <f>IF(V2979=1.01,(U2979-1)*98%,-1)</f>
        <v>-1</v>
      </c>
      <c r="AC2979" s="34">
        <f>SUM(AC2978+Table2[[#This Row],[Win P/L]])</f>
        <v>-473.33079999999995</v>
      </c>
    </row>
    <row r="2980" spans="1:29" x14ac:dyDescent="0.25">
      <c r="A2980" s="18">
        <v>43987.649305555555</v>
      </c>
      <c r="B2980" s="17" t="s">
        <v>969</v>
      </c>
      <c r="C2980" s="17" t="s">
        <v>2482</v>
      </c>
      <c r="D2980" s="74">
        <v>4.5</v>
      </c>
      <c r="E2980" s="74">
        <v>230</v>
      </c>
      <c r="F2980" s="74">
        <v>4</v>
      </c>
      <c r="G2980" s="74">
        <v>122</v>
      </c>
      <c r="H2980" s="17" t="s">
        <v>427</v>
      </c>
      <c r="I2980" s="74" t="s">
        <v>108</v>
      </c>
      <c r="J2980" s="74">
        <v>20</v>
      </c>
      <c r="K2980" s="21">
        <v>0.7</v>
      </c>
      <c r="L2980" s="78">
        <v>2</v>
      </c>
      <c r="M2980" s="78" t="s">
        <v>665</v>
      </c>
      <c r="N2980" s="78" t="s">
        <v>127</v>
      </c>
      <c r="O2980" s="78">
        <v>-42</v>
      </c>
      <c r="P2980" s="20">
        <v>0.8</v>
      </c>
      <c r="Q2980" s="20">
        <v>1</v>
      </c>
      <c r="R2980" s="20">
        <v>0.8</v>
      </c>
      <c r="S2980" s="20" t="s">
        <v>724</v>
      </c>
      <c r="T2980" s="56">
        <v>112</v>
      </c>
      <c r="U2980" s="56">
        <v>5.45</v>
      </c>
      <c r="V2980" s="56">
        <v>2.44</v>
      </c>
      <c r="W2980" s="56">
        <f>SUM(V2980/U2980)*100-100</f>
        <v>-55.22935779816514</v>
      </c>
      <c r="X2980" s="34">
        <f>IF(W2980&lt;-66.66,1.96,-1)</f>
        <v>-1</v>
      </c>
      <c r="Y2980" s="32">
        <f>SUM(Y2979+X2980)</f>
        <v>-119.6400000000027</v>
      </c>
      <c r="Z2980" s="34">
        <f>IF(W2980&lt;-49.99,0.98,-1)</f>
        <v>0.98</v>
      </c>
      <c r="AA2980" s="34">
        <f>SUM(AA2979+Table2[[#This Row],[Dob P/L]])</f>
        <v>-165.42000000000559</v>
      </c>
      <c r="AB2980" s="34">
        <f>IF(V2980=1.01,(U2980-1)*98%,-1)</f>
        <v>-1</v>
      </c>
      <c r="AC2980" s="34">
        <f>SUM(AC2979+Table2[[#This Row],[Win P/L]])</f>
        <v>-474.33079999999995</v>
      </c>
    </row>
    <row r="2981" spans="1:29" x14ac:dyDescent="0.25">
      <c r="A2981" s="18">
        <v>43987.659722222219</v>
      </c>
      <c r="B2981" s="17" t="s">
        <v>233</v>
      </c>
      <c r="C2981" s="17" t="s">
        <v>2486</v>
      </c>
      <c r="D2981" s="74">
        <v>17</v>
      </c>
      <c r="E2981" s="74">
        <v>97</v>
      </c>
      <c r="F2981" s="74">
        <v>11</v>
      </c>
      <c r="G2981" s="74">
        <v>77</v>
      </c>
      <c r="H2981" s="17" t="s">
        <v>110</v>
      </c>
      <c r="I2981" s="74" t="s">
        <v>129</v>
      </c>
      <c r="J2981" s="74">
        <v>58</v>
      </c>
      <c r="K2981" s="21">
        <v>0.1</v>
      </c>
      <c r="L2981" s="78">
        <v>3</v>
      </c>
      <c r="M2981" s="78" t="s">
        <v>955</v>
      </c>
      <c r="N2981" s="78" t="s">
        <v>167</v>
      </c>
      <c r="O2981" s="78">
        <v>3.5</v>
      </c>
      <c r="P2981" s="20">
        <v>0.7</v>
      </c>
      <c r="Q2981" s="20">
        <v>0.83330000000000004</v>
      </c>
      <c r="R2981" s="20">
        <v>0.7</v>
      </c>
      <c r="S2981" s="20" t="s">
        <v>696</v>
      </c>
      <c r="T2981" s="56">
        <v>109.5</v>
      </c>
      <c r="U2981" s="56">
        <v>48</v>
      </c>
      <c r="V2981" s="56">
        <v>24</v>
      </c>
      <c r="W2981" s="56">
        <f>SUM(V2981/U2981)*100-100</f>
        <v>-50</v>
      </c>
      <c r="X2981" s="34">
        <f>IF(W2981&lt;-66.66,1.96,-1)</f>
        <v>-1</v>
      </c>
      <c r="Y2981" s="32">
        <f>SUM(Y2980+X2981)</f>
        <v>-120.6400000000027</v>
      </c>
      <c r="Z2981" s="34">
        <f>IF(W2981&lt;-49.99,0.98,-1)</f>
        <v>0.98</v>
      </c>
      <c r="AA2981" s="34">
        <f>SUM(AA2980+Table2[[#This Row],[Dob P/L]])</f>
        <v>-164.4400000000056</v>
      </c>
      <c r="AB2981" s="34">
        <f>IF(V2981=1.01,(U2981-1)*98%,-1)</f>
        <v>-1</v>
      </c>
      <c r="AC2981" s="34">
        <f>SUM(AC2980+Table2[[#This Row],[Win P/L]])</f>
        <v>-475.33079999999995</v>
      </c>
    </row>
    <row r="2982" spans="1:29" x14ac:dyDescent="0.25">
      <c r="A2982" s="18">
        <v>43987.673611111109</v>
      </c>
      <c r="B2982" s="17" t="s">
        <v>969</v>
      </c>
      <c r="C2982" s="17" t="s">
        <v>262</v>
      </c>
      <c r="D2982" s="74">
        <v>15</v>
      </c>
      <c r="E2982" s="74">
        <v>250</v>
      </c>
      <c r="F2982" s="74">
        <v>8</v>
      </c>
      <c r="G2982" s="74">
        <v>83</v>
      </c>
      <c r="H2982" s="17" t="s">
        <v>1974</v>
      </c>
      <c r="I2982" s="74" t="s">
        <v>123</v>
      </c>
      <c r="J2982" s="74">
        <v>17</v>
      </c>
      <c r="K2982" s="21">
        <v>0.29409999999999997</v>
      </c>
      <c r="L2982" s="78">
        <v>2</v>
      </c>
      <c r="M2982" s="78" t="s">
        <v>722</v>
      </c>
      <c r="N2982" s="78" t="s">
        <v>129</v>
      </c>
      <c r="O2982" s="78">
        <v>-32.5</v>
      </c>
      <c r="P2982" s="20">
        <v>0.70589999999999997</v>
      </c>
      <c r="Q2982" s="20">
        <v>0.82350000000000001</v>
      </c>
      <c r="R2982" s="20">
        <v>0.70588235294117652</v>
      </c>
      <c r="S2982" s="20" t="s">
        <v>891</v>
      </c>
      <c r="T2982" s="56">
        <v>64</v>
      </c>
      <c r="U2982" s="56">
        <v>45</v>
      </c>
      <c r="V2982" s="56">
        <v>9.85</v>
      </c>
      <c r="W2982" s="56">
        <f>SUM(V2982/U2982)*100-100</f>
        <v>-78.111111111111114</v>
      </c>
      <c r="X2982" s="34">
        <f>IF(W2982&lt;-66.66,1.96,-1)</f>
        <v>1.96</v>
      </c>
      <c r="Y2982" s="32">
        <f>SUM(Y2981+X2982)</f>
        <v>-118.68000000000271</v>
      </c>
      <c r="Z2982" s="34">
        <f>IF(W2982&lt;-49.99,0.98,-1)</f>
        <v>0.98</v>
      </c>
      <c r="AA2982" s="34">
        <f>SUM(AA2981+Table2[[#This Row],[Dob P/L]])</f>
        <v>-163.46000000000561</v>
      </c>
      <c r="AB2982" s="34">
        <f>IF(V2982=1.01,(U2982-1)*98%,-1)</f>
        <v>-1</v>
      </c>
      <c r="AC2982" s="34">
        <f>SUM(AC2981+Table2[[#This Row],[Win P/L]])</f>
        <v>-476.33079999999995</v>
      </c>
    </row>
    <row r="2983" spans="1:29" x14ac:dyDescent="0.25">
      <c r="A2983" s="18">
        <v>43987.732638888891</v>
      </c>
      <c r="B2983" s="17" t="s">
        <v>233</v>
      </c>
      <c r="C2983" s="17" t="s">
        <v>2478</v>
      </c>
      <c r="D2983" s="74">
        <v>7.5</v>
      </c>
      <c r="E2983" s="74">
        <v>202</v>
      </c>
      <c r="F2983" s="74">
        <v>5</v>
      </c>
      <c r="G2983" s="74">
        <v>83</v>
      </c>
      <c r="H2983" s="17" t="s">
        <v>110</v>
      </c>
      <c r="I2983" s="74" t="s">
        <v>128</v>
      </c>
      <c r="J2983" s="74">
        <v>3</v>
      </c>
      <c r="K2983" s="21">
        <v>0.33329999999999999</v>
      </c>
      <c r="L2983" s="78">
        <v>2</v>
      </c>
      <c r="M2983" s="78" t="s">
        <v>779</v>
      </c>
      <c r="N2983" s="78" t="s">
        <v>219</v>
      </c>
      <c r="O2983" s="78">
        <v>0</v>
      </c>
      <c r="P2983" s="20">
        <v>1</v>
      </c>
      <c r="Q2983" s="20">
        <v>1</v>
      </c>
      <c r="R2983" s="20">
        <v>1</v>
      </c>
      <c r="S2983" s="20" t="s">
        <v>663</v>
      </c>
      <c r="T2983" s="56">
        <v>28.5</v>
      </c>
      <c r="U2983" s="56">
        <v>5.3</v>
      </c>
      <c r="V2983" s="56">
        <v>5.2</v>
      </c>
      <c r="W2983" s="56">
        <f>SUM(V2983/U2983)*100-100</f>
        <v>-1.8867924528301785</v>
      </c>
      <c r="X2983" s="34">
        <f>IF(W2983&lt;-66.66,1.96,-1)</f>
        <v>-1</v>
      </c>
      <c r="Y2983" s="32">
        <f>SUM(Y2982+X2983)</f>
        <v>-119.68000000000271</v>
      </c>
      <c r="Z2983" s="34">
        <f>IF(W2983&lt;-49.99,0.98,-1)</f>
        <v>-1</v>
      </c>
      <c r="AA2983" s="34">
        <f>SUM(AA2982+Table2[[#This Row],[Dob P/L]])</f>
        <v>-164.46000000000561</v>
      </c>
      <c r="AB2983" s="34">
        <f>IF(V2983=1.01,(U2983-1)*98%,-1)</f>
        <v>-1</v>
      </c>
      <c r="AC2983" s="34">
        <f>SUM(AC2982+Table2[[#This Row],[Win P/L]])</f>
        <v>-477.33079999999995</v>
      </c>
    </row>
    <row r="2984" spans="1:29" x14ac:dyDescent="0.25">
      <c r="A2984" s="63">
        <v>43987.732638888891</v>
      </c>
      <c r="B2984" s="44" t="s">
        <v>233</v>
      </c>
      <c r="C2984" s="44" t="s">
        <v>2483</v>
      </c>
      <c r="D2984" s="90">
        <v>10</v>
      </c>
      <c r="E2984" s="90">
        <v>249</v>
      </c>
      <c r="F2984" s="90">
        <v>12</v>
      </c>
      <c r="G2984" s="90">
        <v>85</v>
      </c>
      <c r="H2984" s="44" t="s">
        <v>315</v>
      </c>
      <c r="I2984" s="90" t="s">
        <v>127</v>
      </c>
      <c r="J2984" s="90">
        <v>5</v>
      </c>
      <c r="K2984" s="65">
        <v>0.4</v>
      </c>
      <c r="L2984" s="83">
        <v>2</v>
      </c>
      <c r="M2984" s="83" t="s">
        <v>551</v>
      </c>
      <c r="N2984" s="83" t="s">
        <v>219</v>
      </c>
      <c r="O2984" s="83">
        <v>0</v>
      </c>
      <c r="P2984" s="45">
        <v>0.8</v>
      </c>
      <c r="Q2984" s="45">
        <v>0.8</v>
      </c>
      <c r="R2984" s="45">
        <v>0.8</v>
      </c>
      <c r="S2984" s="45" t="s">
        <v>724</v>
      </c>
      <c r="T2984" s="62">
        <v>28</v>
      </c>
      <c r="U2984" s="62">
        <v>34</v>
      </c>
      <c r="V2984" s="62">
        <v>40</v>
      </c>
      <c r="W2984" s="56">
        <f>SUM(V2984/U2984)*100-100</f>
        <v>17.64705882352942</v>
      </c>
      <c r="X2984" s="34">
        <f>IF(W2984&lt;-66.66,1.96,-1)</f>
        <v>-1</v>
      </c>
      <c r="Y2984" s="32">
        <f>SUM(Y2983+X2984)</f>
        <v>-120.68000000000271</v>
      </c>
      <c r="Z2984" s="34">
        <f>IF(W2984&lt;-49.99,0.98,-1)</f>
        <v>-1</v>
      </c>
      <c r="AA2984" s="34">
        <f>SUM(AA2983+Table2[[#This Row],[Dob P/L]])</f>
        <v>-165.46000000000561</v>
      </c>
      <c r="AB2984" s="34">
        <f>IF(V2984=1.01,(U2984-1)*98%,-1)</f>
        <v>-1</v>
      </c>
      <c r="AC2984" s="34">
        <f>SUM(AC2983+Table2[[#This Row],[Win P/L]])</f>
        <v>-478.33079999999995</v>
      </c>
    </row>
    <row r="2985" spans="1:29" x14ac:dyDescent="0.25">
      <c r="A2985" s="41">
        <v>43987.732638888891</v>
      </c>
      <c r="B2985" s="17" t="s">
        <v>233</v>
      </c>
      <c r="C2985" s="17" t="s">
        <v>2484</v>
      </c>
      <c r="D2985" s="74">
        <v>12</v>
      </c>
      <c r="E2985" s="74">
        <v>90</v>
      </c>
      <c r="F2985" s="74">
        <v>2</v>
      </c>
      <c r="G2985" s="74">
        <v>82</v>
      </c>
      <c r="H2985" s="17" t="s">
        <v>42</v>
      </c>
      <c r="I2985" s="74" t="s">
        <v>128</v>
      </c>
      <c r="J2985" s="74">
        <v>5</v>
      </c>
      <c r="K2985" s="21">
        <v>0.2</v>
      </c>
      <c r="L2985" s="78">
        <v>3</v>
      </c>
      <c r="M2985" s="78" t="s">
        <v>1136</v>
      </c>
      <c r="N2985" s="78" t="s">
        <v>128</v>
      </c>
      <c r="O2985" s="78">
        <v>9.5</v>
      </c>
      <c r="P2985" s="20">
        <v>0.8</v>
      </c>
      <c r="Q2985" s="20">
        <v>0.8</v>
      </c>
      <c r="R2985" s="20">
        <v>0.8</v>
      </c>
      <c r="S2985" s="20" t="s">
        <v>724</v>
      </c>
      <c r="T2985" s="56">
        <v>28</v>
      </c>
      <c r="U2985" s="56">
        <v>9.8000000000000007</v>
      </c>
      <c r="V2985" s="56">
        <v>9.8000000000000007</v>
      </c>
      <c r="W2985" s="56">
        <f>SUM(V2985/U2985)*100-100</f>
        <v>0</v>
      </c>
      <c r="X2985" s="34">
        <f>IF(W2985&lt;-66.66,1.96,-1)</f>
        <v>-1</v>
      </c>
      <c r="Y2985" s="32">
        <f>SUM(Y2984+X2985)</f>
        <v>-121.68000000000271</v>
      </c>
      <c r="Z2985" s="34">
        <f>IF(W2985&lt;-49.99,0.98,-1)</f>
        <v>-1</v>
      </c>
      <c r="AA2985" s="34">
        <f>SUM(AA2984+Table2[[#This Row],[Dob P/L]])</f>
        <v>-166.46000000000561</v>
      </c>
      <c r="AB2985" s="34">
        <f>IF(V2985=1.01,(U2985-1)*98%,-1)</f>
        <v>-1</v>
      </c>
      <c r="AC2985" s="34">
        <f>SUM(AC2984+Table2[[#This Row],[Win P/L]])</f>
        <v>-479.33079999999995</v>
      </c>
    </row>
    <row r="2986" spans="1:29" x14ac:dyDescent="0.25">
      <c r="A2986" s="18">
        <v>43987.732638888891</v>
      </c>
      <c r="B2986" s="17" t="s">
        <v>233</v>
      </c>
      <c r="C2986" s="17" t="s">
        <v>2107</v>
      </c>
      <c r="D2986" s="74">
        <v>13</v>
      </c>
      <c r="E2986" s="74">
        <v>127</v>
      </c>
      <c r="F2986" s="74">
        <v>10</v>
      </c>
      <c r="G2986" s="74">
        <v>82</v>
      </c>
      <c r="H2986" s="17" t="s">
        <v>118</v>
      </c>
      <c r="I2986" s="74" t="s">
        <v>129</v>
      </c>
      <c r="J2986" s="74">
        <v>7</v>
      </c>
      <c r="K2986" s="21">
        <v>0.42859999999999998</v>
      </c>
      <c r="L2986" s="78">
        <v>1</v>
      </c>
      <c r="M2986" s="78" t="s">
        <v>1146</v>
      </c>
      <c r="N2986" s="78" t="s">
        <v>219</v>
      </c>
      <c r="O2986" s="78">
        <v>0</v>
      </c>
      <c r="P2986" s="20">
        <v>0.71430000000000005</v>
      </c>
      <c r="Q2986" s="20">
        <v>1</v>
      </c>
      <c r="R2986" s="20">
        <v>0.7142857142857143</v>
      </c>
      <c r="S2986" s="20" t="s">
        <v>681</v>
      </c>
      <c r="T2986" s="56">
        <v>27.5</v>
      </c>
      <c r="U2986" s="56">
        <v>12.8</v>
      </c>
      <c r="V2986" s="56">
        <v>10</v>
      </c>
      <c r="W2986" s="56">
        <f>SUM(V2986/U2986)*100-100</f>
        <v>-21.875</v>
      </c>
      <c r="X2986" s="34">
        <f>IF(W2986&lt;-66.66,1.96,-1)</f>
        <v>-1</v>
      </c>
      <c r="Y2986" s="32">
        <f>SUM(Y2985+X2986)</f>
        <v>-122.68000000000271</v>
      </c>
      <c r="Z2986" s="34">
        <f>IF(W2986&lt;-49.99,0.98,-1)</f>
        <v>-1</v>
      </c>
      <c r="AA2986" s="34">
        <f>SUM(AA2985+Table2[[#This Row],[Dob P/L]])</f>
        <v>-167.46000000000561</v>
      </c>
      <c r="AB2986" s="34">
        <f>IF(V2986=1.01,(U2986-1)*98%,-1)</f>
        <v>-1</v>
      </c>
      <c r="AC2986" s="34">
        <f>SUM(AC2985+Table2[[#This Row],[Win P/L]])</f>
        <v>-480.33079999999995</v>
      </c>
    </row>
    <row r="2987" spans="1:29" x14ac:dyDescent="0.25">
      <c r="A2987" s="18">
        <v>43988.5625</v>
      </c>
      <c r="B2987" s="17" t="s">
        <v>592</v>
      </c>
      <c r="C2987" s="17" t="s">
        <v>1235</v>
      </c>
      <c r="D2987" s="74">
        <v>10</v>
      </c>
      <c r="E2987" s="74">
        <v>239</v>
      </c>
      <c r="F2987" s="74">
        <v>12</v>
      </c>
      <c r="G2987" s="74">
        <v>81</v>
      </c>
      <c r="H2987" s="17" t="s">
        <v>2345</v>
      </c>
      <c r="I2987" s="74" t="s">
        <v>128</v>
      </c>
      <c r="J2987" s="74">
        <v>6</v>
      </c>
      <c r="K2987" s="21">
        <v>0.16669999999999999</v>
      </c>
      <c r="L2987" s="78">
        <v>2</v>
      </c>
      <c r="M2987" s="78" t="s">
        <v>745</v>
      </c>
      <c r="N2987" s="78" t="s">
        <v>128</v>
      </c>
      <c r="O2987" s="78">
        <v>9.5</v>
      </c>
      <c r="P2987" s="20">
        <v>0.83330000000000004</v>
      </c>
      <c r="Q2987" s="20">
        <v>1</v>
      </c>
      <c r="R2987" s="20">
        <v>0.83333333333333337</v>
      </c>
      <c r="S2987" s="20" t="s">
        <v>671</v>
      </c>
      <c r="T2987" s="56">
        <v>37.5</v>
      </c>
      <c r="U2987" s="56">
        <v>16</v>
      </c>
      <c r="V2987" s="56">
        <v>13</v>
      </c>
      <c r="W2987" s="56">
        <f>SUM(V2987/U2987)*100-100</f>
        <v>-18.75</v>
      </c>
      <c r="X2987" s="34">
        <f>IF(W2987&lt;-66.66,1.96,-1)</f>
        <v>-1</v>
      </c>
      <c r="Y2987" s="32">
        <f>SUM(Y2986+X2987)</f>
        <v>-123.68000000000271</v>
      </c>
      <c r="Z2987" s="34">
        <f>IF(W2987&lt;-49.99,0.98,-1)</f>
        <v>-1</v>
      </c>
      <c r="AA2987" s="34">
        <f>SUM(AA2986+Table2[[#This Row],[Dob P/L]])</f>
        <v>-168.46000000000561</v>
      </c>
      <c r="AB2987" s="34">
        <f>IF(V2987=1.01,(U2987-1)*98%,-1)</f>
        <v>-1</v>
      </c>
      <c r="AC2987" s="34">
        <f>SUM(AC2986+Table2[[#This Row],[Win P/L]])</f>
        <v>-481.33079999999995</v>
      </c>
    </row>
    <row r="2988" spans="1:29" x14ac:dyDescent="0.25">
      <c r="A2988" s="18">
        <v>43988.576388888891</v>
      </c>
      <c r="B2988" s="17" t="s">
        <v>969</v>
      </c>
      <c r="C2988" s="17" t="s">
        <v>1977</v>
      </c>
      <c r="D2988" s="74">
        <v>15</v>
      </c>
      <c r="E2988" s="74">
        <v>105</v>
      </c>
      <c r="F2988" s="74">
        <v>7</v>
      </c>
      <c r="G2988" s="74">
        <v>96</v>
      </c>
      <c r="H2988" s="19" t="s">
        <v>274</v>
      </c>
      <c r="I2988" s="74" t="s">
        <v>131</v>
      </c>
      <c r="J2988" s="74" t="s">
        <v>138</v>
      </c>
      <c r="K2988" s="20">
        <v>0.5</v>
      </c>
      <c r="L2988" s="78">
        <v>2</v>
      </c>
      <c r="M2988" s="78">
        <v>119</v>
      </c>
      <c r="N2988" s="78" t="s">
        <v>219</v>
      </c>
      <c r="O2988" s="78" t="s">
        <v>608</v>
      </c>
      <c r="P2988" s="20">
        <v>1</v>
      </c>
      <c r="Q2988" s="20">
        <v>1</v>
      </c>
      <c r="R2988" s="20">
        <v>1</v>
      </c>
      <c r="S2988" s="20">
        <v>1</v>
      </c>
      <c r="T2988" s="34" t="s">
        <v>2487</v>
      </c>
      <c r="U2988" s="56">
        <v>25</v>
      </c>
      <c r="V2988" s="56">
        <v>25</v>
      </c>
      <c r="W2988" s="56">
        <f>SUM(V2988/U2988)*100-100</f>
        <v>0</v>
      </c>
      <c r="X2988" s="34">
        <f>IF(W2988&lt;-66.66,1.96,-1)</f>
        <v>-1</v>
      </c>
      <c r="Y2988" s="32">
        <f>SUM(Y2987+X2988)</f>
        <v>-124.68000000000271</v>
      </c>
      <c r="Z2988" s="34">
        <f>IF(W2988&lt;-49.99,0.98,-1)</f>
        <v>-1</v>
      </c>
      <c r="AA2988" s="34">
        <f>SUM(AA2987+Table2[[#This Row],[Dob P/L]])</f>
        <v>-169.46000000000561</v>
      </c>
      <c r="AB2988" s="34">
        <f>IF(V2988=1.01,(U2988-1)*98%,-1)</f>
        <v>-1</v>
      </c>
      <c r="AC2988" s="34">
        <f>SUM(AC2987+Table2[[#This Row],[Win P/L]])</f>
        <v>-482.33079999999995</v>
      </c>
    </row>
    <row r="2989" spans="1:29" x14ac:dyDescent="0.25">
      <c r="A2989" s="18">
        <v>43988.576388888891</v>
      </c>
      <c r="B2989" s="17" t="s">
        <v>969</v>
      </c>
      <c r="C2989" s="17" t="s">
        <v>617</v>
      </c>
      <c r="D2989" s="74">
        <v>13</v>
      </c>
      <c r="E2989" s="74">
        <v>269</v>
      </c>
      <c r="F2989" s="74">
        <v>3</v>
      </c>
      <c r="G2989" s="74">
        <v>100</v>
      </c>
      <c r="H2989" s="17" t="s">
        <v>121</v>
      </c>
      <c r="I2989" s="74" t="s">
        <v>131</v>
      </c>
      <c r="J2989" s="74">
        <v>13</v>
      </c>
      <c r="K2989" s="21">
        <v>0.30769999999999997</v>
      </c>
      <c r="L2989" s="78">
        <v>3</v>
      </c>
      <c r="M2989" s="78" t="s">
        <v>709</v>
      </c>
      <c r="N2989" s="78" t="s">
        <v>131</v>
      </c>
      <c r="O2989" s="78">
        <v>7.5</v>
      </c>
      <c r="P2989" s="20">
        <v>0.84619999999999995</v>
      </c>
      <c r="Q2989" s="20">
        <v>0.84619999999999995</v>
      </c>
      <c r="R2989" s="20">
        <v>0.84615384615384615</v>
      </c>
      <c r="S2989" s="20" t="s">
        <v>803</v>
      </c>
      <c r="T2989" s="56">
        <v>84.5</v>
      </c>
      <c r="U2989" s="56">
        <v>16</v>
      </c>
      <c r="V2989" s="56">
        <v>15</v>
      </c>
      <c r="W2989" s="56">
        <f>SUM(V2989/U2989)*100-100</f>
        <v>-6.25</v>
      </c>
      <c r="X2989" s="34">
        <f>IF(W2989&lt;-66.66,1.96,-1)</f>
        <v>-1</v>
      </c>
      <c r="Y2989" s="32">
        <f>SUM(Y2988+X2989)</f>
        <v>-125.68000000000271</v>
      </c>
      <c r="Z2989" s="34">
        <f>IF(W2989&lt;-49.99,0.98,-1)</f>
        <v>-1</v>
      </c>
      <c r="AA2989" s="34">
        <f>SUM(AA2988+Table2[[#This Row],[Dob P/L]])</f>
        <v>-170.46000000000561</v>
      </c>
      <c r="AB2989" s="34">
        <f>IF(V2989=1.01,(U2989-1)*98%,-1)</f>
        <v>-1</v>
      </c>
      <c r="AC2989" s="34">
        <f>SUM(AC2988+Table2[[#This Row],[Win P/L]])</f>
        <v>-483.33079999999995</v>
      </c>
    </row>
    <row r="2990" spans="1:29" x14ac:dyDescent="0.25">
      <c r="A2990" s="18">
        <v>43988.576388888891</v>
      </c>
      <c r="B2990" s="17" t="s">
        <v>969</v>
      </c>
      <c r="C2990" s="17" t="s">
        <v>2492</v>
      </c>
      <c r="D2990" s="74">
        <v>21</v>
      </c>
      <c r="E2990" s="74">
        <v>357</v>
      </c>
      <c r="F2990" s="74">
        <v>2</v>
      </c>
      <c r="G2990" s="74">
        <v>100</v>
      </c>
      <c r="H2990" s="17" t="s">
        <v>357</v>
      </c>
      <c r="I2990" s="74" t="s">
        <v>129</v>
      </c>
      <c r="J2990" s="74">
        <v>11</v>
      </c>
      <c r="K2990" s="21">
        <v>0.2727</v>
      </c>
      <c r="L2990" s="78">
        <v>2</v>
      </c>
      <c r="M2990" s="78" t="s">
        <v>172</v>
      </c>
      <c r="N2990" s="78" t="s">
        <v>127</v>
      </c>
      <c r="O2990" s="78">
        <v>-11.5</v>
      </c>
      <c r="P2990" s="20">
        <v>0.72729999999999995</v>
      </c>
      <c r="Q2990" s="20">
        <v>1</v>
      </c>
      <c r="R2990" s="20">
        <v>0.72727272727272729</v>
      </c>
      <c r="S2990" s="20" t="s">
        <v>767</v>
      </c>
      <c r="T2990" s="56">
        <v>46</v>
      </c>
      <c r="U2990" s="56">
        <v>25</v>
      </c>
      <c r="V2990" s="56">
        <v>17</v>
      </c>
      <c r="W2990" s="56">
        <f>SUM(V2990/U2990)*100-100</f>
        <v>-32</v>
      </c>
      <c r="X2990" s="34">
        <f>IF(W2990&lt;-66.66,1.96,-1)</f>
        <v>-1</v>
      </c>
      <c r="Y2990" s="32">
        <f>SUM(Y2989+X2990)</f>
        <v>-126.68000000000271</v>
      </c>
      <c r="Z2990" s="34">
        <f>IF(W2990&lt;-49.99,0.98,-1)</f>
        <v>-1</v>
      </c>
      <c r="AA2990" s="34">
        <f>SUM(AA2989+Table2[[#This Row],[Dob P/L]])</f>
        <v>-171.46000000000561</v>
      </c>
      <c r="AB2990" s="34">
        <f>IF(V2990=1.01,(U2990-1)*98%,-1)</f>
        <v>-1</v>
      </c>
      <c r="AC2990" s="34">
        <f>SUM(AC2989+Table2[[#This Row],[Win P/L]])</f>
        <v>-484.33079999999995</v>
      </c>
    </row>
    <row r="2991" spans="1:29" x14ac:dyDescent="0.25">
      <c r="A2991" s="18">
        <v>43988.586805555555</v>
      </c>
      <c r="B2991" s="17" t="s">
        <v>592</v>
      </c>
      <c r="C2991" s="17" t="s">
        <v>2022</v>
      </c>
      <c r="D2991" s="74">
        <v>6</v>
      </c>
      <c r="E2991" s="74">
        <v>127</v>
      </c>
      <c r="F2991" s="74">
        <v>12</v>
      </c>
      <c r="G2991" s="74">
        <v>92</v>
      </c>
      <c r="H2991" s="17" t="s">
        <v>275</v>
      </c>
      <c r="I2991" s="74" t="s">
        <v>129</v>
      </c>
      <c r="J2991" s="74">
        <v>7</v>
      </c>
      <c r="K2991" s="21">
        <v>0.42859999999999998</v>
      </c>
      <c r="L2991" s="78">
        <v>2</v>
      </c>
      <c r="M2991" s="78" t="s">
        <v>1243</v>
      </c>
      <c r="N2991" s="78" t="s">
        <v>123</v>
      </c>
      <c r="O2991" s="78">
        <v>-44</v>
      </c>
      <c r="P2991" s="20">
        <v>0.85709999999999997</v>
      </c>
      <c r="Q2991" s="20">
        <v>1</v>
      </c>
      <c r="R2991" s="20">
        <v>0.8571428571428571</v>
      </c>
      <c r="S2991" s="20" t="s">
        <v>716</v>
      </c>
      <c r="T2991" s="56">
        <v>47</v>
      </c>
      <c r="U2991" s="56">
        <v>9.57</v>
      </c>
      <c r="V2991" s="56">
        <v>9.8000000000000007</v>
      </c>
      <c r="W2991" s="56">
        <f>SUM(V2991/U2991)*100-100</f>
        <v>2.4033437826541189</v>
      </c>
      <c r="X2991" s="34">
        <f>IF(W2991&lt;-66.66,1.96,-1)</f>
        <v>-1</v>
      </c>
      <c r="Y2991" s="32">
        <f>SUM(Y2990+X2991)</f>
        <v>-127.68000000000271</v>
      </c>
      <c r="Z2991" s="34">
        <f>IF(W2991&lt;-49.99,0.98,-1)</f>
        <v>-1</v>
      </c>
      <c r="AA2991" s="34">
        <f>SUM(AA2990+Table2[[#This Row],[Dob P/L]])</f>
        <v>-172.46000000000561</v>
      </c>
      <c r="AB2991" s="34">
        <f>IF(V2991=1.01,(U2991-1)*98%,-1)</f>
        <v>-1</v>
      </c>
      <c r="AC2991" s="34">
        <f>SUM(AC2990+Table2[[#This Row],[Win P/L]])</f>
        <v>-485.33079999999995</v>
      </c>
    </row>
    <row r="2992" spans="1:29" x14ac:dyDescent="0.25">
      <c r="A2992" s="18">
        <v>43988.586805555555</v>
      </c>
      <c r="B2992" s="17" t="s">
        <v>592</v>
      </c>
      <c r="C2992" s="17" t="s">
        <v>2490</v>
      </c>
      <c r="D2992" s="74">
        <v>34</v>
      </c>
      <c r="E2992" s="74">
        <v>358</v>
      </c>
      <c r="F2992" s="74">
        <v>6</v>
      </c>
      <c r="G2992" s="74">
        <v>91</v>
      </c>
      <c r="H2992" s="17" t="s">
        <v>95</v>
      </c>
      <c r="I2992" s="74" t="s">
        <v>128</v>
      </c>
      <c r="J2992" s="74">
        <v>5</v>
      </c>
      <c r="K2992" s="21">
        <v>0.2</v>
      </c>
      <c r="L2992" s="78">
        <v>2</v>
      </c>
      <c r="M2992" s="78" t="s">
        <v>638</v>
      </c>
      <c r="N2992" s="78" t="s">
        <v>128</v>
      </c>
      <c r="O2992" s="78">
        <v>-21</v>
      </c>
      <c r="P2992" s="20">
        <v>0.8</v>
      </c>
      <c r="Q2992" s="20">
        <v>0.8</v>
      </c>
      <c r="R2992" s="20">
        <v>0.8</v>
      </c>
      <c r="S2992" s="20" t="s">
        <v>724</v>
      </c>
      <c r="T2992" s="56">
        <v>28</v>
      </c>
      <c r="U2992" s="56">
        <v>49</v>
      </c>
      <c r="V2992" s="56">
        <v>42</v>
      </c>
      <c r="W2992" s="56">
        <f>SUM(V2992/U2992)*100-100</f>
        <v>-14.285714285714292</v>
      </c>
      <c r="X2992" s="34">
        <f>IF(W2992&lt;-66.66,1.96,-1)</f>
        <v>-1</v>
      </c>
      <c r="Y2992" s="32">
        <f>SUM(Y2991+X2992)</f>
        <v>-128.68000000000271</v>
      </c>
      <c r="Z2992" s="34">
        <f>IF(W2992&lt;-49.99,0.98,-1)</f>
        <v>-1</v>
      </c>
      <c r="AA2992" s="34">
        <f>SUM(AA2991+Table2[[#This Row],[Dob P/L]])</f>
        <v>-173.46000000000561</v>
      </c>
      <c r="AB2992" s="34">
        <f>IF(V2992=1.01,(U2992-1)*98%,-1)</f>
        <v>-1</v>
      </c>
      <c r="AC2992" s="34">
        <f>SUM(AC2991+Table2[[#This Row],[Win P/L]])</f>
        <v>-486.33079999999995</v>
      </c>
    </row>
    <row r="2993" spans="1:29" x14ac:dyDescent="0.25">
      <c r="A2993" s="18">
        <v>43988.611111111109</v>
      </c>
      <c r="B2993" s="17" t="s">
        <v>592</v>
      </c>
      <c r="C2993" s="17" t="s">
        <v>726</v>
      </c>
      <c r="D2993" s="74">
        <v>17</v>
      </c>
      <c r="E2993" s="74">
        <v>260</v>
      </c>
      <c r="F2993" s="74">
        <v>9</v>
      </c>
      <c r="G2993" s="74">
        <v>101</v>
      </c>
      <c r="H2993" s="17" t="s">
        <v>28</v>
      </c>
      <c r="I2993" s="74" t="s">
        <v>131</v>
      </c>
      <c r="J2993" s="74">
        <v>7</v>
      </c>
      <c r="K2993" s="21">
        <v>0.57140000000000002</v>
      </c>
      <c r="L2993" s="78">
        <v>2</v>
      </c>
      <c r="M2993" s="78" t="s">
        <v>709</v>
      </c>
      <c r="N2993" s="78" t="s">
        <v>219</v>
      </c>
      <c r="O2993" s="78">
        <v>0</v>
      </c>
      <c r="P2993" s="20">
        <v>0.85709999999999997</v>
      </c>
      <c r="Q2993" s="20">
        <v>1</v>
      </c>
      <c r="R2993" s="20">
        <v>0.8571428571428571</v>
      </c>
      <c r="S2993" s="20" t="s">
        <v>716</v>
      </c>
      <c r="T2993" s="56">
        <v>47</v>
      </c>
      <c r="U2993" s="56">
        <v>20</v>
      </c>
      <c r="V2993" s="56">
        <v>20</v>
      </c>
      <c r="W2993" s="56">
        <f>SUM(V2993/U2993)*100-100</f>
        <v>0</v>
      </c>
      <c r="X2993" s="34">
        <f>IF(W2993&lt;-66.66,1.96,-1)</f>
        <v>-1</v>
      </c>
      <c r="Y2993" s="32">
        <f>SUM(Y2992+X2993)</f>
        <v>-129.68000000000271</v>
      </c>
      <c r="Z2993" s="34">
        <f>IF(W2993&lt;-49.99,0.98,-1)</f>
        <v>-1</v>
      </c>
      <c r="AA2993" s="34">
        <f>SUM(AA2992+Table2[[#This Row],[Dob P/L]])</f>
        <v>-174.46000000000561</v>
      </c>
      <c r="AB2993" s="34">
        <f>IF(V2993=1.01,(U2993-1)*98%,-1)</f>
        <v>-1</v>
      </c>
      <c r="AC2993" s="34">
        <f>SUM(AC2992+Table2[[#This Row],[Win P/L]])</f>
        <v>-487.33079999999995</v>
      </c>
    </row>
    <row r="2994" spans="1:29" x14ac:dyDescent="0.25">
      <c r="A2994" s="18">
        <v>43988.611111111109</v>
      </c>
      <c r="B2994" s="17" t="s">
        <v>592</v>
      </c>
      <c r="C2994" s="17" t="s">
        <v>741</v>
      </c>
      <c r="D2994" s="74">
        <v>5.5</v>
      </c>
      <c r="E2994" s="74">
        <v>215</v>
      </c>
      <c r="F2994" s="74">
        <v>2</v>
      </c>
      <c r="G2994" s="74">
        <v>113</v>
      </c>
      <c r="H2994" s="17" t="s">
        <v>541</v>
      </c>
      <c r="I2994" s="74" t="s">
        <v>123</v>
      </c>
      <c r="J2994" s="74">
        <v>11</v>
      </c>
      <c r="K2994" s="21">
        <v>0.45450000000000002</v>
      </c>
      <c r="L2994" s="78">
        <v>2</v>
      </c>
      <c r="M2994" s="78" t="s">
        <v>948</v>
      </c>
      <c r="N2994" s="78" t="s">
        <v>123</v>
      </c>
      <c r="O2994" s="78">
        <v>-44</v>
      </c>
      <c r="P2994" s="20">
        <v>0.72729999999999995</v>
      </c>
      <c r="Q2994" s="20">
        <v>0.90910000000000002</v>
      </c>
      <c r="R2994" s="20">
        <v>0.72727272727272729</v>
      </c>
      <c r="S2994" s="20" t="s">
        <v>767</v>
      </c>
      <c r="T2994" s="56">
        <v>46</v>
      </c>
      <c r="U2994" s="56">
        <v>7.6</v>
      </c>
      <c r="V2994" s="56">
        <v>6</v>
      </c>
      <c r="W2994" s="56">
        <f>SUM(V2994/U2994)*100-100</f>
        <v>-21.05263157894737</v>
      </c>
      <c r="X2994" s="34">
        <f>IF(W2994&lt;-66.66,1.96,-1)</f>
        <v>-1</v>
      </c>
      <c r="Y2994" s="32">
        <f>SUM(Y2993+X2994)</f>
        <v>-130.68000000000271</v>
      </c>
      <c r="Z2994" s="34">
        <f>IF(W2994&lt;-49.99,0.98,-1)</f>
        <v>-1</v>
      </c>
      <c r="AA2994" s="34">
        <f>SUM(AA2993+Table2[[#This Row],[Dob P/L]])</f>
        <v>-175.46000000000561</v>
      </c>
      <c r="AB2994" s="34">
        <f>IF(V2994=1.01,(U2994-1)*98%,-1)</f>
        <v>-1</v>
      </c>
      <c r="AC2994" s="34">
        <f>SUM(AC2993+Table2[[#This Row],[Win P/L]])</f>
        <v>-488.33079999999995</v>
      </c>
    </row>
    <row r="2995" spans="1:29" x14ac:dyDescent="0.25">
      <c r="A2995" s="18">
        <v>43988.611111111109</v>
      </c>
      <c r="B2995" s="17" t="s">
        <v>592</v>
      </c>
      <c r="C2995" s="17" t="s">
        <v>2493</v>
      </c>
      <c r="D2995" s="74">
        <v>67</v>
      </c>
      <c r="E2995" s="74">
        <v>672</v>
      </c>
      <c r="F2995" s="74">
        <v>8</v>
      </c>
      <c r="G2995" s="74">
        <v>90</v>
      </c>
      <c r="H2995" s="17" t="s">
        <v>24</v>
      </c>
      <c r="I2995" s="74" t="s">
        <v>128</v>
      </c>
      <c r="J2995" s="74">
        <v>7</v>
      </c>
      <c r="K2995" s="21">
        <v>0.1429</v>
      </c>
      <c r="L2995" s="78">
        <v>3</v>
      </c>
      <c r="M2995" s="78" t="s">
        <v>172</v>
      </c>
      <c r="N2995" s="78" t="s">
        <v>129</v>
      </c>
      <c r="O2995" s="78">
        <v>28.5</v>
      </c>
      <c r="P2995" s="20">
        <v>0.71430000000000005</v>
      </c>
      <c r="Q2995" s="20">
        <v>0.85709999999999997</v>
      </c>
      <c r="R2995" s="20">
        <v>0.7142857142857143</v>
      </c>
      <c r="S2995" s="20" t="s">
        <v>681</v>
      </c>
      <c r="T2995" s="56">
        <v>27.5</v>
      </c>
      <c r="U2995" s="56">
        <v>343</v>
      </c>
      <c r="V2995" s="56">
        <v>60</v>
      </c>
      <c r="W2995" s="56">
        <f>SUM(V2995/U2995)*100-100</f>
        <v>-82.507288629737616</v>
      </c>
      <c r="X2995" s="34">
        <f>IF(W2995&lt;-66.66,1.96,-1)</f>
        <v>1.96</v>
      </c>
      <c r="Y2995" s="32">
        <f>SUM(Y2994+X2995)</f>
        <v>-128.7200000000027</v>
      </c>
      <c r="Z2995" s="34">
        <f>IF(W2995&lt;-49.99,0.98,-1)</f>
        <v>0.98</v>
      </c>
      <c r="AA2995" s="34">
        <f>SUM(AA2994+Table2[[#This Row],[Dob P/L]])</f>
        <v>-174.48000000000562</v>
      </c>
      <c r="AB2995" s="34">
        <f>IF(V2995=1.01,(U2995-1)*98%,-1)</f>
        <v>-1</v>
      </c>
      <c r="AC2995" s="34">
        <f>SUM(AC2994+Table2[[#This Row],[Win P/L]])</f>
        <v>-489.33079999999995</v>
      </c>
    </row>
    <row r="2996" spans="1:29" x14ac:dyDescent="0.25">
      <c r="A2996" s="18">
        <v>43988.649305555555</v>
      </c>
      <c r="B2996" s="17" t="s">
        <v>969</v>
      </c>
      <c r="C2996" s="17" t="s">
        <v>2491</v>
      </c>
      <c r="D2996" s="74">
        <v>7.5</v>
      </c>
      <c r="E2996" s="74">
        <v>218</v>
      </c>
      <c r="F2996" s="74">
        <v>15</v>
      </c>
      <c r="G2996" s="74">
        <v>118</v>
      </c>
      <c r="H2996" s="17" t="s">
        <v>22</v>
      </c>
      <c r="I2996" s="74" t="s">
        <v>131</v>
      </c>
      <c r="J2996" s="74">
        <v>8</v>
      </c>
      <c r="K2996" s="21">
        <v>0.5</v>
      </c>
      <c r="L2996" s="78">
        <v>2</v>
      </c>
      <c r="M2996" s="78" t="s">
        <v>2403</v>
      </c>
      <c r="N2996" s="78" t="s">
        <v>130</v>
      </c>
      <c r="O2996" s="78">
        <v>-65</v>
      </c>
      <c r="P2996" s="20">
        <v>0.75</v>
      </c>
      <c r="Q2996" s="20">
        <v>1</v>
      </c>
      <c r="R2996" s="20">
        <v>0.75</v>
      </c>
      <c r="S2996" s="20" t="s">
        <v>740</v>
      </c>
      <c r="T2996" s="56">
        <v>37</v>
      </c>
      <c r="U2996" s="56">
        <v>13</v>
      </c>
      <c r="V2996" s="56">
        <v>1.01</v>
      </c>
      <c r="W2996" s="56">
        <f>SUM(V2996/U2996)*100-100</f>
        <v>-92.230769230769226</v>
      </c>
      <c r="X2996" s="34">
        <f>IF(W2996&lt;-66.66,1.96,-1)</f>
        <v>1.96</v>
      </c>
      <c r="Y2996" s="32">
        <f>SUM(Y2995+X2996)</f>
        <v>-126.76000000000271</v>
      </c>
      <c r="Z2996" s="34">
        <f>IF(W2996&lt;-49.99,0.98,-1)</f>
        <v>0.98</v>
      </c>
      <c r="AA2996" s="34">
        <f>SUM(AA2995+Table2[[#This Row],[Dob P/L]])</f>
        <v>-173.50000000000563</v>
      </c>
      <c r="AB2996" s="34">
        <f>IF(V2996=1.01,(U2996-1)*98%,-1)</f>
        <v>11.76</v>
      </c>
      <c r="AC2996" s="34">
        <f>SUM(AC2995+Table2[[#This Row],[Win P/L]])</f>
        <v>-477.57079999999996</v>
      </c>
    </row>
    <row r="2997" spans="1:29" x14ac:dyDescent="0.25">
      <c r="A2997" s="18">
        <v>43988.673611111109</v>
      </c>
      <c r="B2997" s="17" t="s">
        <v>969</v>
      </c>
      <c r="C2997" s="17" t="s">
        <v>2002</v>
      </c>
      <c r="D2997" s="74">
        <v>13</v>
      </c>
      <c r="E2997" s="74">
        <v>91</v>
      </c>
      <c r="F2997" s="74">
        <v>9</v>
      </c>
      <c r="G2997" s="74">
        <v>82</v>
      </c>
      <c r="H2997" s="17" t="s">
        <v>1974</v>
      </c>
      <c r="I2997" s="74" t="s">
        <v>123</v>
      </c>
      <c r="J2997" s="74">
        <v>46</v>
      </c>
      <c r="K2997" s="21">
        <v>0.16669999999999999</v>
      </c>
      <c r="L2997" s="78">
        <v>4</v>
      </c>
      <c r="M2997" s="78" t="s">
        <v>1042</v>
      </c>
      <c r="N2997" s="78" t="s">
        <v>138</v>
      </c>
      <c r="O2997" s="78">
        <v>-15.5</v>
      </c>
      <c r="P2997" s="20">
        <v>0.83330000000000004</v>
      </c>
      <c r="Q2997" s="20">
        <v>0.9</v>
      </c>
      <c r="R2997" s="20">
        <v>0.83333333333333337</v>
      </c>
      <c r="S2997" s="20" t="s">
        <v>671</v>
      </c>
      <c r="T2997" s="56">
        <v>187.5</v>
      </c>
      <c r="U2997" s="56">
        <v>75</v>
      </c>
      <c r="V2997" s="56">
        <v>50</v>
      </c>
      <c r="W2997" s="56">
        <f>SUM(V2997/U2997)*100-100</f>
        <v>-33.333333333333343</v>
      </c>
      <c r="X2997" s="34">
        <f>IF(W2997&lt;-66.66,1.96,-1)</f>
        <v>-1</v>
      </c>
      <c r="Y2997" s="32">
        <f>SUM(Y2996+X2997)</f>
        <v>-127.76000000000271</v>
      </c>
      <c r="Z2997" s="34">
        <f>IF(W2997&lt;-49.99,0.98,-1)</f>
        <v>-1</v>
      </c>
      <c r="AA2997" s="34">
        <f>SUM(AA2996+Table2[[#This Row],[Dob P/L]])</f>
        <v>-174.50000000000563</v>
      </c>
      <c r="AB2997" s="34">
        <f>IF(V2997=1.01,(U2997-1)*98%,-1)</f>
        <v>-1</v>
      </c>
      <c r="AC2997" s="34">
        <f>SUM(AC2996+Table2[[#This Row],[Win P/L]])</f>
        <v>-478.57079999999996</v>
      </c>
    </row>
    <row r="2998" spans="1:29" x14ac:dyDescent="0.25">
      <c r="A2998" s="18">
        <v>43988.673611111109</v>
      </c>
      <c r="B2998" s="17" t="s">
        <v>969</v>
      </c>
      <c r="C2998" s="17" t="s">
        <v>203</v>
      </c>
      <c r="D2998" s="74">
        <v>12</v>
      </c>
      <c r="E2998" s="74">
        <v>218</v>
      </c>
      <c r="F2998" s="74">
        <v>12</v>
      </c>
      <c r="G2998" s="74">
        <v>88</v>
      </c>
      <c r="H2998" s="17" t="s">
        <v>47</v>
      </c>
      <c r="I2998" s="74" t="s">
        <v>129</v>
      </c>
      <c r="J2998" s="74">
        <v>10</v>
      </c>
      <c r="K2998" s="21">
        <v>0.3</v>
      </c>
      <c r="L2998" s="78">
        <v>2</v>
      </c>
      <c r="M2998" s="78" t="s">
        <v>1022</v>
      </c>
      <c r="N2998" s="78" t="s">
        <v>128</v>
      </c>
      <c r="O2998" s="78">
        <v>9.5</v>
      </c>
      <c r="P2998" s="20">
        <v>0.7</v>
      </c>
      <c r="Q2998" s="20">
        <v>0.8</v>
      </c>
      <c r="R2998" s="20">
        <v>0.7</v>
      </c>
      <c r="S2998" s="20" t="s">
        <v>696</v>
      </c>
      <c r="T2998" s="56">
        <v>36.5</v>
      </c>
      <c r="U2998" s="56">
        <v>9.1999999999999993</v>
      </c>
      <c r="V2998" s="56">
        <v>4.4000000000000004</v>
      </c>
      <c r="W2998" s="56">
        <f>SUM(V2998/U2998)*100-100</f>
        <v>-52.173913043478251</v>
      </c>
      <c r="X2998" s="34">
        <f>IF(W2998&lt;-66.66,1.96,-1)</f>
        <v>-1</v>
      </c>
      <c r="Y2998" s="32">
        <f>SUM(Y2997+X2998)</f>
        <v>-128.76000000000272</v>
      </c>
      <c r="Z2998" s="34">
        <f>IF(W2998&lt;-49.99,0.98,-1)</f>
        <v>0.98</v>
      </c>
      <c r="AA2998" s="34">
        <f>SUM(AA2997+Table2[[#This Row],[Dob P/L]])</f>
        <v>-173.52000000000564</v>
      </c>
      <c r="AB2998" s="34">
        <f>IF(V2998=1.01,(U2998-1)*98%,-1)</f>
        <v>-1</v>
      </c>
      <c r="AC2998" s="34">
        <f>SUM(AC2997+Table2[[#This Row],[Win P/L]])</f>
        <v>-479.57079999999996</v>
      </c>
    </row>
    <row r="2999" spans="1:29" x14ac:dyDescent="0.25">
      <c r="A2999" s="18">
        <v>43988.6875</v>
      </c>
      <c r="B2999" s="17" t="s">
        <v>592</v>
      </c>
      <c r="C2999" s="17" t="s">
        <v>1968</v>
      </c>
      <c r="D2999" s="74">
        <v>13</v>
      </c>
      <c r="E2999" s="74">
        <v>128</v>
      </c>
      <c r="F2999" s="74">
        <v>6</v>
      </c>
      <c r="G2999" s="74">
        <v>67</v>
      </c>
      <c r="H2999" s="17" t="s">
        <v>24</v>
      </c>
      <c r="I2999" s="74" t="s">
        <v>219</v>
      </c>
      <c r="J2999" s="74">
        <v>6</v>
      </c>
      <c r="K2999" s="21">
        <v>0</v>
      </c>
      <c r="L2999" s="78">
        <v>2</v>
      </c>
      <c r="M2999" s="78" t="s">
        <v>173</v>
      </c>
      <c r="N2999" s="78" t="s">
        <v>219</v>
      </c>
      <c r="O2999" s="78">
        <v>0</v>
      </c>
      <c r="P2999" s="20">
        <v>0.83330000000000004</v>
      </c>
      <c r="Q2999" s="20">
        <v>1</v>
      </c>
      <c r="R2999" s="20">
        <v>0.83333333333333337</v>
      </c>
      <c r="S2999" s="20" t="s">
        <v>671</v>
      </c>
      <c r="T2999" s="56">
        <v>37.5</v>
      </c>
      <c r="U2999" s="56">
        <v>10.69</v>
      </c>
      <c r="V2999" s="56">
        <v>1.54</v>
      </c>
      <c r="W2999" s="56">
        <f>SUM(V2999/U2999)*100-100</f>
        <v>-85.59401309635173</v>
      </c>
      <c r="X2999" s="34">
        <f>IF(W2999&lt;-66.66,1.96,-1)</f>
        <v>1.96</v>
      </c>
      <c r="Y2999" s="32">
        <f>SUM(Y2998+X2999)</f>
        <v>-126.80000000000273</v>
      </c>
      <c r="Z2999" s="34">
        <f>IF(W2999&lt;-49.99,0.98,-1)</f>
        <v>0.98</v>
      </c>
      <c r="AA2999" s="34">
        <f>SUM(AA2998+Table2[[#This Row],[Dob P/L]])</f>
        <v>-172.54000000000565</v>
      </c>
      <c r="AB2999" s="34">
        <f>IF(V2999=1.01,(U2999-1)*98%,-1)</f>
        <v>-1</v>
      </c>
      <c r="AC2999" s="34">
        <f>SUM(AC2998+Table2[[#This Row],[Win P/L]])</f>
        <v>-480.57079999999996</v>
      </c>
    </row>
    <row r="3000" spans="1:29" x14ac:dyDescent="0.25">
      <c r="A3000" s="18">
        <v>43988.6875</v>
      </c>
      <c r="B3000" s="17" t="s">
        <v>592</v>
      </c>
      <c r="C3000" s="17" t="s">
        <v>2494</v>
      </c>
      <c r="D3000" s="74">
        <v>7</v>
      </c>
      <c r="E3000" s="74">
        <v>251</v>
      </c>
      <c r="F3000" s="74">
        <v>2</v>
      </c>
      <c r="G3000" s="74">
        <v>68</v>
      </c>
      <c r="H3000" s="17" t="s">
        <v>264</v>
      </c>
      <c r="I3000" s="74" t="s">
        <v>127</v>
      </c>
      <c r="J3000" s="74">
        <v>7</v>
      </c>
      <c r="K3000" s="21">
        <v>0.28570000000000001</v>
      </c>
      <c r="L3000" s="78">
        <v>2</v>
      </c>
      <c r="M3000" s="78" t="s">
        <v>629</v>
      </c>
      <c r="N3000" s="78" t="s">
        <v>219</v>
      </c>
      <c r="O3000" s="78">
        <v>0</v>
      </c>
      <c r="P3000" s="20">
        <v>0.71430000000000005</v>
      </c>
      <c r="Q3000" s="20">
        <v>0.85709999999999997</v>
      </c>
      <c r="R3000" s="20">
        <v>0.7142857142857143</v>
      </c>
      <c r="S3000" s="20" t="s">
        <v>681</v>
      </c>
      <c r="T3000" s="56">
        <v>27.5</v>
      </c>
      <c r="U3000" s="56">
        <v>28</v>
      </c>
      <c r="V3000" s="56">
        <v>22</v>
      </c>
      <c r="W3000" s="56">
        <f>SUM(V3000/U3000)*100-100</f>
        <v>-21.428571428571431</v>
      </c>
      <c r="X3000" s="34">
        <f>IF(W3000&lt;-66.66,1.96,-1)</f>
        <v>-1</v>
      </c>
      <c r="Y3000" s="32">
        <f>SUM(Y2999+X3000)</f>
        <v>-127.80000000000273</v>
      </c>
      <c r="Z3000" s="34">
        <f>IF(W3000&lt;-49.99,0.98,-1)</f>
        <v>-1</v>
      </c>
      <c r="AA3000" s="34">
        <f>SUM(AA2999+Table2[[#This Row],[Dob P/L]])</f>
        <v>-173.54000000000565</v>
      </c>
      <c r="AB3000" s="34">
        <f>IF(V3000=1.01,(U3000-1)*98%,-1)</f>
        <v>-1</v>
      </c>
      <c r="AC3000" s="34">
        <f>SUM(AC2999+Table2[[#This Row],[Win P/L]])</f>
        <v>-481.57079999999996</v>
      </c>
    </row>
    <row r="3001" spans="1:29" x14ac:dyDescent="0.25">
      <c r="A3001" s="18">
        <v>43988.711805555555</v>
      </c>
      <c r="B3001" s="17" t="s">
        <v>592</v>
      </c>
      <c r="C3001" s="17" t="s">
        <v>645</v>
      </c>
      <c r="D3001" s="74">
        <v>3.75</v>
      </c>
      <c r="E3001" s="74">
        <v>93</v>
      </c>
      <c r="F3001" s="74">
        <v>8</v>
      </c>
      <c r="G3001" s="74">
        <v>63</v>
      </c>
      <c r="H3001" s="17" t="s">
        <v>258</v>
      </c>
      <c r="I3001" s="74" t="s">
        <v>139</v>
      </c>
      <c r="J3001" s="74">
        <v>35</v>
      </c>
      <c r="K3001" s="21">
        <v>0.23330000000000001</v>
      </c>
      <c r="L3001" s="78">
        <v>2</v>
      </c>
      <c r="M3001" s="78" t="s">
        <v>751</v>
      </c>
      <c r="N3001" s="78" t="s">
        <v>127</v>
      </c>
      <c r="O3001" s="78">
        <v>-11.5</v>
      </c>
      <c r="P3001" s="20">
        <v>0.7</v>
      </c>
      <c r="Q3001" s="20">
        <v>0.76670000000000005</v>
      </c>
      <c r="R3001" s="20">
        <v>0.7</v>
      </c>
      <c r="S3001" s="20" t="s">
        <v>696</v>
      </c>
      <c r="T3001" s="56">
        <v>109.5</v>
      </c>
      <c r="U3001" s="56">
        <v>4.25</v>
      </c>
      <c r="V3001" s="56">
        <v>3.5</v>
      </c>
      <c r="W3001" s="56">
        <f>SUM(V3001/U3001)*100-100</f>
        <v>-17.64705882352942</v>
      </c>
      <c r="X3001" s="34">
        <f>IF(W3001&lt;-66.66,1.96,-1)</f>
        <v>-1</v>
      </c>
      <c r="Y3001" s="32">
        <f>SUM(Y3000+X3001)</f>
        <v>-128.80000000000274</v>
      </c>
      <c r="Z3001" s="34">
        <f>IF(W3001&lt;-49.99,0.98,-1)</f>
        <v>-1</v>
      </c>
      <c r="AA3001" s="34">
        <f>SUM(AA3000+Table2[[#This Row],[Dob P/L]])</f>
        <v>-174.54000000000565</v>
      </c>
      <c r="AB3001" s="34">
        <f>IF(V3001=1.01,(U3001-1)*98%,-1)</f>
        <v>-1</v>
      </c>
      <c r="AC3001" s="34">
        <f>SUM(AC3000+Table2[[#This Row],[Win P/L]])</f>
        <v>-482.57079999999996</v>
      </c>
    </row>
    <row r="3002" spans="1:29" x14ac:dyDescent="0.25">
      <c r="A3002" s="18">
        <v>43988.722222222219</v>
      </c>
      <c r="B3002" s="17" t="s">
        <v>969</v>
      </c>
      <c r="C3002" s="17" t="s">
        <v>1241</v>
      </c>
      <c r="D3002" s="74">
        <v>9</v>
      </c>
      <c r="E3002" s="74">
        <v>238</v>
      </c>
      <c r="F3002" s="74">
        <v>6</v>
      </c>
      <c r="G3002" s="74">
        <v>96</v>
      </c>
      <c r="H3002" s="17" t="s">
        <v>134</v>
      </c>
      <c r="I3002" s="74" t="s">
        <v>127</v>
      </c>
      <c r="J3002" s="74">
        <v>4</v>
      </c>
      <c r="K3002" s="21">
        <v>0.5</v>
      </c>
      <c r="L3002" s="78">
        <v>1</v>
      </c>
      <c r="M3002" s="78" t="s">
        <v>1899</v>
      </c>
      <c r="N3002" s="78" t="s">
        <v>129</v>
      </c>
      <c r="O3002" s="78">
        <v>-2</v>
      </c>
      <c r="P3002" s="20">
        <v>1</v>
      </c>
      <c r="Q3002" s="20">
        <v>1</v>
      </c>
      <c r="R3002" s="20">
        <v>1</v>
      </c>
      <c r="S3002" s="20" t="s">
        <v>663</v>
      </c>
      <c r="T3002" s="56">
        <v>38</v>
      </c>
      <c r="U3002" s="56">
        <v>6.04</v>
      </c>
      <c r="V3002" s="56">
        <v>6</v>
      </c>
      <c r="W3002" s="56">
        <f>SUM(V3002/U3002)*100-100</f>
        <v>-0.66225165562914867</v>
      </c>
      <c r="X3002" s="34">
        <f>IF(W3002&lt;-66.66,1.96,-1)</f>
        <v>-1</v>
      </c>
      <c r="Y3002" s="32">
        <f>SUM(Y3001+X3002)</f>
        <v>-129.80000000000274</v>
      </c>
      <c r="Z3002" s="34">
        <f>IF(W3002&lt;-49.99,0.98,-1)</f>
        <v>-1</v>
      </c>
      <c r="AA3002" s="34">
        <f>SUM(AA3001+Table2[[#This Row],[Dob P/L]])</f>
        <v>-175.54000000000565</v>
      </c>
      <c r="AB3002" s="34">
        <f>IF(V3002=1.01,(U3002-1)*98%,-1)</f>
        <v>-1</v>
      </c>
      <c r="AC3002" s="34">
        <f>SUM(AC3001+Table2[[#This Row],[Win P/L]])</f>
        <v>-483.57079999999996</v>
      </c>
    </row>
    <row r="3003" spans="1:29" x14ac:dyDescent="0.25">
      <c r="A3003" s="63">
        <v>43988.722222222219</v>
      </c>
      <c r="B3003" s="44" t="s">
        <v>969</v>
      </c>
      <c r="C3003" s="44" t="s">
        <v>2488</v>
      </c>
      <c r="D3003" s="90">
        <v>5</v>
      </c>
      <c r="E3003" s="90">
        <v>240</v>
      </c>
      <c r="F3003" s="90">
        <v>3</v>
      </c>
      <c r="G3003" s="90">
        <v>87</v>
      </c>
      <c r="H3003" s="44" t="s">
        <v>19</v>
      </c>
      <c r="I3003" s="90" t="s">
        <v>127</v>
      </c>
      <c r="J3003" s="90">
        <v>4</v>
      </c>
      <c r="K3003" s="65">
        <v>0.5</v>
      </c>
      <c r="L3003" s="83">
        <v>2</v>
      </c>
      <c r="M3003" s="83" t="s">
        <v>742</v>
      </c>
      <c r="N3003" s="83" t="s">
        <v>127</v>
      </c>
      <c r="O3003" s="83">
        <v>19</v>
      </c>
      <c r="P3003" s="45">
        <v>1</v>
      </c>
      <c r="Q3003" s="45">
        <v>1</v>
      </c>
      <c r="R3003" s="45">
        <v>1</v>
      </c>
      <c r="S3003" s="45" t="s">
        <v>663</v>
      </c>
      <c r="T3003" s="62">
        <v>38</v>
      </c>
      <c r="U3003" s="62">
        <v>6.2</v>
      </c>
      <c r="V3003" s="62">
        <v>1.0900000000000001</v>
      </c>
      <c r="W3003" s="56">
        <f>SUM(V3003/U3003)*100-100</f>
        <v>-82.41935483870968</v>
      </c>
      <c r="X3003" s="34">
        <f>IF(W3003&lt;-66.66,1.96,-1)</f>
        <v>1.96</v>
      </c>
      <c r="Y3003" s="32">
        <f>SUM(Y3002+X3003)</f>
        <v>-127.84000000000275</v>
      </c>
      <c r="Z3003" s="34">
        <f>IF(W3003&lt;-49.99,0.98,-1)</f>
        <v>0.98</v>
      </c>
      <c r="AA3003" s="34">
        <f>SUM(AA3002+Table2[[#This Row],[Dob P/L]])</f>
        <v>-174.56000000000566</v>
      </c>
      <c r="AB3003" s="34">
        <f>IF(V3003=1.01,(U3003-1)*98%,-1)</f>
        <v>-1</v>
      </c>
      <c r="AC3003" s="34">
        <f>SUM(AC3002+Table2[[#This Row],[Win P/L]])</f>
        <v>-484.57079999999996</v>
      </c>
    </row>
    <row r="3004" spans="1:29" x14ac:dyDescent="0.25">
      <c r="A3004" s="18">
        <v>43988.722222222219</v>
      </c>
      <c r="B3004" s="17" t="s">
        <v>969</v>
      </c>
      <c r="C3004" s="17" t="s">
        <v>2489</v>
      </c>
      <c r="D3004" s="74">
        <v>6</v>
      </c>
      <c r="E3004" s="74">
        <v>297</v>
      </c>
      <c r="F3004" s="74">
        <v>10</v>
      </c>
      <c r="G3004" s="74">
        <v>90</v>
      </c>
      <c r="H3004" s="17" t="s">
        <v>98</v>
      </c>
      <c r="I3004" s="74" t="s">
        <v>127</v>
      </c>
      <c r="J3004" s="74">
        <v>6</v>
      </c>
      <c r="K3004" s="21">
        <v>0.33329999999999999</v>
      </c>
      <c r="L3004" s="78">
        <v>2</v>
      </c>
      <c r="M3004" s="78" t="s">
        <v>661</v>
      </c>
      <c r="N3004" s="78" t="s">
        <v>219</v>
      </c>
      <c r="O3004" s="78">
        <v>0</v>
      </c>
      <c r="P3004" s="20">
        <v>0.83330000000000004</v>
      </c>
      <c r="Q3004" s="20">
        <v>0.83330000000000004</v>
      </c>
      <c r="R3004" s="20">
        <v>0.83333333333333337</v>
      </c>
      <c r="S3004" s="20" t="s">
        <v>671</v>
      </c>
      <c r="T3004" s="56">
        <v>37.5</v>
      </c>
      <c r="U3004" s="56">
        <v>8.6</v>
      </c>
      <c r="V3004" s="56">
        <v>5.7</v>
      </c>
      <c r="W3004" s="56">
        <f>SUM(V3004/U3004)*100-100</f>
        <v>-33.720930232558132</v>
      </c>
      <c r="X3004" s="34">
        <f>IF(W3004&lt;-66.66,1.96,-1)</f>
        <v>-1</v>
      </c>
      <c r="Y3004" s="32">
        <f>SUM(Y3003+X3004)</f>
        <v>-128.84000000000276</v>
      </c>
      <c r="Z3004" s="34">
        <f>IF(W3004&lt;-49.99,0.98,-1)</f>
        <v>-1</v>
      </c>
      <c r="AA3004" s="34">
        <f>SUM(AA3003+Table2[[#This Row],[Dob P/L]])</f>
        <v>-175.56000000000566</v>
      </c>
      <c r="AB3004" s="34">
        <f>IF(V3004=1.01,(U3004-1)*98%,-1)</f>
        <v>-1</v>
      </c>
      <c r="AC3004" s="34">
        <f>SUM(AC3003+Table2[[#This Row],[Win P/L]])</f>
        <v>-485.57079999999996</v>
      </c>
    </row>
    <row r="3005" spans="1:29" x14ac:dyDescent="0.25">
      <c r="A3005" s="18">
        <v>43988.760416666664</v>
      </c>
      <c r="B3005" s="17" t="s">
        <v>592</v>
      </c>
      <c r="C3005" s="17" t="s">
        <v>2495</v>
      </c>
      <c r="D3005" s="74">
        <v>6</v>
      </c>
      <c r="E3005" s="74">
        <v>88</v>
      </c>
      <c r="F3005" s="74">
        <v>3</v>
      </c>
      <c r="G3005" s="74">
        <v>69</v>
      </c>
      <c r="H3005" s="17" t="s">
        <v>258</v>
      </c>
      <c r="I3005" s="74" t="s">
        <v>128</v>
      </c>
      <c r="J3005" s="74">
        <v>7</v>
      </c>
      <c r="K3005" s="21">
        <v>0.1429</v>
      </c>
      <c r="L3005" s="78">
        <v>3</v>
      </c>
      <c r="M3005" s="78" t="s">
        <v>638</v>
      </c>
      <c r="N3005" s="78" t="s">
        <v>219</v>
      </c>
      <c r="O3005" s="78">
        <v>0</v>
      </c>
      <c r="P3005" s="20">
        <v>0.71430000000000005</v>
      </c>
      <c r="Q3005" s="20">
        <v>0.85709999999999997</v>
      </c>
      <c r="R3005" s="20">
        <v>0.7142857142857143</v>
      </c>
      <c r="S3005" s="20" t="s">
        <v>681</v>
      </c>
      <c r="T3005" s="56">
        <v>27.5</v>
      </c>
      <c r="U3005" s="56">
        <v>6</v>
      </c>
      <c r="V3005" s="56">
        <v>3.25</v>
      </c>
      <c r="W3005" s="56">
        <f>SUM(V3005/U3005)*100-100</f>
        <v>-45.833333333333336</v>
      </c>
      <c r="X3005" s="34">
        <f>IF(W3005&lt;-66.66,1.96,-1)</f>
        <v>-1</v>
      </c>
      <c r="Y3005" s="32">
        <f>SUM(Y3004+X3005)</f>
        <v>-129.84000000000276</v>
      </c>
      <c r="Z3005" s="34">
        <f>IF(W3005&lt;-49.99,0.98,-1)</f>
        <v>-1</v>
      </c>
      <c r="AA3005" s="34">
        <f>SUM(AA3004+Table2[[#This Row],[Dob P/L]])</f>
        <v>-176.56000000000566</v>
      </c>
      <c r="AB3005" s="34">
        <f>IF(V3005=1.01,(U3005-1)*98%,-1)</f>
        <v>-1</v>
      </c>
      <c r="AC3005" s="34">
        <f>SUM(AC3004+Table2[[#This Row],[Win P/L]])</f>
        <v>-486.57079999999996</v>
      </c>
    </row>
    <row r="3006" spans="1:29" x14ac:dyDescent="0.25">
      <c r="A3006" s="18">
        <v>43989.538194444445</v>
      </c>
      <c r="B3006" s="17" t="s">
        <v>70</v>
      </c>
      <c r="C3006" s="17" t="s">
        <v>1065</v>
      </c>
      <c r="D3006" s="74">
        <v>9</v>
      </c>
      <c r="E3006" s="74">
        <v>219</v>
      </c>
      <c r="F3006" s="74">
        <v>3</v>
      </c>
      <c r="G3006" s="74">
        <v>90</v>
      </c>
      <c r="H3006" s="17" t="s">
        <v>357</v>
      </c>
      <c r="I3006" s="74" t="s">
        <v>127</v>
      </c>
      <c r="J3006" s="74">
        <v>15</v>
      </c>
      <c r="K3006" s="21">
        <v>0.1333</v>
      </c>
      <c r="L3006" s="78">
        <v>3</v>
      </c>
      <c r="M3006" s="78" t="s">
        <v>930</v>
      </c>
      <c r="N3006" s="78" t="s">
        <v>129</v>
      </c>
      <c r="O3006" s="78">
        <v>-2</v>
      </c>
      <c r="P3006" s="20">
        <v>0.73329999999999995</v>
      </c>
      <c r="Q3006" s="20">
        <v>0.93330000000000002</v>
      </c>
      <c r="R3006" s="20">
        <v>0.73333333333333328</v>
      </c>
      <c r="S3006" s="20" t="s">
        <v>748</v>
      </c>
      <c r="T3006" s="56">
        <v>64.5</v>
      </c>
      <c r="U3006" s="56">
        <v>8.4</v>
      </c>
      <c r="V3006" s="56">
        <v>9.1999999999999993</v>
      </c>
      <c r="W3006" s="56">
        <f>SUM(V3006/U3006)*100-100</f>
        <v>9.5238095238095184</v>
      </c>
      <c r="X3006" s="34">
        <f>IF(W3006&lt;-66.66,1.96,-1)</f>
        <v>-1</v>
      </c>
      <c r="Y3006" s="32">
        <f>SUM(Y3005+X3006)</f>
        <v>-130.84000000000276</v>
      </c>
      <c r="Z3006" s="34">
        <f>IF(W3006&lt;-49.99,0.98,-1)</f>
        <v>-1</v>
      </c>
      <c r="AA3006" s="34">
        <f>SUM(AA3005+Table2[[#This Row],[Dob P/L]])</f>
        <v>-177.56000000000566</v>
      </c>
      <c r="AB3006" s="34">
        <f>IF(V3006=1.01,(U3006-1)*98%,-1)</f>
        <v>-1</v>
      </c>
      <c r="AC3006" s="34">
        <f>SUM(AC3005+Table2[[#This Row],[Win P/L]])</f>
        <v>-487.57079999999996</v>
      </c>
    </row>
    <row r="3007" spans="1:29" x14ac:dyDescent="0.25">
      <c r="A3007" s="18">
        <v>43989.576388888891</v>
      </c>
      <c r="B3007" s="17" t="s">
        <v>969</v>
      </c>
      <c r="C3007" s="17" t="s">
        <v>2502</v>
      </c>
      <c r="D3007" s="74">
        <v>5</v>
      </c>
      <c r="E3007" s="74">
        <v>226</v>
      </c>
      <c r="F3007" s="74">
        <v>9</v>
      </c>
      <c r="G3007" s="74">
        <v>109</v>
      </c>
      <c r="H3007" s="17" t="s">
        <v>77</v>
      </c>
      <c r="I3007" s="74" t="s">
        <v>131</v>
      </c>
      <c r="J3007" s="74">
        <v>6</v>
      </c>
      <c r="K3007" s="21">
        <v>0.66669999999999996</v>
      </c>
      <c r="L3007" s="78">
        <v>3</v>
      </c>
      <c r="M3007" s="78" t="s">
        <v>1877</v>
      </c>
      <c r="N3007" s="78" t="s">
        <v>131</v>
      </c>
      <c r="O3007" s="78">
        <v>-53.5</v>
      </c>
      <c r="P3007" s="20">
        <v>0.83330000000000004</v>
      </c>
      <c r="Q3007" s="20">
        <v>0.83330000000000004</v>
      </c>
      <c r="R3007" s="20">
        <v>0.83333333333333337</v>
      </c>
      <c r="S3007" s="20" t="s">
        <v>671</v>
      </c>
      <c r="T3007" s="56">
        <v>37.5</v>
      </c>
      <c r="U3007" s="56">
        <v>8.6</v>
      </c>
      <c r="V3007" s="56">
        <v>5.9</v>
      </c>
      <c r="W3007" s="56">
        <f>SUM(V3007/U3007)*100-100</f>
        <v>-31.395348837209298</v>
      </c>
      <c r="X3007" s="34">
        <f>IF(W3007&lt;-66.66,1.96,-1)</f>
        <v>-1</v>
      </c>
      <c r="Y3007" s="32">
        <f>SUM(Y3006+X3007)</f>
        <v>-131.84000000000276</v>
      </c>
      <c r="Z3007" s="34">
        <f>IF(W3007&lt;-49.99,0.98,-1)</f>
        <v>-1</v>
      </c>
      <c r="AA3007" s="34">
        <f>SUM(AA3006+Table2[[#This Row],[Dob P/L]])</f>
        <v>-178.56000000000566</v>
      </c>
      <c r="AB3007" s="34">
        <f>IF(V3007=1.01,(U3007-1)*98%,-1)</f>
        <v>-1</v>
      </c>
      <c r="AC3007" s="34">
        <f>SUM(AC3006+Table2[[#This Row],[Win P/L]])</f>
        <v>-488.57079999999996</v>
      </c>
    </row>
    <row r="3008" spans="1:29" x14ac:dyDescent="0.25">
      <c r="A3008" s="18">
        <v>43989.576388888891</v>
      </c>
      <c r="B3008" s="17" t="s">
        <v>969</v>
      </c>
      <c r="C3008" s="17" t="s">
        <v>1135</v>
      </c>
      <c r="D3008" s="74">
        <v>7</v>
      </c>
      <c r="E3008" s="74">
        <v>246</v>
      </c>
      <c r="F3008" s="74">
        <v>8</v>
      </c>
      <c r="G3008" s="74">
        <v>107</v>
      </c>
      <c r="H3008" s="17" t="s">
        <v>134</v>
      </c>
      <c r="I3008" s="74" t="s">
        <v>129</v>
      </c>
      <c r="J3008" s="74">
        <v>8</v>
      </c>
      <c r="K3008" s="21">
        <v>0.375</v>
      </c>
      <c r="L3008" s="78">
        <v>3</v>
      </c>
      <c r="M3008" s="78" t="s">
        <v>629</v>
      </c>
      <c r="N3008" s="78" t="s">
        <v>219</v>
      </c>
      <c r="O3008" s="78">
        <v>0</v>
      </c>
      <c r="P3008" s="20">
        <v>0.75</v>
      </c>
      <c r="Q3008" s="20">
        <v>1</v>
      </c>
      <c r="R3008" s="20">
        <v>0.75</v>
      </c>
      <c r="S3008" s="20" t="s">
        <v>740</v>
      </c>
      <c r="T3008" s="56">
        <v>37</v>
      </c>
      <c r="U3008" s="56">
        <v>12.68</v>
      </c>
      <c r="V3008" s="56">
        <v>2.54</v>
      </c>
      <c r="W3008" s="56">
        <f>SUM(V3008/U3008)*100-100</f>
        <v>-79.968454258675081</v>
      </c>
      <c r="X3008" s="34">
        <f>IF(W3008&lt;-66.66,1.96,-1)</f>
        <v>1.96</v>
      </c>
      <c r="Y3008" s="32">
        <f>SUM(Y3007+X3008)</f>
        <v>-129.88000000000275</v>
      </c>
      <c r="Z3008" s="34">
        <f>IF(W3008&lt;-49.99,0.98,-1)</f>
        <v>0.98</v>
      </c>
      <c r="AA3008" s="34">
        <f>SUM(AA3007+Table2[[#This Row],[Dob P/L]])</f>
        <v>-177.58000000000567</v>
      </c>
      <c r="AB3008" s="34">
        <f>IF(V3008=1.01,(U3008-1)*98%,-1)</f>
        <v>-1</v>
      </c>
      <c r="AC3008" s="34">
        <f>SUM(AC3007+Table2[[#This Row],[Win P/L]])</f>
        <v>-489.57079999999996</v>
      </c>
    </row>
    <row r="3009" spans="1:29" x14ac:dyDescent="0.25">
      <c r="A3009" s="18">
        <v>43989.586805555555</v>
      </c>
      <c r="B3009" s="17" t="s">
        <v>70</v>
      </c>
      <c r="C3009" s="17" t="s">
        <v>957</v>
      </c>
      <c r="D3009" s="74">
        <v>7</v>
      </c>
      <c r="E3009" s="74">
        <v>254</v>
      </c>
      <c r="F3009" s="74">
        <v>1</v>
      </c>
      <c r="G3009" s="74">
        <v>103</v>
      </c>
      <c r="H3009" s="17" t="s">
        <v>357</v>
      </c>
      <c r="I3009" s="74" t="s">
        <v>129</v>
      </c>
      <c r="J3009" s="74">
        <v>13</v>
      </c>
      <c r="K3009" s="21">
        <v>0.23080000000000001</v>
      </c>
      <c r="L3009" s="78">
        <v>2</v>
      </c>
      <c r="M3009" s="78" t="s">
        <v>937</v>
      </c>
      <c r="N3009" s="78" t="s">
        <v>127</v>
      </c>
      <c r="O3009" s="78">
        <v>-11.5</v>
      </c>
      <c r="P3009" s="20">
        <v>0.76919999999999999</v>
      </c>
      <c r="Q3009" s="20">
        <v>0.84619999999999995</v>
      </c>
      <c r="R3009" s="20">
        <v>0.76923076923076927</v>
      </c>
      <c r="S3009" s="20" t="s">
        <v>680</v>
      </c>
      <c r="T3009" s="56">
        <v>65</v>
      </c>
      <c r="U3009" s="56">
        <v>10.92</v>
      </c>
      <c r="V3009" s="56">
        <v>8.4</v>
      </c>
      <c r="W3009" s="56">
        <f>SUM(V3009/U3009)*100-100</f>
        <v>-23.076923076923066</v>
      </c>
      <c r="X3009" s="34">
        <f>IF(W3009&lt;-66.66,1.96,-1)</f>
        <v>-1</v>
      </c>
      <c r="Y3009" s="32">
        <f>SUM(Y3008+X3009)</f>
        <v>-130.88000000000275</v>
      </c>
      <c r="Z3009" s="34">
        <f>IF(W3009&lt;-49.99,0.98,-1)</f>
        <v>-1</v>
      </c>
      <c r="AA3009" s="34">
        <f>SUM(AA3008+Table2[[#This Row],[Dob P/L]])</f>
        <v>-178.58000000000567</v>
      </c>
      <c r="AB3009" s="34">
        <f>IF(V3009=1.01,(U3009-1)*98%,-1)</f>
        <v>-1</v>
      </c>
      <c r="AC3009" s="34">
        <f>SUM(AC3008+Table2[[#This Row],[Win P/L]])</f>
        <v>-490.57079999999996</v>
      </c>
    </row>
    <row r="3010" spans="1:29" x14ac:dyDescent="0.25">
      <c r="A3010" s="18">
        <v>43989.600694444445</v>
      </c>
      <c r="B3010" s="17" t="s">
        <v>969</v>
      </c>
      <c r="C3010" s="17" t="s">
        <v>2503</v>
      </c>
      <c r="D3010" s="74">
        <v>8</v>
      </c>
      <c r="E3010" s="74">
        <v>372</v>
      </c>
      <c r="F3010" s="74">
        <v>4</v>
      </c>
      <c r="G3010" s="74">
        <v>100</v>
      </c>
      <c r="H3010" s="17" t="s">
        <v>666</v>
      </c>
      <c r="I3010" s="74" t="s">
        <v>129</v>
      </c>
      <c r="J3010" s="74">
        <v>6</v>
      </c>
      <c r="K3010" s="21">
        <v>0.5</v>
      </c>
      <c r="L3010" s="78">
        <v>1</v>
      </c>
      <c r="M3010" s="78" t="s">
        <v>742</v>
      </c>
      <c r="N3010" s="78" t="s">
        <v>128</v>
      </c>
      <c r="O3010" s="78">
        <v>9.5</v>
      </c>
      <c r="P3010" s="20">
        <v>0.83330000000000004</v>
      </c>
      <c r="Q3010" s="20">
        <v>1</v>
      </c>
      <c r="R3010" s="20">
        <v>0.83333333333333337</v>
      </c>
      <c r="S3010" s="20" t="s">
        <v>671</v>
      </c>
      <c r="T3010" s="56">
        <v>37.5</v>
      </c>
      <c r="U3010" s="56">
        <v>4.53</v>
      </c>
      <c r="V3010" s="56">
        <v>1.01</v>
      </c>
      <c r="W3010" s="56">
        <f>SUM(V3010/U3010)*100-100</f>
        <v>-77.70419426048565</v>
      </c>
      <c r="X3010" s="34">
        <f>IF(W3010&lt;-66.66,1.96,-1)</f>
        <v>1.96</v>
      </c>
      <c r="Y3010" s="32">
        <f>SUM(Y3009+X3010)</f>
        <v>-128.92000000000274</v>
      </c>
      <c r="Z3010" s="34">
        <f>IF(W3010&lt;-49.99,0.98,-1)</f>
        <v>0.98</v>
      </c>
      <c r="AA3010" s="34">
        <f>SUM(AA3009+Table2[[#This Row],[Dob P/L]])</f>
        <v>-177.60000000000568</v>
      </c>
      <c r="AB3010" s="34">
        <f>IF(V3010=1.01,(U3010-1)*98%,-1)</f>
        <v>3.4594</v>
      </c>
      <c r="AC3010" s="34">
        <f>SUM(AC3009+Table2[[#This Row],[Win P/L]])</f>
        <v>-487.11139999999995</v>
      </c>
    </row>
    <row r="3011" spans="1:29" x14ac:dyDescent="0.25">
      <c r="A3011" s="18">
        <v>43989.611111111109</v>
      </c>
      <c r="B3011" s="17" t="s">
        <v>70</v>
      </c>
      <c r="C3011" s="17" t="s">
        <v>1354</v>
      </c>
      <c r="D3011" s="74">
        <v>4.5</v>
      </c>
      <c r="E3011" s="74">
        <v>218</v>
      </c>
      <c r="F3011" s="74">
        <v>9</v>
      </c>
      <c r="G3011" s="74">
        <v>112</v>
      </c>
      <c r="H3011" s="17" t="s">
        <v>541</v>
      </c>
      <c r="I3011" s="74" t="s">
        <v>131</v>
      </c>
      <c r="J3011" s="74">
        <v>7</v>
      </c>
      <c r="K3011" s="21">
        <v>0.57140000000000002</v>
      </c>
      <c r="L3011" s="78">
        <v>3</v>
      </c>
      <c r="M3011" s="78" t="s">
        <v>661</v>
      </c>
      <c r="N3011" s="78" t="s">
        <v>219</v>
      </c>
      <c r="O3011" s="78">
        <v>0</v>
      </c>
      <c r="P3011" s="20">
        <v>0.85709999999999997</v>
      </c>
      <c r="Q3011" s="20">
        <v>0.85709999999999997</v>
      </c>
      <c r="R3011" s="20">
        <v>0.8571428571428571</v>
      </c>
      <c r="S3011" s="20" t="s">
        <v>716</v>
      </c>
      <c r="T3011" s="56">
        <v>47</v>
      </c>
      <c r="U3011" s="56">
        <v>4.5</v>
      </c>
      <c r="V3011" s="56">
        <v>1.01</v>
      </c>
      <c r="W3011" s="56">
        <f>SUM(V3011/U3011)*100-100</f>
        <v>-77.555555555555557</v>
      </c>
      <c r="X3011" s="34">
        <f>IF(W3011&lt;-66.66,1.96,-1)</f>
        <v>1.96</v>
      </c>
      <c r="Y3011" s="32">
        <f>SUM(Y3010+X3011)</f>
        <v>-126.96000000000275</v>
      </c>
      <c r="Z3011" s="34">
        <f>IF(W3011&lt;-49.99,0.98,-1)</f>
        <v>0.98</v>
      </c>
      <c r="AA3011" s="34">
        <f>SUM(AA3010+Table2[[#This Row],[Dob P/L]])</f>
        <v>-176.62000000000569</v>
      </c>
      <c r="AB3011" s="34">
        <f>IF(V3011=1.01,(U3011-1)*98%,-1)</f>
        <v>3.4299999999999997</v>
      </c>
      <c r="AC3011" s="34">
        <f>SUM(AC3010+Table2[[#This Row],[Win P/L]])</f>
        <v>-483.68139999999994</v>
      </c>
    </row>
    <row r="3012" spans="1:29" x14ac:dyDescent="0.25">
      <c r="A3012" s="18">
        <v>43989.611111111109</v>
      </c>
      <c r="B3012" s="17" t="s">
        <v>70</v>
      </c>
      <c r="C3012" s="17" t="s">
        <v>2481</v>
      </c>
      <c r="D3012" s="74">
        <v>3.5</v>
      </c>
      <c r="E3012" s="74">
        <v>353</v>
      </c>
      <c r="F3012" s="74">
        <v>6</v>
      </c>
      <c r="G3012" s="74">
        <v>113</v>
      </c>
      <c r="H3012" s="17" t="s">
        <v>28</v>
      </c>
      <c r="I3012" s="74" t="s">
        <v>129</v>
      </c>
      <c r="J3012" s="74">
        <v>5</v>
      </c>
      <c r="K3012" s="21">
        <v>0.6</v>
      </c>
      <c r="L3012" s="78">
        <v>2</v>
      </c>
      <c r="M3012" s="78" t="s">
        <v>734</v>
      </c>
      <c r="N3012" s="78" t="s">
        <v>128</v>
      </c>
      <c r="O3012" s="78">
        <v>-21</v>
      </c>
      <c r="P3012" s="20">
        <v>0.8</v>
      </c>
      <c r="Q3012" s="20">
        <v>1</v>
      </c>
      <c r="R3012" s="20">
        <v>0.8</v>
      </c>
      <c r="S3012" s="20" t="s">
        <v>724</v>
      </c>
      <c r="T3012" s="56">
        <v>28</v>
      </c>
      <c r="U3012" s="56">
        <v>4.3</v>
      </c>
      <c r="V3012" s="56">
        <v>2.4</v>
      </c>
      <c r="W3012" s="56">
        <f>SUM(V3012/U3012)*100-100</f>
        <v>-44.186046511627907</v>
      </c>
      <c r="X3012" s="34">
        <f>IF(W3012&lt;-66.66,1.96,-1)</f>
        <v>-1</v>
      </c>
      <c r="Y3012" s="32">
        <f>SUM(Y3011+X3012)</f>
        <v>-127.96000000000275</v>
      </c>
      <c r="Z3012" s="34">
        <f>IF(W3012&lt;-49.99,0.98,-1)</f>
        <v>-1</v>
      </c>
      <c r="AA3012" s="34">
        <f>SUM(AA3011+Table2[[#This Row],[Dob P/L]])</f>
        <v>-177.62000000000569</v>
      </c>
      <c r="AB3012" s="34">
        <f>IF(V3012=1.01,(U3012-1)*98%,-1)</f>
        <v>-1</v>
      </c>
      <c r="AC3012" s="34">
        <f>SUM(AC3011+Table2[[#This Row],[Win P/L]])</f>
        <v>-484.68139999999994</v>
      </c>
    </row>
    <row r="3013" spans="1:29" x14ac:dyDescent="0.25">
      <c r="A3013" s="18">
        <v>43989.635416666664</v>
      </c>
      <c r="B3013" s="17" t="s">
        <v>70</v>
      </c>
      <c r="C3013" s="17" t="s">
        <v>2500</v>
      </c>
      <c r="D3013" s="74">
        <v>12</v>
      </c>
      <c r="E3013" s="74">
        <v>92</v>
      </c>
      <c r="F3013" s="74">
        <v>8</v>
      </c>
      <c r="G3013" s="74">
        <v>109</v>
      </c>
      <c r="H3013" s="17" t="s">
        <v>45</v>
      </c>
      <c r="I3013" s="74" t="s">
        <v>129</v>
      </c>
      <c r="J3013" s="74">
        <v>8</v>
      </c>
      <c r="K3013" s="21">
        <v>0.375</v>
      </c>
      <c r="L3013" s="78">
        <v>2</v>
      </c>
      <c r="M3013" s="78" t="s">
        <v>661</v>
      </c>
      <c r="N3013" s="78" t="s">
        <v>128</v>
      </c>
      <c r="O3013" s="78">
        <v>9.5</v>
      </c>
      <c r="P3013" s="20">
        <v>0.875</v>
      </c>
      <c r="Q3013" s="20">
        <v>1</v>
      </c>
      <c r="R3013" s="20">
        <v>0.875</v>
      </c>
      <c r="S3013" s="20" t="s">
        <v>806</v>
      </c>
      <c r="T3013" s="56">
        <v>56.5</v>
      </c>
      <c r="U3013" s="56">
        <v>9.09</v>
      </c>
      <c r="V3013" s="56">
        <v>7.4</v>
      </c>
      <c r="W3013" s="56">
        <f>SUM(V3013/U3013)*100-100</f>
        <v>-18.591859185918594</v>
      </c>
      <c r="X3013" s="34">
        <f>IF(W3013&lt;-66.66,1.96,-1)</f>
        <v>-1</v>
      </c>
      <c r="Y3013" s="32">
        <f>SUM(Y3012+X3013)</f>
        <v>-128.96000000000276</v>
      </c>
      <c r="Z3013" s="34">
        <f>IF(W3013&lt;-49.99,0.98,-1)</f>
        <v>-1</v>
      </c>
      <c r="AA3013" s="34">
        <f>SUM(AA3012+Table2[[#This Row],[Dob P/L]])</f>
        <v>-178.62000000000569</v>
      </c>
      <c r="AB3013" s="34">
        <f>IF(V3013=1.01,(U3013-1)*98%,-1)</f>
        <v>-1</v>
      </c>
      <c r="AC3013" s="34">
        <f>SUM(AC3012+Table2[[#This Row],[Win P/L]])</f>
        <v>-485.68139999999994</v>
      </c>
    </row>
    <row r="3014" spans="1:29" x14ac:dyDescent="0.25">
      <c r="A3014" s="18">
        <v>43989.635416666664</v>
      </c>
      <c r="B3014" s="17" t="s">
        <v>70</v>
      </c>
      <c r="C3014" s="17" t="s">
        <v>2509</v>
      </c>
      <c r="D3014" s="74">
        <v>15</v>
      </c>
      <c r="E3014" s="74">
        <v>323</v>
      </c>
      <c r="F3014" s="74">
        <v>5</v>
      </c>
      <c r="G3014" s="74">
        <v>108</v>
      </c>
      <c r="H3014" s="17" t="s">
        <v>92</v>
      </c>
      <c r="I3014" s="74" t="s">
        <v>123</v>
      </c>
      <c r="J3014" s="74">
        <v>12</v>
      </c>
      <c r="K3014" s="21">
        <v>0.41670000000000001</v>
      </c>
      <c r="L3014" s="78">
        <v>2</v>
      </c>
      <c r="M3014" s="78" t="s">
        <v>650</v>
      </c>
      <c r="N3014" s="78" t="s">
        <v>127</v>
      </c>
      <c r="O3014" s="78">
        <v>-42</v>
      </c>
      <c r="P3014" s="20">
        <v>0.75</v>
      </c>
      <c r="Q3014" s="20">
        <v>0.75</v>
      </c>
      <c r="R3014" s="20">
        <v>0.75</v>
      </c>
      <c r="S3014" s="20" t="s">
        <v>740</v>
      </c>
      <c r="T3014" s="56">
        <v>55.5</v>
      </c>
      <c r="U3014" s="56">
        <v>32</v>
      </c>
      <c r="V3014" s="56">
        <v>20</v>
      </c>
      <c r="W3014" s="56">
        <f>SUM(V3014/U3014)*100-100</f>
        <v>-37.5</v>
      </c>
      <c r="X3014" s="34">
        <f>IF(W3014&lt;-66.66,1.96,-1)</f>
        <v>-1</v>
      </c>
      <c r="Y3014" s="32">
        <f>SUM(Y3013+X3014)</f>
        <v>-129.96000000000276</v>
      </c>
      <c r="Z3014" s="34">
        <f>IF(W3014&lt;-49.99,0.98,-1)</f>
        <v>-1</v>
      </c>
      <c r="AA3014" s="34">
        <f>SUM(AA3013+Table2[[#This Row],[Dob P/L]])</f>
        <v>-179.62000000000569</v>
      </c>
      <c r="AB3014" s="34">
        <f>IF(V3014=1.01,(U3014-1)*98%,-1)</f>
        <v>-1</v>
      </c>
      <c r="AC3014" s="34">
        <f>SUM(AC3013+Table2[[#This Row],[Win P/L]])</f>
        <v>-486.68139999999994</v>
      </c>
    </row>
    <row r="3015" spans="1:29" x14ac:dyDescent="0.25">
      <c r="A3015" s="18">
        <v>43989.642361111109</v>
      </c>
      <c r="B3015" s="17" t="s">
        <v>233</v>
      </c>
      <c r="C3015" s="17" t="s">
        <v>2496</v>
      </c>
      <c r="D3015" s="74">
        <v>15</v>
      </c>
      <c r="E3015" s="74">
        <v>261</v>
      </c>
      <c r="F3015" s="74">
        <v>7</v>
      </c>
      <c r="G3015" s="74">
        <v>85</v>
      </c>
      <c r="H3015" s="17" t="s">
        <v>831</v>
      </c>
      <c r="I3015" s="74" t="s">
        <v>219</v>
      </c>
      <c r="J3015" s="74">
        <v>3</v>
      </c>
      <c r="K3015" s="21">
        <v>0</v>
      </c>
      <c r="L3015" s="78">
        <v>2</v>
      </c>
      <c r="M3015" s="78" t="s">
        <v>1075</v>
      </c>
      <c r="N3015" s="78" t="s">
        <v>219</v>
      </c>
      <c r="O3015" s="78">
        <v>0</v>
      </c>
      <c r="P3015" s="20">
        <v>1</v>
      </c>
      <c r="Q3015" s="20">
        <v>1</v>
      </c>
      <c r="R3015" s="20">
        <v>1</v>
      </c>
      <c r="S3015" s="20" t="s">
        <v>663</v>
      </c>
      <c r="T3015" s="56">
        <v>28.5</v>
      </c>
      <c r="U3015" s="56">
        <v>53</v>
      </c>
      <c r="V3015" s="56">
        <v>20</v>
      </c>
      <c r="W3015" s="56">
        <f>SUM(V3015/U3015)*100-100</f>
        <v>-62.264150943396224</v>
      </c>
      <c r="X3015" s="34">
        <f>IF(W3015&lt;-66.66,1.96,-1)</f>
        <v>-1</v>
      </c>
      <c r="Y3015" s="32">
        <f>SUM(Y3014+X3015)</f>
        <v>-130.96000000000276</v>
      </c>
      <c r="Z3015" s="34">
        <f>IF(W3015&lt;-49.99,0.98,-1)</f>
        <v>0.98</v>
      </c>
      <c r="AA3015" s="34">
        <f>SUM(AA3014+Table2[[#This Row],[Dob P/L]])</f>
        <v>-178.6400000000057</v>
      </c>
      <c r="AB3015" s="34">
        <f>IF(V3015=1.01,(U3015-1)*98%,-1)</f>
        <v>-1</v>
      </c>
      <c r="AC3015" s="34">
        <f>SUM(AC3014+Table2[[#This Row],[Win P/L]])</f>
        <v>-487.68139999999994</v>
      </c>
    </row>
    <row r="3016" spans="1:29" x14ac:dyDescent="0.25">
      <c r="A3016" s="18">
        <v>43989.649305555555</v>
      </c>
      <c r="B3016" s="17" t="s">
        <v>969</v>
      </c>
      <c r="C3016" s="17" t="s">
        <v>839</v>
      </c>
      <c r="D3016" s="74">
        <v>15</v>
      </c>
      <c r="E3016" s="74">
        <v>240</v>
      </c>
      <c r="F3016" s="74">
        <v>7</v>
      </c>
      <c r="G3016" s="74">
        <v>107</v>
      </c>
      <c r="H3016" s="17" t="s">
        <v>236</v>
      </c>
      <c r="I3016" s="74" t="s">
        <v>127</v>
      </c>
      <c r="J3016" s="74">
        <v>5</v>
      </c>
      <c r="K3016" s="21">
        <v>0.4</v>
      </c>
      <c r="L3016" s="78">
        <v>1</v>
      </c>
      <c r="M3016" s="78" t="s">
        <v>948</v>
      </c>
      <c r="N3016" s="78" t="s">
        <v>128</v>
      </c>
      <c r="O3016" s="78">
        <v>9.5</v>
      </c>
      <c r="P3016" s="20">
        <v>1</v>
      </c>
      <c r="Q3016" s="20">
        <v>1</v>
      </c>
      <c r="R3016" s="20">
        <v>1</v>
      </c>
      <c r="S3016" s="20" t="s">
        <v>663</v>
      </c>
      <c r="T3016" s="56">
        <v>47.5</v>
      </c>
      <c r="U3016" s="56">
        <v>32</v>
      </c>
      <c r="V3016" s="56">
        <v>25</v>
      </c>
      <c r="W3016" s="56">
        <f>SUM(V3016/U3016)*100-100</f>
        <v>-21.875</v>
      </c>
      <c r="X3016" s="34">
        <f>IF(W3016&lt;-66.66,1.96,-1)</f>
        <v>-1</v>
      </c>
      <c r="Y3016" s="32">
        <f>SUM(Y3015+X3016)</f>
        <v>-131.96000000000276</v>
      </c>
      <c r="Z3016" s="34">
        <f>IF(W3016&lt;-49.99,0.98,-1)</f>
        <v>-1</v>
      </c>
      <c r="AA3016" s="34">
        <f>SUM(AA3015+Table2[[#This Row],[Dob P/L]])</f>
        <v>-179.6400000000057</v>
      </c>
      <c r="AB3016" s="34">
        <f>IF(V3016=1.01,(U3016-1)*98%,-1)</f>
        <v>-1</v>
      </c>
      <c r="AC3016" s="34">
        <f>SUM(AC3015+Table2[[#This Row],[Win P/L]])</f>
        <v>-488.68139999999994</v>
      </c>
    </row>
    <row r="3017" spans="1:29" x14ac:dyDescent="0.25">
      <c r="A3017" s="18">
        <v>43989.649305555555</v>
      </c>
      <c r="B3017" s="17" t="s">
        <v>969</v>
      </c>
      <c r="C3017" s="17" t="s">
        <v>2497</v>
      </c>
      <c r="D3017" s="74">
        <v>3.75</v>
      </c>
      <c r="E3017" s="74">
        <v>240</v>
      </c>
      <c r="F3017" s="74">
        <v>6</v>
      </c>
      <c r="G3017" s="74">
        <v>114</v>
      </c>
      <c r="H3017" s="17" t="s">
        <v>19</v>
      </c>
      <c r="I3017" s="74" t="s">
        <v>129</v>
      </c>
      <c r="J3017" s="74">
        <v>3</v>
      </c>
      <c r="K3017" s="21">
        <v>1</v>
      </c>
      <c r="L3017" s="78">
        <v>3</v>
      </c>
      <c r="M3017" s="78" t="s">
        <v>1451</v>
      </c>
      <c r="N3017" s="78" t="s">
        <v>219</v>
      </c>
      <c r="O3017" s="78">
        <v>0</v>
      </c>
      <c r="P3017" s="20">
        <v>1</v>
      </c>
      <c r="Q3017" s="20">
        <v>1</v>
      </c>
      <c r="R3017" s="20">
        <v>1</v>
      </c>
      <c r="S3017" s="20" t="s">
        <v>663</v>
      </c>
      <c r="T3017" s="56">
        <v>28.5</v>
      </c>
      <c r="U3017" s="56">
        <v>3.9</v>
      </c>
      <c r="V3017" s="56">
        <v>3.5</v>
      </c>
      <c r="W3017" s="56">
        <f>SUM(V3017/U3017)*100-100</f>
        <v>-10.256410256410248</v>
      </c>
      <c r="X3017" s="34">
        <f>IF(W3017&lt;-66.66,1.96,-1)</f>
        <v>-1</v>
      </c>
      <c r="Y3017" s="32">
        <f>SUM(Y3016+X3017)</f>
        <v>-132.96000000000276</v>
      </c>
      <c r="Z3017" s="34">
        <f>IF(W3017&lt;-49.99,0.98,-1)</f>
        <v>-1</v>
      </c>
      <c r="AA3017" s="34">
        <f>SUM(AA3016+Table2[[#This Row],[Dob P/L]])</f>
        <v>-180.6400000000057</v>
      </c>
      <c r="AB3017" s="34">
        <f>IF(V3017=1.01,(U3017-1)*98%,-1)</f>
        <v>-1</v>
      </c>
      <c r="AC3017" s="34">
        <f>SUM(AC3016+Table2[[#This Row],[Win P/L]])</f>
        <v>-489.68139999999994</v>
      </c>
    </row>
    <row r="3018" spans="1:29" x14ac:dyDescent="0.25">
      <c r="A3018" s="18">
        <v>43989.649305555555</v>
      </c>
      <c r="B3018" s="17" t="s">
        <v>969</v>
      </c>
      <c r="C3018" s="17" t="s">
        <v>2504</v>
      </c>
      <c r="D3018" s="74">
        <v>21</v>
      </c>
      <c r="E3018" s="74">
        <v>246</v>
      </c>
      <c r="F3018" s="74">
        <v>12</v>
      </c>
      <c r="G3018" s="74">
        <v>106</v>
      </c>
      <c r="H3018" s="17" t="s">
        <v>118</v>
      </c>
      <c r="I3018" s="74" t="s">
        <v>129</v>
      </c>
      <c r="J3018" s="74">
        <v>6</v>
      </c>
      <c r="K3018" s="21">
        <v>0.5</v>
      </c>
      <c r="L3018" s="78">
        <v>3</v>
      </c>
      <c r="M3018" s="78" t="s">
        <v>743</v>
      </c>
      <c r="N3018" s="78" t="s">
        <v>127</v>
      </c>
      <c r="O3018" s="78">
        <v>-11.5</v>
      </c>
      <c r="P3018" s="20">
        <v>0.83330000000000004</v>
      </c>
      <c r="Q3018" s="20">
        <v>0.83330000000000004</v>
      </c>
      <c r="R3018" s="20">
        <v>0.83333333333333337</v>
      </c>
      <c r="S3018" s="20" t="s">
        <v>671</v>
      </c>
      <c r="T3018" s="56">
        <v>37.5</v>
      </c>
      <c r="U3018" s="56">
        <v>42</v>
      </c>
      <c r="V3018" s="56">
        <v>9</v>
      </c>
      <c r="W3018" s="56">
        <f>SUM(V3018/U3018)*100-100</f>
        <v>-78.571428571428569</v>
      </c>
      <c r="X3018" s="34">
        <f>IF(W3018&lt;-66.66,1.96,-1)</f>
        <v>1.96</v>
      </c>
      <c r="Y3018" s="32">
        <f>SUM(Y3017+X3018)</f>
        <v>-131.00000000000276</v>
      </c>
      <c r="Z3018" s="34">
        <f>IF(W3018&lt;-49.99,0.98,-1)</f>
        <v>0.98</v>
      </c>
      <c r="AA3018" s="34">
        <f>SUM(AA3017+Table2[[#This Row],[Dob P/L]])</f>
        <v>-179.66000000000571</v>
      </c>
      <c r="AB3018" s="34">
        <f>IF(V3018=1.01,(U3018-1)*98%,-1)</f>
        <v>-1</v>
      </c>
      <c r="AC3018" s="34">
        <f>SUM(AC3017+Table2[[#This Row],[Win P/L]])</f>
        <v>-490.68139999999994</v>
      </c>
    </row>
    <row r="3019" spans="1:29" x14ac:dyDescent="0.25">
      <c r="A3019" s="18">
        <v>43989.649305555555</v>
      </c>
      <c r="B3019" s="17" t="s">
        <v>969</v>
      </c>
      <c r="C3019" s="17" t="s">
        <v>2506</v>
      </c>
      <c r="D3019" s="74">
        <v>4</v>
      </c>
      <c r="E3019" s="74">
        <v>253</v>
      </c>
      <c r="F3019" s="74">
        <v>11</v>
      </c>
      <c r="G3019" s="74">
        <v>115</v>
      </c>
      <c r="H3019" s="17" t="s">
        <v>22</v>
      </c>
      <c r="I3019" s="74" t="s">
        <v>129</v>
      </c>
      <c r="J3019" s="74">
        <v>5</v>
      </c>
      <c r="K3019" s="21">
        <v>0.6</v>
      </c>
      <c r="L3019" s="78">
        <v>1</v>
      </c>
      <c r="M3019" s="78" t="s">
        <v>2507</v>
      </c>
      <c r="N3019" s="78" t="s">
        <v>127</v>
      </c>
      <c r="O3019" s="78">
        <v>-42</v>
      </c>
      <c r="P3019" s="20">
        <v>0.8</v>
      </c>
      <c r="Q3019" s="20">
        <v>0.8</v>
      </c>
      <c r="R3019" s="20">
        <v>0.8</v>
      </c>
      <c r="S3019" s="20" t="s">
        <v>724</v>
      </c>
      <c r="T3019" s="56">
        <v>28</v>
      </c>
      <c r="U3019" s="56">
        <v>5.8</v>
      </c>
      <c r="V3019" s="56">
        <v>5.2</v>
      </c>
      <c r="W3019" s="56">
        <f>SUM(V3019/U3019)*100-100</f>
        <v>-10.34482758620689</v>
      </c>
      <c r="X3019" s="34">
        <f>IF(W3019&lt;-66.66,1.96,-1)</f>
        <v>-1</v>
      </c>
      <c r="Y3019" s="32">
        <f>SUM(Y3018+X3019)</f>
        <v>-132.00000000000276</v>
      </c>
      <c r="Z3019" s="34">
        <f>IF(W3019&lt;-49.99,0.98,-1)</f>
        <v>-1</v>
      </c>
      <c r="AA3019" s="34">
        <f>SUM(AA3018+Table2[[#This Row],[Dob P/L]])</f>
        <v>-180.66000000000571</v>
      </c>
      <c r="AB3019" s="34">
        <f>IF(V3019=1.01,(U3019-1)*98%,-1)</f>
        <v>-1</v>
      </c>
      <c r="AC3019" s="34">
        <f>SUM(AC3018+Table2[[#This Row],[Win P/L]])</f>
        <v>-491.68139999999994</v>
      </c>
    </row>
    <row r="3020" spans="1:29" x14ac:dyDescent="0.25">
      <c r="A3020" s="18">
        <v>43989.649305555555</v>
      </c>
      <c r="B3020" s="17" t="s">
        <v>969</v>
      </c>
      <c r="C3020" s="17" t="s">
        <v>461</v>
      </c>
      <c r="D3020" s="74">
        <v>101</v>
      </c>
      <c r="E3020" s="74">
        <v>231</v>
      </c>
      <c r="F3020" s="74">
        <v>8</v>
      </c>
      <c r="G3020" s="74">
        <v>97</v>
      </c>
      <c r="H3020" s="17" t="s">
        <v>77</v>
      </c>
      <c r="I3020" s="74" t="s">
        <v>128</v>
      </c>
      <c r="J3020" s="74">
        <v>5</v>
      </c>
      <c r="K3020" s="21">
        <v>0.2</v>
      </c>
      <c r="L3020" s="78">
        <v>1</v>
      </c>
      <c r="M3020" s="78" t="s">
        <v>168</v>
      </c>
      <c r="N3020" s="78" t="s">
        <v>128</v>
      </c>
      <c r="O3020" s="78">
        <v>9.5</v>
      </c>
      <c r="P3020" s="20">
        <v>0.8</v>
      </c>
      <c r="Q3020" s="20">
        <v>1</v>
      </c>
      <c r="R3020" s="20">
        <v>0.8</v>
      </c>
      <c r="S3020" s="20" t="s">
        <v>724</v>
      </c>
      <c r="T3020" s="56">
        <v>28</v>
      </c>
      <c r="U3020" s="56">
        <v>278</v>
      </c>
      <c r="V3020" s="56">
        <v>240</v>
      </c>
      <c r="W3020" s="56">
        <f>SUM(V3020/U3020)*100-100</f>
        <v>-13.669064748201436</v>
      </c>
      <c r="X3020" s="34">
        <f>IF(W3020&lt;-66.66,1.96,-1)</f>
        <v>-1</v>
      </c>
      <c r="Y3020" s="32">
        <f>SUM(Y3019+X3020)</f>
        <v>-133.00000000000276</v>
      </c>
      <c r="Z3020" s="34">
        <f>IF(W3020&lt;-49.99,0.98,-1)</f>
        <v>-1</v>
      </c>
      <c r="AA3020" s="34">
        <f>SUM(AA3019+Table2[[#This Row],[Dob P/L]])</f>
        <v>-181.66000000000571</v>
      </c>
      <c r="AB3020" s="34">
        <f>IF(V3020=1.01,(U3020-1)*98%,-1)</f>
        <v>-1</v>
      </c>
      <c r="AC3020" s="34">
        <f>SUM(AC3019+Table2[[#This Row],[Win P/L]])</f>
        <v>-492.68139999999994</v>
      </c>
    </row>
    <row r="3021" spans="1:29" x14ac:dyDescent="0.25">
      <c r="A3021" s="18">
        <v>43989.666666666664</v>
      </c>
      <c r="B3021" s="17" t="s">
        <v>233</v>
      </c>
      <c r="C3021" s="17" t="s">
        <v>828</v>
      </c>
      <c r="D3021" s="74">
        <v>8</v>
      </c>
      <c r="E3021" s="74">
        <v>223</v>
      </c>
      <c r="F3021" s="74">
        <v>4</v>
      </c>
      <c r="G3021" s="74">
        <v>58</v>
      </c>
      <c r="H3021" s="17" t="s">
        <v>831</v>
      </c>
      <c r="I3021" s="74" t="s">
        <v>219</v>
      </c>
      <c r="J3021" s="74">
        <v>6</v>
      </c>
      <c r="K3021" s="21">
        <v>0</v>
      </c>
      <c r="L3021" s="78">
        <v>3</v>
      </c>
      <c r="M3021" s="78" t="s">
        <v>991</v>
      </c>
      <c r="N3021" s="78" t="s">
        <v>128</v>
      </c>
      <c r="O3021" s="78">
        <v>9.5</v>
      </c>
      <c r="P3021" s="20">
        <v>0.83330000000000004</v>
      </c>
      <c r="Q3021" s="20">
        <v>0.83330000000000004</v>
      </c>
      <c r="R3021" s="20">
        <v>0.83333333333333337</v>
      </c>
      <c r="S3021" s="20" t="s">
        <v>671</v>
      </c>
      <c r="T3021" s="56">
        <v>37.5</v>
      </c>
      <c r="U3021" s="56">
        <v>20</v>
      </c>
      <c r="V3021" s="56">
        <v>21</v>
      </c>
      <c r="W3021" s="56">
        <f>SUM(V3021/U3021)*100-100</f>
        <v>5</v>
      </c>
      <c r="X3021" s="34">
        <f>IF(W3021&lt;-66.66,1.96,-1)</f>
        <v>-1</v>
      </c>
      <c r="Y3021" s="32">
        <f>SUM(Y3020+X3021)</f>
        <v>-134.00000000000276</v>
      </c>
      <c r="Z3021" s="34">
        <f>IF(W3021&lt;-49.99,0.98,-1)</f>
        <v>-1</v>
      </c>
      <c r="AA3021" s="34">
        <f>SUM(AA3020+Table2[[#This Row],[Dob P/L]])</f>
        <v>-182.66000000000571</v>
      </c>
      <c r="AB3021" s="34">
        <f>IF(V3021=1.01,(U3021-1)*98%,-1)</f>
        <v>-1</v>
      </c>
      <c r="AC3021" s="34">
        <f>SUM(AC3020+Table2[[#This Row],[Win P/L]])</f>
        <v>-493.68139999999994</v>
      </c>
    </row>
    <row r="3022" spans="1:29" x14ac:dyDescent="0.25">
      <c r="A3022" s="18">
        <v>43989.673611111109</v>
      </c>
      <c r="B3022" s="17" t="s">
        <v>969</v>
      </c>
      <c r="C3022" s="17" t="s">
        <v>2501</v>
      </c>
      <c r="D3022" s="74">
        <v>26</v>
      </c>
      <c r="E3022" s="74">
        <v>995</v>
      </c>
      <c r="F3022" s="74">
        <v>3</v>
      </c>
      <c r="G3022" s="74">
        <v>95</v>
      </c>
      <c r="H3022" s="17"/>
      <c r="I3022" s="74" t="s">
        <v>129</v>
      </c>
      <c r="J3022" s="74">
        <v>7</v>
      </c>
      <c r="K3022" s="21">
        <v>0.42859999999999998</v>
      </c>
      <c r="L3022" s="78">
        <v>2</v>
      </c>
      <c r="M3022" s="78" t="s">
        <v>729</v>
      </c>
      <c r="N3022" s="78" t="s">
        <v>127</v>
      </c>
      <c r="O3022" s="78">
        <v>-11.5</v>
      </c>
      <c r="P3022" s="20">
        <v>0.85709999999999997</v>
      </c>
      <c r="Q3022" s="20">
        <v>1</v>
      </c>
      <c r="R3022" s="20">
        <v>0.8571428571428571</v>
      </c>
      <c r="S3022" s="20" t="s">
        <v>716</v>
      </c>
      <c r="T3022" s="56">
        <v>47</v>
      </c>
      <c r="U3022" s="56">
        <v>50</v>
      </c>
      <c r="V3022" s="56">
        <v>3.6</v>
      </c>
      <c r="W3022" s="56">
        <f>SUM(V3022/U3022)*100-100</f>
        <v>-92.8</v>
      </c>
      <c r="X3022" s="34">
        <f>IF(W3022&lt;-66.66,1.96,-1)</f>
        <v>1.96</v>
      </c>
      <c r="Y3022" s="32">
        <f>SUM(Y3021+X3022)</f>
        <v>-132.04000000000275</v>
      </c>
      <c r="Z3022" s="34">
        <f>IF(W3022&lt;-49.99,0.98,-1)</f>
        <v>0.98</v>
      </c>
      <c r="AA3022" s="34">
        <f>SUM(AA3021+Table2[[#This Row],[Dob P/L]])</f>
        <v>-181.68000000000572</v>
      </c>
      <c r="AB3022" s="34">
        <f>IF(V3022=1.01,(U3022-1)*98%,-1)</f>
        <v>-1</v>
      </c>
      <c r="AC3022" s="34">
        <f>SUM(AC3021+Table2[[#This Row],[Win P/L]])</f>
        <v>-494.68139999999994</v>
      </c>
    </row>
    <row r="3023" spans="1:29" x14ac:dyDescent="0.25">
      <c r="A3023" s="18">
        <v>43989.684027777781</v>
      </c>
      <c r="B3023" s="17" t="s">
        <v>70</v>
      </c>
      <c r="C3023" s="17" t="s">
        <v>1515</v>
      </c>
      <c r="D3023" s="74">
        <v>101</v>
      </c>
      <c r="E3023" s="74">
        <v>219</v>
      </c>
      <c r="F3023" s="74">
        <v>5</v>
      </c>
      <c r="G3023" s="74">
        <v>87</v>
      </c>
      <c r="H3023" s="17" t="s">
        <v>152</v>
      </c>
      <c r="I3023" s="74" t="s">
        <v>128</v>
      </c>
      <c r="J3023" s="74">
        <v>4</v>
      </c>
      <c r="K3023" s="21">
        <v>0.25</v>
      </c>
      <c r="L3023" s="78">
        <v>2</v>
      </c>
      <c r="M3023" s="78" t="s">
        <v>683</v>
      </c>
      <c r="N3023" s="78" t="s">
        <v>128</v>
      </c>
      <c r="O3023" s="78">
        <v>-21</v>
      </c>
      <c r="P3023" s="20">
        <v>1</v>
      </c>
      <c r="Q3023" s="20">
        <v>1</v>
      </c>
      <c r="R3023" s="20">
        <v>1</v>
      </c>
      <c r="S3023" s="20" t="s">
        <v>663</v>
      </c>
      <c r="T3023" s="56">
        <v>38</v>
      </c>
      <c r="U3023" s="56">
        <v>157</v>
      </c>
      <c r="V3023" s="56">
        <v>30</v>
      </c>
      <c r="W3023" s="56">
        <f>SUM(V3023/U3023)*100-100</f>
        <v>-80.891719745222929</v>
      </c>
      <c r="X3023" s="34">
        <f>IF(W3023&lt;-66.66,1.96,-1)</f>
        <v>1.96</v>
      </c>
      <c r="Y3023" s="32">
        <f>SUM(Y3022+X3023)</f>
        <v>-130.08000000000274</v>
      </c>
      <c r="Z3023" s="34">
        <f>IF(W3023&lt;-49.99,0.98,-1)</f>
        <v>0.98</v>
      </c>
      <c r="AA3023" s="34">
        <f>SUM(AA3022+Table2[[#This Row],[Dob P/L]])</f>
        <v>-180.70000000000573</v>
      </c>
      <c r="AB3023" s="34">
        <f>IF(V3023=1.01,(U3023-1)*98%,-1)</f>
        <v>-1</v>
      </c>
      <c r="AC3023" s="34">
        <f>SUM(AC3022+Table2[[#This Row],[Win P/L]])</f>
        <v>-495.68139999999994</v>
      </c>
    </row>
    <row r="3024" spans="1:29" x14ac:dyDescent="0.25">
      <c r="A3024" s="18">
        <v>43989.684027777781</v>
      </c>
      <c r="B3024" s="17" t="s">
        <v>70</v>
      </c>
      <c r="C3024" s="17" t="s">
        <v>2505</v>
      </c>
      <c r="D3024" s="74">
        <v>5</v>
      </c>
      <c r="E3024" s="74">
        <v>290</v>
      </c>
      <c r="F3024" s="74">
        <v>4</v>
      </c>
      <c r="G3024" s="74">
        <v>105</v>
      </c>
      <c r="H3024" s="17" t="s">
        <v>40</v>
      </c>
      <c r="I3024" s="74" t="s">
        <v>131</v>
      </c>
      <c r="J3024" s="74">
        <v>6</v>
      </c>
      <c r="K3024" s="21">
        <v>0.66669999999999996</v>
      </c>
      <c r="L3024" s="78">
        <v>2</v>
      </c>
      <c r="M3024" s="78" t="s">
        <v>1353</v>
      </c>
      <c r="N3024" s="78" t="s">
        <v>129</v>
      </c>
      <c r="O3024" s="78">
        <v>-32.5</v>
      </c>
      <c r="P3024" s="20">
        <v>0.83330000000000004</v>
      </c>
      <c r="Q3024" s="20">
        <v>0.83330000000000004</v>
      </c>
      <c r="R3024" s="20">
        <v>0.83333333333333337</v>
      </c>
      <c r="S3024" s="20" t="s">
        <v>671</v>
      </c>
      <c r="T3024" s="56">
        <v>37.5</v>
      </c>
      <c r="U3024" s="56">
        <v>3.72</v>
      </c>
      <c r="V3024" s="56">
        <v>1.01</v>
      </c>
      <c r="W3024" s="56">
        <f>SUM(V3024/U3024)*100-100</f>
        <v>-72.849462365591393</v>
      </c>
      <c r="X3024" s="34">
        <f>IF(W3024&lt;-66.66,1.96,-1)</f>
        <v>1.96</v>
      </c>
      <c r="Y3024" s="32">
        <f>SUM(Y3023+X3024)</f>
        <v>-128.12000000000273</v>
      </c>
      <c r="Z3024" s="34">
        <f>IF(W3024&lt;-49.99,0.98,-1)</f>
        <v>0.98</v>
      </c>
      <c r="AA3024" s="34">
        <f>SUM(AA3023+Table2[[#This Row],[Dob P/L]])</f>
        <v>-179.72000000000574</v>
      </c>
      <c r="AB3024" s="34">
        <f>IF(V3024=1.01,(U3024-1)*98%,-1)</f>
        <v>2.6656</v>
      </c>
      <c r="AC3024" s="34">
        <f>SUM(AC3023+Table2[[#This Row],[Win P/L]])</f>
        <v>-493.01579999999996</v>
      </c>
    </row>
    <row r="3025" spans="1:29" x14ac:dyDescent="0.25">
      <c r="A3025" s="18">
        <v>43989.684027777781</v>
      </c>
      <c r="B3025" s="17" t="s">
        <v>70</v>
      </c>
      <c r="C3025" s="17" t="s">
        <v>980</v>
      </c>
      <c r="D3025" s="74">
        <v>6</v>
      </c>
      <c r="E3025" s="74">
        <v>260</v>
      </c>
      <c r="F3025" s="74">
        <v>1</v>
      </c>
      <c r="G3025" s="74">
        <v>108</v>
      </c>
      <c r="H3025" s="17" t="s">
        <v>2508</v>
      </c>
      <c r="I3025" s="74" t="s">
        <v>139</v>
      </c>
      <c r="J3025" s="74">
        <v>15</v>
      </c>
      <c r="K3025" s="21">
        <v>0.4667</v>
      </c>
      <c r="L3025" s="78">
        <v>1</v>
      </c>
      <c r="M3025" s="78" t="s">
        <v>2007</v>
      </c>
      <c r="N3025" s="78" t="s">
        <v>139</v>
      </c>
      <c r="O3025" s="78">
        <v>-86</v>
      </c>
      <c r="P3025" s="20">
        <v>0.73329999999999995</v>
      </c>
      <c r="Q3025" s="20">
        <v>0.86670000000000003</v>
      </c>
      <c r="R3025" s="20">
        <v>0.73333333333333328</v>
      </c>
      <c r="S3025" s="20" t="s">
        <v>748</v>
      </c>
      <c r="T3025" s="56">
        <v>64.5</v>
      </c>
      <c r="U3025" s="56">
        <v>9.1999999999999993</v>
      </c>
      <c r="V3025" s="56">
        <v>2.2000000000000002</v>
      </c>
      <c r="W3025" s="56">
        <f>SUM(V3025/U3025)*100-100</f>
        <v>-76.086956521739125</v>
      </c>
      <c r="X3025" s="34">
        <f>IF(W3025&lt;-66.66,1.96,-1)</f>
        <v>1.96</v>
      </c>
      <c r="Y3025" s="32">
        <f>SUM(Y3024+X3025)</f>
        <v>-126.16000000000274</v>
      </c>
      <c r="Z3025" s="34">
        <f>IF(W3025&lt;-49.99,0.98,-1)</f>
        <v>0.98</v>
      </c>
      <c r="AA3025" s="34">
        <f>SUM(AA3024+Table2[[#This Row],[Dob P/L]])</f>
        <v>-178.74000000000575</v>
      </c>
      <c r="AB3025" s="34">
        <f>IF(V3025=1.01,(U3025-1)*98%,-1)</f>
        <v>-1</v>
      </c>
      <c r="AC3025" s="34">
        <f>SUM(AC3024+Table2[[#This Row],[Win P/L]])</f>
        <v>-494.01579999999996</v>
      </c>
    </row>
    <row r="3026" spans="1:29" x14ac:dyDescent="0.25">
      <c r="A3026" s="18">
        <v>43989.690972222219</v>
      </c>
      <c r="B3026" s="17" t="s">
        <v>233</v>
      </c>
      <c r="C3026" s="17" t="s">
        <v>367</v>
      </c>
      <c r="D3026" s="74">
        <v>13</v>
      </c>
      <c r="E3026" s="74">
        <v>250</v>
      </c>
      <c r="F3026" s="74">
        <v>7</v>
      </c>
      <c r="G3026" s="74">
        <v>58</v>
      </c>
      <c r="H3026" s="17" t="s">
        <v>54</v>
      </c>
      <c r="I3026" s="74" t="s">
        <v>219</v>
      </c>
      <c r="J3026" s="74">
        <v>10</v>
      </c>
      <c r="K3026" s="21">
        <v>0</v>
      </c>
      <c r="L3026" s="78">
        <v>2</v>
      </c>
      <c r="M3026" s="78" t="s">
        <v>419</v>
      </c>
      <c r="N3026" s="78" t="s">
        <v>129</v>
      </c>
      <c r="O3026" s="78">
        <v>28.5</v>
      </c>
      <c r="P3026" s="20">
        <v>0.7</v>
      </c>
      <c r="Q3026" s="20">
        <v>0.8</v>
      </c>
      <c r="R3026" s="20">
        <v>0.7</v>
      </c>
      <c r="S3026" s="20" t="s">
        <v>696</v>
      </c>
      <c r="T3026" s="56">
        <v>36.5</v>
      </c>
      <c r="U3026" s="56">
        <v>5.5</v>
      </c>
      <c r="V3026" s="56">
        <v>4.0999999999999996</v>
      </c>
      <c r="W3026" s="56">
        <f>SUM(V3026/U3026)*100-100</f>
        <v>-25.454545454545467</v>
      </c>
      <c r="X3026" s="34">
        <f>IF(W3026&lt;-66.66,1.96,-1)</f>
        <v>-1</v>
      </c>
      <c r="Y3026" s="32">
        <f>SUM(Y3025+X3026)</f>
        <v>-127.16000000000274</v>
      </c>
      <c r="Z3026" s="34">
        <f>IF(W3026&lt;-49.99,0.98,-1)</f>
        <v>-1</v>
      </c>
      <c r="AA3026" s="34">
        <f>SUM(AA3025+Table2[[#This Row],[Dob P/L]])</f>
        <v>-179.74000000000575</v>
      </c>
      <c r="AB3026" s="34">
        <f>IF(V3026=1.01,(U3026-1)*98%,-1)</f>
        <v>-1</v>
      </c>
      <c r="AC3026" s="34">
        <f>SUM(AC3025+Table2[[#This Row],[Win P/L]])</f>
        <v>-495.01579999999996</v>
      </c>
    </row>
    <row r="3027" spans="1:29" x14ac:dyDescent="0.25">
      <c r="A3027" s="63">
        <v>43989.739583333336</v>
      </c>
      <c r="B3027" s="44" t="s">
        <v>233</v>
      </c>
      <c r="C3027" s="44" t="s">
        <v>2341</v>
      </c>
      <c r="D3027" s="90">
        <v>17</v>
      </c>
      <c r="E3027" s="90">
        <v>100</v>
      </c>
      <c r="F3027" s="90">
        <v>4</v>
      </c>
      <c r="G3027" s="90">
        <v>65</v>
      </c>
      <c r="H3027" s="44" t="s">
        <v>339</v>
      </c>
      <c r="I3027" s="90" t="s">
        <v>219</v>
      </c>
      <c r="J3027" s="90">
        <v>4</v>
      </c>
      <c r="K3027" s="65">
        <v>0</v>
      </c>
      <c r="L3027" s="83">
        <v>1</v>
      </c>
      <c r="M3027" s="83" t="s">
        <v>722</v>
      </c>
      <c r="N3027" s="83" t="s">
        <v>128</v>
      </c>
      <c r="O3027" s="83">
        <v>9.5</v>
      </c>
      <c r="P3027" s="45">
        <v>1</v>
      </c>
      <c r="Q3027" s="45">
        <v>1</v>
      </c>
      <c r="R3027" s="45">
        <v>1</v>
      </c>
      <c r="S3027" s="45" t="s">
        <v>663</v>
      </c>
      <c r="T3027" s="62">
        <v>38</v>
      </c>
      <c r="U3027" s="62">
        <v>15.44</v>
      </c>
      <c r="V3027" s="62">
        <v>3.85</v>
      </c>
      <c r="W3027" s="56">
        <f>SUM(V3027/U3027)*100-100</f>
        <v>-75.064766839378237</v>
      </c>
      <c r="X3027" s="34">
        <f>IF(W3027&lt;-66.66,1.96,-1)</f>
        <v>1.96</v>
      </c>
      <c r="Y3027" s="32">
        <f>SUM(Y3026+X3027)</f>
        <v>-125.20000000000275</v>
      </c>
      <c r="Z3027" s="34">
        <f>IF(W3027&lt;-49.99,0.98,-1)</f>
        <v>0.98</v>
      </c>
      <c r="AA3027" s="34">
        <f>SUM(AA3026+Table2[[#This Row],[Dob P/L]])</f>
        <v>-178.76000000000576</v>
      </c>
      <c r="AB3027" s="34">
        <f>IF(V3027=1.01,(U3027-1)*98%,-1)</f>
        <v>-1</v>
      </c>
      <c r="AC3027" s="34">
        <f>SUM(AC3026+Table2[[#This Row],[Win P/L]])</f>
        <v>-496.01579999999996</v>
      </c>
    </row>
    <row r="3028" spans="1:29" x14ac:dyDescent="0.25">
      <c r="A3028" s="18">
        <v>43989.756944444445</v>
      </c>
      <c r="B3028" s="17" t="s">
        <v>70</v>
      </c>
      <c r="C3028" s="17" t="s">
        <v>2498</v>
      </c>
      <c r="D3028" s="74">
        <v>8</v>
      </c>
      <c r="E3028" s="74">
        <v>223</v>
      </c>
      <c r="F3028" s="74">
        <v>1</v>
      </c>
      <c r="G3028" s="74">
        <v>83</v>
      </c>
      <c r="H3028" s="17" t="s">
        <v>97</v>
      </c>
      <c r="I3028" s="74" t="s">
        <v>219</v>
      </c>
      <c r="J3028" s="74">
        <v>3</v>
      </c>
      <c r="K3028" s="21">
        <v>0</v>
      </c>
      <c r="L3028" s="78">
        <v>3</v>
      </c>
      <c r="M3028" s="78" t="s">
        <v>944</v>
      </c>
      <c r="N3028" s="78" t="s">
        <v>128</v>
      </c>
      <c r="O3028" s="78">
        <v>9.5</v>
      </c>
      <c r="P3028" s="20">
        <v>1</v>
      </c>
      <c r="Q3028" s="20">
        <v>1</v>
      </c>
      <c r="R3028" s="20">
        <v>1</v>
      </c>
      <c r="S3028" s="20" t="s">
        <v>663</v>
      </c>
      <c r="T3028" s="56">
        <v>28.5</v>
      </c>
      <c r="U3028" s="56">
        <v>15.5</v>
      </c>
      <c r="V3028" s="56">
        <v>13.5</v>
      </c>
      <c r="W3028" s="56">
        <f>SUM(V3028/U3028)*100-100</f>
        <v>-12.903225806451616</v>
      </c>
      <c r="X3028" s="34">
        <f>IF(W3028&lt;-66.66,1.96,-1)</f>
        <v>-1</v>
      </c>
      <c r="Y3028" s="32">
        <f>SUM(Y3027+X3028)</f>
        <v>-126.20000000000275</v>
      </c>
      <c r="Z3028" s="34">
        <f>IF(W3028&lt;-49.99,0.98,-1)</f>
        <v>-1</v>
      </c>
      <c r="AA3028" s="34">
        <f>SUM(AA3027+Table2[[#This Row],[Dob P/L]])</f>
        <v>-179.76000000000576</v>
      </c>
      <c r="AB3028" s="34">
        <f>IF(V3028=1.01,(U3028-1)*98%,-1)</f>
        <v>-1</v>
      </c>
      <c r="AC3028" s="34">
        <f>SUM(AC3027+Table2[[#This Row],[Win P/L]])</f>
        <v>-497.01579999999996</v>
      </c>
    </row>
    <row r="3029" spans="1:29" x14ac:dyDescent="0.25">
      <c r="A3029" s="18">
        <v>43989.756944444445</v>
      </c>
      <c r="B3029" s="17" t="s">
        <v>70</v>
      </c>
      <c r="C3029" s="17" t="s">
        <v>2499</v>
      </c>
      <c r="D3029" s="74">
        <v>7.5</v>
      </c>
      <c r="E3029" s="74">
        <v>214</v>
      </c>
      <c r="F3029" s="74">
        <v>6</v>
      </c>
      <c r="G3029" s="74">
        <v>79</v>
      </c>
      <c r="H3029" s="17" t="s">
        <v>95</v>
      </c>
      <c r="I3029" s="74" t="s">
        <v>128</v>
      </c>
      <c r="J3029" s="74">
        <v>3</v>
      </c>
      <c r="K3029" s="21">
        <v>0.33329999999999999</v>
      </c>
      <c r="L3029" s="78">
        <v>2</v>
      </c>
      <c r="M3029" s="78" t="s">
        <v>734</v>
      </c>
      <c r="N3029" s="78" t="s">
        <v>127</v>
      </c>
      <c r="O3029" s="78">
        <v>19</v>
      </c>
      <c r="P3029" s="20">
        <v>1</v>
      </c>
      <c r="Q3029" s="20">
        <v>1</v>
      </c>
      <c r="R3029" s="20">
        <v>1</v>
      </c>
      <c r="S3029" s="20" t="s">
        <v>663</v>
      </c>
      <c r="T3029" s="56">
        <v>28.5</v>
      </c>
      <c r="U3029" s="56">
        <v>4.03</v>
      </c>
      <c r="V3029" s="56">
        <v>3.05</v>
      </c>
      <c r="W3029" s="56">
        <f>SUM(V3029/U3029)*100-100</f>
        <v>-24.317617866004966</v>
      </c>
      <c r="X3029" s="34">
        <f>IF(W3029&lt;-66.66,1.96,-1)</f>
        <v>-1</v>
      </c>
      <c r="Y3029" s="32">
        <f>SUM(Y3028+X3029)</f>
        <v>-127.20000000000275</v>
      </c>
      <c r="Z3029" s="34">
        <f>IF(W3029&lt;-49.99,0.98,-1)</f>
        <v>-1</v>
      </c>
      <c r="AA3029" s="34">
        <f>SUM(AA3028+Table2[[#This Row],[Dob P/L]])</f>
        <v>-180.76000000000576</v>
      </c>
      <c r="AB3029" s="34">
        <f>IF(V3029=1.01,(U3029-1)*98%,-1)</f>
        <v>-1</v>
      </c>
      <c r="AC3029" s="34">
        <f>SUM(AC3028+Table2[[#This Row],[Win P/L]])</f>
        <v>-498.01579999999996</v>
      </c>
    </row>
    <row r="3030" spans="1:29" x14ac:dyDescent="0.25">
      <c r="A3030" s="18">
        <v>43990.53125</v>
      </c>
      <c r="B3030" s="17" t="s">
        <v>70</v>
      </c>
      <c r="C3030" s="17" t="s">
        <v>2510</v>
      </c>
      <c r="D3030" s="74">
        <v>15</v>
      </c>
      <c r="E3030" s="74">
        <v>262</v>
      </c>
      <c r="F3030" s="74">
        <v>3</v>
      </c>
      <c r="G3030" s="74" t="s">
        <v>942</v>
      </c>
      <c r="H3030" s="17" t="s">
        <v>28</v>
      </c>
      <c r="I3030" s="74" t="s">
        <v>128</v>
      </c>
      <c r="J3030" s="78">
        <v>3</v>
      </c>
      <c r="K3030" s="21">
        <v>0.33329999999999999</v>
      </c>
      <c r="L3030" s="78">
        <v>1</v>
      </c>
      <c r="M3030" s="78" t="s">
        <v>165</v>
      </c>
      <c r="N3030" s="78" t="s">
        <v>219</v>
      </c>
      <c r="O3030" s="78">
        <v>0</v>
      </c>
      <c r="P3030" s="20">
        <v>1</v>
      </c>
      <c r="Q3030" s="20">
        <v>1</v>
      </c>
      <c r="R3030" s="20">
        <v>1</v>
      </c>
      <c r="S3030" s="20" t="s">
        <v>663</v>
      </c>
      <c r="T3030" s="56">
        <v>28.5</v>
      </c>
      <c r="U3030" s="56">
        <v>55</v>
      </c>
      <c r="V3030" s="56">
        <v>40</v>
      </c>
      <c r="W3030" s="56">
        <f>SUM(V3030/U3030)*100-100</f>
        <v>-27.272727272727266</v>
      </c>
      <c r="X3030" s="34">
        <f>IF(W3030&lt;-66.66,1.96,-1)</f>
        <v>-1</v>
      </c>
      <c r="Y3030" s="32">
        <f>SUM(Y3029+X3030)</f>
        <v>-128.20000000000275</v>
      </c>
      <c r="Z3030" s="34">
        <f>IF(W3030&lt;-49.99,0.98,-1)</f>
        <v>-1</v>
      </c>
      <c r="AA3030" s="34">
        <f>SUM(AA3029+Table2[[#This Row],[Dob P/L]])</f>
        <v>-181.76000000000576</v>
      </c>
      <c r="AB3030" s="34">
        <f>IF(V3030=1.01,(U3030-1)*98%,-1)</f>
        <v>-1</v>
      </c>
      <c r="AC3030" s="34">
        <f>SUM(AC3029+Table2[[#This Row],[Win P/L]])</f>
        <v>-499.01579999999996</v>
      </c>
    </row>
    <row r="3031" spans="1:29" x14ac:dyDescent="0.25">
      <c r="A3031" s="18">
        <v>43990.552083333336</v>
      </c>
      <c r="B3031" s="17" t="s">
        <v>70</v>
      </c>
      <c r="C3031" s="17" t="s">
        <v>833</v>
      </c>
      <c r="D3031" s="74">
        <v>15</v>
      </c>
      <c r="E3031" s="74">
        <v>262</v>
      </c>
      <c r="F3031" s="74">
        <v>1</v>
      </c>
      <c r="G3031" s="74">
        <v>82</v>
      </c>
      <c r="H3031" s="17" t="s">
        <v>24</v>
      </c>
      <c r="I3031" s="74" t="s">
        <v>127</v>
      </c>
      <c r="J3031" s="74">
        <v>9</v>
      </c>
      <c r="K3031" s="21">
        <v>0.22220000000000001</v>
      </c>
      <c r="L3031" s="78">
        <v>2</v>
      </c>
      <c r="M3031" s="78" t="s">
        <v>923</v>
      </c>
      <c r="N3031" s="78" t="s">
        <v>128</v>
      </c>
      <c r="O3031" s="78">
        <v>-21</v>
      </c>
      <c r="P3031" s="20">
        <v>0.77780000000000005</v>
      </c>
      <c r="Q3031" s="20">
        <v>0.77780000000000005</v>
      </c>
      <c r="R3031" s="20">
        <v>0.77777777777777779</v>
      </c>
      <c r="S3031" s="20" t="s">
        <v>675</v>
      </c>
      <c r="T3031" s="56">
        <v>46.5</v>
      </c>
      <c r="U3031" s="56">
        <v>27</v>
      </c>
      <c r="V3031" s="56">
        <v>14</v>
      </c>
      <c r="W3031" s="56">
        <f>SUM(V3031/U3031)*100-100</f>
        <v>-48.148148148148152</v>
      </c>
      <c r="X3031" s="34">
        <f>IF(W3031&lt;-66.66,1.96,-1)</f>
        <v>-1</v>
      </c>
      <c r="Y3031" s="32">
        <f>SUM(Y3030+X3031)</f>
        <v>-129.20000000000275</v>
      </c>
      <c r="Z3031" s="34">
        <f>IF(W3031&lt;-49.99,0.98,-1)</f>
        <v>-1</v>
      </c>
      <c r="AA3031" s="34">
        <f>SUM(AA3030+Table2[[#This Row],[Dob P/L]])</f>
        <v>-182.76000000000576</v>
      </c>
      <c r="AB3031" s="34">
        <f>IF(V3031=1.01,(U3031-1)*98%,-1)</f>
        <v>-1</v>
      </c>
      <c r="AC3031" s="34">
        <f>SUM(AC3030+Table2[[#This Row],[Win P/L]])</f>
        <v>-500.01579999999996</v>
      </c>
    </row>
    <row r="3032" spans="1:29" x14ac:dyDescent="0.25">
      <c r="A3032" s="18">
        <v>43990.552083333336</v>
      </c>
      <c r="B3032" s="17" t="s">
        <v>70</v>
      </c>
      <c r="C3032" s="17" t="s">
        <v>2517</v>
      </c>
      <c r="D3032" s="74">
        <v>11</v>
      </c>
      <c r="E3032" s="74">
        <v>241</v>
      </c>
      <c r="F3032" s="74">
        <v>8</v>
      </c>
      <c r="G3032" s="74">
        <v>79</v>
      </c>
      <c r="H3032" s="17" t="s">
        <v>323</v>
      </c>
      <c r="I3032" s="74" t="s">
        <v>219</v>
      </c>
      <c r="J3032" s="74">
        <v>7</v>
      </c>
      <c r="K3032" s="21">
        <v>0</v>
      </c>
      <c r="L3032" s="78">
        <v>2</v>
      </c>
      <c r="M3032" s="78" t="s">
        <v>779</v>
      </c>
      <c r="N3032" s="78" t="s">
        <v>127</v>
      </c>
      <c r="O3032" s="78">
        <v>19</v>
      </c>
      <c r="P3032" s="20">
        <v>0.71430000000000005</v>
      </c>
      <c r="Q3032" s="20">
        <v>0.85709999999999997</v>
      </c>
      <c r="R3032" s="20">
        <v>0.7142857142857143</v>
      </c>
      <c r="S3032" s="20" t="s">
        <v>681</v>
      </c>
      <c r="T3032" s="56">
        <v>27.5</v>
      </c>
      <c r="U3032" s="56">
        <v>10</v>
      </c>
      <c r="V3032" s="56">
        <v>20</v>
      </c>
      <c r="W3032" s="56">
        <f>SUM(V3032/U3032)*100-100</f>
        <v>100</v>
      </c>
      <c r="X3032" s="34">
        <f>IF(W3032&lt;-66.66,1.96,-1)</f>
        <v>-1</v>
      </c>
      <c r="Y3032" s="32">
        <f>SUM(Y3031+X3032)</f>
        <v>-130.20000000000275</v>
      </c>
      <c r="Z3032" s="34">
        <f>IF(W3032&lt;-49.99,0.98,-1)</f>
        <v>-1</v>
      </c>
      <c r="AA3032" s="34">
        <f>SUM(AA3031+Table2[[#This Row],[Dob P/L]])</f>
        <v>-183.76000000000576</v>
      </c>
      <c r="AB3032" s="34">
        <f>IF(V3032=1.01,(U3032-1)*98%,-1)</f>
        <v>-1</v>
      </c>
      <c r="AC3032" s="34">
        <f>SUM(AC3031+Table2[[#This Row],[Win P/L]])</f>
        <v>-501.01579999999996</v>
      </c>
    </row>
    <row r="3033" spans="1:29" x14ac:dyDescent="0.25">
      <c r="A3033" s="18">
        <v>43990.572916666664</v>
      </c>
      <c r="B3033" s="17" t="s">
        <v>70</v>
      </c>
      <c r="C3033" s="17" t="s">
        <v>2511</v>
      </c>
      <c r="D3033" s="74">
        <v>15</v>
      </c>
      <c r="E3033" s="74">
        <v>274</v>
      </c>
      <c r="F3033" s="74">
        <v>8</v>
      </c>
      <c r="G3033" s="74" t="s">
        <v>629</v>
      </c>
      <c r="H3033" s="17" t="s">
        <v>236</v>
      </c>
      <c r="I3033" s="74" t="s">
        <v>128</v>
      </c>
      <c r="J3033" s="78">
        <v>3</v>
      </c>
      <c r="K3033" s="21">
        <v>0.33329999999999999</v>
      </c>
      <c r="L3033" s="78">
        <v>1</v>
      </c>
      <c r="M3033" s="78" t="s">
        <v>661</v>
      </c>
      <c r="N3033" s="78" t="s">
        <v>128</v>
      </c>
      <c r="O3033" s="78">
        <v>-21</v>
      </c>
      <c r="P3033" s="20">
        <v>1</v>
      </c>
      <c r="Q3033" s="20">
        <v>1</v>
      </c>
      <c r="R3033" s="20">
        <v>1</v>
      </c>
      <c r="S3033" s="20" t="s">
        <v>663</v>
      </c>
      <c r="T3033" s="56">
        <v>28.5</v>
      </c>
      <c r="U3033" s="56">
        <v>28</v>
      </c>
      <c r="V3033" s="56">
        <v>1.01</v>
      </c>
      <c r="W3033" s="56">
        <f>SUM(V3033/U3033)*100-100</f>
        <v>-96.392857142857139</v>
      </c>
      <c r="X3033" s="34">
        <f>IF(W3033&lt;-66.66,1.96,-1)</f>
        <v>1.96</v>
      </c>
      <c r="Y3033" s="32">
        <f>SUM(Y3032+X3033)</f>
        <v>-128.24000000000274</v>
      </c>
      <c r="Z3033" s="34">
        <f>IF(W3033&lt;-49.99,0.98,-1)</f>
        <v>0.98</v>
      </c>
      <c r="AA3033" s="34">
        <f>SUM(AA3032+Table2[[#This Row],[Dob P/L]])</f>
        <v>-182.78000000000577</v>
      </c>
      <c r="AB3033" s="34">
        <f>IF(V3033=1.01,(U3033-1)*98%,-1)</f>
        <v>26.46</v>
      </c>
      <c r="AC3033" s="34">
        <f>SUM(AC3032+Table2[[#This Row],[Win P/L]])</f>
        <v>-474.55579999999998</v>
      </c>
    </row>
    <row r="3034" spans="1:29" x14ac:dyDescent="0.25">
      <c r="A3034" s="18">
        <v>43990.572916666664</v>
      </c>
      <c r="B3034" s="17" t="s">
        <v>70</v>
      </c>
      <c r="C3034" s="17" t="s">
        <v>2512</v>
      </c>
      <c r="D3034" s="74">
        <v>4</v>
      </c>
      <c r="E3034" s="74">
        <v>184</v>
      </c>
      <c r="F3034" s="74">
        <v>7</v>
      </c>
      <c r="G3034" s="74" t="s">
        <v>976</v>
      </c>
      <c r="H3034" s="17" t="s">
        <v>155</v>
      </c>
      <c r="I3034" s="74" t="s">
        <v>128</v>
      </c>
      <c r="J3034" s="78">
        <v>3</v>
      </c>
      <c r="K3034" s="21">
        <v>0.33329999999999999</v>
      </c>
      <c r="L3034" s="78">
        <v>1</v>
      </c>
      <c r="M3034" s="78" t="s">
        <v>650</v>
      </c>
      <c r="N3034" s="78" t="s">
        <v>219</v>
      </c>
      <c r="O3034" s="78">
        <v>0</v>
      </c>
      <c r="P3034" s="20">
        <v>1</v>
      </c>
      <c r="Q3034" s="20">
        <v>1</v>
      </c>
      <c r="R3034" s="20">
        <v>1</v>
      </c>
      <c r="S3034" s="20" t="s">
        <v>663</v>
      </c>
      <c r="T3034" s="56">
        <v>28.5</v>
      </c>
      <c r="U3034" s="56">
        <v>5.13</v>
      </c>
      <c r="V3034" s="56">
        <v>3.36</v>
      </c>
      <c r="W3034" s="56">
        <f>SUM(V3034/U3034)*100-100</f>
        <v>-34.502923976608187</v>
      </c>
      <c r="X3034" s="34">
        <f>IF(W3034&lt;-66.66,1.96,-1)</f>
        <v>-1</v>
      </c>
      <c r="Y3034" s="32">
        <f>SUM(Y3033+X3034)</f>
        <v>-129.24000000000274</v>
      </c>
      <c r="Z3034" s="34">
        <f>IF(W3034&lt;-49.99,0.98,-1)</f>
        <v>-1</v>
      </c>
      <c r="AA3034" s="34">
        <f>SUM(AA3033+Table2[[#This Row],[Dob P/L]])</f>
        <v>-183.78000000000577</v>
      </c>
      <c r="AB3034" s="34">
        <f>IF(V3034=1.01,(U3034-1)*98%,-1)</f>
        <v>-1</v>
      </c>
      <c r="AC3034" s="34">
        <f>SUM(AC3033+Table2[[#This Row],[Win P/L]])</f>
        <v>-475.55579999999998</v>
      </c>
    </row>
    <row r="3035" spans="1:29" x14ac:dyDescent="0.25">
      <c r="A3035" s="18">
        <v>43990.614583333336</v>
      </c>
      <c r="B3035" s="17" t="s">
        <v>70</v>
      </c>
      <c r="C3035" s="17" t="s">
        <v>2513</v>
      </c>
      <c r="D3035" s="74">
        <v>9</v>
      </c>
      <c r="E3035" s="74">
        <v>240</v>
      </c>
      <c r="F3035" s="74">
        <v>3</v>
      </c>
      <c r="G3035" s="74" t="s">
        <v>976</v>
      </c>
      <c r="H3035" s="17" t="s">
        <v>121</v>
      </c>
      <c r="I3035" s="74" t="s">
        <v>219</v>
      </c>
      <c r="J3035" s="78">
        <v>3</v>
      </c>
      <c r="K3035" s="21">
        <v>0</v>
      </c>
      <c r="L3035" s="78">
        <v>3</v>
      </c>
      <c r="M3035" s="78" t="s">
        <v>683</v>
      </c>
      <c r="N3035" s="78" t="s">
        <v>127</v>
      </c>
      <c r="O3035" s="78">
        <v>19</v>
      </c>
      <c r="P3035" s="20">
        <v>1</v>
      </c>
      <c r="Q3035" s="20">
        <v>1</v>
      </c>
      <c r="R3035" s="20">
        <v>1</v>
      </c>
      <c r="S3035" s="20" t="s">
        <v>663</v>
      </c>
      <c r="T3035" s="56">
        <v>28.5</v>
      </c>
      <c r="U3035" s="56">
        <v>9.65</v>
      </c>
      <c r="V3035" s="56">
        <v>7.4</v>
      </c>
      <c r="W3035" s="56">
        <f>SUM(V3035/U3035)*100-100</f>
        <v>-23.316062176165801</v>
      </c>
      <c r="X3035" s="34">
        <f>IF(W3035&lt;-66.66,1.96,-1)</f>
        <v>-1</v>
      </c>
      <c r="Y3035" s="32">
        <f>SUM(Y3034+X3035)</f>
        <v>-130.24000000000274</v>
      </c>
      <c r="Z3035" s="34">
        <f>IF(W3035&lt;-49.99,0.98,-1)</f>
        <v>-1</v>
      </c>
      <c r="AA3035" s="34">
        <f>SUM(AA3034+Table2[[#This Row],[Dob P/L]])</f>
        <v>-184.78000000000577</v>
      </c>
      <c r="AB3035" s="34">
        <f>IF(V3035=1.01,(U3035-1)*98%,-1)</f>
        <v>-1</v>
      </c>
      <c r="AC3035" s="34">
        <f>SUM(AC3034+Table2[[#This Row],[Win P/L]])</f>
        <v>-476.55579999999998</v>
      </c>
    </row>
    <row r="3036" spans="1:29" x14ac:dyDescent="0.25">
      <c r="A3036" s="18">
        <v>43990.614583333336</v>
      </c>
      <c r="B3036" s="17" t="s">
        <v>70</v>
      </c>
      <c r="C3036" s="17" t="s">
        <v>2515</v>
      </c>
      <c r="D3036" s="74">
        <v>15</v>
      </c>
      <c r="E3036" s="74">
        <v>248</v>
      </c>
      <c r="F3036" s="74">
        <v>9</v>
      </c>
      <c r="G3036" s="74" t="s">
        <v>172</v>
      </c>
      <c r="H3036" s="17" t="s">
        <v>315</v>
      </c>
      <c r="I3036" s="74" t="s">
        <v>128</v>
      </c>
      <c r="J3036" s="78">
        <v>5</v>
      </c>
      <c r="K3036" s="21">
        <v>0.2</v>
      </c>
      <c r="L3036" s="78">
        <v>1</v>
      </c>
      <c r="M3036" s="78" t="s">
        <v>703</v>
      </c>
      <c r="N3036" s="78" t="s">
        <v>127</v>
      </c>
      <c r="O3036" s="78">
        <v>-11.5</v>
      </c>
      <c r="P3036" s="20">
        <v>0.8</v>
      </c>
      <c r="Q3036" s="20">
        <v>1</v>
      </c>
      <c r="R3036" s="20">
        <v>0.8</v>
      </c>
      <c r="S3036" s="20" t="s">
        <v>724</v>
      </c>
      <c r="T3036" s="56">
        <v>28</v>
      </c>
      <c r="U3036" s="56">
        <v>34</v>
      </c>
      <c r="V3036" s="56">
        <v>20</v>
      </c>
      <c r="W3036" s="56">
        <f>SUM(V3036/U3036)*100-100</f>
        <v>-41.17647058823529</v>
      </c>
      <c r="X3036" s="34">
        <f>IF(W3036&lt;-66.66,1.96,-1)</f>
        <v>-1</v>
      </c>
      <c r="Y3036" s="32">
        <f>SUM(Y3035+X3036)</f>
        <v>-131.24000000000274</v>
      </c>
      <c r="Z3036" s="34">
        <f>IF(W3036&lt;-49.99,0.98,-1)</f>
        <v>-1</v>
      </c>
      <c r="AA3036" s="34">
        <f>SUM(AA3035+Table2[[#This Row],[Dob P/L]])</f>
        <v>-185.78000000000577</v>
      </c>
      <c r="AB3036" s="34">
        <f>IF(V3036=1.01,(U3036-1)*98%,-1)</f>
        <v>-1</v>
      </c>
      <c r="AC3036" s="34">
        <f>SUM(AC3035+Table2[[#This Row],[Win P/L]])</f>
        <v>-477.55579999999998</v>
      </c>
    </row>
    <row r="3037" spans="1:29" x14ac:dyDescent="0.25">
      <c r="A3037" s="18">
        <v>43990.614583333336</v>
      </c>
      <c r="B3037" s="17" t="s">
        <v>70</v>
      </c>
      <c r="C3037" s="17" t="s">
        <v>2516</v>
      </c>
      <c r="D3037" s="74">
        <v>26</v>
      </c>
      <c r="E3037" s="74">
        <v>228</v>
      </c>
      <c r="F3037" s="74">
        <v>5</v>
      </c>
      <c r="G3037" s="74" t="s">
        <v>1022</v>
      </c>
      <c r="H3037" s="17" t="s">
        <v>78</v>
      </c>
      <c r="I3037" s="74" t="s">
        <v>219</v>
      </c>
      <c r="J3037" s="78">
        <v>5</v>
      </c>
      <c r="K3037" s="21">
        <v>0</v>
      </c>
      <c r="L3037" s="78">
        <v>3</v>
      </c>
      <c r="M3037" s="78" t="s">
        <v>1108</v>
      </c>
      <c r="N3037" s="78" t="s">
        <v>128</v>
      </c>
      <c r="O3037" s="78">
        <v>9.5</v>
      </c>
      <c r="P3037" s="20">
        <v>0.8</v>
      </c>
      <c r="Q3037" s="20">
        <v>1</v>
      </c>
      <c r="R3037" s="20">
        <v>0.8</v>
      </c>
      <c r="S3037" s="20" t="s">
        <v>724</v>
      </c>
      <c r="T3037" s="56">
        <v>28</v>
      </c>
      <c r="U3037" s="56">
        <v>14</v>
      </c>
      <c r="V3037" s="56">
        <v>6</v>
      </c>
      <c r="W3037" s="56">
        <f>SUM(V3037/U3037)*100-100</f>
        <v>-57.142857142857146</v>
      </c>
      <c r="X3037" s="34">
        <f>IF(W3037&lt;-66.66,1.96,-1)</f>
        <v>-1</v>
      </c>
      <c r="Y3037" s="32">
        <f>SUM(Y3036+X3037)</f>
        <v>-132.24000000000274</v>
      </c>
      <c r="Z3037" s="34">
        <f>IF(W3037&lt;-49.99,0.98,-1)</f>
        <v>0.98</v>
      </c>
      <c r="AA3037" s="34">
        <f>SUM(AA3036+Table2[[#This Row],[Dob P/L]])</f>
        <v>-184.80000000000578</v>
      </c>
      <c r="AB3037" s="34">
        <f>IF(V3037=1.01,(U3037-1)*98%,-1)</f>
        <v>-1</v>
      </c>
      <c r="AC3037" s="34">
        <f>SUM(AC3036+Table2[[#This Row],[Win P/L]])</f>
        <v>-478.55579999999998</v>
      </c>
    </row>
    <row r="3038" spans="1:29" x14ac:dyDescent="0.25">
      <c r="A3038" s="18">
        <v>43990.666666666664</v>
      </c>
      <c r="B3038" s="17" t="s">
        <v>934</v>
      </c>
      <c r="C3038" s="17" t="s">
        <v>252</v>
      </c>
      <c r="D3038" s="74">
        <v>15</v>
      </c>
      <c r="E3038" s="74">
        <v>234</v>
      </c>
      <c r="F3038" s="74">
        <v>14</v>
      </c>
      <c r="G3038" s="74" t="s">
        <v>310</v>
      </c>
      <c r="H3038" s="17" t="s">
        <v>1357</v>
      </c>
      <c r="I3038" s="74" t="s">
        <v>128</v>
      </c>
      <c r="J3038" s="78">
        <v>10</v>
      </c>
      <c r="K3038" s="21">
        <v>0.1</v>
      </c>
      <c r="L3038" s="78">
        <v>2</v>
      </c>
      <c r="M3038" s="78" t="s">
        <v>683</v>
      </c>
      <c r="N3038" s="78" t="s">
        <v>123</v>
      </c>
      <c r="O3038" s="78">
        <v>47.5</v>
      </c>
      <c r="P3038" s="20">
        <v>0.8</v>
      </c>
      <c r="Q3038" s="20">
        <v>0.8</v>
      </c>
      <c r="R3038" s="20">
        <v>0.8</v>
      </c>
      <c r="S3038" s="20" t="s">
        <v>724</v>
      </c>
      <c r="T3038" s="56">
        <v>56</v>
      </c>
      <c r="U3038" s="56">
        <v>50</v>
      </c>
      <c r="V3038" s="56">
        <v>44</v>
      </c>
      <c r="W3038" s="56">
        <f>SUM(V3038/U3038)*100-100</f>
        <v>-12</v>
      </c>
      <c r="X3038" s="34">
        <f>IF(W3038&lt;-66.66,1.96,-1)</f>
        <v>-1</v>
      </c>
      <c r="Y3038" s="32">
        <f>SUM(Y3037+X3038)</f>
        <v>-133.24000000000274</v>
      </c>
      <c r="Z3038" s="34">
        <f>IF(W3038&lt;-49.99,0.98,-1)</f>
        <v>-1</v>
      </c>
      <c r="AA3038" s="34">
        <f>SUM(AA3037+Table2[[#This Row],[Dob P/L]])</f>
        <v>-185.80000000000578</v>
      </c>
      <c r="AB3038" s="34">
        <f>IF(V3038=1.01,(U3038-1)*98%,-1)</f>
        <v>-1</v>
      </c>
      <c r="AC3038" s="34">
        <f>SUM(AC3037+Table2[[#This Row],[Win P/L]])</f>
        <v>-479.55579999999998</v>
      </c>
    </row>
    <row r="3039" spans="1:29" x14ac:dyDescent="0.25">
      <c r="A3039" s="63">
        <v>43990.6875</v>
      </c>
      <c r="B3039" s="17" t="s">
        <v>934</v>
      </c>
      <c r="C3039" s="17" t="s">
        <v>2521</v>
      </c>
      <c r="D3039" s="74">
        <v>11</v>
      </c>
      <c r="E3039" s="74">
        <v>80</v>
      </c>
      <c r="F3039" s="74">
        <v>5</v>
      </c>
      <c r="G3039" s="74" t="s">
        <v>965</v>
      </c>
      <c r="H3039" s="17" t="s">
        <v>568</v>
      </c>
      <c r="I3039" s="74" t="s">
        <v>128</v>
      </c>
      <c r="J3039" s="78">
        <v>5</v>
      </c>
      <c r="K3039" s="21">
        <v>0.2</v>
      </c>
      <c r="L3039" s="78">
        <v>1</v>
      </c>
      <c r="M3039" s="78" t="s">
        <v>1084</v>
      </c>
      <c r="N3039" s="78" t="s">
        <v>219</v>
      </c>
      <c r="O3039" s="78">
        <v>0</v>
      </c>
      <c r="P3039" s="20">
        <v>0.8</v>
      </c>
      <c r="Q3039" s="20">
        <v>0.8</v>
      </c>
      <c r="R3039" s="20">
        <v>0.8</v>
      </c>
      <c r="S3039" s="20" t="s">
        <v>724</v>
      </c>
      <c r="T3039" s="56">
        <v>28</v>
      </c>
      <c r="U3039" s="56">
        <v>29.74</v>
      </c>
      <c r="V3039" s="62">
        <v>8</v>
      </c>
      <c r="W3039" s="56">
        <f>SUM(V3039/U3039)*100-100</f>
        <v>-73.100201748486882</v>
      </c>
      <c r="X3039" s="34">
        <f>IF(W3039&lt;-66.66,1.96,-1)</f>
        <v>1.96</v>
      </c>
      <c r="Y3039" s="32">
        <f>SUM(Y3038+X3039)</f>
        <v>-131.28000000000273</v>
      </c>
      <c r="Z3039" s="34">
        <f>IF(W3039&lt;-49.99,0.98,-1)</f>
        <v>0.98</v>
      </c>
      <c r="AA3039" s="34">
        <f>SUM(AA3038+Table2[[#This Row],[Dob P/L]])</f>
        <v>-184.82000000000579</v>
      </c>
      <c r="AB3039" s="34">
        <f>IF(V3039=1.01,(U3039-1)*98%,-1)</f>
        <v>-1</v>
      </c>
      <c r="AC3039" s="34">
        <f>SUM(AC3038+Table2[[#This Row],[Win P/L]])</f>
        <v>-480.55579999999998</v>
      </c>
    </row>
    <row r="3040" spans="1:29" x14ac:dyDescent="0.25">
      <c r="A3040" s="18">
        <v>43990.694444444445</v>
      </c>
      <c r="B3040" s="17" t="s">
        <v>248</v>
      </c>
      <c r="C3040" s="17" t="s">
        <v>2518</v>
      </c>
      <c r="D3040" s="74">
        <v>11</v>
      </c>
      <c r="E3040" s="74">
        <v>221</v>
      </c>
      <c r="F3040" s="74">
        <v>7</v>
      </c>
      <c r="G3040" s="74">
        <v>85</v>
      </c>
      <c r="H3040" s="17" t="s">
        <v>112</v>
      </c>
      <c r="I3040" s="74" t="s">
        <v>139</v>
      </c>
      <c r="J3040" s="74">
        <v>27</v>
      </c>
      <c r="K3040" s="21">
        <v>0.25929999999999997</v>
      </c>
      <c r="L3040" s="78">
        <v>3</v>
      </c>
      <c r="M3040" s="78" t="s">
        <v>551</v>
      </c>
      <c r="N3040" s="78" t="s">
        <v>129</v>
      </c>
      <c r="O3040" s="78">
        <v>-32.5</v>
      </c>
      <c r="P3040" s="20">
        <v>0.70369999999999999</v>
      </c>
      <c r="Q3040" s="20">
        <v>0.81479999999999997</v>
      </c>
      <c r="R3040" s="20">
        <v>0.70370370370370372</v>
      </c>
      <c r="S3040" s="20" t="s">
        <v>986</v>
      </c>
      <c r="T3040" s="56">
        <v>100.5</v>
      </c>
      <c r="U3040" s="56">
        <v>24.49</v>
      </c>
      <c r="V3040" s="56">
        <v>2.52</v>
      </c>
      <c r="W3040" s="56">
        <f>SUM(V3040/U3040)*100-100</f>
        <v>-89.710085749285426</v>
      </c>
      <c r="X3040" s="34">
        <f>IF(W3040&lt;-66.66,1.96,-1)</f>
        <v>1.96</v>
      </c>
      <c r="Y3040" s="32">
        <f>SUM(Y3039+X3040)</f>
        <v>-129.32000000000272</v>
      </c>
      <c r="Z3040" s="34">
        <f>IF(W3040&lt;-49.99,0.98,-1)</f>
        <v>0.98</v>
      </c>
      <c r="AA3040" s="34">
        <f>SUM(AA3039+Table2[[#This Row],[Dob P/L]])</f>
        <v>-183.8400000000058</v>
      </c>
      <c r="AB3040" s="34">
        <f>IF(V3040=1.01,(U3040-1)*98%,-1)</f>
        <v>-1</v>
      </c>
      <c r="AC3040" s="34">
        <f>SUM(AC3039+Table2[[#This Row],[Win P/L]])</f>
        <v>-481.55579999999998</v>
      </c>
    </row>
    <row r="3041" spans="1:29" x14ac:dyDescent="0.25">
      <c r="A3041" s="18">
        <v>43990.704861111109</v>
      </c>
      <c r="B3041" s="17" t="s">
        <v>70</v>
      </c>
      <c r="C3041" s="17" t="s">
        <v>2279</v>
      </c>
      <c r="D3041" s="74">
        <v>17</v>
      </c>
      <c r="E3041" s="74">
        <v>89</v>
      </c>
      <c r="F3041" s="74">
        <v>12</v>
      </c>
      <c r="G3041" s="74">
        <v>67</v>
      </c>
      <c r="H3041" s="17" t="s">
        <v>91</v>
      </c>
      <c r="I3041" s="74" t="s">
        <v>219</v>
      </c>
      <c r="J3041" s="74">
        <v>5</v>
      </c>
      <c r="K3041" s="21">
        <v>0</v>
      </c>
      <c r="L3041" s="78">
        <v>2</v>
      </c>
      <c r="M3041" s="78" t="s">
        <v>544</v>
      </c>
      <c r="N3041" s="78" t="s">
        <v>128</v>
      </c>
      <c r="O3041" s="78">
        <v>9.5</v>
      </c>
      <c r="P3041" s="20">
        <v>0.8</v>
      </c>
      <c r="Q3041" s="20">
        <v>1</v>
      </c>
      <c r="R3041" s="20">
        <v>0.8</v>
      </c>
      <c r="S3041" s="20" t="s">
        <v>724</v>
      </c>
      <c r="T3041" s="56">
        <v>28</v>
      </c>
      <c r="U3041" s="56">
        <v>39</v>
      </c>
      <c r="V3041" s="56">
        <v>30</v>
      </c>
      <c r="W3041" s="56">
        <f>SUM(V3041/U3041)*100-100</f>
        <v>-23.076923076923066</v>
      </c>
      <c r="X3041" s="34">
        <f>IF(W3041&lt;-66.66,1.96,-1)</f>
        <v>-1</v>
      </c>
      <c r="Y3041" s="32">
        <f>SUM(Y3040+X3041)</f>
        <v>-130.32000000000272</v>
      </c>
      <c r="Z3041" s="34">
        <f>IF(W3041&lt;-49.99,0.98,-1)</f>
        <v>-1</v>
      </c>
      <c r="AA3041" s="34">
        <f>SUM(AA3040+Table2[[#This Row],[Dob P/L]])</f>
        <v>-184.8400000000058</v>
      </c>
      <c r="AB3041" s="34">
        <f>IF(V3041=1.01,(U3041-1)*98%,-1)</f>
        <v>-1</v>
      </c>
      <c r="AC3041" s="34">
        <f>SUM(AC3040+Table2[[#This Row],[Win P/L]])</f>
        <v>-482.55579999999998</v>
      </c>
    </row>
    <row r="3042" spans="1:29" x14ac:dyDescent="0.25">
      <c r="A3042" s="18">
        <v>43990.711805555555</v>
      </c>
      <c r="B3042" s="17" t="s">
        <v>934</v>
      </c>
      <c r="C3042" s="17" t="s">
        <v>2519</v>
      </c>
      <c r="D3042" s="74">
        <v>9</v>
      </c>
      <c r="E3042" s="74">
        <v>254</v>
      </c>
      <c r="F3042" s="74">
        <v>5</v>
      </c>
      <c r="G3042" s="74" t="s">
        <v>673</v>
      </c>
      <c r="H3042" s="17" t="s">
        <v>633</v>
      </c>
      <c r="I3042" s="74" t="s">
        <v>128</v>
      </c>
      <c r="J3042" s="78">
        <v>3</v>
      </c>
      <c r="K3042" s="21">
        <v>0.33329999999999999</v>
      </c>
      <c r="L3042" s="78">
        <v>1</v>
      </c>
      <c r="M3042" s="78" t="s">
        <v>1587</v>
      </c>
      <c r="N3042" s="78" t="s">
        <v>128</v>
      </c>
      <c r="O3042" s="78">
        <v>-21</v>
      </c>
      <c r="P3042" s="20">
        <v>1</v>
      </c>
      <c r="Q3042" s="20">
        <v>1</v>
      </c>
      <c r="R3042" s="20">
        <v>1</v>
      </c>
      <c r="S3042" s="20" t="s">
        <v>663</v>
      </c>
      <c r="T3042" s="56">
        <v>28.5</v>
      </c>
      <c r="U3042" s="56">
        <v>4.7699999999999996</v>
      </c>
      <c r="V3042" s="56">
        <v>7.4</v>
      </c>
      <c r="W3042" s="56">
        <f>SUM(V3042/U3042)*100-100</f>
        <v>55.136268343815544</v>
      </c>
      <c r="X3042" s="34">
        <f>IF(W3042&lt;-66.66,1.96,-1)</f>
        <v>-1</v>
      </c>
      <c r="Y3042" s="32">
        <f>SUM(Y3041+X3042)</f>
        <v>-131.32000000000272</v>
      </c>
      <c r="Z3042" s="34">
        <f>IF(W3042&lt;-49.99,0.98,-1)</f>
        <v>-1</v>
      </c>
      <c r="AA3042" s="34">
        <f>SUM(AA3041+Table2[[#This Row],[Dob P/L]])</f>
        <v>-185.8400000000058</v>
      </c>
      <c r="AB3042" s="34">
        <f>IF(V3042=1.01,(U3042-1)*98%,-1)</f>
        <v>-1</v>
      </c>
      <c r="AC3042" s="34">
        <f>SUM(AC3041+Table2[[#This Row],[Win P/L]])</f>
        <v>-483.55579999999998</v>
      </c>
    </row>
    <row r="3043" spans="1:29" x14ac:dyDescent="0.25">
      <c r="A3043" s="18">
        <v>43990.711805555555</v>
      </c>
      <c r="B3043" s="17" t="s">
        <v>934</v>
      </c>
      <c r="C3043" s="17" t="s">
        <v>240</v>
      </c>
      <c r="D3043" s="74">
        <v>67</v>
      </c>
      <c r="E3043" s="74">
        <v>77</v>
      </c>
      <c r="F3043" s="74">
        <v>11</v>
      </c>
      <c r="G3043" s="74" t="s">
        <v>650</v>
      </c>
      <c r="H3043" s="17" t="s">
        <v>241</v>
      </c>
      <c r="I3043" s="74" t="s">
        <v>128</v>
      </c>
      <c r="J3043" s="78">
        <v>7</v>
      </c>
      <c r="K3043" s="21">
        <v>0.1429</v>
      </c>
      <c r="L3043" s="78">
        <v>2</v>
      </c>
      <c r="M3043" s="78" t="s">
        <v>745</v>
      </c>
      <c r="N3043" s="78" t="s">
        <v>128</v>
      </c>
      <c r="O3043" s="78">
        <v>9.5</v>
      </c>
      <c r="P3043" s="20">
        <v>0.85709999999999997</v>
      </c>
      <c r="Q3043" s="20">
        <v>1</v>
      </c>
      <c r="R3043" s="20">
        <v>0.8571428571428571</v>
      </c>
      <c r="S3043" s="20" t="s">
        <v>716</v>
      </c>
      <c r="T3043" s="56">
        <v>47</v>
      </c>
      <c r="U3043" s="56">
        <v>257</v>
      </c>
      <c r="V3043" s="56">
        <v>100</v>
      </c>
      <c r="W3043" s="56">
        <f>SUM(V3043/U3043)*100-100</f>
        <v>-61.089494163424121</v>
      </c>
      <c r="X3043" s="34">
        <f>IF(W3043&lt;-66.66,1.96,-1)</f>
        <v>-1</v>
      </c>
      <c r="Y3043" s="32">
        <f>SUM(Y3042+X3043)</f>
        <v>-132.32000000000272</v>
      </c>
      <c r="Z3043" s="34">
        <f>IF(W3043&lt;-49.99,0.98,-1)</f>
        <v>0.98</v>
      </c>
      <c r="AA3043" s="34">
        <f>SUM(AA3042+Table2[[#This Row],[Dob P/L]])</f>
        <v>-184.86000000000581</v>
      </c>
      <c r="AB3043" s="34">
        <f>IF(V3043=1.01,(U3043-1)*98%,-1)</f>
        <v>-1</v>
      </c>
      <c r="AC3043" s="34">
        <f>SUM(AC3042+Table2[[#This Row],[Win P/L]])</f>
        <v>-484.55579999999998</v>
      </c>
    </row>
    <row r="3044" spans="1:29" x14ac:dyDescent="0.25">
      <c r="A3044" s="18">
        <v>43990.711805555555</v>
      </c>
      <c r="B3044" s="17" t="s">
        <v>934</v>
      </c>
      <c r="C3044" s="17" t="s">
        <v>843</v>
      </c>
      <c r="D3044" s="74">
        <v>17</v>
      </c>
      <c r="E3044" s="74">
        <v>241</v>
      </c>
      <c r="F3044" s="74">
        <v>10</v>
      </c>
      <c r="G3044" s="74">
        <v>98</v>
      </c>
      <c r="H3044" s="17" t="s">
        <v>615</v>
      </c>
      <c r="I3044" s="74" t="s">
        <v>128</v>
      </c>
      <c r="J3044" s="74">
        <v>5</v>
      </c>
      <c r="K3044" s="21">
        <v>0.2</v>
      </c>
      <c r="L3044" s="78">
        <v>2</v>
      </c>
      <c r="M3044" s="78" t="s">
        <v>166</v>
      </c>
      <c r="N3044" s="78" t="s">
        <v>128</v>
      </c>
      <c r="O3044" s="78">
        <v>-21</v>
      </c>
      <c r="P3044" s="20">
        <v>0.8</v>
      </c>
      <c r="Q3044" s="20">
        <v>1</v>
      </c>
      <c r="R3044" s="20">
        <v>0.8</v>
      </c>
      <c r="S3044" s="20" t="s">
        <v>724</v>
      </c>
      <c r="T3044" s="56">
        <v>28</v>
      </c>
      <c r="U3044" s="56">
        <v>30.62</v>
      </c>
      <c r="V3044" s="56">
        <v>7.4</v>
      </c>
      <c r="W3044" s="56">
        <f>SUM(V3044/U3044)*100-100</f>
        <v>-75.832789026779878</v>
      </c>
      <c r="X3044" s="34">
        <f>IF(W3044&lt;-66.66,1.96,-1)</f>
        <v>1.96</v>
      </c>
      <c r="Y3044" s="32">
        <f>SUM(Y3043+X3044)</f>
        <v>-130.36000000000271</v>
      </c>
      <c r="Z3044" s="34">
        <f>IF(W3044&lt;-49.99,0.98,-1)</f>
        <v>0.98</v>
      </c>
      <c r="AA3044" s="34">
        <f>SUM(AA3043+Table2[[#This Row],[Dob P/L]])</f>
        <v>-183.88000000000582</v>
      </c>
      <c r="AB3044" s="34">
        <f>IF(V3044=1.01,(U3044-1)*98%,-1)</f>
        <v>-1</v>
      </c>
      <c r="AC3044" s="34">
        <f>SUM(AC3043+Table2[[#This Row],[Win P/L]])</f>
        <v>-485.55579999999998</v>
      </c>
    </row>
    <row r="3045" spans="1:29" x14ac:dyDescent="0.25">
      <c r="A3045" s="18">
        <v>43990.711805555555</v>
      </c>
      <c r="B3045" s="17" t="s">
        <v>934</v>
      </c>
      <c r="C3045" s="17" t="s">
        <v>2522</v>
      </c>
      <c r="D3045" s="74">
        <v>6</v>
      </c>
      <c r="E3045" s="74">
        <v>241</v>
      </c>
      <c r="F3045" s="74">
        <v>7</v>
      </c>
      <c r="G3045" s="74">
        <v>103</v>
      </c>
      <c r="H3045" s="17" t="s">
        <v>1167</v>
      </c>
      <c r="I3045" s="74" t="s">
        <v>127</v>
      </c>
      <c r="J3045" s="74">
        <v>7</v>
      </c>
      <c r="K3045" s="21">
        <v>0.28570000000000001</v>
      </c>
      <c r="L3045" s="78">
        <v>3</v>
      </c>
      <c r="M3045" s="78" t="s">
        <v>1036</v>
      </c>
      <c r="N3045" s="78" t="s">
        <v>128</v>
      </c>
      <c r="O3045" s="78">
        <v>9.5</v>
      </c>
      <c r="P3045" s="20">
        <v>0.71430000000000005</v>
      </c>
      <c r="Q3045" s="20">
        <v>0.71430000000000005</v>
      </c>
      <c r="R3045" s="20">
        <v>0.7142857142857143</v>
      </c>
      <c r="S3045" s="20" t="s">
        <v>681</v>
      </c>
      <c r="T3045" s="56">
        <v>27.5</v>
      </c>
      <c r="U3045" s="56">
        <v>10</v>
      </c>
      <c r="V3045" s="56">
        <v>9.1999999999999993</v>
      </c>
      <c r="W3045" s="56">
        <f>SUM(V3045/U3045)*100-100</f>
        <v>-8</v>
      </c>
      <c r="X3045" s="34">
        <f>IF(W3045&lt;-66.66,1.96,-1)</f>
        <v>-1</v>
      </c>
      <c r="Y3045" s="32">
        <f>SUM(Y3044+X3045)</f>
        <v>-131.36000000000271</v>
      </c>
      <c r="Z3045" s="34">
        <f>IF(W3045&lt;-49.99,0.98,-1)</f>
        <v>-1</v>
      </c>
      <c r="AA3045" s="34">
        <f>SUM(AA3044+Table2[[#This Row],[Dob P/L]])</f>
        <v>-184.88000000000582</v>
      </c>
      <c r="AB3045" s="34">
        <f>IF(V3045=1.01,(U3045-1)*98%,-1)</f>
        <v>-1</v>
      </c>
      <c r="AC3045" s="34">
        <f>SUM(AC3044+Table2[[#This Row],[Win P/L]])</f>
        <v>-486.55579999999998</v>
      </c>
    </row>
    <row r="3046" spans="1:29" x14ac:dyDescent="0.25">
      <c r="A3046" s="18">
        <v>43990.732638888891</v>
      </c>
      <c r="B3046" s="44" t="s">
        <v>934</v>
      </c>
      <c r="C3046" s="44" t="s">
        <v>2520</v>
      </c>
      <c r="D3046" s="90">
        <v>4</v>
      </c>
      <c r="E3046" s="90">
        <v>94</v>
      </c>
      <c r="F3046" s="90">
        <v>4</v>
      </c>
      <c r="G3046" s="90" t="s">
        <v>729</v>
      </c>
      <c r="H3046" s="44" t="s">
        <v>900</v>
      </c>
      <c r="I3046" s="90" t="s">
        <v>129</v>
      </c>
      <c r="J3046" s="83">
        <v>4</v>
      </c>
      <c r="K3046" s="65">
        <v>0.75</v>
      </c>
      <c r="L3046" s="83">
        <v>2</v>
      </c>
      <c r="M3046" s="83" t="s">
        <v>765</v>
      </c>
      <c r="N3046" s="83" t="s">
        <v>128</v>
      </c>
      <c r="O3046" s="83">
        <v>-21</v>
      </c>
      <c r="P3046" s="45">
        <v>1</v>
      </c>
      <c r="Q3046" s="45">
        <v>1</v>
      </c>
      <c r="R3046" s="45">
        <v>1</v>
      </c>
      <c r="S3046" s="45" t="s">
        <v>663</v>
      </c>
      <c r="T3046" s="62">
        <v>38</v>
      </c>
      <c r="U3046" s="62">
        <v>4.34</v>
      </c>
      <c r="V3046" s="56">
        <v>1.01</v>
      </c>
      <c r="W3046" s="56">
        <f>SUM(V3046/U3046)*100-100</f>
        <v>-76.728110599078335</v>
      </c>
      <c r="X3046" s="34">
        <f>IF(W3046&lt;-66.66,1.96,-1)</f>
        <v>1.96</v>
      </c>
      <c r="Y3046" s="32">
        <f>SUM(Y3045+X3046)</f>
        <v>-129.40000000000271</v>
      </c>
      <c r="Z3046" s="34">
        <f>IF(W3046&lt;-49.99,0.98,-1)</f>
        <v>0.98</v>
      </c>
      <c r="AA3046" s="34">
        <f>SUM(AA3045+Table2[[#This Row],[Dob P/L]])</f>
        <v>-183.90000000000583</v>
      </c>
      <c r="AB3046" s="34">
        <f>IF(V3046=1.01,(U3046-1)*98%,-1)</f>
        <v>3.2731999999999997</v>
      </c>
      <c r="AC3046" s="34">
        <f>SUM(AC3045+Table2[[#This Row],[Win P/L]])</f>
        <v>-483.2826</v>
      </c>
    </row>
    <row r="3047" spans="1:29" x14ac:dyDescent="0.25">
      <c r="A3047" s="18">
        <v>43990.805555555555</v>
      </c>
      <c r="B3047" s="17" t="s">
        <v>233</v>
      </c>
      <c r="C3047" s="17" t="s">
        <v>253</v>
      </c>
      <c r="D3047" s="74">
        <v>11</v>
      </c>
      <c r="E3047" s="74">
        <v>180</v>
      </c>
      <c r="F3047" s="74">
        <v>11</v>
      </c>
      <c r="G3047" s="74">
        <v>79</v>
      </c>
      <c r="H3047" s="17" t="s">
        <v>254</v>
      </c>
      <c r="I3047" s="74" t="s">
        <v>129</v>
      </c>
      <c r="J3047" s="74">
        <v>11</v>
      </c>
      <c r="K3047" s="21">
        <v>0.2727</v>
      </c>
      <c r="L3047" s="78">
        <v>3</v>
      </c>
      <c r="M3047" s="78" t="s">
        <v>1042</v>
      </c>
      <c r="N3047" s="78" t="s">
        <v>128</v>
      </c>
      <c r="O3047" s="78">
        <v>9.5</v>
      </c>
      <c r="P3047" s="20">
        <v>0.72729999999999995</v>
      </c>
      <c r="Q3047" s="20">
        <v>0.81820000000000004</v>
      </c>
      <c r="R3047" s="20">
        <v>0.72727272727272729</v>
      </c>
      <c r="S3047" s="20" t="s">
        <v>767</v>
      </c>
      <c r="T3047" s="56">
        <v>46</v>
      </c>
      <c r="U3047" s="56">
        <v>15.5</v>
      </c>
      <c r="V3047" s="56">
        <v>14.5</v>
      </c>
      <c r="W3047" s="56">
        <f>SUM(V3047/U3047)*100-100</f>
        <v>-6.4516129032258078</v>
      </c>
      <c r="X3047" s="34">
        <f>IF(W3047&lt;-66.66,1.96,-1)</f>
        <v>-1</v>
      </c>
      <c r="Y3047" s="32">
        <f>SUM(Y3046+X3047)</f>
        <v>-130.40000000000271</v>
      </c>
      <c r="Z3047" s="34">
        <f>IF(W3047&lt;-49.99,0.98,-1)</f>
        <v>-1</v>
      </c>
      <c r="AA3047" s="34">
        <f>SUM(AA3046+Table2[[#This Row],[Dob P/L]])</f>
        <v>-184.90000000000583</v>
      </c>
      <c r="AB3047" s="34">
        <f>IF(V3047=1.01,(U3047-1)*98%,-1)</f>
        <v>-1</v>
      </c>
      <c r="AC3047" s="34">
        <f>SUM(AC3046+Table2[[#This Row],[Win P/L]])</f>
        <v>-484.2826</v>
      </c>
    </row>
    <row r="3048" spans="1:29" x14ac:dyDescent="0.25">
      <c r="A3048" s="18">
        <v>43990.826388888891</v>
      </c>
      <c r="B3048" s="17" t="s">
        <v>233</v>
      </c>
      <c r="C3048" s="17" t="s">
        <v>2514</v>
      </c>
      <c r="D3048" s="74">
        <v>9</v>
      </c>
      <c r="E3048" s="74">
        <v>86</v>
      </c>
      <c r="F3048" s="74">
        <v>2</v>
      </c>
      <c r="G3048" s="74" t="s">
        <v>779</v>
      </c>
      <c r="H3048" s="17" t="s">
        <v>110</v>
      </c>
      <c r="I3048" s="74" t="s">
        <v>128</v>
      </c>
      <c r="J3048" s="78">
        <v>8</v>
      </c>
      <c r="K3048" s="21">
        <v>0.125</v>
      </c>
      <c r="L3048" s="78">
        <v>2</v>
      </c>
      <c r="M3048" s="78" t="s">
        <v>1036</v>
      </c>
      <c r="N3048" s="78" t="s">
        <v>128</v>
      </c>
      <c r="O3048" s="78">
        <v>-21</v>
      </c>
      <c r="P3048" s="20">
        <v>0.875</v>
      </c>
      <c r="Q3048" s="20">
        <v>0.875</v>
      </c>
      <c r="R3048" s="20">
        <v>0.875</v>
      </c>
      <c r="S3048" s="20" t="s">
        <v>806</v>
      </c>
      <c r="T3048" s="56">
        <v>56.5</v>
      </c>
      <c r="U3048" s="56">
        <v>8.51</v>
      </c>
      <c r="V3048" s="56">
        <v>5.9</v>
      </c>
      <c r="W3048" s="56">
        <f>SUM(V3048/U3048)*100-100</f>
        <v>-30.669800235017618</v>
      </c>
      <c r="X3048" s="34">
        <f>IF(W3048&lt;-66.66,1.96,-1)</f>
        <v>-1</v>
      </c>
      <c r="Y3048" s="32">
        <f>SUM(Y3047+X3048)</f>
        <v>-131.40000000000271</v>
      </c>
      <c r="Z3048" s="34">
        <f>IF(W3048&lt;-49.99,0.98,-1)</f>
        <v>-1</v>
      </c>
      <c r="AA3048" s="34">
        <f>SUM(AA3047+Table2[[#This Row],[Dob P/L]])</f>
        <v>-185.90000000000583</v>
      </c>
      <c r="AB3048" s="34">
        <f>IF(V3048=1.01,(U3048-1)*98%,-1)</f>
        <v>-1</v>
      </c>
      <c r="AC3048" s="34">
        <f>SUM(AC3047+Table2[[#This Row],[Win P/L]])</f>
        <v>-485.2826</v>
      </c>
    </row>
    <row r="3049" spans="1:29" x14ac:dyDescent="0.25">
      <c r="A3049" s="18">
        <v>43991.59375</v>
      </c>
      <c r="B3049" s="17" t="s">
        <v>70</v>
      </c>
      <c r="C3049" s="17" t="s">
        <v>2528</v>
      </c>
      <c r="D3049" s="74">
        <v>5</v>
      </c>
      <c r="E3049" s="74">
        <v>102</v>
      </c>
      <c r="F3049" s="74">
        <v>6</v>
      </c>
      <c r="G3049" s="74">
        <v>79</v>
      </c>
      <c r="H3049" s="17" t="s">
        <v>357</v>
      </c>
      <c r="I3049" s="74" t="s">
        <v>127</v>
      </c>
      <c r="J3049" s="74">
        <v>5</v>
      </c>
      <c r="K3049" s="21">
        <v>0.4</v>
      </c>
      <c r="L3049" s="78">
        <v>1</v>
      </c>
      <c r="M3049" s="78" t="s">
        <v>777</v>
      </c>
      <c r="N3049" s="78" t="s">
        <v>127</v>
      </c>
      <c r="O3049" s="78">
        <v>-11.5</v>
      </c>
      <c r="P3049" s="20">
        <v>0.8</v>
      </c>
      <c r="Q3049" s="20">
        <v>1</v>
      </c>
      <c r="R3049" s="20">
        <v>0.8</v>
      </c>
      <c r="S3049" s="20" t="s">
        <v>724</v>
      </c>
      <c r="T3049" s="56">
        <v>28</v>
      </c>
      <c r="U3049" s="56">
        <v>10.5</v>
      </c>
      <c r="V3049" s="56">
        <v>4.4000000000000004</v>
      </c>
      <c r="W3049" s="56">
        <f>SUM(V3049/U3049)*100-100</f>
        <v>-58.095238095238095</v>
      </c>
      <c r="X3049" s="34">
        <f>IF(W3049&lt;-66.66,1.96,-1)</f>
        <v>-1</v>
      </c>
      <c r="Y3049" s="32">
        <f>SUM(Y3048+X3049)</f>
        <v>-132.40000000000271</v>
      </c>
      <c r="Z3049" s="34">
        <f>IF(W3049&lt;-49.99,0.98,-1)</f>
        <v>0.98</v>
      </c>
      <c r="AA3049" s="34">
        <f>SUM(AA3048+Table2[[#This Row],[Dob P/L]])</f>
        <v>-184.92000000000584</v>
      </c>
      <c r="AB3049" s="34">
        <f>IF(V3049=1.01,(U3049-1)*98%,-1)</f>
        <v>-1</v>
      </c>
      <c r="AC3049" s="34">
        <f>SUM(AC3048+Table2[[#This Row],[Win P/L]])</f>
        <v>-486.2826</v>
      </c>
    </row>
    <row r="3050" spans="1:29" x14ac:dyDescent="0.25">
      <c r="A3050" s="18">
        <v>43991.604166666664</v>
      </c>
      <c r="B3050" s="17" t="s">
        <v>861</v>
      </c>
      <c r="C3050" s="17" t="s">
        <v>1076</v>
      </c>
      <c r="D3050" s="74">
        <v>5.5</v>
      </c>
      <c r="E3050" s="74">
        <v>254</v>
      </c>
      <c r="F3050" s="74">
        <v>5</v>
      </c>
      <c r="G3050" s="74">
        <v>101</v>
      </c>
      <c r="H3050" s="17" t="s">
        <v>268</v>
      </c>
      <c r="I3050" s="74" t="s">
        <v>128</v>
      </c>
      <c r="J3050" s="74">
        <v>4</v>
      </c>
      <c r="K3050" s="21">
        <v>0.25</v>
      </c>
      <c r="L3050" s="78">
        <v>2</v>
      </c>
      <c r="M3050" s="78" t="s">
        <v>954</v>
      </c>
      <c r="N3050" s="78" t="s">
        <v>128</v>
      </c>
      <c r="O3050" s="78">
        <v>-21</v>
      </c>
      <c r="P3050" s="20">
        <v>1</v>
      </c>
      <c r="Q3050" s="20">
        <v>1</v>
      </c>
      <c r="R3050" s="20">
        <v>1</v>
      </c>
      <c r="S3050" s="20" t="s">
        <v>663</v>
      </c>
      <c r="T3050" s="56">
        <v>38</v>
      </c>
      <c r="U3050" s="56">
        <v>6.41</v>
      </c>
      <c r="V3050" s="56">
        <v>5</v>
      </c>
      <c r="W3050" s="56">
        <f>SUM(V3050/U3050)*100-100</f>
        <v>-21.996879875195006</v>
      </c>
      <c r="X3050" s="34">
        <f>IF(W3050&lt;-66.66,1.96,-1)</f>
        <v>-1</v>
      </c>
      <c r="Y3050" s="32">
        <f>SUM(Y3049+X3050)</f>
        <v>-133.40000000000271</v>
      </c>
      <c r="Z3050" s="34">
        <f>IF(W3050&lt;-49.99,0.98,-1)</f>
        <v>-1</v>
      </c>
      <c r="AA3050" s="34">
        <f>SUM(AA3049+Table2[[#This Row],[Dob P/L]])</f>
        <v>-185.92000000000584</v>
      </c>
      <c r="AB3050" s="34">
        <f>IF(V3050=1.01,(U3050-1)*98%,-1)</f>
        <v>-1</v>
      </c>
      <c r="AC3050" s="34">
        <f>SUM(AC3049+Table2[[#This Row],[Win P/L]])</f>
        <v>-487.2826</v>
      </c>
    </row>
    <row r="3051" spans="1:29" x14ac:dyDescent="0.25">
      <c r="A3051" s="18">
        <v>43991.645833333336</v>
      </c>
      <c r="B3051" s="17" t="s">
        <v>861</v>
      </c>
      <c r="C3051" s="17" t="s">
        <v>2523</v>
      </c>
      <c r="D3051" s="74">
        <v>34</v>
      </c>
      <c r="E3051" s="74">
        <v>158</v>
      </c>
      <c r="F3051" s="74">
        <v>8</v>
      </c>
      <c r="G3051" s="74">
        <v>70</v>
      </c>
      <c r="H3051" s="17" t="s">
        <v>532</v>
      </c>
      <c r="I3051" s="74" t="s">
        <v>219</v>
      </c>
      <c r="J3051" s="74">
        <v>3</v>
      </c>
      <c r="K3051" s="21">
        <v>0</v>
      </c>
      <c r="L3051" s="78">
        <v>2</v>
      </c>
      <c r="M3051" s="78" t="s">
        <v>142</v>
      </c>
      <c r="N3051" s="78" t="s">
        <v>219</v>
      </c>
      <c r="O3051" s="78">
        <v>0</v>
      </c>
      <c r="P3051" s="20">
        <v>1</v>
      </c>
      <c r="Q3051" s="20">
        <v>1</v>
      </c>
      <c r="R3051" s="20">
        <v>1</v>
      </c>
      <c r="S3051" s="20" t="s">
        <v>663</v>
      </c>
      <c r="T3051" s="56">
        <v>28.5</v>
      </c>
      <c r="U3051" s="56">
        <v>294</v>
      </c>
      <c r="V3051" s="56">
        <v>26</v>
      </c>
      <c r="W3051" s="56">
        <f>SUM(V3051/U3051)*100-100</f>
        <v>-91.156462585034006</v>
      </c>
      <c r="X3051" s="34">
        <f>IF(W3051&lt;-66.66,1.96,-1)</f>
        <v>1.96</v>
      </c>
      <c r="Y3051" s="32">
        <f>SUM(Y3050+X3051)</f>
        <v>-131.4400000000027</v>
      </c>
      <c r="Z3051" s="34">
        <f>IF(W3051&lt;-49.99,0.98,-1)</f>
        <v>0.98</v>
      </c>
      <c r="AA3051" s="34">
        <f>SUM(AA3050+Table2[[#This Row],[Dob P/L]])</f>
        <v>-184.94000000000585</v>
      </c>
      <c r="AB3051" s="34">
        <f>IF(V3051=1.01,(U3051-1)*98%,-1)</f>
        <v>-1</v>
      </c>
      <c r="AC3051" s="34">
        <f>SUM(AC3050+Table2[[#This Row],[Win P/L]])</f>
        <v>-488.2826</v>
      </c>
    </row>
    <row r="3052" spans="1:29" x14ac:dyDescent="0.25">
      <c r="A3052" s="18">
        <v>43991.645833333336</v>
      </c>
      <c r="B3052" s="17" t="s">
        <v>861</v>
      </c>
      <c r="C3052" s="17" t="s">
        <v>2527</v>
      </c>
      <c r="D3052" s="74">
        <v>10</v>
      </c>
      <c r="E3052" s="74">
        <v>81</v>
      </c>
      <c r="F3052" s="74">
        <v>14</v>
      </c>
      <c r="G3052" s="74">
        <v>68</v>
      </c>
      <c r="H3052" s="17" t="s">
        <v>2112</v>
      </c>
      <c r="I3052" s="74" t="s">
        <v>219</v>
      </c>
      <c r="J3052" s="74">
        <v>6</v>
      </c>
      <c r="K3052" s="21">
        <v>0</v>
      </c>
      <c r="L3052" s="78">
        <v>3</v>
      </c>
      <c r="M3052" s="78" t="s">
        <v>286</v>
      </c>
      <c r="N3052" s="78" t="s">
        <v>128</v>
      </c>
      <c r="O3052" s="78">
        <v>9.5</v>
      </c>
      <c r="P3052" s="20">
        <v>0.83330000000000004</v>
      </c>
      <c r="Q3052" s="20">
        <v>0.83330000000000004</v>
      </c>
      <c r="R3052" s="20">
        <v>0.83333333333333337</v>
      </c>
      <c r="S3052" s="20" t="s">
        <v>671</v>
      </c>
      <c r="T3052" s="56">
        <v>37.5</v>
      </c>
      <c r="U3052" s="56">
        <v>13.5</v>
      </c>
      <c r="V3052" s="56">
        <v>6.6</v>
      </c>
      <c r="W3052" s="56">
        <f>SUM(V3052/U3052)*100-100</f>
        <v>-51.111111111111114</v>
      </c>
      <c r="X3052" s="34">
        <f>IF(W3052&lt;-66.66,1.96,-1)</f>
        <v>-1</v>
      </c>
      <c r="Y3052" s="32">
        <f>SUM(Y3051+X3052)</f>
        <v>-132.4400000000027</v>
      </c>
      <c r="Z3052" s="34">
        <f>IF(W3052&lt;-49.99,0.98,-1)</f>
        <v>0.98</v>
      </c>
      <c r="AA3052" s="34">
        <f>SUM(AA3051+Table2[[#This Row],[Dob P/L]])</f>
        <v>-183.96000000000586</v>
      </c>
      <c r="AB3052" s="34">
        <f>IF(V3052=1.01,(U3052-1)*98%,-1)</f>
        <v>-1</v>
      </c>
      <c r="AC3052" s="34">
        <f>SUM(AC3051+Table2[[#This Row],[Win P/L]])</f>
        <v>-489.2826</v>
      </c>
    </row>
    <row r="3053" spans="1:29" x14ac:dyDescent="0.25">
      <c r="A3053" s="18">
        <v>43991.65625</v>
      </c>
      <c r="B3053" s="17" t="s">
        <v>70</v>
      </c>
      <c r="C3053" s="17" t="s">
        <v>1933</v>
      </c>
      <c r="D3053" s="74">
        <v>13</v>
      </c>
      <c r="E3053" s="74">
        <v>125</v>
      </c>
      <c r="F3053" s="74">
        <v>2</v>
      </c>
      <c r="G3053" s="74">
        <v>93</v>
      </c>
      <c r="H3053" s="17" t="s">
        <v>831</v>
      </c>
      <c r="I3053" s="74" t="s">
        <v>123</v>
      </c>
      <c r="J3053" s="74">
        <v>11</v>
      </c>
      <c r="K3053" s="21">
        <v>0.45450000000000002</v>
      </c>
      <c r="L3053" s="78">
        <v>2</v>
      </c>
      <c r="M3053" s="78" t="s">
        <v>966</v>
      </c>
      <c r="N3053" s="78" t="s">
        <v>129</v>
      </c>
      <c r="O3053" s="78">
        <v>-32.5</v>
      </c>
      <c r="P3053" s="20">
        <v>0.72729999999999995</v>
      </c>
      <c r="Q3053" s="20">
        <v>0.81820000000000004</v>
      </c>
      <c r="R3053" s="20">
        <v>0.72727272727272729</v>
      </c>
      <c r="S3053" s="20" t="s">
        <v>767</v>
      </c>
      <c r="T3053" s="56">
        <v>46</v>
      </c>
      <c r="U3053" s="56">
        <v>16.59</v>
      </c>
      <c r="V3053" s="56">
        <v>10</v>
      </c>
      <c r="W3053" s="56">
        <f>SUM(V3053/U3053)*100-100</f>
        <v>-39.722724532851117</v>
      </c>
      <c r="X3053" s="34">
        <f>IF(W3053&lt;-66.66,1.96,-1)</f>
        <v>-1</v>
      </c>
      <c r="Y3053" s="32">
        <f>SUM(Y3052+X3053)</f>
        <v>-133.4400000000027</v>
      </c>
      <c r="Z3053" s="34">
        <f>IF(W3053&lt;-49.99,0.98,-1)</f>
        <v>-1</v>
      </c>
      <c r="AA3053" s="34">
        <f>SUM(AA3052+Table2[[#This Row],[Dob P/L]])</f>
        <v>-184.96000000000586</v>
      </c>
      <c r="AB3053" s="34">
        <f>IF(V3053=1.01,(U3053-1)*98%,-1)</f>
        <v>-1</v>
      </c>
      <c r="AC3053" s="34">
        <f>SUM(AC3052+Table2[[#This Row],[Win P/L]])</f>
        <v>-490.2826</v>
      </c>
    </row>
    <row r="3054" spans="1:29" x14ac:dyDescent="0.25">
      <c r="A3054" s="18">
        <v>43991.65625</v>
      </c>
      <c r="B3054" s="17" t="s">
        <v>70</v>
      </c>
      <c r="C3054" s="17" t="s">
        <v>2534</v>
      </c>
      <c r="D3054" s="74">
        <v>3.5</v>
      </c>
      <c r="E3054" s="74">
        <v>230</v>
      </c>
      <c r="F3054" s="74">
        <v>3</v>
      </c>
      <c r="G3054" s="74">
        <v>86</v>
      </c>
      <c r="H3054" s="17" t="s">
        <v>22</v>
      </c>
      <c r="I3054" s="74" t="s">
        <v>129</v>
      </c>
      <c r="J3054" s="74">
        <v>7</v>
      </c>
      <c r="K3054" s="21">
        <v>0.42859999999999998</v>
      </c>
      <c r="L3054" s="78">
        <v>2</v>
      </c>
      <c r="M3054" s="78" t="s">
        <v>677</v>
      </c>
      <c r="N3054" s="78" t="s">
        <v>219</v>
      </c>
      <c r="O3054" s="78">
        <v>0</v>
      </c>
      <c r="P3054" s="20">
        <v>0.71430000000000005</v>
      </c>
      <c r="Q3054" s="20">
        <v>0.85709999999999997</v>
      </c>
      <c r="R3054" s="20">
        <v>0.7142857142857143</v>
      </c>
      <c r="S3054" s="20" t="s">
        <v>681</v>
      </c>
      <c r="T3054" s="56">
        <v>27.5</v>
      </c>
      <c r="U3054" s="56">
        <v>4.0999999999999996</v>
      </c>
      <c r="V3054" s="56">
        <v>3.35</v>
      </c>
      <c r="W3054" s="56">
        <f>SUM(V3054/U3054)*100-100</f>
        <v>-18.292682926829258</v>
      </c>
      <c r="X3054" s="34">
        <f>IF(W3054&lt;-66.66,1.96,-1)</f>
        <v>-1</v>
      </c>
      <c r="Y3054" s="32">
        <f>SUM(Y3053+X3054)</f>
        <v>-134.4400000000027</v>
      </c>
      <c r="Z3054" s="34">
        <f>IF(W3054&lt;-49.99,0.98,-1)</f>
        <v>-1</v>
      </c>
      <c r="AA3054" s="34">
        <f>SUM(AA3053+Table2[[#This Row],[Dob P/L]])</f>
        <v>-185.96000000000586</v>
      </c>
      <c r="AB3054" s="34">
        <f>IF(V3054=1.01,(U3054-1)*98%,-1)</f>
        <v>-1</v>
      </c>
      <c r="AC3054" s="34">
        <f>SUM(AC3053+Table2[[#This Row],[Win P/L]])</f>
        <v>-491.2826</v>
      </c>
    </row>
    <row r="3055" spans="1:29" x14ac:dyDescent="0.25">
      <c r="A3055" s="18">
        <v>43991.65625</v>
      </c>
      <c r="B3055" s="17" t="s">
        <v>70</v>
      </c>
      <c r="C3055" s="17" t="s">
        <v>977</v>
      </c>
      <c r="D3055" s="74">
        <v>13</v>
      </c>
      <c r="E3055" s="74">
        <v>242</v>
      </c>
      <c r="F3055" s="74">
        <v>12</v>
      </c>
      <c r="G3055" s="74">
        <v>88</v>
      </c>
      <c r="H3055" s="17" t="s">
        <v>323</v>
      </c>
      <c r="I3055" s="74" t="s">
        <v>130</v>
      </c>
      <c r="J3055" s="74">
        <v>35</v>
      </c>
      <c r="K3055" s="21">
        <v>0.2</v>
      </c>
      <c r="L3055" s="78">
        <v>3</v>
      </c>
      <c r="M3055" s="78" t="s">
        <v>421</v>
      </c>
      <c r="N3055" s="78" t="s">
        <v>131</v>
      </c>
      <c r="O3055" s="78">
        <v>7.5</v>
      </c>
      <c r="P3055" s="20">
        <v>0.7</v>
      </c>
      <c r="Q3055" s="20">
        <v>0.83330000000000004</v>
      </c>
      <c r="R3055" s="20">
        <v>0.7</v>
      </c>
      <c r="S3055" s="20" t="s">
        <v>696</v>
      </c>
      <c r="T3055" s="56">
        <v>109.5</v>
      </c>
      <c r="U3055" s="56">
        <v>44</v>
      </c>
      <c r="V3055" s="56">
        <v>13.5</v>
      </c>
      <c r="W3055" s="56">
        <f>SUM(V3055/U3055)*100-100</f>
        <v>-69.318181818181813</v>
      </c>
      <c r="X3055" s="34">
        <f>IF(W3055&lt;-66.66,1.96,-1)</f>
        <v>1.96</v>
      </c>
      <c r="Y3055" s="32">
        <f>SUM(Y3054+X3055)</f>
        <v>-132.48000000000269</v>
      </c>
      <c r="Z3055" s="34">
        <f>IF(W3055&lt;-49.99,0.98,-1)</f>
        <v>0.98</v>
      </c>
      <c r="AA3055" s="34">
        <f>SUM(AA3054+Table2[[#This Row],[Dob P/L]])</f>
        <v>-184.98000000000587</v>
      </c>
      <c r="AB3055" s="34">
        <f>IF(V3055=1.01,(U3055-1)*98%,-1)</f>
        <v>-1</v>
      </c>
      <c r="AC3055" s="34">
        <f>SUM(AC3054+Table2[[#This Row],[Win P/L]])</f>
        <v>-492.2826</v>
      </c>
    </row>
    <row r="3056" spans="1:29" x14ac:dyDescent="0.25">
      <c r="A3056" s="18">
        <v>43991.677083333336</v>
      </c>
      <c r="B3056" s="17" t="s">
        <v>70</v>
      </c>
      <c r="C3056" s="17" t="s">
        <v>2077</v>
      </c>
      <c r="D3056" s="74">
        <v>13</v>
      </c>
      <c r="E3056" s="74">
        <v>95</v>
      </c>
      <c r="F3056" s="74">
        <v>4</v>
      </c>
      <c r="G3056" s="74">
        <v>87</v>
      </c>
      <c r="H3056" s="17" t="s">
        <v>22</v>
      </c>
      <c r="I3056" s="74" t="s">
        <v>129</v>
      </c>
      <c r="J3056" s="74">
        <v>5</v>
      </c>
      <c r="K3056" s="21">
        <v>0.6</v>
      </c>
      <c r="L3056" s="78">
        <v>1</v>
      </c>
      <c r="M3056" s="78" t="s">
        <v>1587</v>
      </c>
      <c r="N3056" s="78" t="s">
        <v>129</v>
      </c>
      <c r="O3056" s="78">
        <v>-32.5</v>
      </c>
      <c r="P3056" s="20">
        <v>1</v>
      </c>
      <c r="Q3056" s="20">
        <v>1</v>
      </c>
      <c r="R3056" s="20">
        <v>1</v>
      </c>
      <c r="S3056" s="20" t="s">
        <v>663</v>
      </c>
      <c r="T3056" s="56">
        <v>47.5</v>
      </c>
      <c r="U3056" s="56">
        <v>13.95</v>
      </c>
      <c r="V3056" s="56">
        <v>9.1999999999999993</v>
      </c>
      <c r="W3056" s="56">
        <f>SUM(V3056/U3056)*100-100</f>
        <v>-34.050179211469526</v>
      </c>
      <c r="X3056" s="34">
        <f>IF(W3056&lt;-66.66,1.96,-1)</f>
        <v>-1</v>
      </c>
      <c r="Y3056" s="32">
        <f>SUM(Y3055+X3056)</f>
        <v>-133.48000000000269</v>
      </c>
      <c r="Z3056" s="34">
        <f>IF(W3056&lt;-49.99,0.98,-1)</f>
        <v>-1</v>
      </c>
      <c r="AA3056" s="34">
        <f>SUM(AA3055+Table2[[#This Row],[Dob P/L]])</f>
        <v>-185.98000000000587</v>
      </c>
      <c r="AB3056" s="34">
        <f>IF(V3056=1.01,(U3056-1)*98%,-1)</f>
        <v>-1</v>
      </c>
      <c r="AC3056" s="34">
        <f>SUM(AC3055+Table2[[#This Row],[Win P/L]])</f>
        <v>-493.2826</v>
      </c>
    </row>
    <row r="3057" spans="1:29" x14ac:dyDescent="0.25">
      <c r="A3057" s="18">
        <v>43991.677083333336</v>
      </c>
      <c r="B3057" s="17" t="s">
        <v>70</v>
      </c>
      <c r="C3057" s="17" t="s">
        <v>2524</v>
      </c>
      <c r="D3057" s="74">
        <v>6.5</v>
      </c>
      <c r="E3057" s="74">
        <v>136</v>
      </c>
      <c r="F3057" s="74">
        <v>7</v>
      </c>
      <c r="G3057" s="74">
        <v>76</v>
      </c>
      <c r="H3057" s="17" t="s">
        <v>274</v>
      </c>
      <c r="I3057" s="74" t="s">
        <v>128</v>
      </c>
      <c r="J3057" s="74">
        <v>3</v>
      </c>
      <c r="K3057" s="21">
        <v>0.33329999999999999</v>
      </c>
      <c r="L3057" s="78">
        <v>2</v>
      </c>
      <c r="M3057" s="78" t="s">
        <v>1451</v>
      </c>
      <c r="N3057" s="78" t="s">
        <v>129</v>
      </c>
      <c r="O3057" s="78">
        <v>-2</v>
      </c>
      <c r="P3057" s="20">
        <v>1</v>
      </c>
      <c r="Q3057" s="20">
        <v>1</v>
      </c>
      <c r="R3057" s="20">
        <v>1</v>
      </c>
      <c r="S3057" s="20" t="s">
        <v>663</v>
      </c>
      <c r="T3057" s="56">
        <v>28.5</v>
      </c>
      <c r="U3057" s="56">
        <v>10.52</v>
      </c>
      <c r="V3057" s="56">
        <v>3.8</v>
      </c>
      <c r="W3057" s="56">
        <f>SUM(V3057/U3057)*100-100</f>
        <v>-63.878326996197721</v>
      </c>
      <c r="X3057" s="34">
        <f>IF(W3057&lt;-66.66,1.96,-1)</f>
        <v>-1</v>
      </c>
      <c r="Y3057" s="32">
        <f>SUM(Y3056+X3057)</f>
        <v>-134.48000000000269</v>
      </c>
      <c r="Z3057" s="34">
        <f>IF(W3057&lt;-49.99,0.98,-1)</f>
        <v>0.98</v>
      </c>
      <c r="AA3057" s="34">
        <f>SUM(AA3056+Table2[[#This Row],[Dob P/L]])</f>
        <v>-185.00000000000588</v>
      </c>
      <c r="AB3057" s="34">
        <f>IF(V3057=1.01,(U3057-1)*98%,-1)</f>
        <v>-1</v>
      </c>
      <c r="AC3057" s="34">
        <f>SUM(AC3056+Table2[[#This Row],[Win P/L]])</f>
        <v>-494.2826</v>
      </c>
    </row>
    <row r="3058" spans="1:29" x14ac:dyDescent="0.25">
      <c r="A3058" s="18">
        <v>43991.75</v>
      </c>
      <c r="B3058" s="17" t="s">
        <v>198</v>
      </c>
      <c r="C3058" s="17" t="s">
        <v>2529</v>
      </c>
      <c r="D3058" s="74">
        <v>8</v>
      </c>
      <c r="E3058" s="74">
        <v>254</v>
      </c>
      <c r="F3058" s="74">
        <v>9</v>
      </c>
      <c r="G3058" s="74">
        <v>70</v>
      </c>
      <c r="H3058" s="17" t="s">
        <v>121</v>
      </c>
      <c r="I3058" s="74" t="s">
        <v>128</v>
      </c>
      <c r="J3058" s="74">
        <v>5</v>
      </c>
      <c r="K3058" s="21">
        <v>0.2</v>
      </c>
      <c r="L3058" s="78">
        <v>2</v>
      </c>
      <c r="M3058" s="78" t="s">
        <v>722</v>
      </c>
      <c r="N3058" s="78" t="s">
        <v>128</v>
      </c>
      <c r="O3058" s="78">
        <v>-21</v>
      </c>
      <c r="P3058" s="20">
        <v>0.8</v>
      </c>
      <c r="Q3058" s="20">
        <v>0.8</v>
      </c>
      <c r="R3058" s="20">
        <v>0.8</v>
      </c>
      <c r="S3058" s="20" t="s">
        <v>724</v>
      </c>
      <c r="T3058" s="56">
        <v>28</v>
      </c>
      <c r="U3058" s="56">
        <v>18</v>
      </c>
      <c r="V3058" s="56">
        <v>16</v>
      </c>
      <c r="W3058" s="56">
        <f>SUM(V3058/U3058)*100-100</f>
        <v>-11.111111111111114</v>
      </c>
      <c r="X3058" s="34">
        <f>IF(W3058&lt;-66.66,1.96,-1)</f>
        <v>-1</v>
      </c>
      <c r="Y3058" s="32">
        <f>SUM(Y3057+X3058)</f>
        <v>-135.48000000000269</v>
      </c>
      <c r="Z3058" s="34">
        <f>IF(W3058&lt;-49.99,0.98,-1)</f>
        <v>-1</v>
      </c>
      <c r="AA3058" s="34">
        <f>SUM(AA3057+Table2[[#This Row],[Dob P/L]])</f>
        <v>-186.00000000000588</v>
      </c>
      <c r="AB3058" s="34">
        <f>IF(V3058=1.01,(U3058-1)*98%,-1)</f>
        <v>-1</v>
      </c>
      <c r="AC3058" s="34">
        <f>SUM(AC3057+Table2[[#This Row],[Win P/L]])</f>
        <v>-495.2826</v>
      </c>
    </row>
    <row r="3059" spans="1:29" x14ac:dyDescent="0.25">
      <c r="A3059" s="18">
        <v>43991.802083333336</v>
      </c>
      <c r="B3059" s="17" t="s">
        <v>248</v>
      </c>
      <c r="C3059" s="17" t="s">
        <v>2533</v>
      </c>
      <c r="D3059" s="74">
        <v>5</v>
      </c>
      <c r="E3059" s="74">
        <v>120</v>
      </c>
      <c r="F3059" s="74">
        <v>4</v>
      </c>
      <c r="G3059" s="74">
        <v>93</v>
      </c>
      <c r="H3059" s="17" t="s">
        <v>112</v>
      </c>
      <c r="I3059" s="74" t="s">
        <v>131</v>
      </c>
      <c r="J3059" s="74">
        <v>8</v>
      </c>
      <c r="K3059" s="21">
        <v>0.5</v>
      </c>
      <c r="L3059" s="78">
        <v>4</v>
      </c>
      <c r="M3059" s="78" t="s">
        <v>166</v>
      </c>
      <c r="N3059" s="78" t="s">
        <v>128</v>
      </c>
      <c r="O3059" s="78">
        <v>-21</v>
      </c>
      <c r="P3059" s="20">
        <v>0.75</v>
      </c>
      <c r="Q3059" s="20">
        <v>0.875</v>
      </c>
      <c r="R3059" s="20">
        <v>0.75</v>
      </c>
      <c r="S3059" s="20" t="s">
        <v>740</v>
      </c>
      <c r="T3059" s="56">
        <v>37</v>
      </c>
      <c r="U3059" s="56">
        <v>8.6</v>
      </c>
      <c r="V3059" s="56">
        <v>6.8</v>
      </c>
      <c r="W3059" s="56">
        <f>SUM(V3059/U3059)*100-100</f>
        <v>-20.930232558139537</v>
      </c>
      <c r="X3059" s="34">
        <f>IF(W3059&lt;-66.66,1.96,-1)</f>
        <v>-1</v>
      </c>
      <c r="Y3059" s="32">
        <f>SUM(Y3058+X3059)</f>
        <v>-136.48000000000269</v>
      </c>
      <c r="Z3059" s="34">
        <f>IF(W3059&lt;-49.99,0.98,-1)</f>
        <v>-1</v>
      </c>
      <c r="AA3059" s="34">
        <f>SUM(AA3058+Table2[[#This Row],[Dob P/L]])</f>
        <v>-187.00000000000588</v>
      </c>
      <c r="AB3059" s="34">
        <f>IF(V3059=1.01,(U3059-1)*98%,-1)</f>
        <v>-1</v>
      </c>
      <c r="AC3059" s="34">
        <f>SUM(AC3058+Table2[[#This Row],[Win P/L]])</f>
        <v>-496.2826</v>
      </c>
    </row>
    <row r="3060" spans="1:29" x14ac:dyDescent="0.25">
      <c r="A3060" s="18">
        <v>43991.8125</v>
      </c>
      <c r="B3060" s="17" t="s">
        <v>198</v>
      </c>
      <c r="C3060" s="17" t="s">
        <v>2525</v>
      </c>
      <c r="D3060" s="74">
        <v>6</v>
      </c>
      <c r="E3060" s="74">
        <v>230</v>
      </c>
      <c r="F3060" s="74">
        <v>11</v>
      </c>
      <c r="G3060" s="74">
        <v>62</v>
      </c>
      <c r="H3060" s="17" t="s">
        <v>92</v>
      </c>
      <c r="I3060" s="74" t="s">
        <v>219</v>
      </c>
      <c r="J3060" s="74">
        <v>3</v>
      </c>
      <c r="K3060" s="21">
        <v>0</v>
      </c>
      <c r="L3060" s="78">
        <v>3</v>
      </c>
      <c r="M3060" s="78" t="s">
        <v>742</v>
      </c>
      <c r="N3060" s="78" t="s">
        <v>127</v>
      </c>
      <c r="O3060" s="78">
        <v>19</v>
      </c>
      <c r="P3060" s="20">
        <v>1</v>
      </c>
      <c r="Q3060" s="20">
        <v>1</v>
      </c>
      <c r="R3060" s="20">
        <v>1</v>
      </c>
      <c r="S3060" s="20" t="s">
        <v>663</v>
      </c>
      <c r="T3060" s="56">
        <v>28.5</v>
      </c>
      <c r="U3060" s="56">
        <v>3.99</v>
      </c>
      <c r="V3060" s="56">
        <v>2.0099999999999998</v>
      </c>
      <c r="W3060" s="56">
        <f>SUM(V3060/U3060)*100-100</f>
        <v>-49.624060150375946</v>
      </c>
      <c r="X3060" s="34">
        <f>IF(W3060&lt;-66.66,1.96,-1)</f>
        <v>-1</v>
      </c>
      <c r="Y3060" s="32">
        <f>SUM(Y3059+X3060)</f>
        <v>-137.48000000000269</v>
      </c>
      <c r="Z3060" s="34">
        <f>IF(W3060&lt;-49.99,0.98,-1)</f>
        <v>-1</v>
      </c>
      <c r="AA3060" s="34">
        <f>SUM(AA3059+Table2[[#This Row],[Dob P/L]])</f>
        <v>-188.00000000000588</v>
      </c>
      <c r="AB3060" s="34">
        <f>IF(V3060=1.01,(U3060-1)*98%,-1)</f>
        <v>-1</v>
      </c>
      <c r="AC3060" s="34">
        <f>SUM(AC3059+Table2[[#This Row],[Win P/L]])</f>
        <v>-497.2826</v>
      </c>
    </row>
    <row r="3061" spans="1:29" x14ac:dyDescent="0.25">
      <c r="A3061" s="18">
        <v>43991.8125</v>
      </c>
      <c r="B3061" s="17" t="s">
        <v>198</v>
      </c>
      <c r="C3061" s="17" t="s">
        <v>1472</v>
      </c>
      <c r="D3061" s="74">
        <v>10</v>
      </c>
      <c r="E3061" s="74">
        <v>90</v>
      </c>
      <c r="F3061" s="74">
        <v>8</v>
      </c>
      <c r="G3061" s="74">
        <v>62</v>
      </c>
      <c r="H3061" s="17" t="s">
        <v>382</v>
      </c>
      <c r="I3061" s="74" t="s">
        <v>128</v>
      </c>
      <c r="J3061" s="74">
        <v>11</v>
      </c>
      <c r="K3061" s="21">
        <v>9.0899999999999995E-2</v>
      </c>
      <c r="L3061" s="78">
        <v>2</v>
      </c>
      <c r="M3061" s="78" t="s">
        <v>779</v>
      </c>
      <c r="N3061" s="78" t="s">
        <v>128</v>
      </c>
      <c r="O3061" s="78">
        <v>9.5</v>
      </c>
      <c r="P3061" s="20">
        <v>0.72729999999999995</v>
      </c>
      <c r="Q3061" s="20">
        <v>0.90910000000000002</v>
      </c>
      <c r="R3061" s="20">
        <v>0.72727272727272729</v>
      </c>
      <c r="S3061" s="20" t="s">
        <v>767</v>
      </c>
      <c r="T3061" s="56">
        <v>46</v>
      </c>
      <c r="U3061" s="56">
        <v>5.37</v>
      </c>
      <c r="V3061" s="56">
        <v>1.1599999999999999</v>
      </c>
      <c r="W3061" s="56">
        <f>SUM(V3061/U3061)*100-100</f>
        <v>-78.398510242085663</v>
      </c>
      <c r="X3061" s="34">
        <f>IF(W3061&lt;-66.66,1.96,-1)</f>
        <v>1.96</v>
      </c>
      <c r="Y3061" s="32">
        <f>SUM(Y3060+X3061)</f>
        <v>-135.52000000000268</v>
      </c>
      <c r="Z3061" s="34">
        <f>IF(W3061&lt;-49.99,0.98,-1)</f>
        <v>0.98</v>
      </c>
      <c r="AA3061" s="34">
        <f>SUM(AA3060+Table2[[#This Row],[Dob P/L]])</f>
        <v>-187.02000000000589</v>
      </c>
      <c r="AB3061" s="34">
        <f>IF(V3061=1.01,(U3061-1)*98%,-1)</f>
        <v>-1</v>
      </c>
      <c r="AC3061" s="34">
        <f>SUM(AC3060+Table2[[#This Row],[Win P/L]])</f>
        <v>-498.2826</v>
      </c>
    </row>
    <row r="3062" spans="1:29" x14ac:dyDescent="0.25">
      <c r="A3062" s="18">
        <v>43991.833333333336</v>
      </c>
      <c r="B3062" s="17" t="s">
        <v>198</v>
      </c>
      <c r="C3062" s="17" t="s">
        <v>2530</v>
      </c>
      <c r="D3062" s="74">
        <v>5</v>
      </c>
      <c r="E3062" s="74">
        <v>203</v>
      </c>
      <c r="F3062" s="74">
        <v>7</v>
      </c>
      <c r="G3062" s="74">
        <v>71</v>
      </c>
      <c r="H3062" s="17" t="s">
        <v>382</v>
      </c>
      <c r="I3062" s="74" t="s">
        <v>219</v>
      </c>
      <c r="J3062" s="74">
        <v>5</v>
      </c>
      <c r="K3062" s="21">
        <v>0</v>
      </c>
      <c r="L3062" s="78">
        <v>2</v>
      </c>
      <c r="M3062" s="78" t="s">
        <v>423</v>
      </c>
      <c r="N3062" s="78" t="s">
        <v>128</v>
      </c>
      <c r="O3062" s="78">
        <v>9.5</v>
      </c>
      <c r="P3062" s="20">
        <v>0.8</v>
      </c>
      <c r="Q3062" s="20">
        <v>0.8</v>
      </c>
      <c r="R3062" s="20">
        <v>0.8</v>
      </c>
      <c r="S3062" s="20" t="s">
        <v>724</v>
      </c>
      <c r="T3062" s="56">
        <v>28</v>
      </c>
      <c r="U3062" s="56">
        <v>4.97</v>
      </c>
      <c r="V3062" s="56">
        <v>15</v>
      </c>
      <c r="W3062" s="56">
        <f>SUM(V3062/U3062)*100-100</f>
        <v>201.81086519114689</v>
      </c>
      <c r="X3062" s="34">
        <f>IF(W3062&lt;-66.66,1.96,-1)</f>
        <v>-1</v>
      </c>
      <c r="Y3062" s="32">
        <f>SUM(Y3061+X3062)</f>
        <v>-136.52000000000268</v>
      </c>
      <c r="Z3062" s="34">
        <f>IF(W3062&lt;-49.99,0.98,-1)</f>
        <v>-1</v>
      </c>
      <c r="AA3062" s="34">
        <f>SUM(AA3061+Table2[[#This Row],[Dob P/L]])</f>
        <v>-188.02000000000589</v>
      </c>
      <c r="AB3062" s="34">
        <f>IF(V3062=1.01,(U3062-1)*98%,-1)</f>
        <v>-1</v>
      </c>
      <c r="AC3062" s="34">
        <f>SUM(AC3061+Table2[[#This Row],[Win P/L]])</f>
        <v>-499.2826</v>
      </c>
    </row>
    <row r="3063" spans="1:29" x14ac:dyDescent="0.25">
      <c r="A3063" s="18">
        <v>43991.833333333336</v>
      </c>
      <c r="B3063" s="17" t="s">
        <v>198</v>
      </c>
      <c r="C3063" s="17" t="s">
        <v>1491</v>
      </c>
      <c r="D3063" s="74">
        <v>17</v>
      </c>
      <c r="E3063" s="74">
        <v>104</v>
      </c>
      <c r="F3063" s="74">
        <v>8</v>
      </c>
      <c r="G3063" s="74">
        <v>73</v>
      </c>
      <c r="H3063" s="17" t="s">
        <v>102</v>
      </c>
      <c r="I3063" s="74" t="s">
        <v>131</v>
      </c>
      <c r="J3063" s="74">
        <v>42</v>
      </c>
      <c r="K3063" s="21">
        <v>0.1333</v>
      </c>
      <c r="L3063" s="78">
        <v>2</v>
      </c>
      <c r="M3063" s="78" t="s">
        <v>942</v>
      </c>
      <c r="N3063" s="78" t="s">
        <v>167</v>
      </c>
      <c r="O3063" s="78">
        <v>3.5</v>
      </c>
      <c r="P3063" s="20">
        <v>0.76670000000000005</v>
      </c>
      <c r="Q3063" s="20">
        <v>0.86670000000000003</v>
      </c>
      <c r="R3063" s="20">
        <v>0.76666666666666672</v>
      </c>
      <c r="S3063" s="20" t="s">
        <v>805</v>
      </c>
      <c r="T3063" s="56">
        <v>148.5</v>
      </c>
      <c r="U3063" s="56">
        <v>26</v>
      </c>
      <c r="V3063" s="56">
        <v>28</v>
      </c>
      <c r="W3063" s="56">
        <f>SUM(V3063/U3063)*100-100</f>
        <v>7.6923076923076934</v>
      </c>
      <c r="X3063" s="34">
        <f>IF(W3063&lt;-66.66,1.96,-1)</f>
        <v>-1</v>
      </c>
      <c r="Y3063" s="32">
        <f>SUM(Y3062+X3063)</f>
        <v>-137.52000000000268</v>
      </c>
      <c r="Z3063" s="34">
        <f>IF(W3063&lt;-49.99,0.98,-1)</f>
        <v>-1</v>
      </c>
      <c r="AA3063" s="34">
        <f>SUM(AA3062+Table2[[#This Row],[Dob P/L]])</f>
        <v>-189.02000000000589</v>
      </c>
      <c r="AB3063" s="34">
        <f>IF(V3063=1.01,(U3063-1)*98%,-1)</f>
        <v>-1</v>
      </c>
      <c r="AC3063" s="34">
        <f>SUM(AC3062+Table2[[#This Row],[Win P/L]])</f>
        <v>-500.2826</v>
      </c>
    </row>
    <row r="3064" spans="1:29" x14ac:dyDescent="0.25">
      <c r="A3064" s="18">
        <v>43991.854166666664</v>
      </c>
      <c r="B3064" s="17" t="s">
        <v>198</v>
      </c>
      <c r="C3064" s="17" t="s">
        <v>2531</v>
      </c>
      <c r="D3064" s="74">
        <v>26</v>
      </c>
      <c r="E3064" s="74">
        <v>154</v>
      </c>
      <c r="F3064" s="74">
        <v>10</v>
      </c>
      <c r="G3064" s="74">
        <v>51</v>
      </c>
      <c r="H3064" s="17" t="s">
        <v>254</v>
      </c>
      <c r="I3064" s="74" t="s">
        <v>128</v>
      </c>
      <c r="J3064" s="74">
        <v>10</v>
      </c>
      <c r="K3064" s="21">
        <v>0.1</v>
      </c>
      <c r="L3064" s="78">
        <v>2</v>
      </c>
      <c r="M3064" s="78" t="s">
        <v>165</v>
      </c>
      <c r="N3064" s="78" t="s">
        <v>128</v>
      </c>
      <c r="O3064" s="78">
        <v>-21</v>
      </c>
      <c r="P3064" s="20">
        <v>0.8</v>
      </c>
      <c r="Q3064" s="20">
        <v>0.9</v>
      </c>
      <c r="R3064" s="20">
        <v>0.8</v>
      </c>
      <c r="S3064" s="20" t="s">
        <v>724</v>
      </c>
      <c r="T3064" s="56">
        <v>56</v>
      </c>
      <c r="U3064" s="56">
        <v>30</v>
      </c>
      <c r="V3064" s="56">
        <v>3.55</v>
      </c>
      <c r="W3064" s="56">
        <f>SUM(V3064/U3064)*100-100</f>
        <v>-88.166666666666671</v>
      </c>
      <c r="X3064" s="34">
        <f>IF(W3064&lt;-66.66,1.96,-1)</f>
        <v>1.96</v>
      </c>
      <c r="Y3064" s="32">
        <f>SUM(Y3063+X3064)</f>
        <v>-135.56000000000267</v>
      </c>
      <c r="Z3064" s="34">
        <f>IF(W3064&lt;-49.99,0.98,-1)</f>
        <v>0.98</v>
      </c>
      <c r="AA3064" s="34">
        <f>SUM(AA3063+Table2[[#This Row],[Dob P/L]])</f>
        <v>-188.0400000000059</v>
      </c>
      <c r="AB3064" s="34">
        <f>IF(V3064=1.01,(U3064-1)*98%,-1)</f>
        <v>-1</v>
      </c>
      <c r="AC3064" s="34">
        <f>SUM(AC3063+Table2[[#This Row],[Win P/L]])</f>
        <v>-501.2826</v>
      </c>
    </row>
    <row r="3065" spans="1:29" x14ac:dyDescent="0.25">
      <c r="A3065" s="18">
        <v>43991.854166666664</v>
      </c>
      <c r="B3065" s="17" t="s">
        <v>198</v>
      </c>
      <c r="C3065" s="17" t="s">
        <v>2532</v>
      </c>
      <c r="D3065" s="74">
        <v>3.5</v>
      </c>
      <c r="E3065" s="74">
        <v>276</v>
      </c>
      <c r="F3065" s="74">
        <v>7</v>
      </c>
      <c r="G3065" s="74">
        <v>54</v>
      </c>
      <c r="H3065" s="17" t="s">
        <v>514</v>
      </c>
      <c r="I3065" s="74" t="s">
        <v>219</v>
      </c>
      <c r="J3065" s="74">
        <v>9</v>
      </c>
      <c r="K3065" s="21">
        <v>0</v>
      </c>
      <c r="L3065" s="78">
        <v>3</v>
      </c>
      <c r="M3065" s="78" t="s">
        <v>168</v>
      </c>
      <c r="N3065" s="78" t="s">
        <v>219</v>
      </c>
      <c r="O3065" s="78">
        <v>0</v>
      </c>
      <c r="P3065" s="20">
        <v>0.77780000000000005</v>
      </c>
      <c r="Q3065" s="20">
        <v>1</v>
      </c>
      <c r="R3065" s="20">
        <v>0.77777777777777779</v>
      </c>
      <c r="S3065" s="20" t="s">
        <v>675</v>
      </c>
      <c r="T3065" s="56">
        <v>46.5</v>
      </c>
      <c r="U3065" s="56">
        <v>7.8</v>
      </c>
      <c r="V3065" s="56">
        <v>1.7</v>
      </c>
      <c r="W3065" s="56">
        <f>SUM(V3065/U3065)*100-100</f>
        <v>-78.205128205128204</v>
      </c>
      <c r="X3065" s="34">
        <f>IF(W3065&lt;-66.66,1.96,-1)</f>
        <v>1.96</v>
      </c>
      <c r="Y3065" s="32">
        <f>SUM(Y3064+X3065)</f>
        <v>-133.60000000000267</v>
      </c>
      <c r="Z3065" s="34">
        <f>IF(W3065&lt;-49.99,0.98,-1)</f>
        <v>0.98</v>
      </c>
      <c r="AA3065" s="34">
        <f>SUM(AA3064+Table2[[#This Row],[Dob P/L]])</f>
        <v>-187.06000000000591</v>
      </c>
      <c r="AB3065" s="34">
        <f>IF(V3065=1.01,(U3065-1)*98%,-1)</f>
        <v>-1</v>
      </c>
      <c r="AC3065" s="34">
        <f>SUM(AC3064+Table2[[#This Row],[Win P/L]])</f>
        <v>-502.2826</v>
      </c>
    </row>
    <row r="3066" spans="1:29" x14ac:dyDescent="0.25">
      <c r="A3066" s="63">
        <v>43991.864583333336</v>
      </c>
      <c r="B3066" s="44" t="s">
        <v>248</v>
      </c>
      <c r="C3066" s="44" t="s">
        <v>1009</v>
      </c>
      <c r="D3066" s="90">
        <v>13</v>
      </c>
      <c r="E3066" s="90">
        <v>106</v>
      </c>
      <c r="F3066" s="90">
        <v>12</v>
      </c>
      <c r="G3066" s="90">
        <v>50</v>
      </c>
      <c r="H3066" s="44" t="s">
        <v>91</v>
      </c>
      <c r="I3066" s="90" t="s">
        <v>128</v>
      </c>
      <c r="J3066" s="90">
        <v>14</v>
      </c>
      <c r="K3066" s="65">
        <v>7.1400000000000005E-2</v>
      </c>
      <c r="L3066" s="83">
        <v>3</v>
      </c>
      <c r="M3066" s="83" t="s">
        <v>764</v>
      </c>
      <c r="N3066" s="83" t="s">
        <v>128</v>
      </c>
      <c r="O3066" s="83">
        <v>-21</v>
      </c>
      <c r="P3066" s="45">
        <v>0.71430000000000005</v>
      </c>
      <c r="Q3066" s="45">
        <v>0.78569999999999995</v>
      </c>
      <c r="R3066" s="45">
        <v>0.7142857142857143</v>
      </c>
      <c r="S3066" s="45" t="s">
        <v>681</v>
      </c>
      <c r="T3066" s="62">
        <v>55</v>
      </c>
      <c r="U3066" s="62">
        <v>56</v>
      </c>
      <c r="V3066" s="62">
        <v>50</v>
      </c>
      <c r="W3066" s="56">
        <f>SUM(V3066/U3066)*100-100</f>
        <v>-10.714285714285708</v>
      </c>
      <c r="X3066" s="34">
        <f>IF(W3066&lt;-66.66,1.96,-1)</f>
        <v>-1</v>
      </c>
      <c r="Y3066" s="32">
        <f>SUM(Y3065+X3066)</f>
        <v>-134.60000000000267</v>
      </c>
      <c r="Z3066" s="34">
        <f>IF(W3066&lt;-49.99,0.98,-1)</f>
        <v>-1</v>
      </c>
      <c r="AA3066" s="34">
        <f>SUM(AA3065+Table2[[#This Row],[Dob P/L]])</f>
        <v>-188.06000000000591</v>
      </c>
      <c r="AB3066" s="34">
        <f>IF(V3066=1.01,(U3066-1)*98%,-1)</f>
        <v>-1</v>
      </c>
      <c r="AC3066" s="34">
        <f>SUM(AC3065+Table2[[#This Row],[Win P/L]])</f>
        <v>-503.2826</v>
      </c>
    </row>
    <row r="3067" spans="1:29" x14ac:dyDescent="0.25">
      <c r="A3067" s="18">
        <v>43991.864583333336</v>
      </c>
      <c r="B3067" s="17" t="s">
        <v>248</v>
      </c>
      <c r="C3067" s="17" t="s">
        <v>872</v>
      </c>
      <c r="D3067" s="74">
        <v>15</v>
      </c>
      <c r="E3067" s="74">
        <v>214</v>
      </c>
      <c r="F3067" s="74">
        <v>4</v>
      </c>
      <c r="G3067" s="74">
        <v>48</v>
      </c>
      <c r="H3067" s="17" t="s">
        <v>48</v>
      </c>
      <c r="I3067" s="74" t="s">
        <v>219</v>
      </c>
      <c r="J3067" s="74">
        <v>7</v>
      </c>
      <c r="K3067" s="21">
        <v>0</v>
      </c>
      <c r="L3067" s="78">
        <v>2</v>
      </c>
      <c r="M3067" s="78" t="s">
        <v>150</v>
      </c>
      <c r="N3067" s="78" t="s">
        <v>219</v>
      </c>
      <c r="O3067" s="78">
        <v>0</v>
      </c>
      <c r="P3067" s="20">
        <v>0.71430000000000005</v>
      </c>
      <c r="Q3067" s="20">
        <v>1</v>
      </c>
      <c r="R3067" s="20">
        <v>0.7142857142857143</v>
      </c>
      <c r="S3067" s="20" t="s">
        <v>681</v>
      </c>
      <c r="T3067" s="56">
        <v>27.5</v>
      </c>
      <c r="U3067" s="56">
        <v>6.51</v>
      </c>
      <c r="V3067" s="56">
        <v>3.85</v>
      </c>
      <c r="W3067" s="56">
        <f>SUM(V3067/U3067)*100-100</f>
        <v>-40.86021505376344</v>
      </c>
      <c r="X3067" s="34">
        <f>IF(W3067&lt;-66.66,1.96,-1)</f>
        <v>-1</v>
      </c>
      <c r="Y3067" s="32">
        <f>SUM(Y3066+X3067)</f>
        <v>-135.60000000000267</v>
      </c>
      <c r="Z3067" s="34">
        <f>IF(W3067&lt;-49.99,0.98,-1)</f>
        <v>-1</v>
      </c>
      <c r="AA3067" s="34">
        <f>SUM(AA3066+Table2[[#This Row],[Dob P/L]])</f>
        <v>-189.06000000000591</v>
      </c>
      <c r="AB3067" s="34">
        <f>IF(V3067=1.01,(U3067-1)*98%,-1)</f>
        <v>-1</v>
      </c>
      <c r="AC3067" s="34">
        <f>SUM(AC3066+Table2[[#This Row],[Win P/L]])</f>
        <v>-504.2826</v>
      </c>
    </row>
    <row r="3068" spans="1:29" x14ac:dyDescent="0.25">
      <c r="A3068" s="18">
        <v>43991.875</v>
      </c>
      <c r="B3068" s="17" t="s">
        <v>198</v>
      </c>
      <c r="C3068" s="17" t="s">
        <v>2526</v>
      </c>
      <c r="D3068" s="74">
        <v>15</v>
      </c>
      <c r="E3068" s="74">
        <v>537</v>
      </c>
      <c r="F3068" s="74">
        <v>8</v>
      </c>
      <c r="G3068" s="74">
        <v>53</v>
      </c>
      <c r="H3068" s="17" t="s">
        <v>66</v>
      </c>
      <c r="I3068" s="74" t="s">
        <v>128</v>
      </c>
      <c r="J3068" s="74">
        <v>11</v>
      </c>
      <c r="K3068" s="21">
        <v>9.0899999999999995E-2</v>
      </c>
      <c r="L3068" s="78">
        <v>3</v>
      </c>
      <c r="M3068" s="78" t="s">
        <v>955</v>
      </c>
      <c r="N3068" s="78" t="s">
        <v>131</v>
      </c>
      <c r="O3068" s="78">
        <v>7.5</v>
      </c>
      <c r="P3068" s="20">
        <v>0.90910000000000002</v>
      </c>
      <c r="Q3068" s="20">
        <v>0.90910000000000002</v>
      </c>
      <c r="R3068" s="20">
        <v>0.90909090909090906</v>
      </c>
      <c r="S3068" s="20" t="s">
        <v>963</v>
      </c>
      <c r="T3068" s="56">
        <v>85</v>
      </c>
      <c r="U3068" s="56">
        <v>21</v>
      </c>
      <c r="V3068" s="56">
        <v>16</v>
      </c>
      <c r="W3068" s="56">
        <f>SUM(V3068/U3068)*100-100</f>
        <v>-23.80952380952381</v>
      </c>
      <c r="X3068" s="34">
        <f>IF(W3068&lt;-66.66,1.96,-1)</f>
        <v>-1</v>
      </c>
      <c r="Y3068" s="32">
        <f>SUM(Y3067+X3068)</f>
        <v>-136.60000000000267</v>
      </c>
      <c r="Z3068" s="34">
        <f>IF(W3068&lt;-49.99,0.98,-1)</f>
        <v>-1</v>
      </c>
      <c r="AA3068" s="34">
        <f>SUM(AA3067+Table2[[#This Row],[Dob P/L]])</f>
        <v>-190.06000000000591</v>
      </c>
      <c r="AB3068" s="34">
        <f>IF(V3068=1.01,(U3068-1)*98%,-1)</f>
        <v>-1</v>
      </c>
      <c r="AC3068" s="34">
        <f>SUM(AC3067+Table2[[#This Row],[Win P/L]])</f>
        <v>-505.2826</v>
      </c>
    </row>
    <row r="3069" spans="1:29" x14ac:dyDescent="0.25">
      <c r="A3069" s="63">
        <v>43992.590277777781</v>
      </c>
      <c r="B3069" s="44" t="s">
        <v>198</v>
      </c>
      <c r="C3069" s="44" t="s">
        <v>640</v>
      </c>
      <c r="D3069" s="90">
        <v>7</v>
      </c>
      <c r="E3069" s="90">
        <v>219</v>
      </c>
      <c r="F3069" s="90">
        <v>3</v>
      </c>
      <c r="G3069" s="90">
        <v>77</v>
      </c>
      <c r="H3069" s="44" t="s">
        <v>285</v>
      </c>
      <c r="I3069" s="90" t="s">
        <v>129</v>
      </c>
      <c r="J3069" s="90">
        <v>6</v>
      </c>
      <c r="K3069" s="65">
        <v>0.5</v>
      </c>
      <c r="L3069" s="83">
        <v>1</v>
      </c>
      <c r="M3069" s="83" t="s">
        <v>420</v>
      </c>
      <c r="N3069" s="83" t="s">
        <v>129</v>
      </c>
      <c r="O3069" s="83">
        <v>-32.5</v>
      </c>
      <c r="P3069" s="45">
        <v>0.83330000000000004</v>
      </c>
      <c r="Q3069" s="45">
        <v>0.83330000000000004</v>
      </c>
      <c r="R3069" s="45">
        <v>0.83333333333333337</v>
      </c>
      <c r="S3069" s="45" t="s">
        <v>671</v>
      </c>
      <c r="T3069" s="62">
        <v>37.5</v>
      </c>
      <c r="U3069" s="62">
        <v>6.2</v>
      </c>
      <c r="V3069" s="62">
        <v>5.9</v>
      </c>
      <c r="W3069" s="56">
        <f>SUM(V3069/U3069)*100-100</f>
        <v>-4.8387096774193452</v>
      </c>
      <c r="X3069" s="34">
        <f>IF(W3069&lt;-66.66,1.96,-1)</f>
        <v>-1</v>
      </c>
      <c r="Y3069" s="32">
        <f>SUM(Y3068+X3069)</f>
        <v>-137.60000000000267</v>
      </c>
      <c r="Z3069" s="34">
        <f>IF(W3069&lt;-49.99,0.98,-1)</f>
        <v>-1</v>
      </c>
      <c r="AA3069" s="34">
        <f>SUM(AA3068+Table2[[#This Row],[Dob P/L]])</f>
        <v>-191.06000000000591</v>
      </c>
      <c r="AB3069" s="34">
        <f>IF(V3069=1.01,(U3069-1)*98%,-1)</f>
        <v>-1</v>
      </c>
      <c r="AC3069" s="34">
        <f>SUM(AC3068+Table2[[#This Row],[Win P/L]])</f>
        <v>-506.2826</v>
      </c>
    </row>
    <row r="3070" spans="1:29" x14ac:dyDescent="0.25">
      <c r="A3070" s="18">
        <v>43992.618055555555</v>
      </c>
      <c r="B3070" s="17" t="s">
        <v>37</v>
      </c>
      <c r="C3070" s="17" t="s">
        <v>2535</v>
      </c>
      <c r="D3070" s="74">
        <v>13</v>
      </c>
      <c r="E3070" s="74">
        <v>232</v>
      </c>
      <c r="F3070" s="74">
        <v>8</v>
      </c>
      <c r="G3070" s="74">
        <v>80</v>
      </c>
      <c r="H3070" s="17" t="s">
        <v>503</v>
      </c>
      <c r="I3070" s="74" t="s">
        <v>128</v>
      </c>
      <c r="J3070" s="74">
        <v>3</v>
      </c>
      <c r="K3070" s="21">
        <v>0.33329999999999999</v>
      </c>
      <c r="L3070" s="78">
        <v>2</v>
      </c>
      <c r="M3070" s="78" t="s">
        <v>1042</v>
      </c>
      <c r="N3070" s="78" t="s">
        <v>219</v>
      </c>
      <c r="O3070" s="78">
        <v>0</v>
      </c>
      <c r="P3070" s="20">
        <v>1</v>
      </c>
      <c r="Q3070" s="20">
        <v>1</v>
      </c>
      <c r="R3070" s="20">
        <v>1</v>
      </c>
      <c r="S3070" s="20" t="s">
        <v>663</v>
      </c>
      <c r="T3070" s="56">
        <v>28.5</v>
      </c>
      <c r="U3070" s="56">
        <v>16</v>
      </c>
      <c r="V3070" s="56">
        <v>11</v>
      </c>
      <c r="W3070" s="56">
        <f>SUM(V3070/U3070)*100-100</f>
        <v>-31.25</v>
      </c>
      <c r="X3070" s="34">
        <f>IF(W3070&lt;-66.66,1.96,-1)</f>
        <v>-1</v>
      </c>
      <c r="Y3070" s="32">
        <f>SUM(Y3069+X3070)</f>
        <v>-138.60000000000267</v>
      </c>
      <c r="Z3070" s="34">
        <f>IF(W3070&lt;-49.99,0.98,-1)</f>
        <v>-1</v>
      </c>
      <c r="AA3070" s="34">
        <f>SUM(AA3069+Table2[[#This Row],[Dob P/L]])</f>
        <v>-192.06000000000591</v>
      </c>
      <c r="AB3070" s="34">
        <f>IF(V3070=1.01,(U3070-1)*98%,-1)</f>
        <v>-1</v>
      </c>
      <c r="AC3070" s="34">
        <f>SUM(AC3069+Table2[[#This Row],[Win P/L]])</f>
        <v>-507.2826</v>
      </c>
    </row>
    <row r="3071" spans="1:29" x14ac:dyDescent="0.25">
      <c r="A3071" s="18">
        <v>43992.701388888891</v>
      </c>
      <c r="B3071" s="17" t="s">
        <v>37</v>
      </c>
      <c r="C3071" s="17" t="s">
        <v>2536</v>
      </c>
      <c r="D3071" s="74">
        <v>15</v>
      </c>
      <c r="E3071" s="74">
        <v>319</v>
      </c>
      <c r="F3071" s="74">
        <v>10</v>
      </c>
      <c r="G3071" s="74">
        <v>68</v>
      </c>
      <c r="H3071" s="17" t="s">
        <v>236</v>
      </c>
      <c r="I3071" s="74" t="s">
        <v>128</v>
      </c>
      <c r="J3071" s="74">
        <v>3</v>
      </c>
      <c r="K3071" s="21">
        <v>0.33329999999999999</v>
      </c>
      <c r="L3071" s="78">
        <v>2</v>
      </c>
      <c r="M3071" s="78" t="s">
        <v>1136</v>
      </c>
      <c r="N3071" s="78" t="s">
        <v>128</v>
      </c>
      <c r="O3071" s="78">
        <v>-21</v>
      </c>
      <c r="P3071" s="20">
        <v>1</v>
      </c>
      <c r="Q3071" s="20">
        <v>1</v>
      </c>
      <c r="R3071" s="20">
        <v>1</v>
      </c>
      <c r="S3071" s="20" t="s">
        <v>663</v>
      </c>
      <c r="T3071" s="56">
        <v>28.5</v>
      </c>
      <c r="U3071" s="56">
        <v>26</v>
      </c>
      <c r="V3071" s="56">
        <v>26</v>
      </c>
      <c r="W3071" s="56">
        <f>SUM(V3071/U3071)*100-100</f>
        <v>0</v>
      </c>
      <c r="X3071" s="34">
        <f>IF(W3071&lt;-66.66,1.96,-1)</f>
        <v>-1</v>
      </c>
      <c r="Y3071" s="32">
        <f>SUM(Y3070+X3071)</f>
        <v>-139.60000000000267</v>
      </c>
      <c r="Z3071" s="34">
        <f>IF(W3071&lt;-49.99,0.98,-1)</f>
        <v>-1</v>
      </c>
      <c r="AA3071" s="34">
        <f>SUM(AA3070+Table2[[#This Row],[Dob P/L]])</f>
        <v>-193.06000000000591</v>
      </c>
      <c r="AB3071" s="34">
        <f>IF(V3071=1.01,(U3071-1)*98%,-1)</f>
        <v>-1</v>
      </c>
      <c r="AC3071" s="34">
        <f>SUM(AC3070+Table2[[#This Row],[Win P/L]])</f>
        <v>-508.2826</v>
      </c>
    </row>
    <row r="3072" spans="1:29" x14ac:dyDescent="0.25">
      <c r="A3072" s="18">
        <v>43993.552083333336</v>
      </c>
      <c r="B3072" s="17" t="s">
        <v>16</v>
      </c>
      <c r="C3072" s="17" t="s">
        <v>1033</v>
      </c>
      <c r="D3072" s="74">
        <v>4.5</v>
      </c>
      <c r="E3072" s="74">
        <v>216</v>
      </c>
      <c r="F3072" s="74">
        <v>4</v>
      </c>
      <c r="G3072" s="74">
        <v>82</v>
      </c>
      <c r="H3072" s="17" t="s">
        <v>55</v>
      </c>
      <c r="I3072" s="74" t="s">
        <v>129</v>
      </c>
      <c r="J3072" s="74">
        <v>10</v>
      </c>
      <c r="K3072" s="21">
        <v>0.3</v>
      </c>
      <c r="L3072" s="78">
        <v>1</v>
      </c>
      <c r="M3072" s="78" t="s">
        <v>686</v>
      </c>
      <c r="N3072" s="78" t="s">
        <v>127</v>
      </c>
      <c r="O3072" s="78">
        <v>-11.5</v>
      </c>
      <c r="P3072" s="20">
        <v>0.8</v>
      </c>
      <c r="Q3072" s="20">
        <v>1</v>
      </c>
      <c r="R3072" s="20">
        <v>0.8</v>
      </c>
      <c r="S3072" s="20" t="s">
        <v>724</v>
      </c>
      <c r="T3072" s="56">
        <v>56</v>
      </c>
      <c r="U3072" s="56">
        <v>4.5999999999999996</v>
      </c>
      <c r="V3072" s="56">
        <v>1.01</v>
      </c>
      <c r="W3072" s="56">
        <f>SUM(V3072/U3072)*100-100</f>
        <v>-78.043478260869563</v>
      </c>
      <c r="X3072" s="34">
        <f>IF(W3072&lt;-66.66,1.96,-1)</f>
        <v>1.96</v>
      </c>
      <c r="Y3072" s="32">
        <f>SUM(Y3071+X3072)</f>
        <v>-137.64000000000266</v>
      </c>
      <c r="Z3072" s="34">
        <f>IF(W3072&lt;-49.99,0.98,-1)</f>
        <v>0.98</v>
      </c>
      <c r="AA3072" s="34">
        <f>SUM(AA3071+Table2[[#This Row],[Dob P/L]])</f>
        <v>-192.08000000000592</v>
      </c>
      <c r="AB3072" s="34">
        <f>IF(V3072=1.01,(U3072-1)*98%,-1)</f>
        <v>3.5279999999999996</v>
      </c>
      <c r="AC3072" s="34">
        <f>SUM(AC3071+Table2[[#This Row],[Win P/L]])</f>
        <v>-504.75459999999998</v>
      </c>
    </row>
    <row r="3073" spans="1:29" x14ac:dyDescent="0.25">
      <c r="A3073" s="18">
        <v>43993.680555555555</v>
      </c>
      <c r="B3073" s="17" t="s">
        <v>16</v>
      </c>
      <c r="C3073" s="17" t="s">
        <v>2537</v>
      </c>
      <c r="D3073" s="74">
        <v>34</v>
      </c>
      <c r="E3073" s="74">
        <v>117</v>
      </c>
      <c r="F3073" s="74">
        <v>4</v>
      </c>
      <c r="G3073" s="74">
        <v>48</v>
      </c>
      <c r="H3073" s="17" t="s">
        <v>163</v>
      </c>
      <c r="I3073" s="74" t="s">
        <v>219</v>
      </c>
      <c r="J3073" s="74">
        <v>3</v>
      </c>
      <c r="K3073" s="21">
        <v>0</v>
      </c>
      <c r="L3073" s="78">
        <v>1</v>
      </c>
      <c r="M3073" s="78" t="s">
        <v>764</v>
      </c>
      <c r="N3073" s="78" t="s">
        <v>219</v>
      </c>
      <c r="O3073" s="78">
        <v>0</v>
      </c>
      <c r="P3073" s="20">
        <v>1</v>
      </c>
      <c r="Q3073" s="20">
        <v>1</v>
      </c>
      <c r="R3073" s="20">
        <v>1</v>
      </c>
      <c r="S3073" s="20" t="s">
        <v>663</v>
      </c>
      <c r="T3073" s="56">
        <v>28.5</v>
      </c>
      <c r="U3073" s="56">
        <v>23.4</v>
      </c>
      <c r="V3073" s="56">
        <v>9</v>
      </c>
      <c r="W3073" s="56">
        <f>SUM(V3073/U3073)*100-100</f>
        <v>-61.538461538461533</v>
      </c>
      <c r="X3073" s="34">
        <f>IF(W3073&lt;-66.66,1.96,-1)</f>
        <v>-1</v>
      </c>
      <c r="Y3073" s="32">
        <f>SUM(Y3072+X3073)</f>
        <v>-138.64000000000266</v>
      </c>
      <c r="Z3073" s="34">
        <f>IF(W3073&lt;-49.99,0.98,-1)</f>
        <v>0.98</v>
      </c>
      <c r="AA3073" s="34">
        <f>SUM(AA3072+Table2[[#This Row],[Dob P/L]])</f>
        <v>-191.10000000000593</v>
      </c>
      <c r="AB3073" s="34">
        <f>IF(V3073=1.01,(U3073-1)*98%,-1)</f>
        <v>-1</v>
      </c>
      <c r="AC3073" s="34">
        <f>SUM(AC3072+Table2[[#This Row],[Win P/L]])</f>
        <v>-505.75459999999998</v>
      </c>
    </row>
    <row r="3074" spans="1:29" x14ac:dyDescent="0.25">
      <c r="A3074" s="18">
        <v>43993.697916666664</v>
      </c>
      <c r="B3074" s="17" t="s">
        <v>18</v>
      </c>
      <c r="C3074" s="17" t="s">
        <v>244</v>
      </c>
      <c r="D3074" s="74">
        <v>11</v>
      </c>
      <c r="E3074" s="74">
        <v>132</v>
      </c>
      <c r="F3074" s="74">
        <v>8</v>
      </c>
      <c r="G3074" s="74">
        <v>71</v>
      </c>
      <c r="H3074" s="17" t="s">
        <v>155</v>
      </c>
      <c r="I3074" s="74" t="s">
        <v>128</v>
      </c>
      <c r="J3074" s="74">
        <v>12</v>
      </c>
      <c r="K3074" s="21">
        <v>8.3299999999999999E-2</v>
      </c>
      <c r="L3074" s="78">
        <v>2</v>
      </c>
      <c r="M3074" s="78" t="s">
        <v>1204</v>
      </c>
      <c r="N3074" s="78" t="s">
        <v>219</v>
      </c>
      <c r="O3074" s="78">
        <v>0</v>
      </c>
      <c r="P3074" s="20">
        <v>0.75</v>
      </c>
      <c r="Q3074" s="20">
        <v>0.83330000000000004</v>
      </c>
      <c r="R3074" s="20">
        <v>0.75</v>
      </c>
      <c r="S3074" s="20" t="s">
        <v>740</v>
      </c>
      <c r="T3074" s="56">
        <v>55.5</v>
      </c>
      <c r="U3074" s="56">
        <v>26.6</v>
      </c>
      <c r="V3074" s="56">
        <v>3.65</v>
      </c>
      <c r="W3074" s="56">
        <f>SUM(V3074/U3074)*100-100</f>
        <v>-86.278195488721806</v>
      </c>
      <c r="X3074" s="34">
        <f>IF(W3074&lt;-66.66,1.96,-1)</f>
        <v>1.96</v>
      </c>
      <c r="Y3074" s="32">
        <f>SUM(Y3073+X3074)</f>
        <v>-136.68000000000265</v>
      </c>
      <c r="Z3074" s="34">
        <f>IF(W3074&lt;-49.99,0.98,-1)</f>
        <v>0.98</v>
      </c>
      <c r="AA3074" s="34">
        <f>SUM(AA3073+Table2[[#This Row],[Dob P/L]])</f>
        <v>-190.12000000000594</v>
      </c>
      <c r="AB3074" s="34">
        <f>IF(V3074=1.01,(U3074-1)*98%,-1)</f>
        <v>-1</v>
      </c>
      <c r="AC3074" s="34">
        <f>SUM(AC3073+Table2[[#This Row],[Win P/L]])</f>
        <v>-506.75459999999998</v>
      </c>
    </row>
    <row r="3075" spans="1:29" x14ac:dyDescent="0.25">
      <c r="A3075" s="18">
        <v>43993.697916666664</v>
      </c>
      <c r="B3075" s="17" t="s">
        <v>18</v>
      </c>
      <c r="C3075" s="17" t="s">
        <v>2540</v>
      </c>
      <c r="D3075" s="74">
        <v>15</v>
      </c>
      <c r="E3075" s="74">
        <v>126</v>
      </c>
      <c r="F3075" s="74">
        <v>2</v>
      </c>
      <c r="G3075" s="74">
        <v>78</v>
      </c>
      <c r="H3075" s="17" t="s">
        <v>254</v>
      </c>
      <c r="I3075" s="74" t="s">
        <v>127</v>
      </c>
      <c r="J3075" s="74">
        <v>14</v>
      </c>
      <c r="K3075" s="21">
        <v>0.1429</v>
      </c>
      <c r="L3075" s="78">
        <v>3</v>
      </c>
      <c r="M3075" s="78" t="s">
        <v>1021</v>
      </c>
      <c r="N3075" s="78" t="s">
        <v>129</v>
      </c>
      <c r="O3075" s="78">
        <v>-2</v>
      </c>
      <c r="P3075" s="20">
        <v>0.71430000000000005</v>
      </c>
      <c r="Q3075" s="20">
        <v>0.85709999999999997</v>
      </c>
      <c r="R3075" s="20">
        <v>0.7142857142857143</v>
      </c>
      <c r="S3075" s="20" t="s">
        <v>681</v>
      </c>
      <c r="T3075" s="56">
        <v>55</v>
      </c>
      <c r="U3075" s="56">
        <v>22</v>
      </c>
      <c r="V3075" s="56">
        <v>17</v>
      </c>
      <c r="W3075" s="56">
        <f>SUM(V3075/U3075)*100-100</f>
        <v>-22.727272727272734</v>
      </c>
      <c r="X3075" s="34">
        <f>IF(W3075&lt;-66.66,1.96,-1)</f>
        <v>-1</v>
      </c>
      <c r="Y3075" s="32">
        <f>SUM(Y3074+X3075)</f>
        <v>-137.68000000000265</v>
      </c>
      <c r="Z3075" s="34">
        <f>IF(W3075&lt;-49.99,0.98,-1)</f>
        <v>-1</v>
      </c>
      <c r="AA3075" s="34">
        <f>SUM(AA3074+Table2[[#This Row],[Dob P/L]])</f>
        <v>-191.12000000000594</v>
      </c>
      <c r="AB3075" s="34">
        <f>IF(V3075=1.01,(U3075-1)*98%,-1)</f>
        <v>-1</v>
      </c>
      <c r="AC3075" s="34">
        <f>SUM(AC3074+Table2[[#This Row],[Win P/L]])</f>
        <v>-507.75459999999998</v>
      </c>
    </row>
    <row r="3076" spans="1:29" x14ac:dyDescent="0.25">
      <c r="A3076" s="18">
        <v>43993.701388888891</v>
      </c>
      <c r="B3076" s="17" t="s">
        <v>16</v>
      </c>
      <c r="C3076" s="17" t="s">
        <v>2538</v>
      </c>
      <c r="D3076" s="74">
        <v>13</v>
      </c>
      <c r="E3076" s="74">
        <v>332</v>
      </c>
      <c r="F3076" s="74">
        <v>10</v>
      </c>
      <c r="G3076" s="74">
        <v>59</v>
      </c>
      <c r="H3076" s="17" t="s">
        <v>384</v>
      </c>
      <c r="I3076" s="74" t="s">
        <v>219</v>
      </c>
      <c r="J3076" s="74">
        <v>3</v>
      </c>
      <c r="K3076" s="21">
        <v>0</v>
      </c>
      <c r="L3076" s="78">
        <v>3</v>
      </c>
      <c r="M3076" s="78" t="s">
        <v>689</v>
      </c>
      <c r="N3076" s="78" t="s">
        <v>128</v>
      </c>
      <c r="O3076" s="78">
        <v>9.5</v>
      </c>
      <c r="P3076" s="20">
        <v>1</v>
      </c>
      <c r="Q3076" s="20">
        <v>1</v>
      </c>
      <c r="R3076" s="20">
        <v>1</v>
      </c>
      <c r="S3076" s="20" t="s">
        <v>663</v>
      </c>
      <c r="T3076" s="56">
        <v>28.5</v>
      </c>
      <c r="U3076" s="56">
        <v>16</v>
      </c>
      <c r="V3076" s="56">
        <v>13</v>
      </c>
      <c r="W3076" s="56">
        <f>SUM(V3076/U3076)*100-100</f>
        <v>-18.75</v>
      </c>
      <c r="X3076" s="34">
        <f>IF(W3076&lt;-66.66,1.96,-1)</f>
        <v>-1</v>
      </c>
      <c r="Y3076" s="32">
        <f>SUM(Y3075+X3076)</f>
        <v>-138.68000000000265</v>
      </c>
      <c r="Z3076" s="34">
        <f>IF(W3076&lt;-49.99,0.98,-1)</f>
        <v>-1</v>
      </c>
      <c r="AA3076" s="34">
        <f>SUM(AA3075+Table2[[#This Row],[Dob P/L]])</f>
        <v>-192.12000000000594</v>
      </c>
      <c r="AB3076" s="34">
        <f>IF(V3076=1.01,(U3076-1)*98%,-1)</f>
        <v>-1</v>
      </c>
      <c r="AC3076" s="34">
        <f>SUM(AC3075+Table2[[#This Row],[Win P/L]])</f>
        <v>-508.75459999999998</v>
      </c>
    </row>
    <row r="3077" spans="1:29" x14ac:dyDescent="0.25">
      <c r="A3077" s="18">
        <v>43993.708333333336</v>
      </c>
      <c r="B3077" s="17" t="s">
        <v>68</v>
      </c>
      <c r="C3077" s="17" t="s">
        <v>1805</v>
      </c>
      <c r="D3077" s="74">
        <v>151</v>
      </c>
      <c r="E3077" s="74">
        <v>184</v>
      </c>
      <c r="F3077" s="74">
        <v>5</v>
      </c>
      <c r="G3077" s="74">
        <v>59</v>
      </c>
      <c r="H3077" s="17" t="s">
        <v>23</v>
      </c>
      <c r="I3077" s="74" t="s">
        <v>219</v>
      </c>
      <c r="J3077" s="74">
        <v>5</v>
      </c>
      <c r="K3077" s="21">
        <v>0</v>
      </c>
      <c r="L3077" s="78">
        <v>2</v>
      </c>
      <c r="M3077" s="78" t="s">
        <v>649</v>
      </c>
      <c r="N3077" s="78" t="s">
        <v>128</v>
      </c>
      <c r="O3077" s="78">
        <v>9.5</v>
      </c>
      <c r="P3077" s="20">
        <v>1</v>
      </c>
      <c r="Q3077" s="20">
        <v>1</v>
      </c>
      <c r="R3077" s="20">
        <v>1</v>
      </c>
      <c r="S3077" s="20" t="s">
        <v>663</v>
      </c>
      <c r="T3077" s="56">
        <v>47.5</v>
      </c>
      <c r="U3077" s="56">
        <v>260</v>
      </c>
      <c r="V3077" s="56">
        <v>34</v>
      </c>
      <c r="W3077" s="56">
        <f>SUM(V3077/U3077)*100-100</f>
        <v>-86.92307692307692</v>
      </c>
      <c r="X3077" s="34">
        <f>IF(W3077&lt;-66.66,1.96,-1)</f>
        <v>1.96</v>
      </c>
      <c r="Y3077" s="32">
        <f>SUM(Y3076+X3077)</f>
        <v>-136.72000000000264</v>
      </c>
      <c r="Z3077" s="34">
        <f>IF(W3077&lt;-49.99,0.98,-1)</f>
        <v>0.98</v>
      </c>
      <c r="AA3077" s="34">
        <f>SUM(AA3076+Table2[[#This Row],[Dob P/L]])</f>
        <v>-191.14000000000595</v>
      </c>
      <c r="AB3077" s="34">
        <f>IF(V3077=1.01,(U3077-1)*98%,-1)</f>
        <v>-1</v>
      </c>
      <c r="AC3077" s="34">
        <f>SUM(AC3076+Table2[[#This Row],[Win P/L]])</f>
        <v>-509.75459999999998</v>
      </c>
    </row>
    <row r="3078" spans="1:29" x14ac:dyDescent="0.25">
      <c r="A3078" s="18">
        <v>43993.736111111109</v>
      </c>
      <c r="B3078" s="17" t="s">
        <v>233</v>
      </c>
      <c r="C3078" s="17" t="s">
        <v>1079</v>
      </c>
      <c r="D3078" s="74">
        <v>5.5</v>
      </c>
      <c r="E3078" s="74">
        <v>255</v>
      </c>
      <c r="F3078" s="74">
        <v>8</v>
      </c>
      <c r="G3078" s="74">
        <v>70</v>
      </c>
      <c r="H3078" s="17" t="s">
        <v>47</v>
      </c>
      <c r="I3078" s="74" t="s">
        <v>128</v>
      </c>
      <c r="J3078" s="74">
        <v>4</v>
      </c>
      <c r="K3078" s="21">
        <v>0.25</v>
      </c>
      <c r="L3078" s="78">
        <v>2</v>
      </c>
      <c r="M3078" s="78" t="s">
        <v>1136</v>
      </c>
      <c r="N3078" s="78" t="s">
        <v>127</v>
      </c>
      <c r="O3078" s="78">
        <v>-11.5</v>
      </c>
      <c r="P3078" s="20">
        <v>1</v>
      </c>
      <c r="Q3078" s="20">
        <v>1</v>
      </c>
      <c r="R3078" s="20">
        <v>1</v>
      </c>
      <c r="S3078" s="20" t="s">
        <v>663</v>
      </c>
      <c r="T3078" s="56">
        <v>38</v>
      </c>
      <c r="U3078" s="56">
        <v>11</v>
      </c>
      <c r="V3078" s="56">
        <v>8</v>
      </c>
      <c r="W3078" s="56">
        <f>SUM(V3078/U3078)*100-100</f>
        <v>-27.272727272727266</v>
      </c>
      <c r="X3078" s="34">
        <f>IF(W3078&lt;-66.66,1.96,-1)</f>
        <v>-1</v>
      </c>
      <c r="Y3078" s="32">
        <f>SUM(Y3077+X3078)</f>
        <v>-137.72000000000264</v>
      </c>
      <c r="Z3078" s="34">
        <f>IF(W3078&lt;-49.99,0.98,-1)</f>
        <v>-1</v>
      </c>
      <c r="AA3078" s="34">
        <f>SUM(AA3077+Table2[[#This Row],[Dob P/L]])</f>
        <v>-192.14000000000595</v>
      </c>
      <c r="AB3078" s="34">
        <f>IF(V3078=1.01,(U3078-1)*98%,-1)</f>
        <v>-1</v>
      </c>
      <c r="AC3078" s="34">
        <f>SUM(AC3077+Table2[[#This Row],[Win P/L]])</f>
        <v>-510.75459999999998</v>
      </c>
    </row>
    <row r="3079" spans="1:29" x14ac:dyDescent="0.25">
      <c r="A3079" s="63">
        <v>43993.791666666664</v>
      </c>
      <c r="B3079" s="44" t="s">
        <v>68</v>
      </c>
      <c r="C3079" s="44" t="s">
        <v>2539</v>
      </c>
      <c r="D3079" s="90">
        <v>13</v>
      </c>
      <c r="E3079" s="90">
        <v>245</v>
      </c>
      <c r="F3079" s="90">
        <v>8</v>
      </c>
      <c r="G3079" s="90">
        <v>55</v>
      </c>
      <c r="H3079" s="44" t="s">
        <v>251</v>
      </c>
      <c r="I3079" s="90" t="s">
        <v>219</v>
      </c>
      <c r="J3079" s="90">
        <v>3</v>
      </c>
      <c r="K3079" s="65">
        <v>0</v>
      </c>
      <c r="L3079" s="83">
        <v>2</v>
      </c>
      <c r="M3079" s="83" t="s">
        <v>630</v>
      </c>
      <c r="N3079" s="83" t="s">
        <v>219</v>
      </c>
      <c r="O3079" s="83">
        <v>0</v>
      </c>
      <c r="P3079" s="45">
        <v>1</v>
      </c>
      <c r="Q3079" s="45">
        <v>1</v>
      </c>
      <c r="R3079" s="45">
        <v>1</v>
      </c>
      <c r="S3079" s="45" t="s">
        <v>663</v>
      </c>
      <c r="T3079" s="62">
        <v>28.5</v>
      </c>
      <c r="U3079" s="62">
        <v>13.37</v>
      </c>
      <c r="V3079" s="62">
        <v>1.01</v>
      </c>
      <c r="W3079" s="56">
        <f>SUM(V3079/U3079)*100-100</f>
        <v>-92.445774121166792</v>
      </c>
      <c r="X3079" s="34">
        <f>IF(W3079&lt;-66.66,1.96,-1)</f>
        <v>1.96</v>
      </c>
      <c r="Y3079" s="32">
        <f>SUM(Y3078+X3079)</f>
        <v>-135.76000000000263</v>
      </c>
      <c r="Z3079" s="34">
        <f>IF(W3079&lt;-49.99,0.98,-1)</f>
        <v>0.98</v>
      </c>
      <c r="AA3079" s="34">
        <f>SUM(AA3078+Table2[[#This Row],[Dob P/L]])</f>
        <v>-191.16000000000597</v>
      </c>
      <c r="AB3079" s="34">
        <f>IF(V3079=1.01,(U3079-1)*98%,-1)</f>
        <v>12.122599999999998</v>
      </c>
      <c r="AC3079" s="34">
        <f>SUM(AC3078+Table2[[#This Row],[Win P/L]])</f>
        <v>-498.63200000000001</v>
      </c>
    </row>
    <row r="3080" spans="1:29" x14ac:dyDescent="0.25">
      <c r="A3080" s="18">
        <v>43993.833333333336</v>
      </c>
      <c r="B3080" s="17" t="s">
        <v>68</v>
      </c>
      <c r="C3080" s="17" t="s">
        <v>2057</v>
      </c>
      <c r="D3080" s="74">
        <v>8</v>
      </c>
      <c r="E3080" s="74">
        <v>8</v>
      </c>
      <c r="F3080" s="74">
        <v>4</v>
      </c>
      <c r="G3080" s="74">
        <v>70</v>
      </c>
      <c r="H3080" s="17" t="s">
        <v>17</v>
      </c>
      <c r="I3080" s="74" t="s">
        <v>128</v>
      </c>
      <c r="J3080" s="74">
        <v>7</v>
      </c>
      <c r="K3080" s="21">
        <v>0.1429</v>
      </c>
      <c r="L3080" s="78">
        <v>3</v>
      </c>
      <c r="M3080" s="78" t="s">
        <v>512</v>
      </c>
      <c r="N3080" s="78" t="s">
        <v>128</v>
      </c>
      <c r="O3080" s="78">
        <v>9.5</v>
      </c>
      <c r="P3080" s="20">
        <v>0.85709999999999997</v>
      </c>
      <c r="Q3080" s="20">
        <v>0.85709999999999997</v>
      </c>
      <c r="R3080" s="20">
        <v>0.8571428571428571</v>
      </c>
      <c r="S3080" s="20" t="s">
        <v>716</v>
      </c>
      <c r="T3080" s="56">
        <v>47</v>
      </c>
      <c r="U3080" s="56">
        <v>7.8</v>
      </c>
      <c r="V3080" s="56">
        <v>6.4</v>
      </c>
      <c r="W3080" s="56">
        <f>SUM(V3080/U3080)*100-100</f>
        <v>-17.948717948717942</v>
      </c>
      <c r="X3080" s="34">
        <f>IF(W3080&lt;-66.66,1.96,-1)</f>
        <v>-1</v>
      </c>
      <c r="Y3080" s="32">
        <f>SUM(Y3079+X3080)</f>
        <v>-136.76000000000263</v>
      </c>
      <c r="Z3080" s="34">
        <f>IF(W3080&lt;-49.99,0.98,-1)</f>
        <v>-1</v>
      </c>
      <c r="AA3080" s="34">
        <f>SUM(AA3079+Table2[[#This Row],[Dob P/L]])</f>
        <v>-192.16000000000597</v>
      </c>
      <c r="AB3080" s="34">
        <f>IF(V3080=1.01,(U3080-1)*98%,-1)</f>
        <v>-1</v>
      </c>
      <c r="AC3080" s="34">
        <f>SUM(AC3079+Table2[[#This Row],[Win P/L]])</f>
        <v>-499.63200000000001</v>
      </c>
    </row>
    <row r="3081" spans="1:29" x14ac:dyDescent="0.25">
      <c r="A3081" s="18">
        <v>43993.864583333336</v>
      </c>
      <c r="B3081" s="17" t="s">
        <v>233</v>
      </c>
      <c r="C3081" s="17" t="s">
        <v>2541</v>
      </c>
      <c r="D3081" s="74">
        <v>34</v>
      </c>
      <c r="E3081" s="74">
        <v>250</v>
      </c>
      <c r="F3081" s="74">
        <v>4</v>
      </c>
      <c r="G3081" s="74">
        <v>45</v>
      </c>
      <c r="H3081" s="17" t="s">
        <v>529</v>
      </c>
      <c r="I3081" s="74" t="s">
        <v>128</v>
      </c>
      <c r="J3081" s="74">
        <v>10</v>
      </c>
      <c r="K3081" s="21">
        <v>0.1</v>
      </c>
      <c r="L3081" s="78">
        <v>3</v>
      </c>
      <c r="M3081" s="78" t="s">
        <v>172</v>
      </c>
      <c r="N3081" s="78" t="s">
        <v>127</v>
      </c>
      <c r="O3081" s="78">
        <v>-11.5</v>
      </c>
      <c r="P3081" s="20">
        <v>0.7</v>
      </c>
      <c r="Q3081" s="20">
        <v>0.9</v>
      </c>
      <c r="R3081" s="20">
        <v>0.7</v>
      </c>
      <c r="S3081" s="20" t="s">
        <v>696</v>
      </c>
      <c r="T3081" s="56">
        <v>36.5</v>
      </c>
      <c r="U3081" s="56">
        <v>427</v>
      </c>
      <c r="V3081" s="56">
        <v>320</v>
      </c>
      <c r="W3081" s="56">
        <f>SUM(V3081/U3081)*100-100</f>
        <v>-25.058548009367669</v>
      </c>
      <c r="X3081" s="34">
        <f>IF(W3081&lt;-66.66,1.96,-1)</f>
        <v>-1</v>
      </c>
      <c r="Y3081" s="32">
        <f>SUM(Y3080+X3081)</f>
        <v>-137.76000000000263</v>
      </c>
      <c r="Z3081" s="34">
        <f>IF(W3081&lt;-49.99,0.98,-1)</f>
        <v>-1</v>
      </c>
      <c r="AA3081" s="34">
        <f>SUM(AA3080+Table2[[#This Row],[Dob P/L]])</f>
        <v>-193.16000000000597</v>
      </c>
      <c r="AB3081" s="34">
        <f>IF(V3081=1.01,(U3081-1)*98%,-1)</f>
        <v>-1</v>
      </c>
      <c r="AC3081" s="34">
        <f>SUM(AC3080+Table2[[#This Row],[Win P/L]])</f>
        <v>-500.63200000000001</v>
      </c>
    </row>
    <row r="3082" spans="1:29" x14ac:dyDescent="0.25">
      <c r="A3082" s="18">
        <v>43994.520833333336</v>
      </c>
      <c r="B3082" s="17" t="s">
        <v>198</v>
      </c>
      <c r="C3082" s="17" t="s">
        <v>259</v>
      </c>
      <c r="D3082" s="74">
        <v>11</v>
      </c>
      <c r="E3082" s="74">
        <v>260</v>
      </c>
      <c r="F3082" s="74">
        <v>4</v>
      </c>
      <c r="G3082" s="74">
        <v>78</v>
      </c>
      <c r="H3082" s="17" t="s">
        <v>66</v>
      </c>
      <c r="I3082" s="74" t="s">
        <v>131</v>
      </c>
      <c r="J3082" s="74">
        <v>20</v>
      </c>
      <c r="K3082" s="21">
        <v>0.2</v>
      </c>
      <c r="L3082" s="78">
        <v>3</v>
      </c>
      <c r="M3082" s="78" t="s">
        <v>310</v>
      </c>
      <c r="N3082" s="78" t="s">
        <v>131</v>
      </c>
      <c r="O3082" s="78">
        <v>-84</v>
      </c>
      <c r="P3082" s="20">
        <v>0.7</v>
      </c>
      <c r="Q3082" s="20">
        <v>0.9</v>
      </c>
      <c r="R3082" s="20">
        <v>0.7</v>
      </c>
      <c r="S3082" s="20" t="s">
        <v>696</v>
      </c>
      <c r="T3082" s="56">
        <v>73</v>
      </c>
      <c r="U3082" s="56">
        <v>6.44</v>
      </c>
      <c r="V3082" s="56">
        <v>4.0999999999999996</v>
      </c>
      <c r="W3082" s="56">
        <f>SUM(V3082/U3082)*100-100</f>
        <v>-36.33540372670808</v>
      </c>
      <c r="X3082" s="34">
        <f>IF(W3082&lt;-66.66,1.96,-1)</f>
        <v>-1</v>
      </c>
      <c r="Y3082" s="32">
        <f>SUM(Y3081+X3082)</f>
        <v>-138.76000000000263</v>
      </c>
      <c r="Z3082" s="34">
        <f>IF(W3082&lt;-49.99,0.98,-1)</f>
        <v>-1</v>
      </c>
      <c r="AA3082" s="34">
        <f>SUM(AA3081+Table2[[#This Row],[Dob P/L]])</f>
        <v>-194.16000000000597</v>
      </c>
      <c r="AB3082" s="34">
        <f>IF(V3082=1.01,(U3082-1)*98%,-1)</f>
        <v>-1</v>
      </c>
      <c r="AC3082" s="34">
        <f>SUM(AC3081+Table2[[#This Row],[Win P/L]])</f>
        <v>-501.63200000000001</v>
      </c>
    </row>
    <row r="3083" spans="1:29" x14ac:dyDescent="0.25">
      <c r="A3083" s="18">
        <v>43994.572916666664</v>
      </c>
      <c r="B3083" s="17" t="s">
        <v>294</v>
      </c>
      <c r="C3083" s="17" t="s">
        <v>2543</v>
      </c>
      <c r="D3083" s="74">
        <v>5.5</v>
      </c>
      <c r="E3083" s="74">
        <v>233</v>
      </c>
      <c r="F3083" s="74">
        <v>3</v>
      </c>
      <c r="G3083" s="74">
        <v>84</v>
      </c>
      <c r="H3083" s="17" t="s">
        <v>396</v>
      </c>
      <c r="I3083" s="74" t="s">
        <v>219</v>
      </c>
      <c r="J3083" s="74">
        <v>3</v>
      </c>
      <c r="K3083" s="21">
        <v>0</v>
      </c>
      <c r="L3083" s="78">
        <v>2</v>
      </c>
      <c r="M3083" s="78" t="s">
        <v>1127</v>
      </c>
      <c r="N3083" s="78" t="s">
        <v>127</v>
      </c>
      <c r="O3083" s="78">
        <v>19</v>
      </c>
      <c r="P3083" s="20">
        <v>1</v>
      </c>
      <c r="Q3083" s="20">
        <v>1</v>
      </c>
      <c r="R3083" s="20">
        <v>1</v>
      </c>
      <c r="S3083" s="20" t="s">
        <v>663</v>
      </c>
      <c r="T3083" s="56">
        <v>28.5</v>
      </c>
      <c r="U3083" s="56">
        <v>4.5999999999999996</v>
      </c>
      <c r="V3083" s="56">
        <v>1.01</v>
      </c>
      <c r="W3083" s="56">
        <f>SUM(V3083/U3083)*100-100</f>
        <v>-78.043478260869563</v>
      </c>
      <c r="X3083" s="34">
        <f>IF(W3083&lt;-66.66,1.96,-1)</f>
        <v>1.96</v>
      </c>
      <c r="Y3083" s="32">
        <f>SUM(Y3082+X3083)</f>
        <v>-136.80000000000263</v>
      </c>
      <c r="Z3083" s="34">
        <f>IF(W3083&lt;-49.99,0.98,-1)</f>
        <v>0.98</v>
      </c>
      <c r="AA3083" s="34">
        <f>SUM(AA3082+Table2[[#This Row],[Dob P/L]])</f>
        <v>-193.18000000000598</v>
      </c>
      <c r="AB3083" s="34">
        <f>IF(V3083=1.01,(U3083-1)*98%,-1)</f>
        <v>3.5279999999999996</v>
      </c>
      <c r="AC3083" s="34">
        <f>SUM(AC3082+Table2[[#This Row],[Win P/L]])</f>
        <v>-498.10399999999998</v>
      </c>
    </row>
    <row r="3084" spans="1:29" x14ac:dyDescent="0.25">
      <c r="A3084" s="18">
        <v>43994.625</v>
      </c>
      <c r="B3084" s="17" t="s">
        <v>198</v>
      </c>
      <c r="C3084" s="17" t="s">
        <v>2544</v>
      </c>
      <c r="D3084" s="74">
        <v>9</v>
      </c>
      <c r="E3084" s="74">
        <v>142</v>
      </c>
      <c r="F3084" s="74">
        <v>2</v>
      </c>
      <c r="G3084" s="74">
        <v>65</v>
      </c>
      <c r="H3084" s="17" t="s">
        <v>95</v>
      </c>
      <c r="I3084" s="74" t="s">
        <v>219</v>
      </c>
      <c r="J3084" s="74">
        <v>3</v>
      </c>
      <c r="K3084" s="21">
        <v>0</v>
      </c>
      <c r="L3084" s="78">
        <v>2</v>
      </c>
      <c r="M3084" s="78" t="s">
        <v>764</v>
      </c>
      <c r="N3084" s="78" t="s">
        <v>219</v>
      </c>
      <c r="O3084" s="78">
        <v>0</v>
      </c>
      <c r="P3084" s="20">
        <v>1</v>
      </c>
      <c r="Q3084" s="20">
        <v>1</v>
      </c>
      <c r="R3084" s="20">
        <v>1</v>
      </c>
      <c r="S3084" s="20" t="s">
        <v>663</v>
      </c>
      <c r="T3084" s="56">
        <v>28.5</v>
      </c>
      <c r="U3084" s="56">
        <v>5.3</v>
      </c>
      <c r="V3084" s="56">
        <v>2.8</v>
      </c>
      <c r="W3084" s="56">
        <f>SUM(V3084/U3084)*100-100</f>
        <v>-47.169811320754718</v>
      </c>
      <c r="X3084" s="34">
        <f>IF(W3084&lt;-66.66,1.96,-1)</f>
        <v>-1</v>
      </c>
      <c r="Y3084" s="32">
        <f>SUM(Y3083+X3084)</f>
        <v>-137.80000000000263</v>
      </c>
      <c r="Z3084" s="34">
        <f>IF(W3084&lt;-49.99,0.98,-1)</f>
        <v>-1</v>
      </c>
      <c r="AA3084" s="34">
        <f>SUM(AA3083+Table2[[#This Row],[Dob P/L]])</f>
        <v>-194.18000000000598</v>
      </c>
      <c r="AB3084" s="34">
        <f>IF(V3084=1.01,(U3084-1)*98%,-1)</f>
        <v>-1</v>
      </c>
      <c r="AC3084" s="34">
        <f>SUM(AC3083+Table2[[#This Row],[Win P/L]])</f>
        <v>-499.10399999999998</v>
      </c>
    </row>
    <row r="3085" spans="1:29" x14ac:dyDescent="0.25">
      <c r="A3085" s="18">
        <v>43994.625</v>
      </c>
      <c r="B3085" s="17" t="s">
        <v>198</v>
      </c>
      <c r="C3085" s="17" t="s">
        <v>1693</v>
      </c>
      <c r="D3085" s="74">
        <v>13</v>
      </c>
      <c r="E3085" s="74">
        <v>128</v>
      </c>
      <c r="F3085" s="74">
        <v>1</v>
      </c>
      <c r="G3085" s="74">
        <v>45</v>
      </c>
      <c r="H3085" s="17" t="s">
        <v>66</v>
      </c>
      <c r="I3085" s="74" t="s">
        <v>219</v>
      </c>
      <c r="J3085" s="74">
        <v>7</v>
      </c>
      <c r="K3085" s="21">
        <v>0</v>
      </c>
      <c r="L3085" s="78">
        <v>3</v>
      </c>
      <c r="M3085" s="78" t="s">
        <v>991</v>
      </c>
      <c r="N3085" s="78" t="s">
        <v>128</v>
      </c>
      <c r="O3085" s="78">
        <v>9.5</v>
      </c>
      <c r="P3085" s="20">
        <v>0.85709999999999997</v>
      </c>
      <c r="Q3085" s="20">
        <v>1</v>
      </c>
      <c r="R3085" s="20">
        <v>0.8571428571428571</v>
      </c>
      <c r="S3085" s="20" t="s">
        <v>716</v>
      </c>
      <c r="T3085" s="56">
        <v>47</v>
      </c>
      <c r="U3085" s="56">
        <v>28.6</v>
      </c>
      <c r="V3085" s="56">
        <v>26</v>
      </c>
      <c r="W3085" s="56">
        <f>SUM(V3085/U3085)*100-100</f>
        <v>-9.0909090909090935</v>
      </c>
      <c r="X3085" s="34">
        <f>IF(W3085&lt;-66.66,1.96,-1)</f>
        <v>-1</v>
      </c>
      <c r="Y3085" s="32">
        <f>SUM(Y3084+X3085)</f>
        <v>-138.80000000000263</v>
      </c>
      <c r="Z3085" s="34">
        <f>IF(W3085&lt;-49.99,0.98,-1)</f>
        <v>-1</v>
      </c>
      <c r="AA3085" s="34">
        <f>SUM(AA3084+Table2[[#This Row],[Dob P/L]])</f>
        <v>-195.18000000000598</v>
      </c>
      <c r="AB3085" s="34">
        <f>IF(V3085=1.01,(U3085-1)*98%,-1)</f>
        <v>-1</v>
      </c>
      <c r="AC3085" s="34">
        <f>SUM(AC3084+Table2[[#This Row],[Win P/L]])</f>
        <v>-500.10399999999998</v>
      </c>
    </row>
    <row r="3086" spans="1:29" x14ac:dyDescent="0.25">
      <c r="A3086" s="18">
        <v>43994.736111111109</v>
      </c>
      <c r="B3086" s="17" t="s">
        <v>239</v>
      </c>
      <c r="C3086" s="17" t="s">
        <v>2545</v>
      </c>
      <c r="D3086" s="74">
        <v>17</v>
      </c>
      <c r="E3086" s="74">
        <v>282</v>
      </c>
      <c r="F3086" s="74">
        <v>3</v>
      </c>
      <c r="G3086" s="74">
        <v>82</v>
      </c>
      <c r="H3086" s="17" t="s">
        <v>1143</v>
      </c>
      <c r="I3086" s="74" t="s">
        <v>219</v>
      </c>
      <c r="J3086" s="74">
        <v>3</v>
      </c>
      <c r="K3086" s="21">
        <v>0</v>
      </c>
      <c r="L3086" s="78">
        <v>3</v>
      </c>
      <c r="M3086" s="78" t="s">
        <v>519</v>
      </c>
      <c r="N3086" s="78" t="s">
        <v>129</v>
      </c>
      <c r="O3086" s="78">
        <v>28.5</v>
      </c>
      <c r="P3086" s="20">
        <v>1</v>
      </c>
      <c r="Q3086" s="20">
        <v>1</v>
      </c>
      <c r="R3086" s="20">
        <v>1</v>
      </c>
      <c r="S3086" s="20" t="s">
        <v>663</v>
      </c>
      <c r="T3086" s="56">
        <v>28.5</v>
      </c>
      <c r="U3086" s="56">
        <v>28</v>
      </c>
      <c r="V3086" s="56">
        <v>3</v>
      </c>
      <c r="W3086" s="56">
        <f>SUM(V3086/U3086)*100-100</f>
        <v>-89.285714285714292</v>
      </c>
      <c r="X3086" s="34">
        <f>IF(W3086&lt;-66.66,1.96,-1)</f>
        <v>1.96</v>
      </c>
      <c r="Y3086" s="32">
        <f>SUM(Y3085+X3086)</f>
        <v>-136.84000000000262</v>
      </c>
      <c r="Z3086" s="34">
        <f>IF(W3086&lt;-49.99,0.98,-1)</f>
        <v>0.98</v>
      </c>
      <c r="AA3086" s="34">
        <f>SUM(AA3085+Table2[[#This Row],[Dob P/L]])</f>
        <v>-194.20000000000599</v>
      </c>
      <c r="AB3086" s="34">
        <f>IF(V3086=1.01,(U3086-1)*98%,-1)</f>
        <v>-1</v>
      </c>
      <c r="AC3086" s="34">
        <f>SUM(AC3085+Table2[[#This Row],[Win P/L]])</f>
        <v>-501.10399999999998</v>
      </c>
    </row>
    <row r="3087" spans="1:29" x14ac:dyDescent="0.25">
      <c r="A3087" s="18">
        <v>43994.746527777781</v>
      </c>
      <c r="B3087" s="17" t="s">
        <v>18</v>
      </c>
      <c r="C3087" s="17" t="s">
        <v>2546</v>
      </c>
      <c r="D3087" s="74">
        <v>5.5</v>
      </c>
      <c r="E3087" s="74">
        <v>322</v>
      </c>
      <c r="F3087" s="74">
        <v>10</v>
      </c>
      <c r="G3087" s="74">
        <v>95</v>
      </c>
      <c r="H3087" s="17" t="s">
        <v>45</v>
      </c>
      <c r="I3087" s="74" t="s">
        <v>127</v>
      </c>
      <c r="J3087" s="74">
        <v>3</v>
      </c>
      <c r="K3087" s="21">
        <v>0.66669999999999996</v>
      </c>
      <c r="L3087" s="78">
        <v>2</v>
      </c>
      <c r="M3087" s="78" t="s">
        <v>1587</v>
      </c>
      <c r="N3087" s="78" t="s">
        <v>128</v>
      </c>
      <c r="O3087" s="78">
        <v>-21</v>
      </c>
      <c r="P3087" s="20">
        <v>1</v>
      </c>
      <c r="Q3087" s="20">
        <v>1</v>
      </c>
      <c r="R3087" s="20">
        <v>1</v>
      </c>
      <c r="S3087" s="20" t="s">
        <v>663</v>
      </c>
      <c r="T3087" s="56">
        <v>28.5</v>
      </c>
      <c r="U3087" s="56">
        <v>8.0299999999999994</v>
      </c>
      <c r="V3087" s="56">
        <v>4</v>
      </c>
      <c r="W3087" s="56">
        <f>SUM(V3087/U3087)*100-100</f>
        <v>-50.186799501867988</v>
      </c>
      <c r="X3087" s="34">
        <f>IF(W3087&lt;-66.66,1.96,-1)</f>
        <v>-1</v>
      </c>
      <c r="Y3087" s="32">
        <f>SUM(Y3086+X3087)</f>
        <v>-137.84000000000262</v>
      </c>
      <c r="Z3087" s="34">
        <f>IF(W3087&lt;-49.99,0.98,-1)</f>
        <v>0.98</v>
      </c>
      <c r="AA3087" s="34">
        <f>SUM(AA3086+Table2[[#This Row],[Dob P/L]])</f>
        <v>-193.220000000006</v>
      </c>
      <c r="AB3087" s="34">
        <f>IF(V3087=1.01,(U3087-1)*98%,-1)</f>
        <v>-1</v>
      </c>
      <c r="AC3087" s="34">
        <f>SUM(AC3086+Table2[[#This Row],[Win P/L]])</f>
        <v>-502.10399999999998</v>
      </c>
    </row>
    <row r="3088" spans="1:29" x14ac:dyDescent="0.25">
      <c r="A3088" s="18">
        <v>43994.746527777781</v>
      </c>
      <c r="B3088" s="17" t="s">
        <v>18</v>
      </c>
      <c r="C3088" s="17" t="s">
        <v>1233</v>
      </c>
      <c r="D3088" s="74">
        <v>8</v>
      </c>
      <c r="E3088" s="74">
        <v>245</v>
      </c>
      <c r="F3088" s="74">
        <v>1</v>
      </c>
      <c r="G3088" s="74">
        <v>89</v>
      </c>
      <c r="H3088" s="17" t="s">
        <v>145</v>
      </c>
      <c r="I3088" s="74" t="s">
        <v>127</v>
      </c>
      <c r="J3088" s="74">
        <v>6</v>
      </c>
      <c r="K3088" s="21">
        <v>0.33329999999999999</v>
      </c>
      <c r="L3088" s="78">
        <v>2</v>
      </c>
      <c r="M3088" s="78" t="s">
        <v>1136</v>
      </c>
      <c r="N3088" s="78" t="s">
        <v>127</v>
      </c>
      <c r="O3088" s="78">
        <v>-11.5</v>
      </c>
      <c r="P3088" s="20">
        <v>0.83330000000000004</v>
      </c>
      <c r="Q3088" s="20">
        <v>0.83330000000000004</v>
      </c>
      <c r="R3088" s="20">
        <v>0.83333333333333337</v>
      </c>
      <c r="S3088" s="20" t="s">
        <v>671</v>
      </c>
      <c r="T3088" s="56">
        <v>37.5</v>
      </c>
      <c r="U3088" s="56">
        <v>4.3</v>
      </c>
      <c r="V3088" s="56">
        <v>3.5</v>
      </c>
      <c r="W3088" s="56">
        <f>SUM(V3088/U3088)*100-100</f>
        <v>-18.604651162790702</v>
      </c>
      <c r="X3088" s="34">
        <f>IF(W3088&lt;-66.66,1.96,-1)</f>
        <v>-1</v>
      </c>
      <c r="Y3088" s="32">
        <f>SUM(Y3087+X3088)</f>
        <v>-138.84000000000262</v>
      </c>
      <c r="Z3088" s="34">
        <f>IF(W3088&lt;-49.99,0.98,-1)</f>
        <v>-1</v>
      </c>
      <c r="AA3088" s="34">
        <f>SUM(AA3087+Table2[[#This Row],[Dob P/L]])</f>
        <v>-194.220000000006</v>
      </c>
      <c r="AB3088" s="34">
        <f>IF(V3088=1.01,(U3088-1)*98%,-1)</f>
        <v>-1</v>
      </c>
      <c r="AC3088" s="34">
        <f>SUM(AC3087+Table2[[#This Row],[Win P/L]])</f>
        <v>-503.10399999999998</v>
      </c>
    </row>
    <row r="3089" spans="1:29" x14ac:dyDescent="0.25">
      <c r="A3089" s="18">
        <v>43994.756944444445</v>
      </c>
      <c r="B3089" s="17" t="s">
        <v>239</v>
      </c>
      <c r="C3089" s="17" t="s">
        <v>2542</v>
      </c>
      <c r="D3089" s="74">
        <v>3.25</v>
      </c>
      <c r="E3089" s="74">
        <v>105</v>
      </c>
      <c r="F3089" s="74">
        <v>8</v>
      </c>
      <c r="G3089" s="74">
        <v>96</v>
      </c>
      <c r="H3089" s="17" t="s">
        <v>626</v>
      </c>
      <c r="I3089" s="74" t="s">
        <v>130</v>
      </c>
      <c r="J3089" s="74">
        <v>6</v>
      </c>
      <c r="K3089" s="21">
        <v>1</v>
      </c>
      <c r="L3089" s="78">
        <v>3</v>
      </c>
      <c r="M3089" s="78" t="s">
        <v>1948</v>
      </c>
      <c r="N3089" s="78" t="s">
        <v>127</v>
      </c>
      <c r="O3089" s="78">
        <v>-42</v>
      </c>
      <c r="P3089" s="20">
        <v>1</v>
      </c>
      <c r="Q3089" s="20">
        <v>1</v>
      </c>
      <c r="R3089" s="20">
        <v>1</v>
      </c>
      <c r="S3089" s="20" t="s">
        <v>663</v>
      </c>
      <c r="T3089" s="56">
        <v>57</v>
      </c>
      <c r="U3089" s="56">
        <v>9.43</v>
      </c>
      <c r="V3089" s="56">
        <v>1.01</v>
      </c>
      <c r="W3089" s="56">
        <f>SUM(V3089/U3089)*100-100</f>
        <v>-89.289501590668081</v>
      </c>
      <c r="X3089" s="34">
        <f>IF(W3089&lt;-66.66,1.96,-1)</f>
        <v>1.96</v>
      </c>
      <c r="Y3089" s="32">
        <f>SUM(Y3088+X3089)</f>
        <v>-136.88000000000261</v>
      </c>
      <c r="Z3089" s="34">
        <f>IF(W3089&lt;-49.99,0.98,-1)</f>
        <v>0.98</v>
      </c>
      <c r="AA3089" s="34">
        <f>SUM(AA3088+Table2[[#This Row],[Dob P/L]])</f>
        <v>-193.24000000000601</v>
      </c>
      <c r="AB3089" s="34">
        <f>IF(V3089=1.01,(U3089-1)*98%,-1)</f>
        <v>8.2614000000000001</v>
      </c>
      <c r="AC3089" s="34">
        <f>SUM(AC3088+Table2[[#This Row],[Win P/L]])</f>
        <v>-494.8426</v>
      </c>
    </row>
    <row r="3090" spans="1:29" x14ac:dyDescent="0.25">
      <c r="A3090" s="18">
        <v>43994.777777777781</v>
      </c>
      <c r="B3090" s="17" t="s">
        <v>239</v>
      </c>
      <c r="C3090" s="17" t="s">
        <v>2547</v>
      </c>
      <c r="D3090" s="74">
        <v>10</v>
      </c>
      <c r="E3090" s="74">
        <v>308</v>
      </c>
      <c r="F3090" s="74">
        <v>3</v>
      </c>
      <c r="G3090" s="74">
        <v>111</v>
      </c>
      <c r="H3090" s="17" t="s">
        <v>2548</v>
      </c>
      <c r="I3090" s="74" t="s">
        <v>131</v>
      </c>
      <c r="J3090" s="74">
        <v>8</v>
      </c>
      <c r="K3090" s="21">
        <v>0.5</v>
      </c>
      <c r="L3090" s="78">
        <v>2</v>
      </c>
      <c r="M3090" s="78" t="s">
        <v>1507</v>
      </c>
      <c r="N3090" s="78" t="s">
        <v>131</v>
      </c>
      <c r="O3090" s="78">
        <v>-84</v>
      </c>
      <c r="P3090" s="20">
        <v>0.75</v>
      </c>
      <c r="Q3090" s="20">
        <v>1</v>
      </c>
      <c r="R3090" s="20">
        <v>0.75</v>
      </c>
      <c r="S3090" s="20" t="s">
        <v>740</v>
      </c>
      <c r="T3090" s="56">
        <v>37</v>
      </c>
      <c r="U3090" s="56">
        <v>18.89</v>
      </c>
      <c r="V3090" s="56">
        <v>5.8</v>
      </c>
      <c r="W3090" s="56">
        <f>SUM(V3090/U3090)*100-100</f>
        <v>-69.29592376919004</v>
      </c>
      <c r="X3090" s="34">
        <f>IF(W3090&lt;-66.66,1.96,-1)</f>
        <v>1.96</v>
      </c>
      <c r="Y3090" s="32">
        <f>SUM(Y3089+X3090)</f>
        <v>-134.9200000000026</v>
      </c>
      <c r="Z3090" s="34">
        <f>IF(W3090&lt;-49.99,0.98,-1)</f>
        <v>0.98</v>
      </c>
      <c r="AA3090" s="34">
        <f>SUM(AA3089+Table2[[#This Row],[Dob P/L]])</f>
        <v>-192.26000000000602</v>
      </c>
      <c r="AB3090" s="34">
        <f>IF(V3090=1.01,(U3090-1)*98%,-1)</f>
        <v>-1</v>
      </c>
      <c r="AC3090" s="34">
        <f>SUM(AC3089+Table2[[#This Row],[Win P/L]])</f>
        <v>-495.8426</v>
      </c>
    </row>
    <row r="3091" spans="1:29" x14ac:dyDescent="0.25">
      <c r="A3091" s="63">
        <v>43994.802083333336</v>
      </c>
      <c r="B3091" s="44" t="s">
        <v>239</v>
      </c>
      <c r="C3091" s="44" t="s">
        <v>888</v>
      </c>
      <c r="D3091" s="90">
        <v>6</v>
      </c>
      <c r="E3091" s="90">
        <v>272</v>
      </c>
      <c r="F3091" s="90">
        <v>7</v>
      </c>
      <c r="G3091" s="90">
        <v>94</v>
      </c>
      <c r="H3091" s="44" t="s">
        <v>633</v>
      </c>
      <c r="I3091" s="90" t="s">
        <v>127</v>
      </c>
      <c r="J3091" s="90">
        <v>8</v>
      </c>
      <c r="K3091" s="65">
        <v>0.25</v>
      </c>
      <c r="L3091" s="83">
        <v>2</v>
      </c>
      <c r="M3091" s="83" t="s">
        <v>650</v>
      </c>
      <c r="N3091" s="83" t="s">
        <v>129</v>
      </c>
      <c r="O3091" s="83">
        <v>-2</v>
      </c>
      <c r="P3091" s="45">
        <v>0.75</v>
      </c>
      <c r="Q3091" s="45">
        <v>0.875</v>
      </c>
      <c r="R3091" s="45">
        <v>0.75</v>
      </c>
      <c r="S3091" s="45" t="s">
        <v>740</v>
      </c>
      <c r="T3091" s="62">
        <v>37</v>
      </c>
      <c r="U3091" s="62">
        <v>8.07</v>
      </c>
      <c r="V3091" s="62">
        <v>6.4</v>
      </c>
      <c r="W3091" s="56">
        <f>SUM(V3091/U3091)*100-100</f>
        <v>-20.693928128872358</v>
      </c>
      <c r="X3091" s="34">
        <f>IF(W3091&lt;-66.66,1.96,-1)</f>
        <v>-1</v>
      </c>
      <c r="Y3091" s="32">
        <f>SUM(Y3090+X3091)</f>
        <v>-135.9200000000026</v>
      </c>
      <c r="Z3091" s="34">
        <f>IF(W3091&lt;-49.99,0.98,-1)</f>
        <v>-1</v>
      </c>
      <c r="AA3091" s="34">
        <f>SUM(AA3090+Table2[[#This Row],[Dob P/L]])</f>
        <v>-193.26000000000602</v>
      </c>
      <c r="AB3091" s="34">
        <f>IF(V3091=1.01,(U3091-1)*98%,-1)</f>
        <v>-1</v>
      </c>
      <c r="AC3091" s="34">
        <f>SUM(AC3090+Table2[[#This Row],[Win P/L]])</f>
        <v>-496.8426</v>
      </c>
    </row>
    <row r="3092" spans="1:29" x14ac:dyDescent="0.25">
      <c r="A3092" s="18">
        <v>43994.822916666664</v>
      </c>
      <c r="B3092" s="17" t="s">
        <v>239</v>
      </c>
      <c r="C3092" s="17" t="s">
        <v>104</v>
      </c>
      <c r="D3092" s="74">
        <v>7</v>
      </c>
      <c r="E3092" s="74">
        <v>251</v>
      </c>
      <c r="F3092" s="74">
        <v>9</v>
      </c>
      <c r="G3092" s="74">
        <v>107</v>
      </c>
      <c r="H3092" s="17" t="s">
        <v>210</v>
      </c>
      <c r="I3092" s="74" t="s">
        <v>127</v>
      </c>
      <c r="J3092" s="74">
        <v>5</v>
      </c>
      <c r="K3092" s="21">
        <v>0.4</v>
      </c>
      <c r="L3092" s="78">
        <v>2</v>
      </c>
      <c r="M3092" s="78" t="s">
        <v>731</v>
      </c>
      <c r="N3092" s="78" t="s">
        <v>127</v>
      </c>
      <c r="O3092" s="78">
        <v>-11.5</v>
      </c>
      <c r="P3092" s="20">
        <v>0.8</v>
      </c>
      <c r="Q3092" s="20">
        <v>0.8</v>
      </c>
      <c r="R3092" s="20">
        <v>0.8</v>
      </c>
      <c r="S3092" s="20" t="s">
        <v>724</v>
      </c>
      <c r="T3092" s="56">
        <v>28</v>
      </c>
      <c r="U3092" s="56">
        <v>8.7799999999999994</v>
      </c>
      <c r="V3092" s="56">
        <v>1.01</v>
      </c>
      <c r="W3092" s="56">
        <f>SUM(V3092/U3092)*100-100</f>
        <v>-88.496583143507976</v>
      </c>
      <c r="X3092" s="34">
        <f>IF(W3092&lt;-66.66,1.96,-1)</f>
        <v>1.96</v>
      </c>
      <c r="Y3092" s="32">
        <f>SUM(Y3091+X3092)</f>
        <v>-133.96000000000259</v>
      </c>
      <c r="Z3092" s="34">
        <f>IF(W3092&lt;-49.99,0.98,-1)</f>
        <v>0.98</v>
      </c>
      <c r="AA3092" s="34">
        <f>SUM(AA3091+Table2[[#This Row],[Dob P/L]])</f>
        <v>-192.28000000000603</v>
      </c>
      <c r="AB3092" s="34">
        <f>IF(V3092=1.01,(U3092-1)*98%,-1)</f>
        <v>7.6243999999999996</v>
      </c>
      <c r="AC3092" s="34">
        <f>SUM(AC3091+Table2[[#This Row],[Win P/L]])</f>
        <v>-489.21820000000002</v>
      </c>
    </row>
    <row r="3093" spans="1:29" x14ac:dyDescent="0.25">
      <c r="A3093" s="18">
        <v>43995.520833333336</v>
      </c>
      <c r="B3093" s="17" t="s">
        <v>29</v>
      </c>
      <c r="C3093" s="17" t="s">
        <v>2556</v>
      </c>
      <c r="D3093" s="74">
        <v>4.5</v>
      </c>
      <c r="E3093" s="74">
        <v>234</v>
      </c>
      <c r="F3093" s="74">
        <v>8</v>
      </c>
      <c r="G3093" s="74">
        <v>63</v>
      </c>
      <c r="H3093" s="17" t="s">
        <v>258</v>
      </c>
      <c r="I3093" s="74" t="s">
        <v>128</v>
      </c>
      <c r="J3093" s="74">
        <v>5</v>
      </c>
      <c r="K3093" s="20">
        <v>0.2</v>
      </c>
      <c r="L3093" s="78">
        <v>4</v>
      </c>
      <c r="M3093" s="78" t="s">
        <v>166</v>
      </c>
      <c r="N3093" s="78" t="s">
        <v>219</v>
      </c>
      <c r="O3093" s="78">
        <v>0</v>
      </c>
      <c r="P3093" s="20">
        <v>0.8</v>
      </c>
      <c r="Q3093" s="20">
        <v>0.8</v>
      </c>
      <c r="R3093" s="20">
        <v>0.8</v>
      </c>
      <c r="S3093" s="20" t="s">
        <v>724</v>
      </c>
      <c r="T3093" s="56">
        <v>28</v>
      </c>
      <c r="U3093" s="56">
        <v>21.6</v>
      </c>
      <c r="V3093" s="56">
        <v>11</v>
      </c>
      <c r="W3093" s="56">
        <f>SUM(V3093/U3093)*100-100</f>
        <v>-49.074074074074083</v>
      </c>
      <c r="X3093" s="34">
        <f>IF(W3093&lt;-66.66,1.96,-1)</f>
        <v>-1</v>
      </c>
      <c r="Y3093" s="32">
        <f>SUM(Y3092+X3093)</f>
        <v>-134.96000000000259</v>
      </c>
      <c r="Z3093" s="34">
        <f>IF(W3093&lt;-49.99,0.98,-1)</f>
        <v>-1</v>
      </c>
      <c r="AA3093" s="34">
        <f>SUM(AA3092+Table2[[#This Row],[Dob P/L]])</f>
        <v>-193.28000000000603</v>
      </c>
      <c r="AB3093" s="34">
        <f>IF(V3093=1.01,(U3093-1)*98%,-1)</f>
        <v>-1</v>
      </c>
      <c r="AC3093" s="34">
        <f>SUM(AC3092+Table2[[#This Row],[Win P/L]])</f>
        <v>-490.21820000000002</v>
      </c>
    </row>
    <row r="3094" spans="1:29" x14ac:dyDescent="0.25">
      <c r="A3094" s="18">
        <v>43995.552083333336</v>
      </c>
      <c r="B3094" s="17" t="s">
        <v>18</v>
      </c>
      <c r="C3094" s="17" t="s">
        <v>1880</v>
      </c>
      <c r="D3094" s="74">
        <v>17</v>
      </c>
      <c r="E3094" s="74">
        <v>154</v>
      </c>
      <c r="F3094" s="74">
        <v>6</v>
      </c>
      <c r="G3094" s="74">
        <v>70</v>
      </c>
      <c r="H3094" s="17" t="s">
        <v>155</v>
      </c>
      <c r="I3094" s="74" t="s">
        <v>128</v>
      </c>
      <c r="J3094" s="74">
        <v>20</v>
      </c>
      <c r="K3094" s="20">
        <v>0.05</v>
      </c>
      <c r="L3094" s="78">
        <v>2</v>
      </c>
      <c r="M3094" s="78" t="s">
        <v>1036</v>
      </c>
      <c r="N3094" s="78" t="s">
        <v>129</v>
      </c>
      <c r="O3094" s="78">
        <v>28.5</v>
      </c>
      <c r="P3094" s="20">
        <v>0.75</v>
      </c>
      <c r="Q3094" s="20">
        <v>0.85</v>
      </c>
      <c r="R3094" s="20">
        <v>0.75</v>
      </c>
      <c r="S3094" s="20" t="s">
        <v>740</v>
      </c>
      <c r="T3094" s="56">
        <v>92.5</v>
      </c>
      <c r="U3094" s="56">
        <v>36</v>
      </c>
      <c r="V3094" s="56">
        <v>24</v>
      </c>
      <c r="W3094" s="56">
        <f>SUM(V3094/U3094)*100-100</f>
        <v>-33.333333333333343</v>
      </c>
      <c r="X3094" s="34">
        <f>IF(W3094&lt;-66.66,1.96,-1)</f>
        <v>-1</v>
      </c>
      <c r="Y3094" s="32">
        <f>SUM(Y3093+X3094)</f>
        <v>-135.96000000000259</v>
      </c>
      <c r="Z3094" s="34">
        <f>IF(W3094&lt;-49.99,0.98,-1)</f>
        <v>-1</v>
      </c>
      <c r="AA3094" s="34">
        <f>SUM(AA3093+Table2[[#This Row],[Dob P/L]])</f>
        <v>-194.28000000000603</v>
      </c>
      <c r="AB3094" s="34">
        <f>IF(V3094=1.01,(U3094-1)*98%,-1)</f>
        <v>-1</v>
      </c>
      <c r="AC3094" s="34">
        <f>SUM(AC3093+Table2[[#This Row],[Win P/L]])</f>
        <v>-491.21820000000002</v>
      </c>
    </row>
    <row r="3095" spans="1:29" x14ac:dyDescent="0.25">
      <c r="A3095" s="18">
        <v>43995.586805555555</v>
      </c>
      <c r="B3095" s="17" t="s">
        <v>71</v>
      </c>
      <c r="C3095" s="17" t="s">
        <v>1535</v>
      </c>
      <c r="D3095" s="74">
        <v>6</v>
      </c>
      <c r="E3095" s="74">
        <v>224</v>
      </c>
      <c r="F3095" s="74">
        <v>5</v>
      </c>
      <c r="G3095" s="74">
        <v>99</v>
      </c>
      <c r="H3095" s="17" t="s">
        <v>273</v>
      </c>
      <c r="I3095" s="74" t="s">
        <v>128</v>
      </c>
      <c r="J3095" s="74">
        <v>4</v>
      </c>
      <c r="K3095" s="20">
        <v>0.25</v>
      </c>
      <c r="L3095" s="78">
        <v>2</v>
      </c>
      <c r="M3095" s="78" t="s">
        <v>937</v>
      </c>
      <c r="N3095" s="78" t="s">
        <v>128</v>
      </c>
      <c r="O3095" s="78">
        <v>9.5</v>
      </c>
      <c r="P3095" s="20">
        <v>1</v>
      </c>
      <c r="Q3095" s="20">
        <v>1</v>
      </c>
      <c r="R3095" s="20">
        <v>1</v>
      </c>
      <c r="S3095" s="20" t="s">
        <v>663</v>
      </c>
      <c r="T3095" s="56">
        <v>38</v>
      </c>
      <c r="U3095" s="56">
        <v>6.68</v>
      </c>
      <c r="V3095" s="56">
        <v>5.4</v>
      </c>
      <c r="W3095" s="56">
        <f>SUM(V3095/U3095)*100-100</f>
        <v>-19.161676646706582</v>
      </c>
      <c r="X3095" s="34">
        <f>IF(W3095&lt;-66.66,1.96,-1)</f>
        <v>-1</v>
      </c>
      <c r="Y3095" s="32">
        <f>SUM(Y3094+X3095)</f>
        <v>-136.96000000000259</v>
      </c>
      <c r="Z3095" s="34">
        <f>IF(W3095&lt;-49.99,0.98,-1)</f>
        <v>-1</v>
      </c>
      <c r="AA3095" s="34">
        <f>SUM(AA3094+Table2[[#This Row],[Dob P/L]])</f>
        <v>-195.28000000000603</v>
      </c>
      <c r="AB3095" s="34">
        <f>IF(V3095=1.01,(U3095-1)*98%,-1)</f>
        <v>-1</v>
      </c>
      <c r="AC3095" s="34">
        <f>SUM(AC3094+Table2[[#This Row],[Win P/L]])</f>
        <v>-492.21820000000002</v>
      </c>
    </row>
    <row r="3096" spans="1:29" x14ac:dyDescent="0.25">
      <c r="A3096" s="18">
        <v>43995.600694444445</v>
      </c>
      <c r="B3096" s="17" t="s">
        <v>18</v>
      </c>
      <c r="C3096" s="17" t="s">
        <v>2550</v>
      </c>
      <c r="D3096" s="74">
        <v>11</v>
      </c>
      <c r="E3096" s="74">
        <v>94</v>
      </c>
      <c r="F3096" s="74">
        <v>7</v>
      </c>
      <c r="G3096" s="74">
        <v>85</v>
      </c>
      <c r="H3096" s="17" t="s">
        <v>329</v>
      </c>
      <c r="I3096" s="74" t="s">
        <v>127</v>
      </c>
      <c r="J3096" s="74">
        <v>3</v>
      </c>
      <c r="K3096" s="20">
        <v>0.66669999999999996</v>
      </c>
      <c r="L3096" s="78">
        <v>1</v>
      </c>
      <c r="M3096" s="78" t="s">
        <v>703</v>
      </c>
      <c r="N3096" s="78" t="s">
        <v>128</v>
      </c>
      <c r="O3096" s="78">
        <v>9.5</v>
      </c>
      <c r="P3096" s="20">
        <v>1</v>
      </c>
      <c r="Q3096" s="20">
        <v>1</v>
      </c>
      <c r="R3096" s="20">
        <v>1</v>
      </c>
      <c r="S3096" s="20" t="s">
        <v>663</v>
      </c>
      <c r="T3096" s="56">
        <v>28.5</v>
      </c>
      <c r="U3096" s="56">
        <v>11</v>
      </c>
      <c r="V3096" s="56">
        <v>10</v>
      </c>
      <c r="W3096" s="56">
        <f>SUM(V3096/U3096)*100-100</f>
        <v>-9.0909090909090935</v>
      </c>
      <c r="X3096" s="34">
        <f>IF(W3096&lt;-66.66,1.96,-1)</f>
        <v>-1</v>
      </c>
      <c r="Y3096" s="32">
        <f>SUM(Y3095+X3096)</f>
        <v>-137.96000000000259</v>
      </c>
      <c r="Z3096" s="34">
        <f>IF(W3096&lt;-49.99,0.98,-1)</f>
        <v>-1</v>
      </c>
      <c r="AA3096" s="34">
        <f>SUM(AA3095+Table2[[#This Row],[Dob P/L]])</f>
        <v>-196.28000000000603</v>
      </c>
      <c r="AB3096" s="34">
        <f>IF(V3096=1.01,(U3096-1)*98%,-1)</f>
        <v>-1</v>
      </c>
      <c r="AC3096" s="34">
        <f>SUM(AC3095+Table2[[#This Row],[Win P/L]])</f>
        <v>-493.21820000000002</v>
      </c>
    </row>
    <row r="3097" spans="1:29" x14ac:dyDescent="0.25">
      <c r="A3097" s="18">
        <v>43995.600694444445</v>
      </c>
      <c r="B3097" s="17" t="s">
        <v>18</v>
      </c>
      <c r="C3097" s="17" t="s">
        <v>32</v>
      </c>
      <c r="D3097" s="74">
        <v>7.5</v>
      </c>
      <c r="E3097" s="74">
        <v>234</v>
      </c>
      <c r="F3097" s="74">
        <v>4</v>
      </c>
      <c r="G3097" s="74">
        <v>93</v>
      </c>
      <c r="H3097" s="17" t="s">
        <v>319</v>
      </c>
      <c r="I3097" s="74" t="s">
        <v>129</v>
      </c>
      <c r="J3097" s="74">
        <v>7</v>
      </c>
      <c r="K3097" s="20">
        <v>0.42859999999999998</v>
      </c>
      <c r="L3097" s="78">
        <v>3</v>
      </c>
      <c r="M3097" s="78" t="s">
        <v>668</v>
      </c>
      <c r="N3097" s="78" t="s">
        <v>128</v>
      </c>
      <c r="O3097" s="78">
        <v>9.5</v>
      </c>
      <c r="P3097" s="20">
        <v>0.71430000000000005</v>
      </c>
      <c r="Q3097" s="20">
        <v>0.71430000000000005</v>
      </c>
      <c r="R3097" s="20">
        <v>0.7142857142857143</v>
      </c>
      <c r="S3097" s="20" t="s">
        <v>681</v>
      </c>
      <c r="T3097" s="56">
        <v>27.5</v>
      </c>
      <c r="U3097" s="56">
        <v>3.7</v>
      </c>
      <c r="V3097" s="56">
        <v>1.01</v>
      </c>
      <c r="W3097" s="56">
        <f>SUM(V3097/U3097)*100-100</f>
        <v>-72.702702702702709</v>
      </c>
      <c r="X3097" s="34">
        <f>IF(W3097&lt;-66.66,1.96,-1)</f>
        <v>1.96</v>
      </c>
      <c r="Y3097" s="32">
        <f>SUM(Y3096+X3097)</f>
        <v>-136.00000000000259</v>
      </c>
      <c r="Z3097" s="34">
        <f>IF(W3097&lt;-49.99,0.98,-1)</f>
        <v>0.98</v>
      </c>
      <c r="AA3097" s="34">
        <f>SUM(AA3096+Table2[[#This Row],[Dob P/L]])</f>
        <v>-195.30000000000604</v>
      </c>
      <c r="AB3097" s="34">
        <f>IF(V3097=1.01,(U3097-1)*98%,-1)</f>
        <v>2.6459999999999999</v>
      </c>
      <c r="AC3097" s="34">
        <f>SUM(AC3096+Table2[[#This Row],[Win P/L]])</f>
        <v>-490.57220000000001</v>
      </c>
    </row>
    <row r="3098" spans="1:29" x14ac:dyDescent="0.25">
      <c r="A3098" s="18">
        <v>43995.611111111109</v>
      </c>
      <c r="B3098" s="17" t="s">
        <v>71</v>
      </c>
      <c r="C3098" s="17" t="s">
        <v>361</v>
      </c>
      <c r="D3098" s="74">
        <v>8.5</v>
      </c>
      <c r="E3098" s="74">
        <v>225</v>
      </c>
      <c r="F3098" s="74">
        <v>6</v>
      </c>
      <c r="G3098" s="74">
        <v>98</v>
      </c>
      <c r="H3098" s="17" t="s">
        <v>382</v>
      </c>
      <c r="I3098" s="74" t="s">
        <v>127</v>
      </c>
      <c r="J3098" s="74">
        <v>9</v>
      </c>
      <c r="K3098" s="20">
        <v>0.22220000000000001</v>
      </c>
      <c r="L3098" s="78">
        <v>3</v>
      </c>
      <c r="M3098" s="78" t="s">
        <v>712</v>
      </c>
      <c r="N3098" s="78" t="s">
        <v>129</v>
      </c>
      <c r="O3098" s="78">
        <v>-32.5</v>
      </c>
      <c r="P3098" s="20">
        <v>0.88890000000000002</v>
      </c>
      <c r="Q3098" s="20">
        <v>0.88890000000000002</v>
      </c>
      <c r="R3098" s="20">
        <v>0.88888888888888884</v>
      </c>
      <c r="S3098" s="20" t="s">
        <v>669</v>
      </c>
      <c r="T3098" s="56">
        <v>66</v>
      </c>
      <c r="U3098" s="56">
        <v>12</v>
      </c>
      <c r="V3098" s="56">
        <v>11</v>
      </c>
      <c r="W3098" s="56">
        <f>SUM(V3098/U3098)*100-100</f>
        <v>-8.3333333333333428</v>
      </c>
      <c r="X3098" s="34">
        <f>IF(W3098&lt;-66.66,1.96,-1)</f>
        <v>-1</v>
      </c>
      <c r="Y3098" s="32">
        <f>SUM(Y3097+X3098)</f>
        <v>-137.00000000000259</v>
      </c>
      <c r="Z3098" s="34">
        <f>IF(W3098&lt;-49.99,0.98,-1)</f>
        <v>-1</v>
      </c>
      <c r="AA3098" s="34">
        <f>SUM(AA3097+Table2[[#This Row],[Dob P/L]])</f>
        <v>-196.30000000000604</v>
      </c>
      <c r="AB3098" s="34">
        <f>IF(V3098=1.01,(U3098-1)*98%,-1)</f>
        <v>-1</v>
      </c>
      <c r="AC3098" s="34">
        <f>SUM(AC3097+Table2[[#This Row],[Win P/L]])</f>
        <v>-491.57220000000001</v>
      </c>
    </row>
    <row r="3099" spans="1:29" x14ac:dyDescent="0.25">
      <c r="A3099" s="18">
        <v>43995.618055555555</v>
      </c>
      <c r="B3099" s="17" t="s">
        <v>29</v>
      </c>
      <c r="C3099" s="17" t="s">
        <v>2551</v>
      </c>
      <c r="D3099" s="74">
        <v>4.5</v>
      </c>
      <c r="E3099" s="74">
        <v>190</v>
      </c>
      <c r="F3099" s="74">
        <v>11</v>
      </c>
      <c r="G3099" s="74">
        <v>83</v>
      </c>
      <c r="H3099" s="17" t="s">
        <v>351</v>
      </c>
      <c r="I3099" s="74" t="s">
        <v>128</v>
      </c>
      <c r="J3099" s="74">
        <v>3</v>
      </c>
      <c r="K3099" s="20">
        <v>0.33329999999999999</v>
      </c>
      <c r="L3099" s="78">
        <v>2</v>
      </c>
      <c r="M3099" s="78" t="s">
        <v>712</v>
      </c>
      <c r="N3099" s="78" t="s">
        <v>219</v>
      </c>
      <c r="O3099" s="78">
        <v>0</v>
      </c>
      <c r="P3099" s="20">
        <v>1</v>
      </c>
      <c r="Q3099" s="20">
        <v>1</v>
      </c>
      <c r="R3099" s="20">
        <v>1</v>
      </c>
      <c r="S3099" s="20" t="s">
        <v>663</v>
      </c>
      <c r="T3099" s="56">
        <v>28.5</v>
      </c>
      <c r="U3099" s="56">
        <v>3.55</v>
      </c>
      <c r="V3099" s="56">
        <v>2.84</v>
      </c>
      <c r="W3099" s="56">
        <f>SUM(V3099/U3099)*100-100</f>
        <v>-20</v>
      </c>
      <c r="X3099" s="34">
        <f>IF(W3099&lt;-66.66,1.96,-1)</f>
        <v>-1</v>
      </c>
      <c r="Y3099" s="32">
        <f>SUM(Y3098+X3099)</f>
        <v>-138.00000000000259</v>
      </c>
      <c r="Z3099" s="34">
        <f>IF(W3099&lt;-49.99,0.98,-1)</f>
        <v>-1</v>
      </c>
      <c r="AA3099" s="34">
        <f>SUM(AA3098+Table2[[#This Row],[Dob P/L]])</f>
        <v>-197.30000000000604</v>
      </c>
      <c r="AB3099" s="34">
        <f>IF(V3099=1.01,(U3099-1)*98%,-1)</f>
        <v>-1</v>
      </c>
      <c r="AC3099" s="34">
        <f>SUM(AC3098+Table2[[#This Row],[Win P/L]])</f>
        <v>-492.57220000000001</v>
      </c>
    </row>
    <row r="3100" spans="1:29" x14ac:dyDescent="0.25">
      <c r="A3100" s="18">
        <v>43995.635416666664</v>
      </c>
      <c r="B3100" s="17" t="s">
        <v>71</v>
      </c>
      <c r="C3100" s="17" t="s">
        <v>2554</v>
      </c>
      <c r="D3100" s="74">
        <v>13</v>
      </c>
      <c r="E3100" s="74">
        <v>336</v>
      </c>
      <c r="F3100" s="74">
        <v>7</v>
      </c>
      <c r="G3100" s="74">
        <v>88</v>
      </c>
      <c r="H3100" s="17" t="s">
        <v>31</v>
      </c>
      <c r="I3100" s="74" t="s">
        <v>128</v>
      </c>
      <c r="J3100" s="74">
        <v>7</v>
      </c>
      <c r="K3100" s="20">
        <v>0.1429</v>
      </c>
      <c r="L3100" s="78">
        <v>3</v>
      </c>
      <c r="M3100" s="78" t="s">
        <v>792</v>
      </c>
      <c r="N3100" s="78" t="s">
        <v>219</v>
      </c>
      <c r="O3100" s="78">
        <v>0</v>
      </c>
      <c r="P3100" s="20">
        <v>0.85709999999999997</v>
      </c>
      <c r="Q3100" s="20">
        <v>0.85709999999999997</v>
      </c>
      <c r="R3100" s="20">
        <v>0.8571428571428571</v>
      </c>
      <c r="S3100" s="20" t="s">
        <v>716</v>
      </c>
      <c r="T3100" s="56">
        <v>47</v>
      </c>
      <c r="U3100" s="56">
        <v>45</v>
      </c>
      <c r="V3100" s="56">
        <v>25</v>
      </c>
      <c r="W3100" s="56">
        <f>SUM(V3100/U3100)*100-100</f>
        <v>-44.444444444444443</v>
      </c>
      <c r="X3100" s="34">
        <f>IF(W3100&lt;-66.66,1.96,-1)</f>
        <v>-1</v>
      </c>
      <c r="Y3100" s="32">
        <f>SUM(Y3099+X3100)</f>
        <v>-139.00000000000259</v>
      </c>
      <c r="Z3100" s="34">
        <f>IF(W3100&lt;-49.99,0.98,-1)</f>
        <v>-1</v>
      </c>
      <c r="AA3100" s="34">
        <f>SUM(AA3099+Table2[[#This Row],[Dob P/L]])</f>
        <v>-198.30000000000604</v>
      </c>
      <c r="AB3100" s="34">
        <f>IF(V3100=1.01,(U3100-1)*98%,-1)</f>
        <v>-1</v>
      </c>
      <c r="AC3100" s="34">
        <f>SUM(AC3099+Table2[[#This Row],[Win P/L]])</f>
        <v>-493.57220000000001</v>
      </c>
    </row>
    <row r="3101" spans="1:29" x14ac:dyDescent="0.25">
      <c r="A3101" s="18">
        <v>43995.635416666664</v>
      </c>
      <c r="B3101" s="17" t="s">
        <v>71</v>
      </c>
      <c r="C3101" s="17" t="s">
        <v>2557</v>
      </c>
      <c r="D3101" s="74">
        <v>6</v>
      </c>
      <c r="E3101" s="74">
        <v>318</v>
      </c>
      <c r="F3101" s="74">
        <v>5</v>
      </c>
      <c r="G3101" s="74">
        <v>91</v>
      </c>
      <c r="H3101" s="17" t="s">
        <v>114</v>
      </c>
      <c r="I3101" s="74" t="s">
        <v>128</v>
      </c>
      <c r="J3101" s="74">
        <v>5</v>
      </c>
      <c r="K3101" s="20">
        <v>0.2</v>
      </c>
      <c r="L3101" s="78">
        <v>2</v>
      </c>
      <c r="M3101" s="78" t="s">
        <v>172</v>
      </c>
      <c r="N3101" s="78" t="s">
        <v>128</v>
      </c>
      <c r="O3101" s="78">
        <v>9.5</v>
      </c>
      <c r="P3101" s="20">
        <v>0.8</v>
      </c>
      <c r="Q3101" s="20">
        <v>0.8</v>
      </c>
      <c r="R3101" s="20">
        <v>0.8</v>
      </c>
      <c r="S3101" s="20" t="s">
        <v>724</v>
      </c>
      <c r="T3101" s="56">
        <v>28</v>
      </c>
      <c r="U3101" s="56">
        <v>12</v>
      </c>
      <c r="V3101" s="56">
        <v>2.04</v>
      </c>
      <c r="W3101" s="56">
        <f>SUM(V3101/U3101)*100-100</f>
        <v>-83</v>
      </c>
      <c r="X3101" s="34">
        <f>IF(W3101&lt;-66.66,1.96,-1)</f>
        <v>1.96</v>
      </c>
      <c r="Y3101" s="32">
        <f>SUM(Y3100+X3101)</f>
        <v>-137.04000000000258</v>
      </c>
      <c r="Z3101" s="34">
        <f>IF(W3101&lt;-49.99,0.98,-1)</f>
        <v>0.98</v>
      </c>
      <c r="AA3101" s="34">
        <f>SUM(AA3100+Table2[[#This Row],[Dob P/L]])</f>
        <v>-197.32000000000605</v>
      </c>
      <c r="AB3101" s="34">
        <f>IF(V3101=1.01,(U3101-1)*98%,-1)</f>
        <v>-1</v>
      </c>
      <c r="AC3101" s="34">
        <f>SUM(AC3100+Table2[[#This Row],[Win P/L]])</f>
        <v>-494.57220000000001</v>
      </c>
    </row>
    <row r="3102" spans="1:29" x14ac:dyDescent="0.25">
      <c r="A3102" s="18">
        <v>43995.642361111109</v>
      </c>
      <c r="B3102" s="17" t="s">
        <v>29</v>
      </c>
      <c r="C3102" s="17" t="s">
        <v>2560</v>
      </c>
      <c r="D3102" s="74">
        <v>6</v>
      </c>
      <c r="E3102" s="74">
        <v>322</v>
      </c>
      <c r="F3102" s="74">
        <v>10</v>
      </c>
      <c r="G3102" s="74">
        <v>88</v>
      </c>
      <c r="H3102" s="17" t="s">
        <v>163</v>
      </c>
      <c r="I3102" s="74" t="s">
        <v>129</v>
      </c>
      <c r="J3102" s="74">
        <v>12</v>
      </c>
      <c r="K3102" s="20">
        <v>0.25</v>
      </c>
      <c r="L3102" s="78">
        <v>2</v>
      </c>
      <c r="M3102" s="78" t="s">
        <v>937</v>
      </c>
      <c r="N3102" s="78" t="s">
        <v>127</v>
      </c>
      <c r="O3102" s="78">
        <v>-11.5</v>
      </c>
      <c r="P3102" s="20">
        <v>0.75</v>
      </c>
      <c r="Q3102" s="20">
        <v>0.91669999999999996</v>
      </c>
      <c r="R3102" s="20">
        <v>0.75</v>
      </c>
      <c r="S3102" s="20" t="s">
        <v>740</v>
      </c>
      <c r="T3102" s="56">
        <v>55.5</v>
      </c>
      <c r="U3102" s="56">
        <v>25</v>
      </c>
      <c r="V3102" s="56">
        <v>12</v>
      </c>
      <c r="W3102" s="56">
        <f>SUM(V3102/U3102)*100-100</f>
        <v>-52</v>
      </c>
      <c r="X3102" s="34">
        <f>IF(W3102&lt;-66.66,1.96,-1)</f>
        <v>-1</v>
      </c>
      <c r="Y3102" s="32">
        <f>SUM(Y3101+X3102)</f>
        <v>-138.04000000000258</v>
      </c>
      <c r="Z3102" s="34">
        <f>IF(W3102&lt;-49.99,0.98,-1)</f>
        <v>0.98</v>
      </c>
      <c r="AA3102" s="34">
        <f>SUM(AA3101+Table2[[#This Row],[Dob P/L]])</f>
        <v>-196.34000000000606</v>
      </c>
      <c r="AB3102" s="34">
        <f>IF(V3102=1.01,(U3102-1)*98%,-1)</f>
        <v>-1</v>
      </c>
      <c r="AC3102" s="34">
        <f>SUM(AC3101+Table2[[#This Row],[Win P/L]])</f>
        <v>-495.57220000000001</v>
      </c>
    </row>
    <row r="3103" spans="1:29" x14ac:dyDescent="0.25">
      <c r="A3103" s="18">
        <v>43995.649305555555</v>
      </c>
      <c r="B3103" s="17" t="s">
        <v>18</v>
      </c>
      <c r="C3103" s="17" t="s">
        <v>478</v>
      </c>
      <c r="D3103" s="74">
        <v>6.5</v>
      </c>
      <c r="E3103" s="74">
        <v>267</v>
      </c>
      <c r="F3103" s="74">
        <v>9</v>
      </c>
      <c r="G3103" s="74">
        <v>111</v>
      </c>
      <c r="H3103" s="17" t="s">
        <v>134</v>
      </c>
      <c r="I3103" s="74" t="s">
        <v>138</v>
      </c>
      <c r="J3103" s="74">
        <v>23</v>
      </c>
      <c r="K3103" s="20">
        <v>0.3478</v>
      </c>
      <c r="L3103" s="78">
        <v>2</v>
      </c>
      <c r="M3103" s="78" t="s">
        <v>704</v>
      </c>
      <c r="N3103" s="78" t="s">
        <v>131</v>
      </c>
      <c r="O3103" s="78">
        <v>7.5</v>
      </c>
      <c r="P3103" s="20">
        <v>0.78259999999999996</v>
      </c>
      <c r="Q3103" s="20">
        <v>0.91300000000000003</v>
      </c>
      <c r="R3103" s="20">
        <v>0.78260869565217395</v>
      </c>
      <c r="S3103" s="20" t="s">
        <v>2039</v>
      </c>
      <c r="T3103" s="56">
        <v>121</v>
      </c>
      <c r="U3103" s="56">
        <v>16</v>
      </c>
      <c r="V3103" s="56">
        <v>13</v>
      </c>
      <c r="W3103" s="56">
        <f>SUM(V3103/U3103)*100-100</f>
        <v>-18.75</v>
      </c>
      <c r="X3103" s="34">
        <f>IF(W3103&lt;-66.66,1.96,-1)</f>
        <v>-1</v>
      </c>
      <c r="Y3103" s="32">
        <f>SUM(Y3102+X3103)</f>
        <v>-139.04000000000258</v>
      </c>
      <c r="Z3103" s="34">
        <f>IF(W3103&lt;-49.99,0.98,-1)</f>
        <v>-1</v>
      </c>
      <c r="AA3103" s="34">
        <f>SUM(AA3102+Table2[[#This Row],[Dob P/L]])</f>
        <v>-197.34000000000606</v>
      </c>
      <c r="AB3103" s="34">
        <f>IF(V3103=1.01,(U3103-1)*98%,-1)</f>
        <v>-1</v>
      </c>
      <c r="AC3103" s="34">
        <f>SUM(AC3102+Table2[[#This Row],[Win P/L]])</f>
        <v>-496.57220000000001</v>
      </c>
    </row>
    <row r="3104" spans="1:29" x14ac:dyDescent="0.25">
      <c r="A3104" s="18">
        <v>43995.666666666664</v>
      </c>
      <c r="B3104" s="17" t="s">
        <v>239</v>
      </c>
      <c r="C3104" s="17" t="s">
        <v>1206</v>
      </c>
      <c r="D3104" s="74">
        <v>34</v>
      </c>
      <c r="E3104" s="74">
        <v>116</v>
      </c>
      <c r="F3104" s="74">
        <v>0</v>
      </c>
      <c r="G3104" s="74">
        <v>78</v>
      </c>
      <c r="H3104" s="17" t="s">
        <v>440</v>
      </c>
      <c r="I3104" s="74" t="s">
        <v>123</v>
      </c>
      <c r="J3104" s="74">
        <v>15</v>
      </c>
      <c r="K3104" s="20">
        <v>0.33329999999999999</v>
      </c>
      <c r="L3104" s="78">
        <v>2</v>
      </c>
      <c r="M3104" s="78" t="s">
        <v>709</v>
      </c>
      <c r="N3104" s="78" t="s">
        <v>139</v>
      </c>
      <c r="O3104" s="78">
        <v>-25</v>
      </c>
      <c r="P3104" s="20">
        <v>0.8</v>
      </c>
      <c r="Q3104" s="20">
        <v>0.8</v>
      </c>
      <c r="R3104" s="20">
        <v>0.8</v>
      </c>
      <c r="S3104" s="20" t="s">
        <v>724</v>
      </c>
      <c r="T3104" s="56">
        <v>84</v>
      </c>
      <c r="U3104" s="56">
        <v>60</v>
      </c>
      <c r="V3104" s="56">
        <v>36</v>
      </c>
      <c r="W3104" s="56">
        <f>SUM(V3104/U3104)*100-100</f>
        <v>-40</v>
      </c>
      <c r="X3104" s="34">
        <f>IF(W3104&lt;-66.66,1.96,-1)</f>
        <v>-1</v>
      </c>
      <c r="Y3104" s="32">
        <f>SUM(Y3103+X3104)</f>
        <v>-140.04000000000258</v>
      </c>
      <c r="Z3104" s="34">
        <f>IF(W3104&lt;-49.99,0.98,-1)</f>
        <v>-1</v>
      </c>
      <c r="AA3104" s="34">
        <f>SUM(AA3103+Table2[[#This Row],[Dob P/L]])</f>
        <v>-198.34000000000606</v>
      </c>
      <c r="AB3104" s="34">
        <f>IF(V3104=1.01,(U3104-1)*98%,-1)</f>
        <v>-1</v>
      </c>
      <c r="AC3104" s="34">
        <f>SUM(AC3103+Table2[[#This Row],[Win P/L]])</f>
        <v>-497.57220000000001</v>
      </c>
    </row>
    <row r="3105" spans="1:29" x14ac:dyDescent="0.25">
      <c r="A3105" s="18">
        <v>43995.680555555555</v>
      </c>
      <c r="B3105" s="17" t="s">
        <v>71</v>
      </c>
      <c r="C3105" s="17" t="s">
        <v>2562</v>
      </c>
      <c r="D3105" s="74">
        <v>9</v>
      </c>
      <c r="E3105" s="74">
        <v>11</v>
      </c>
      <c r="F3105" s="74">
        <v>9</v>
      </c>
      <c r="G3105" s="74">
        <v>76</v>
      </c>
      <c r="H3105" s="17" t="s">
        <v>2563</v>
      </c>
      <c r="I3105" s="74" t="s">
        <v>128</v>
      </c>
      <c r="J3105" s="74">
        <v>17</v>
      </c>
      <c r="K3105" s="20">
        <v>5.8799999999999998E-2</v>
      </c>
      <c r="L3105" s="78">
        <v>3</v>
      </c>
      <c r="M3105" s="78" t="s">
        <v>310</v>
      </c>
      <c r="N3105" s="78" t="s">
        <v>123</v>
      </c>
      <c r="O3105" s="78">
        <v>17</v>
      </c>
      <c r="P3105" s="20">
        <v>0.70589999999999997</v>
      </c>
      <c r="Q3105" s="20">
        <v>0.76470000000000005</v>
      </c>
      <c r="R3105" s="20">
        <v>0.70588235294117652</v>
      </c>
      <c r="S3105" s="20" t="s">
        <v>891</v>
      </c>
      <c r="T3105" s="56">
        <v>64</v>
      </c>
      <c r="U3105" s="56">
        <v>29</v>
      </c>
      <c r="V3105" s="56">
        <v>23</v>
      </c>
      <c r="W3105" s="56">
        <f>SUM(V3105/U3105)*100-100</f>
        <v>-20.689655172413794</v>
      </c>
      <c r="X3105" s="34">
        <f>IF(W3105&lt;-66.66,1.96,-1)</f>
        <v>-1</v>
      </c>
      <c r="Y3105" s="32">
        <f>SUM(Y3104+X3105)</f>
        <v>-141.04000000000258</v>
      </c>
      <c r="Z3105" s="34">
        <f>IF(W3105&lt;-49.99,0.98,-1)</f>
        <v>-1</v>
      </c>
      <c r="AA3105" s="34">
        <f>SUM(AA3104+Table2[[#This Row],[Dob P/L]])</f>
        <v>-199.34000000000606</v>
      </c>
      <c r="AB3105" s="34">
        <f>IF(V3105=1.01,(U3105-1)*98%,-1)</f>
        <v>-1</v>
      </c>
      <c r="AC3105" s="34">
        <f>SUM(AC3104+Table2[[#This Row],[Win P/L]])</f>
        <v>-498.57220000000001</v>
      </c>
    </row>
    <row r="3106" spans="1:29" x14ac:dyDescent="0.25">
      <c r="A3106" s="18">
        <v>43995.739583333336</v>
      </c>
      <c r="B3106" s="17" t="s">
        <v>239</v>
      </c>
      <c r="C3106" s="17" t="s">
        <v>2283</v>
      </c>
      <c r="E3106" s="74">
        <v>92</v>
      </c>
      <c r="F3106" s="74">
        <v>6</v>
      </c>
      <c r="G3106" s="74">
        <v>65</v>
      </c>
      <c r="H3106" s="17" t="s">
        <v>126</v>
      </c>
      <c r="I3106" s="74" t="s">
        <v>128</v>
      </c>
      <c r="J3106" s="74">
        <v>7</v>
      </c>
      <c r="K3106" s="20">
        <v>0.1429</v>
      </c>
      <c r="L3106" s="78">
        <v>2</v>
      </c>
      <c r="M3106" s="78" t="s">
        <v>976</v>
      </c>
      <c r="N3106" s="78" t="s">
        <v>127</v>
      </c>
      <c r="O3106" s="78">
        <v>-11.5</v>
      </c>
      <c r="P3106" s="20">
        <v>0.71430000000000005</v>
      </c>
      <c r="Q3106" s="20">
        <v>1</v>
      </c>
      <c r="R3106" s="20">
        <v>0.7142857142857143</v>
      </c>
      <c r="S3106" s="20" t="s">
        <v>681</v>
      </c>
      <c r="T3106" s="56">
        <v>27.5</v>
      </c>
      <c r="U3106" s="56">
        <v>25</v>
      </c>
      <c r="V3106" s="56">
        <v>13</v>
      </c>
      <c r="W3106" s="56">
        <f>SUM(V3106/U3106)*100-100</f>
        <v>-48</v>
      </c>
      <c r="X3106" s="34">
        <f>IF(W3106&lt;-66.66,1.96,-1)</f>
        <v>-1</v>
      </c>
      <c r="Y3106" s="32">
        <f>SUM(Y3105+X3106)</f>
        <v>-142.04000000000258</v>
      </c>
      <c r="Z3106" s="34">
        <f>IF(W3106&lt;-49.99,0.98,-1)</f>
        <v>-1</v>
      </c>
      <c r="AA3106" s="34">
        <f>SUM(AA3105+Table2[[#This Row],[Dob P/L]])</f>
        <v>-200.34000000000606</v>
      </c>
      <c r="AB3106" s="34">
        <f>IF(V3106=1.01,(U3106-1)*98%,-1)</f>
        <v>-1</v>
      </c>
      <c r="AC3106" s="34">
        <f>SUM(AC3105+Table2[[#This Row],[Win P/L]])</f>
        <v>-499.57220000000001</v>
      </c>
    </row>
    <row r="3107" spans="1:29" x14ac:dyDescent="0.25">
      <c r="A3107" s="18">
        <v>43995.75</v>
      </c>
      <c r="B3107" s="17" t="s">
        <v>76</v>
      </c>
      <c r="C3107" s="17" t="s">
        <v>2552</v>
      </c>
      <c r="D3107" s="74">
        <v>34</v>
      </c>
      <c r="E3107" s="74">
        <v>263</v>
      </c>
      <c r="F3107" s="74">
        <v>3</v>
      </c>
      <c r="G3107" s="74">
        <v>74</v>
      </c>
      <c r="H3107" s="17" t="s">
        <v>895</v>
      </c>
      <c r="I3107" s="74" t="s">
        <v>128</v>
      </c>
      <c r="J3107" s="74">
        <v>3</v>
      </c>
      <c r="K3107" s="20">
        <v>0.33329999999999999</v>
      </c>
      <c r="L3107" s="78">
        <v>2</v>
      </c>
      <c r="M3107" s="78" t="s">
        <v>742</v>
      </c>
      <c r="N3107" s="78" t="s">
        <v>128</v>
      </c>
      <c r="O3107" s="78">
        <v>-21</v>
      </c>
      <c r="P3107" s="20">
        <v>1</v>
      </c>
      <c r="Q3107" s="20">
        <v>1</v>
      </c>
      <c r="R3107" s="20">
        <v>1</v>
      </c>
      <c r="S3107" s="20" t="s">
        <v>663</v>
      </c>
      <c r="T3107" s="56">
        <v>28.5</v>
      </c>
      <c r="U3107" s="56">
        <v>29</v>
      </c>
      <c r="V3107" s="56">
        <v>23</v>
      </c>
      <c r="W3107" s="56">
        <f>SUM(V3107/U3107)*100-100</f>
        <v>-20.689655172413794</v>
      </c>
      <c r="X3107" s="34">
        <f>IF(W3107&lt;-66.66,1.96,-1)</f>
        <v>-1</v>
      </c>
      <c r="Y3107" s="32">
        <f>SUM(Y3106+X3107)</f>
        <v>-143.04000000000258</v>
      </c>
      <c r="Z3107" s="34">
        <f>IF(W3107&lt;-49.99,0.98,-1)</f>
        <v>-1</v>
      </c>
      <c r="AA3107" s="34">
        <f>SUM(AA3106+Table2[[#This Row],[Dob P/L]])</f>
        <v>-201.34000000000606</v>
      </c>
      <c r="AB3107" s="34">
        <f>IF(V3107=1.01,(U3107-1)*98%,-1)</f>
        <v>-1</v>
      </c>
      <c r="AC3107" s="34">
        <f>SUM(AC3106+Table2[[#This Row],[Win P/L]])</f>
        <v>-500.57220000000001</v>
      </c>
    </row>
    <row r="3108" spans="1:29" x14ac:dyDescent="0.25">
      <c r="A3108" s="18">
        <v>43995.75</v>
      </c>
      <c r="B3108" s="17" t="s">
        <v>76</v>
      </c>
      <c r="C3108" s="17" t="s">
        <v>2559</v>
      </c>
      <c r="D3108" s="74">
        <v>11</v>
      </c>
      <c r="E3108" s="74">
        <v>207</v>
      </c>
      <c r="F3108" s="74">
        <v>10</v>
      </c>
      <c r="G3108" s="74">
        <v>82</v>
      </c>
      <c r="H3108" s="17" t="s">
        <v>264</v>
      </c>
      <c r="I3108" s="74" t="s">
        <v>128</v>
      </c>
      <c r="J3108" s="74">
        <v>9</v>
      </c>
      <c r="K3108" s="20">
        <v>0.1111</v>
      </c>
      <c r="L3108" s="78">
        <v>2</v>
      </c>
      <c r="M3108" s="78" t="s">
        <v>668</v>
      </c>
      <c r="N3108" s="78" t="s">
        <v>129</v>
      </c>
      <c r="O3108" s="78">
        <v>28.5</v>
      </c>
      <c r="P3108" s="20">
        <v>0.77780000000000005</v>
      </c>
      <c r="Q3108" s="20">
        <v>0.77780000000000005</v>
      </c>
      <c r="R3108" s="20">
        <v>0.77777777777777779</v>
      </c>
      <c r="S3108" s="20" t="s">
        <v>675</v>
      </c>
      <c r="T3108" s="56">
        <v>46.5</v>
      </c>
      <c r="U3108" s="56">
        <v>18</v>
      </c>
      <c r="V3108" s="56">
        <v>13</v>
      </c>
      <c r="W3108" s="56">
        <f>SUM(V3108/U3108)*100-100</f>
        <v>-27.777777777777786</v>
      </c>
      <c r="X3108" s="34">
        <f>IF(W3108&lt;-66.66,1.96,-1)</f>
        <v>-1</v>
      </c>
      <c r="Y3108" s="32">
        <f>SUM(Y3107+X3108)</f>
        <v>-144.04000000000258</v>
      </c>
      <c r="Z3108" s="34">
        <f>IF(W3108&lt;-49.99,0.98,-1)</f>
        <v>-1</v>
      </c>
      <c r="AA3108" s="34">
        <f>SUM(AA3107+Table2[[#This Row],[Dob P/L]])</f>
        <v>-202.34000000000606</v>
      </c>
      <c r="AB3108" s="34">
        <f>IF(V3108=1.01,(U3108-1)*98%,-1)</f>
        <v>-1</v>
      </c>
      <c r="AC3108" s="34">
        <f>SUM(AC3107+Table2[[#This Row],[Win P/L]])</f>
        <v>-501.57220000000001</v>
      </c>
    </row>
    <row r="3109" spans="1:29" x14ac:dyDescent="0.25">
      <c r="A3109" s="18">
        <v>43995.760416666664</v>
      </c>
      <c r="B3109" s="17" t="s">
        <v>239</v>
      </c>
      <c r="C3109" s="17" t="s">
        <v>1238</v>
      </c>
      <c r="D3109" s="74">
        <v>21</v>
      </c>
      <c r="E3109" s="74">
        <v>218</v>
      </c>
      <c r="F3109" s="74">
        <v>11</v>
      </c>
      <c r="G3109" s="74">
        <v>83</v>
      </c>
      <c r="H3109" s="17" t="s">
        <v>376</v>
      </c>
      <c r="I3109" s="74" t="s">
        <v>127</v>
      </c>
      <c r="J3109" s="74">
        <v>9</v>
      </c>
      <c r="K3109" s="20">
        <v>0.22220000000000001</v>
      </c>
      <c r="L3109" s="78">
        <v>3</v>
      </c>
      <c r="M3109" s="78" t="s">
        <v>722</v>
      </c>
      <c r="N3109" s="78" t="s">
        <v>127</v>
      </c>
      <c r="O3109" s="78">
        <v>-11.5</v>
      </c>
      <c r="P3109" s="20">
        <v>0.77780000000000005</v>
      </c>
      <c r="Q3109" s="20">
        <v>0.77780000000000005</v>
      </c>
      <c r="R3109" s="20">
        <v>0.77777777777777779</v>
      </c>
      <c r="S3109" s="20" t="s">
        <v>675</v>
      </c>
      <c r="T3109" s="56">
        <v>46.5</v>
      </c>
      <c r="U3109" s="56">
        <v>19</v>
      </c>
      <c r="V3109" s="56">
        <v>1.31</v>
      </c>
      <c r="W3109" s="56">
        <f>SUM(V3109/U3109)*100-100</f>
        <v>-93.10526315789474</v>
      </c>
      <c r="X3109" s="34">
        <f>IF(W3109&lt;-66.66,1.96,-1)</f>
        <v>1.96</v>
      </c>
      <c r="Y3109" s="32">
        <f>SUM(Y3108+X3109)</f>
        <v>-142.08000000000257</v>
      </c>
      <c r="Z3109" s="34">
        <f>IF(W3109&lt;-49.99,0.98,-1)</f>
        <v>0.98</v>
      </c>
      <c r="AA3109" s="34">
        <f>SUM(AA3108+Table2[[#This Row],[Dob P/L]])</f>
        <v>-201.36000000000607</v>
      </c>
      <c r="AB3109" s="34">
        <f>IF(V3109=1.01,(U3109-1)*98%,-1)</f>
        <v>-1</v>
      </c>
      <c r="AC3109" s="34">
        <f>SUM(AC3108+Table2[[#This Row],[Win P/L]])</f>
        <v>-502.57220000000001</v>
      </c>
    </row>
    <row r="3110" spans="1:29" x14ac:dyDescent="0.25">
      <c r="A3110" s="18">
        <v>43995.791666666664</v>
      </c>
      <c r="B3110" s="17" t="s">
        <v>76</v>
      </c>
      <c r="C3110" s="17" t="s">
        <v>2553</v>
      </c>
      <c r="D3110" s="74">
        <v>21</v>
      </c>
      <c r="E3110" s="74">
        <v>241</v>
      </c>
      <c r="F3110" s="74">
        <v>4</v>
      </c>
      <c r="G3110" s="74">
        <v>60</v>
      </c>
      <c r="H3110" s="17" t="s">
        <v>193</v>
      </c>
      <c r="I3110" s="74" t="s">
        <v>219</v>
      </c>
      <c r="J3110" s="74">
        <v>3</v>
      </c>
      <c r="K3110" s="20">
        <v>0</v>
      </c>
      <c r="L3110" s="78">
        <v>4</v>
      </c>
      <c r="M3110" s="78" t="s">
        <v>150</v>
      </c>
      <c r="N3110" s="78" t="s">
        <v>219</v>
      </c>
      <c r="O3110" s="78">
        <v>0</v>
      </c>
      <c r="P3110" s="20">
        <v>1</v>
      </c>
      <c r="Q3110" s="20">
        <v>1</v>
      </c>
      <c r="R3110" s="20">
        <v>1</v>
      </c>
      <c r="S3110" s="20" t="s">
        <v>663</v>
      </c>
      <c r="T3110" s="56">
        <v>28.5</v>
      </c>
      <c r="U3110" s="56">
        <v>17</v>
      </c>
      <c r="V3110" s="56">
        <v>15</v>
      </c>
      <c r="W3110" s="56">
        <f>SUM(V3110/U3110)*100-100</f>
        <v>-11.764705882352942</v>
      </c>
      <c r="X3110" s="34">
        <f>IF(W3110&lt;-66.66,1.96,-1)</f>
        <v>-1</v>
      </c>
      <c r="Y3110" s="32">
        <f>SUM(Y3109+X3110)</f>
        <v>-143.08000000000257</v>
      </c>
      <c r="Z3110" s="34">
        <f>IF(W3110&lt;-49.99,0.98,-1)</f>
        <v>-1</v>
      </c>
      <c r="AA3110" s="34">
        <f>SUM(AA3109+Table2[[#This Row],[Dob P/L]])</f>
        <v>-202.36000000000607</v>
      </c>
      <c r="AB3110" s="34">
        <f>IF(V3110=1.01,(U3110-1)*98%,-1)</f>
        <v>-1</v>
      </c>
      <c r="AC3110" s="34">
        <f>SUM(AC3109+Table2[[#This Row],[Win P/L]])</f>
        <v>-503.57220000000001</v>
      </c>
    </row>
    <row r="3111" spans="1:29" x14ac:dyDescent="0.25">
      <c r="A3111" s="18">
        <v>43995.802083333336</v>
      </c>
      <c r="B3111" s="17" t="s">
        <v>239</v>
      </c>
      <c r="C3111" s="17" t="s">
        <v>2549</v>
      </c>
      <c r="E3111" s="74">
        <v>246</v>
      </c>
      <c r="F3111" s="74">
        <v>4</v>
      </c>
      <c r="G3111" s="74">
        <v>99</v>
      </c>
      <c r="H3111" s="17" t="s">
        <v>615</v>
      </c>
      <c r="I3111" s="74" t="s">
        <v>127</v>
      </c>
      <c r="J3111" s="74">
        <v>4</v>
      </c>
      <c r="K3111" s="20">
        <v>0.5</v>
      </c>
      <c r="L3111" s="78">
        <v>2</v>
      </c>
      <c r="M3111" s="78" t="s">
        <v>1867</v>
      </c>
      <c r="N3111" s="78" t="s">
        <v>127</v>
      </c>
      <c r="O3111" s="78">
        <v>-42</v>
      </c>
      <c r="P3111" s="20">
        <v>1</v>
      </c>
      <c r="Q3111" s="20">
        <v>1</v>
      </c>
      <c r="R3111" s="20">
        <v>1</v>
      </c>
      <c r="S3111" s="20" t="s">
        <v>663</v>
      </c>
      <c r="T3111" s="56">
        <v>38</v>
      </c>
      <c r="U3111" s="56">
        <v>14</v>
      </c>
      <c r="V3111" s="56">
        <v>6.4</v>
      </c>
      <c r="W3111" s="56">
        <f>SUM(V3111/U3111)*100-100</f>
        <v>-54.285714285714285</v>
      </c>
      <c r="X3111" s="34">
        <f>IF(W3111&lt;-66.66,1.96,-1)</f>
        <v>-1</v>
      </c>
      <c r="Y3111" s="32">
        <f>SUM(Y3110+X3111)</f>
        <v>-144.08000000000257</v>
      </c>
      <c r="Z3111" s="34">
        <f>IF(W3111&lt;-49.99,0.98,-1)</f>
        <v>0.98</v>
      </c>
      <c r="AA3111" s="34">
        <f>SUM(AA3110+Table2[[#This Row],[Dob P/L]])</f>
        <v>-201.38000000000608</v>
      </c>
      <c r="AB3111" s="34">
        <f>IF(V3111=1.01,(U3111-1)*98%,-1)</f>
        <v>-1</v>
      </c>
      <c r="AC3111" s="34">
        <f>SUM(AC3110+Table2[[#This Row],[Win P/L]])</f>
        <v>-504.57220000000001</v>
      </c>
    </row>
    <row r="3112" spans="1:29" x14ac:dyDescent="0.25">
      <c r="A3112" s="18">
        <v>43995.802083333336</v>
      </c>
      <c r="B3112" s="17" t="s">
        <v>239</v>
      </c>
      <c r="C3112" s="17" t="s">
        <v>2555</v>
      </c>
      <c r="E3112" s="74">
        <v>264</v>
      </c>
      <c r="F3112" s="74">
        <v>9</v>
      </c>
      <c r="G3112" s="74">
        <v>106</v>
      </c>
      <c r="H3112" s="17" t="s">
        <v>1742</v>
      </c>
      <c r="I3112" s="74" t="s">
        <v>219</v>
      </c>
      <c r="J3112" s="74">
        <v>10</v>
      </c>
      <c r="K3112" s="20">
        <v>0</v>
      </c>
      <c r="L3112" s="78">
        <v>2</v>
      </c>
      <c r="M3112" s="78" t="s">
        <v>966</v>
      </c>
      <c r="N3112" s="78" t="s">
        <v>131</v>
      </c>
      <c r="O3112" s="78">
        <v>38</v>
      </c>
      <c r="P3112" s="20">
        <v>0.8</v>
      </c>
      <c r="Q3112" s="20">
        <v>0.8</v>
      </c>
      <c r="R3112" s="20">
        <v>0.8</v>
      </c>
      <c r="S3112" s="20" t="s">
        <v>724</v>
      </c>
      <c r="T3112" s="56">
        <v>56</v>
      </c>
      <c r="U3112" s="56">
        <v>30</v>
      </c>
      <c r="V3112" s="56">
        <v>32</v>
      </c>
      <c r="W3112" s="56">
        <f>SUM(V3112/U3112)*100-100</f>
        <v>6.6666666666666714</v>
      </c>
      <c r="X3112" s="34">
        <f>IF(W3112&lt;-66.66,1.96,-1)</f>
        <v>-1</v>
      </c>
      <c r="Y3112" s="32">
        <f>SUM(Y3111+X3112)</f>
        <v>-145.08000000000257</v>
      </c>
      <c r="Z3112" s="34">
        <f>IF(W3112&lt;-49.99,0.98,-1)</f>
        <v>-1</v>
      </c>
      <c r="AA3112" s="34">
        <f>SUM(AA3111+Table2[[#This Row],[Dob P/L]])</f>
        <v>-202.38000000000608</v>
      </c>
      <c r="AB3112" s="34">
        <f>IF(V3112=1.01,(U3112-1)*98%,-1)</f>
        <v>-1</v>
      </c>
      <c r="AC3112" s="34">
        <f>SUM(AC3111+Table2[[#This Row],[Win P/L]])</f>
        <v>-505.57220000000001</v>
      </c>
    </row>
    <row r="3113" spans="1:29" x14ac:dyDescent="0.25">
      <c r="A3113" s="18">
        <v>43995.822916666664</v>
      </c>
      <c r="B3113" s="44" t="s">
        <v>239</v>
      </c>
      <c r="C3113" s="44" t="s">
        <v>2558</v>
      </c>
      <c r="D3113" s="90"/>
      <c r="E3113" s="90">
        <v>82</v>
      </c>
      <c r="F3113" s="90">
        <v>7</v>
      </c>
      <c r="G3113" s="90">
        <v>102</v>
      </c>
      <c r="H3113" s="44" t="s">
        <v>489</v>
      </c>
      <c r="I3113" s="90" t="s">
        <v>127</v>
      </c>
      <c r="J3113" s="90">
        <v>5</v>
      </c>
      <c r="K3113" s="45">
        <v>0.4</v>
      </c>
      <c r="L3113" s="83">
        <v>3</v>
      </c>
      <c r="M3113" s="83" t="s">
        <v>942</v>
      </c>
      <c r="N3113" s="83" t="s">
        <v>127</v>
      </c>
      <c r="O3113" s="83">
        <v>-11.5</v>
      </c>
      <c r="P3113" s="45">
        <v>0.8</v>
      </c>
      <c r="Q3113" s="45">
        <v>0.8</v>
      </c>
      <c r="R3113" s="45">
        <v>0.8</v>
      </c>
      <c r="S3113" s="45" t="s">
        <v>724</v>
      </c>
      <c r="T3113" s="62">
        <v>28</v>
      </c>
      <c r="U3113" s="62">
        <v>7.14</v>
      </c>
      <c r="V3113" s="62">
        <v>6</v>
      </c>
      <c r="W3113" s="56">
        <f>SUM(V3113/U3113)*100-100</f>
        <v>-15.966386554621849</v>
      </c>
      <c r="X3113" s="34">
        <f>IF(W3113&lt;-66.66,1.96,-1)</f>
        <v>-1</v>
      </c>
      <c r="Y3113" s="32">
        <f>SUM(Y3112+X3113)</f>
        <v>-146.08000000000257</v>
      </c>
      <c r="Z3113" s="34">
        <f>IF(W3113&lt;-49.99,0.98,-1)</f>
        <v>-1</v>
      </c>
      <c r="AA3113" s="34">
        <f>SUM(AA3112+Table2[[#This Row],[Dob P/L]])</f>
        <v>-203.38000000000608</v>
      </c>
      <c r="AB3113" s="34">
        <f>IF(V3113=1.01,(U3113-1)*98%,-1)</f>
        <v>-1</v>
      </c>
      <c r="AC3113" s="34">
        <f>SUM(AC3112+Table2[[#This Row],[Win P/L]])</f>
        <v>-506.57220000000001</v>
      </c>
    </row>
    <row r="3114" spans="1:29" x14ac:dyDescent="0.25">
      <c r="A3114" s="18">
        <v>43995.833333333336</v>
      </c>
      <c r="B3114" s="17" t="s">
        <v>76</v>
      </c>
      <c r="C3114" s="17" t="s">
        <v>2561</v>
      </c>
      <c r="D3114" s="74">
        <v>4.33</v>
      </c>
      <c r="E3114" s="74">
        <v>123</v>
      </c>
      <c r="F3114" s="74">
        <v>1</v>
      </c>
      <c r="G3114" s="74">
        <v>71</v>
      </c>
      <c r="H3114" s="17" t="s">
        <v>24</v>
      </c>
      <c r="I3114" s="74" t="s">
        <v>128</v>
      </c>
      <c r="J3114" s="74">
        <v>7</v>
      </c>
      <c r="K3114" s="20">
        <v>0.1429</v>
      </c>
      <c r="L3114" s="78">
        <v>2</v>
      </c>
      <c r="M3114" s="78" t="s">
        <v>544</v>
      </c>
      <c r="N3114" s="78" t="s">
        <v>128</v>
      </c>
      <c r="O3114" s="78">
        <v>-21</v>
      </c>
      <c r="P3114" s="20">
        <v>0.71430000000000005</v>
      </c>
      <c r="Q3114" s="20">
        <v>0.71430000000000005</v>
      </c>
      <c r="R3114" s="20">
        <v>0.7142857142857143</v>
      </c>
      <c r="S3114" s="20" t="s">
        <v>681</v>
      </c>
      <c r="T3114" s="56">
        <v>27.5</v>
      </c>
      <c r="U3114" s="56">
        <v>4.2</v>
      </c>
      <c r="V3114" s="56">
        <v>1.01</v>
      </c>
      <c r="W3114" s="56">
        <f>SUM(V3114/U3114)*100-100</f>
        <v>-75.952380952380963</v>
      </c>
      <c r="X3114" s="34">
        <f>IF(W3114&lt;-66.66,1.96,-1)</f>
        <v>1.96</v>
      </c>
      <c r="Y3114" s="32">
        <f>SUM(Y3113+X3114)</f>
        <v>-144.12000000000256</v>
      </c>
      <c r="Z3114" s="34">
        <f>IF(W3114&lt;-49.99,0.98,-1)</f>
        <v>0.98</v>
      </c>
      <c r="AA3114" s="34">
        <f>SUM(AA3113+Table2[[#This Row],[Dob P/L]])</f>
        <v>-202.40000000000609</v>
      </c>
      <c r="AB3114" s="34">
        <f>IF(V3114=1.01,(U3114-1)*98%,-1)</f>
        <v>3.1360000000000001</v>
      </c>
      <c r="AC3114" s="34">
        <f>SUM(AC3113+Table2[[#This Row],[Win P/L]])</f>
        <v>-503.43619999999999</v>
      </c>
    </row>
    <row r="3115" spans="1:29" x14ac:dyDescent="0.25">
      <c r="A3115" s="18">
        <v>43996.524305555555</v>
      </c>
      <c r="B3115" s="17" t="s">
        <v>148</v>
      </c>
      <c r="C3115" s="17" t="s">
        <v>2564</v>
      </c>
      <c r="D3115" s="74">
        <v>10</v>
      </c>
      <c r="E3115" s="74">
        <v>208</v>
      </c>
      <c r="F3115" s="74">
        <v>2</v>
      </c>
      <c r="G3115" s="74">
        <v>78</v>
      </c>
      <c r="H3115" s="17" t="s">
        <v>2508</v>
      </c>
      <c r="I3115" s="74" t="s">
        <v>219</v>
      </c>
      <c r="J3115" s="74">
        <v>3</v>
      </c>
      <c r="K3115" s="21">
        <v>0</v>
      </c>
      <c r="L3115" s="78">
        <v>2</v>
      </c>
      <c r="M3115" s="78" t="s">
        <v>673</v>
      </c>
      <c r="N3115" s="78" t="s">
        <v>127</v>
      </c>
      <c r="O3115" s="78">
        <v>19</v>
      </c>
      <c r="P3115" s="20">
        <v>1</v>
      </c>
      <c r="Q3115" s="20">
        <v>1</v>
      </c>
      <c r="R3115" s="20">
        <v>1</v>
      </c>
      <c r="S3115" s="20" t="s">
        <v>663</v>
      </c>
      <c r="T3115" s="56">
        <v>28.5</v>
      </c>
      <c r="U3115" s="56">
        <v>8.76</v>
      </c>
      <c r="V3115" s="56">
        <v>9.1999999999999993</v>
      </c>
      <c r="W3115" s="56">
        <f>SUM(V3115/U3115)*100-100</f>
        <v>5.0228310502283193</v>
      </c>
      <c r="X3115" s="34">
        <f>IF(W3115&lt;-66.66,1.96,-1)</f>
        <v>-1</v>
      </c>
      <c r="Y3115" s="32">
        <f>SUM(Y3114+X3115)</f>
        <v>-145.12000000000256</v>
      </c>
      <c r="Z3115" s="34">
        <f>IF(W3115&lt;-49.99,0.98,-1)</f>
        <v>-1</v>
      </c>
      <c r="AA3115" s="34">
        <f>SUM(AA3114+Table2[[#This Row],[Dob P/L]])</f>
        <v>-203.40000000000609</v>
      </c>
      <c r="AB3115" s="34">
        <f>IF(V3115=1.01,(U3115-1)*98%,-1)</f>
        <v>-1</v>
      </c>
      <c r="AC3115" s="34">
        <f>SUM(AC3114+Table2[[#This Row],[Win P/L]])</f>
        <v>-504.43619999999999</v>
      </c>
    </row>
    <row r="3116" spans="1:29" x14ac:dyDescent="0.25">
      <c r="A3116" s="18">
        <v>43996.572916666664</v>
      </c>
      <c r="B3116" s="17" t="s">
        <v>148</v>
      </c>
      <c r="C3116" s="17" t="s">
        <v>314</v>
      </c>
      <c r="D3116" s="74">
        <v>8</v>
      </c>
      <c r="E3116" s="74">
        <v>9</v>
      </c>
      <c r="F3116" s="74">
        <v>6</v>
      </c>
      <c r="G3116" s="74">
        <v>82</v>
      </c>
      <c r="H3116" s="17" t="s">
        <v>77</v>
      </c>
      <c r="I3116" s="74" t="s">
        <v>127</v>
      </c>
      <c r="J3116" s="74">
        <v>7</v>
      </c>
      <c r="K3116" s="21">
        <v>0.28570000000000001</v>
      </c>
      <c r="L3116" s="78">
        <v>2</v>
      </c>
      <c r="M3116" s="78" t="s">
        <v>965</v>
      </c>
      <c r="N3116" s="78" t="s">
        <v>219</v>
      </c>
      <c r="O3116" s="78">
        <v>0</v>
      </c>
      <c r="P3116" s="20">
        <v>0.71430000000000005</v>
      </c>
      <c r="Q3116" s="20">
        <v>0.85709999999999997</v>
      </c>
      <c r="R3116" s="20">
        <v>0.7142857142857143</v>
      </c>
      <c r="S3116" s="20" t="s">
        <v>681</v>
      </c>
      <c r="T3116" s="56">
        <v>27.5</v>
      </c>
      <c r="U3116" s="56">
        <v>8.8000000000000007</v>
      </c>
      <c r="V3116" s="56">
        <v>2.92</v>
      </c>
      <c r="W3116" s="56">
        <f>SUM(V3116/U3116)*100-100</f>
        <v>-66.818181818181813</v>
      </c>
      <c r="X3116" s="34">
        <f>IF(W3116&lt;-66.66,1.96,-1)</f>
        <v>1.96</v>
      </c>
      <c r="Y3116" s="32">
        <f>SUM(Y3115+X3116)</f>
        <v>-143.16000000000255</v>
      </c>
      <c r="Z3116" s="34">
        <f>IF(W3116&lt;-49.99,0.98,-1)</f>
        <v>0.98</v>
      </c>
      <c r="AA3116" s="34">
        <f>SUM(AA3115+Table2[[#This Row],[Dob P/L]])</f>
        <v>-202.4200000000061</v>
      </c>
      <c r="AB3116" s="34">
        <f>IF(V3116=1.01,(U3116-1)*98%,-1)</f>
        <v>-1</v>
      </c>
      <c r="AC3116" s="34">
        <f>SUM(AC3115+Table2[[#This Row],[Win P/L]])</f>
        <v>-505.43619999999999</v>
      </c>
    </row>
    <row r="3117" spans="1:29" x14ac:dyDescent="0.25">
      <c r="A3117" s="18">
        <v>43996.583333333336</v>
      </c>
      <c r="B3117" s="17" t="s">
        <v>29</v>
      </c>
      <c r="C3117" s="17" t="s">
        <v>2568</v>
      </c>
      <c r="D3117" s="74">
        <v>15</v>
      </c>
      <c r="E3117" s="74">
        <v>372</v>
      </c>
      <c r="F3117" s="74">
        <v>2</v>
      </c>
      <c r="G3117" s="74">
        <v>90</v>
      </c>
      <c r="H3117" s="17" t="s">
        <v>95</v>
      </c>
      <c r="I3117" s="74" t="s">
        <v>129</v>
      </c>
      <c r="J3117" s="74">
        <v>10</v>
      </c>
      <c r="K3117" s="21">
        <v>0.3</v>
      </c>
      <c r="L3117" s="78">
        <v>2</v>
      </c>
      <c r="M3117" s="78" t="s">
        <v>686</v>
      </c>
      <c r="N3117" s="78" t="s">
        <v>127</v>
      </c>
      <c r="O3117" s="78">
        <v>-42</v>
      </c>
      <c r="P3117" s="20">
        <v>0.7</v>
      </c>
      <c r="Q3117" s="20">
        <v>0.7</v>
      </c>
      <c r="R3117" s="20">
        <v>0.7</v>
      </c>
      <c r="S3117" s="20" t="s">
        <v>696</v>
      </c>
      <c r="T3117" s="56">
        <v>36.5</v>
      </c>
      <c r="U3117" s="56">
        <v>7</v>
      </c>
      <c r="V3117" s="56">
        <v>6</v>
      </c>
      <c r="W3117" s="56">
        <f>SUM(V3117/U3117)*100-100</f>
        <v>-14.285714285714292</v>
      </c>
      <c r="X3117" s="34">
        <f>IF(W3117&lt;-66.66,1.96,-1)</f>
        <v>-1</v>
      </c>
      <c r="Y3117" s="32">
        <f>SUM(Y3116+X3117)</f>
        <v>-144.16000000000255</v>
      </c>
      <c r="Z3117" s="34">
        <f>IF(W3117&lt;-49.99,0.98,-1)</f>
        <v>-1</v>
      </c>
      <c r="AA3117" s="34">
        <f>SUM(AA3116+Table2[[#This Row],[Dob P/L]])</f>
        <v>-203.4200000000061</v>
      </c>
      <c r="AB3117" s="34">
        <f>IF(V3117=1.01,(U3117-1)*98%,-1)</f>
        <v>-1</v>
      </c>
      <c r="AC3117" s="34">
        <f>SUM(AC3116+Table2[[#This Row],[Win P/L]])</f>
        <v>-506.43619999999999</v>
      </c>
    </row>
    <row r="3118" spans="1:29" x14ac:dyDescent="0.25">
      <c r="A3118" s="18">
        <v>43996.607638888891</v>
      </c>
      <c r="B3118" s="17" t="s">
        <v>29</v>
      </c>
      <c r="C3118" s="17" t="s">
        <v>2565</v>
      </c>
      <c r="D3118" s="74">
        <v>13</v>
      </c>
      <c r="E3118" s="74">
        <v>229</v>
      </c>
      <c r="F3118" s="74">
        <v>7</v>
      </c>
      <c r="G3118" s="74">
        <v>100</v>
      </c>
      <c r="H3118" s="17" t="s">
        <v>28</v>
      </c>
      <c r="I3118" s="74" t="s">
        <v>127</v>
      </c>
      <c r="J3118" s="74">
        <v>3</v>
      </c>
      <c r="K3118" s="21">
        <v>0.66669999999999996</v>
      </c>
      <c r="L3118" s="78">
        <v>2</v>
      </c>
      <c r="M3118" s="78" t="s">
        <v>756</v>
      </c>
      <c r="N3118" s="78" t="s">
        <v>128</v>
      </c>
      <c r="O3118" s="78">
        <v>-21</v>
      </c>
      <c r="P3118" s="20">
        <v>1</v>
      </c>
      <c r="Q3118" s="20">
        <v>1</v>
      </c>
      <c r="R3118" s="20">
        <v>1</v>
      </c>
      <c r="S3118" s="20" t="s">
        <v>663</v>
      </c>
      <c r="T3118" s="56">
        <v>28.5</v>
      </c>
      <c r="U3118" s="56">
        <v>5.2</v>
      </c>
      <c r="V3118" s="56">
        <v>5.0999999999999996</v>
      </c>
      <c r="W3118" s="56">
        <f>SUM(V3118/U3118)*100-100</f>
        <v>-1.923076923076934</v>
      </c>
      <c r="X3118" s="34">
        <f>IF(W3118&lt;-66.66,1.96,-1)</f>
        <v>-1</v>
      </c>
      <c r="Y3118" s="32">
        <f>SUM(Y3117+X3118)</f>
        <v>-145.16000000000255</v>
      </c>
      <c r="Z3118" s="34">
        <f>IF(W3118&lt;-49.99,0.98,-1)</f>
        <v>-1</v>
      </c>
      <c r="AA3118" s="34">
        <f>SUM(AA3117+Table2[[#This Row],[Dob P/L]])</f>
        <v>-204.4200000000061</v>
      </c>
      <c r="AB3118" s="34">
        <f>IF(V3118=1.01,(U3118-1)*98%,-1)</f>
        <v>-1</v>
      </c>
      <c r="AC3118" s="34">
        <f>SUM(AC3117+Table2[[#This Row],[Win P/L]])</f>
        <v>-507.43619999999999</v>
      </c>
    </row>
    <row r="3119" spans="1:29" x14ac:dyDescent="0.25">
      <c r="A3119" s="18">
        <v>43996.614583333336</v>
      </c>
      <c r="B3119" s="17" t="s">
        <v>969</v>
      </c>
      <c r="C3119" s="17" t="s">
        <v>2566</v>
      </c>
      <c r="D3119" s="74">
        <v>7</v>
      </c>
      <c r="E3119" s="74">
        <v>106</v>
      </c>
      <c r="F3119" s="74">
        <v>2</v>
      </c>
      <c r="G3119" s="74">
        <v>67</v>
      </c>
      <c r="H3119" s="17" t="s">
        <v>155</v>
      </c>
      <c r="I3119" s="74" t="s">
        <v>127</v>
      </c>
      <c r="J3119" s="74">
        <v>5</v>
      </c>
      <c r="K3119" s="21">
        <v>0.4</v>
      </c>
      <c r="L3119" s="78">
        <v>2</v>
      </c>
      <c r="M3119" s="78" t="s">
        <v>944</v>
      </c>
      <c r="N3119" s="78" t="s">
        <v>127</v>
      </c>
      <c r="O3119" s="78">
        <v>-42</v>
      </c>
      <c r="P3119" s="20">
        <v>0.8</v>
      </c>
      <c r="Q3119" s="20">
        <v>0.8</v>
      </c>
      <c r="R3119" s="20">
        <v>0.8</v>
      </c>
      <c r="S3119" s="20" t="s">
        <v>724</v>
      </c>
      <c r="T3119" s="56">
        <v>28</v>
      </c>
      <c r="U3119" s="56">
        <v>7.44</v>
      </c>
      <c r="V3119" s="56">
        <v>8.1999999999999993</v>
      </c>
      <c r="W3119" s="56">
        <f>SUM(V3119/U3119)*100-100</f>
        <v>10.215053763440849</v>
      </c>
      <c r="X3119" s="34">
        <f>IF(W3119&lt;-66.66,1.96,-1)</f>
        <v>-1</v>
      </c>
      <c r="Y3119" s="32">
        <f>SUM(Y3118+X3119)</f>
        <v>-146.16000000000255</v>
      </c>
      <c r="Z3119" s="34">
        <f>IF(W3119&lt;-49.99,0.98,-1)</f>
        <v>-1</v>
      </c>
      <c r="AA3119" s="34">
        <f>SUM(AA3118+Table2[[#This Row],[Dob P/L]])</f>
        <v>-205.4200000000061</v>
      </c>
      <c r="AB3119" s="34">
        <f>IF(V3119=1.01,(U3119-1)*98%,-1)</f>
        <v>-1</v>
      </c>
      <c r="AC3119" s="34">
        <f>SUM(AC3118+Table2[[#This Row],[Win P/L]])</f>
        <v>-508.43619999999999</v>
      </c>
    </row>
    <row r="3120" spans="1:29" x14ac:dyDescent="0.25">
      <c r="A3120" s="18">
        <v>43996.649305555555</v>
      </c>
      <c r="B3120" s="17" t="s">
        <v>861</v>
      </c>
      <c r="C3120" s="17" t="s">
        <v>2567</v>
      </c>
      <c r="D3120" s="74">
        <v>21</v>
      </c>
      <c r="E3120" s="74">
        <v>121</v>
      </c>
      <c r="F3120" s="74">
        <v>15</v>
      </c>
      <c r="G3120" s="74">
        <v>59</v>
      </c>
      <c r="H3120" s="17" t="s">
        <v>317</v>
      </c>
      <c r="I3120" s="74" t="s">
        <v>219</v>
      </c>
      <c r="J3120" s="74">
        <v>5</v>
      </c>
      <c r="K3120" s="21">
        <v>0</v>
      </c>
      <c r="L3120" s="78">
        <v>3</v>
      </c>
      <c r="M3120" s="78" t="s">
        <v>520</v>
      </c>
      <c r="N3120" s="78" t="s">
        <v>219</v>
      </c>
      <c r="O3120" s="78">
        <v>0</v>
      </c>
      <c r="P3120" s="20">
        <v>0.8</v>
      </c>
      <c r="Q3120" s="20">
        <v>0.8</v>
      </c>
      <c r="R3120" s="20">
        <v>0.8</v>
      </c>
      <c r="S3120" s="20" t="s">
        <v>724</v>
      </c>
      <c r="T3120" s="56">
        <v>28</v>
      </c>
      <c r="U3120" s="56">
        <v>127</v>
      </c>
      <c r="V3120" s="56">
        <v>24</v>
      </c>
      <c r="W3120" s="56">
        <f>SUM(V3120/U3120)*100-100</f>
        <v>-81.102362204724415</v>
      </c>
      <c r="X3120" s="34">
        <f>IF(W3120&lt;-66.66,1.96,-1)</f>
        <v>1.96</v>
      </c>
      <c r="Y3120" s="32">
        <f>SUM(Y3119+X3120)</f>
        <v>-144.20000000000255</v>
      </c>
      <c r="Z3120" s="34">
        <f>IF(W3120&lt;-49.99,0.98,-1)</f>
        <v>0.98</v>
      </c>
      <c r="AA3120" s="34">
        <f>SUM(AA3119+Table2[[#This Row],[Dob P/L]])</f>
        <v>-204.44000000000611</v>
      </c>
      <c r="AB3120" s="34">
        <f>IF(V3120=1.01,(U3120-1)*98%,-1)</f>
        <v>-1</v>
      </c>
      <c r="AC3120" s="34">
        <f>SUM(AC3119+Table2[[#This Row],[Win P/L]])</f>
        <v>-509.43619999999999</v>
      </c>
    </row>
    <row r="3121" spans="1:29" x14ac:dyDescent="0.25">
      <c r="A3121" s="18">
        <v>43996.659722222219</v>
      </c>
      <c r="B3121" s="17" t="s">
        <v>969</v>
      </c>
      <c r="C3121" s="17" t="s">
        <v>1419</v>
      </c>
      <c r="D3121" s="74">
        <v>8</v>
      </c>
      <c r="E3121" s="74">
        <v>219</v>
      </c>
      <c r="F3121" s="74">
        <v>6</v>
      </c>
      <c r="G3121" s="74">
        <v>81</v>
      </c>
      <c r="H3121" s="17" t="s">
        <v>96</v>
      </c>
      <c r="I3121" s="74" t="s">
        <v>128</v>
      </c>
      <c r="J3121" s="74">
        <v>5</v>
      </c>
      <c r="K3121" s="21">
        <v>0.2</v>
      </c>
      <c r="L3121" s="78">
        <v>2</v>
      </c>
      <c r="M3121" s="78" t="s">
        <v>965</v>
      </c>
      <c r="N3121" s="78" t="s">
        <v>128</v>
      </c>
      <c r="O3121" s="78">
        <v>9.5</v>
      </c>
      <c r="P3121" s="20">
        <v>0.8</v>
      </c>
      <c r="Q3121" s="20">
        <v>0.8</v>
      </c>
      <c r="R3121" s="20">
        <v>0.8</v>
      </c>
      <c r="S3121" s="20" t="s">
        <v>724</v>
      </c>
      <c r="T3121" s="56">
        <v>28</v>
      </c>
      <c r="U3121" s="56">
        <v>4.1399999999999997</v>
      </c>
      <c r="V3121" s="56">
        <v>1.6</v>
      </c>
      <c r="W3121" s="56">
        <f>SUM(V3121/U3121)*100-100</f>
        <v>-61.35265700483091</v>
      </c>
      <c r="X3121" s="34">
        <f>IF(W3121&lt;-66.66,1.96,-1)</f>
        <v>-1</v>
      </c>
      <c r="Y3121" s="32">
        <f>SUM(Y3120+X3121)</f>
        <v>-145.20000000000255</v>
      </c>
      <c r="Z3121" s="34">
        <f>IF(W3121&lt;-49.99,0.98,-1)</f>
        <v>0.98</v>
      </c>
      <c r="AA3121" s="34">
        <f>SUM(AA3120+Table2[[#This Row],[Dob P/L]])</f>
        <v>-203.46000000000612</v>
      </c>
      <c r="AB3121" s="34">
        <f>IF(V3121=1.01,(U3121-1)*98%,-1)</f>
        <v>-1</v>
      </c>
      <c r="AC3121" s="34">
        <f>SUM(AC3120+Table2[[#This Row],[Win P/L]])</f>
        <v>-510.43619999999999</v>
      </c>
    </row>
    <row r="3122" spans="1:29" x14ac:dyDescent="0.25">
      <c r="A3122" s="63">
        <v>43996.673611111109</v>
      </c>
      <c r="B3122" s="44" t="s">
        <v>861</v>
      </c>
      <c r="C3122" s="44" t="s">
        <v>209</v>
      </c>
      <c r="D3122" s="90">
        <v>5.5</v>
      </c>
      <c r="E3122" s="90">
        <v>238</v>
      </c>
      <c r="F3122" s="90">
        <v>2</v>
      </c>
      <c r="G3122" s="90">
        <v>97</v>
      </c>
      <c r="H3122" s="44" t="s">
        <v>210</v>
      </c>
      <c r="I3122" s="90" t="s">
        <v>127</v>
      </c>
      <c r="J3122" s="90">
        <v>8</v>
      </c>
      <c r="K3122" s="65">
        <v>0.25</v>
      </c>
      <c r="L3122" s="83">
        <v>3</v>
      </c>
      <c r="M3122" s="83" t="s">
        <v>683</v>
      </c>
      <c r="N3122" s="83" t="s">
        <v>128</v>
      </c>
      <c r="O3122" s="83">
        <v>9.5</v>
      </c>
      <c r="P3122" s="45">
        <v>0.875</v>
      </c>
      <c r="Q3122" s="45">
        <v>1</v>
      </c>
      <c r="R3122" s="45">
        <v>0.875</v>
      </c>
      <c r="S3122" s="45" t="s">
        <v>806</v>
      </c>
      <c r="T3122" s="62">
        <v>56.5</v>
      </c>
      <c r="U3122" s="62">
        <v>4.2</v>
      </c>
      <c r="V3122" s="62">
        <v>3</v>
      </c>
      <c r="W3122" s="56">
        <f>SUM(V3122/U3122)*100-100</f>
        <v>-28.571428571428569</v>
      </c>
      <c r="X3122" s="34">
        <f>IF(W3122&lt;-66.66,1.96,-1)</f>
        <v>-1</v>
      </c>
      <c r="Y3122" s="32">
        <f>SUM(Y3121+X3122)</f>
        <v>-146.20000000000255</v>
      </c>
      <c r="Z3122" s="34">
        <f>IF(W3122&lt;-49.99,0.98,-1)</f>
        <v>-1</v>
      </c>
      <c r="AA3122" s="34">
        <f>SUM(AA3121+Table2[[#This Row],[Dob P/L]])</f>
        <v>-204.46000000000612</v>
      </c>
      <c r="AB3122" s="34">
        <f>IF(V3122=1.01,(U3122-1)*98%,-1)</f>
        <v>-1</v>
      </c>
      <c r="AC3122" s="34">
        <f>SUM(AC3121+Table2[[#This Row],[Win P/L]])</f>
        <v>-511.43619999999999</v>
      </c>
    </row>
    <row r="3123" spans="1:29" x14ac:dyDescent="0.25">
      <c r="A3123" s="18">
        <v>43996.684027777781</v>
      </c>
      <c r="B3123" s="17" t="s">
        <v>969</v>
      </c>
      <c r="C3123" s="17" t="s">
        <v>246</v>
      </c>
      <c r="D3123" s="74">
        <v>15</v>
      </c>
      <c r="E3123" s="74">
        <v>11</v>
      </c>
      <c r="F3123" s="74">
        <v>5</v>
      </c>
      <c r="G3123" s="74">
        <v>64</v>
      </c>
      <c r="H3123" s="17" t="s">
        <v>339</v>
      </c>
      <c r="I3123" s="74" t="s">
        <v>128</v>
      </c>
      <c r="J3123" s="74">
        <v>12</v>
      </c>
      <c r="K3123" s="21">
        <v>8.3299999999999999E-2</v>
      </c>
      <c r="L3123" s="78">
        <v>3</v>
      </c>
      <c r="M3123" s="78" t="s">
        <v>166</v>
      </c>
      <c r="N3123" s="78" t="s">
        <v>128</v>
      </c>
      <c r="O3123" s="78">
        <v>9.5</v>
      </c>
      <c r="P3123" s="20">
        <v>0.83330000000000004</v>
      </c>
      <c r="Q3123" s="20">
        <v>0.91669999999999996</v>
      </c>
      <c r="R3123" s="20">
        <v>0.83333333333333337</v>
      </c>
      <c r="S3123" s="20" t="s">
        <v>671</v>
      </c>
      <c r="T3123" s="56">
        <v>75</v>
      </c>
      <c r="U3123" s="56">
        <v>16.600000000000001</v>
      </c>
      <c r="V3123" s="56">
        <v>9.4</v>
      </c>
      <c r="W3123" s="56">
        <f>SUM(V3123/U3123)*100-100</f>
        <v>-43.373493975903621</v>
      </c>
      <c r="X3123" s="34">
        <f>IF(W3123&lt;-66.66,1.96,-1)</f>
        <v>-1</v>
      </c>
      <c r="Y3123" s="32">
        <f>SUM(Y3122+X3123)</f>
        <v>-147.20000000000255</v>
      </c>
      <c r="Z3123" s="34">
        <f>IF(W3123&lt;-49.99,0.98,-1)</f>
        <v>-1</v>
      </c>
      <c r="AA3123" s="34">
        <f>SUM(AA3122+Table2[[#This Row],[Dob P/L]])</f>
        <v>-205.46000000000612</v>
      </c>
      <c r="AB3123" s="34">
        <f>IF(V3123=1.01,(U3123-1)*98%,-1)</f>
        <v>-1</v>
      </c>
      <c r="AC3123" s="34">
        <f>SUM(AC3122+Table2[[#This Row],[Win P/L]])</f>
        <v>-512.43619999999999</v>
      </c>
    </row>
    <row r="3124" spans="1:29" x14ac:dyDescent="0.25">
      <c r="A3124" s="18">
        <v>43997.524305555555</v>
      </c>
      <c r="B3124" s="17" t="s">
        <v>148</v>
      </c>
      <c r="C3124" s="17" t="s">
        <v>2569</v>
      </c>
      <c r="D3124" s="74">
        <v>7.5</v>
      </c>
      <c r="E3124" s="74">
        <v>7</v>
      </c>
      <c r="F3124" s="74">
        <v>1</v>
      </c>
      <c r="H3124" s="17" t="s">
        <v>22</v>
      </c>
      <c r="I3124" s="74" t="s">
        <v>219</v>
      </c>
      <c r="J3124" s="74">
        <v>3</v>
      </c>
      <c r="K3124" s="21">
        <v>0</v>
      </c>
      <c r="L3124" s="78">
        <v>2</v>
      </c>
      <c r="M3124" s="78" t="s">
        <v>651</v>
      </c>
      <c r="N3124" s="78" t="s">
        <v>219</v>
      </c>
      <c r="O3124" s="78">
        <v>0</v>
      </c>
      <c r="P3124" s="20">
        <v>1</v>
      </c>
      <c r="Q3124" s="20">
        <v>1</v>
      </c>
      <c r="R3124" s="20">
        <v>1</v>
      </c>
      <c r="S3124" s="20" t="s">
        <v>663</v>
      </c>
      <c r="T3124" s="56">
        <v>28.5</v>
      </c>
      <c r="U3124" s="56">
        <v>4.03</v>
      </c>
      <c r="V3124" s="56">
        <v>2.5</v>
      </c>
      <c r="W3124" s="56">
        <f>SUM(V3124/U3124)*100-100</f>
        <v>-37.965260545905707</v>
      </c>
      <c r="X3124" s="34">
        <f>IF(W3124&lt;-66.66,1.96,-1)</f>
        <v>-1</v>
      </c>
      <c r="Y3124" s="32">
        <f>SUM(Y3123+X3124)</f>
        <v>-148.20000000000255</v>
      </c>
      <c r="Z3124" s="34">
        <f>IF(W3124&lt;-49.99,0.98,-1)</f>
        <v>-1</v>
      </c>
      <c r="AA3124" s="34">
        <f>SUM(AA3123+Table2[[#This Row],[Dob P/L]])</f>
        <v>-206.46000000000612</v>
      </c>
      <c r="AB3124" s="34">
        <f>IF(V3124=1.01,(U3124-1)*98%,-1)</f>
        <v>-1</v>
      </c>
      <c r="AC3124" s="34">
        <f>SUM(AC3123+Table2[[#This Row],[Win P/L]])</f>
        <v>-513.43619999999999</v>
      </c>
    </row>
    <row r="3125" spans="1:29" x14ac:dyDescent="0.25">
      <c r="A3125" s="18">
        <v>43997.555555555555</v>
      </c>
      <c r="B3125" s="17" t="s">
        <v>37</v>
      </c>
      <c r="C3125" s="17" t="s">
        <v>2480</v>
      </c>
      <c r="D3125" s="74">
        <v>5</v>
      </c>
      <c r="E3125" s="74">
        <v>10</v>
      </c>
      <c r="F3125" s="74">
        <v>5</v>
      </c>
      <c r="G3125" s="74">
        <v>94</v>
      </c>
      <c r="H3125" s="17" t="s">
        <v>159</v>
      </c>
      <c r="I3125" s="74" t="s">
        <v>129</v>
      </c>
      <c r="J3125" s="74">
        <v>6</v>
      </c>
      <c r="K3125" s="21">
        <v>0.5</v>
      </c>
      <c r="L3125" s="78">
        <v>2</v>
      </c>
      <c r="M3125" s="78" t="s">
        <v>1136</v>
      </c>
      <c r="N3125" s="78" t="s">
        <v>219</v>
      </c>
      <c r="O3125" s="78">
        <v>0</v>
      </c>
      <c r="P3125" s="20">
        <v>0.83330000000000004</v>
      </c>
      <c r="Q3125" s="20">
        <v>1</v>
      </c>
      <c r="R3125" s="20">
        <v>0.83333333333333337</v>
      </c>
      <c r="S3125" s="20" t="s">
        <v>671</v>
      </c>
      <c r="T3125" s="56">
        <v>37.5</v>
      </c>
      <c r="U3125" s="56">
        <v>7.38</v>
      </c>
      <c r="V3125" s="56">
        <v>15</v>
      </c>
      <c r="W3125" s="56">
        <f>SUM(V3125/U3125)*100-100</f>
        <v>103.25203252032523</v>
      </c>
      <c r="X3125" s="34">
        <f>IF(W3125&lt;-66.66,1.96,-1)</f>
        <v>-1</v>
      </c>
      <c r="Y3125" s="32">
        <f>SUM(Y3124+X3125)</f>
        <v>-149.20000000000255</v>
      </c>
      <c r="Z3125" s="34">
        <f>IF(W3125&lt;-49.99,0.98,-1)</f>
        <v>-1</v>
      </c>
      <c r="AA3125" s="34">
        <f>SUM(AA3124+Table2[[#This Row],[Dob P/L]])</f>
        <v>-207.46000000000612</v>
      </c>
      <c r="AB3125" s="34">
        <f>IF(V3125=1.01,(U3125-1)*98%,-1)</f>
        <v>-1</v>
      </c>
      <c r="AC3125" s="34">
        <f>SUM(AC3124+Table2[[#This Row],[Win P/L]])</f>
        <v>-514.43619999999999</v>
      </c>
    </row>
    <row r="3126" spans="1:29" x14ac:dyDescent="0.25">
      <c r="A3126" s="18">
        <v>43997.555555555555</v>
      </c>
      <c r="B3126" s="17" t="s">
        <v>37</v>
      </c>
      <c r="C3126" s="17" t="s">
        <v>2572</v>
      </c>
      <c r="D3126" s="74">
        <v>7.5</v>
      </c>
      <c r="E3126" s="74">
        <v>259</v>
      </c>
      <c r="F3126" s="74">
        <v>1</v>
      </c>
      <c r="G3126" s="74">
        <v>91</v>
      </c>
      <c r="H3126" s="17" t="s">
        <v>118</v>
      </c>
      <c r="I3126" s="74" t="s">
        <v>127</v>
      </c>
      <c r="J3126" s="74">
        <v>7</v>
      </c>
      <c r="K3126" s="21">
        <v>0.28570000000000001</v>
      </c>
      <c r="L3126" s="78">
        <v>1</v>
      </c>
      <c r="M3126" s="78" t="s">
        <v>1139</v>
      </c>
      <c r="N3126" s="78" t="s">
        <v>128</v>
      </c>
      <c r="O3126" s="78">
        <v>9.5</v>
      </c>
      <c r="P3126" s="20">
        <v>0.71430000000000005</v>
      </c>
      <c r="Q3126" s="20">
        <v>0.85709999999999997</v>
      </c>
      <c r="R3126" s="20">
        <v>0.7142857142857143</v>
      </c>
      <c r="S3126" s="20" t="s">
        <v>681</v>
      </c>
      <c r="T3126" s="56">
        <v>27.5</v>
      </c>
      <c r="U3126" s="56">
        <v>9.5299999999999994</v>
      </c>
      <c r="V3126" s="56">
        <v>6.8</v>
      </c>
      <c r="W3126" s="56">
        <f>SUM(V3126/U3126)*100-100</f>
        <v>-28.646379853095482</v>
      </c>
      <c r="X3126" s="34">
        <f>IF(W3126&lt;-66.66,1.96,-1)</f>
        <v>-1</v>
      </c>
      <c r="Y3126" s="32">
        <f>SUM(Y3125+X3126)</f>
        <v>-150.20000000000255</v>
      </c>
      <c r="Z3126" s="34">
        <f>IF(W3126&lt;-49.99,0.98,-1)</f>
        <v>-1</v>
      </c>
      <c r="AA3126" s="34">
        <f>SUM(AA3125+Table2[[#This Row],[Dob P/L]])</f>
        <v>-208.46000000000612</v>
      </c>
      <c r="AB3126" s="34">
        <f>IF(V3126=1.01,(U3126-1)*98%,-1)</f>
        <v>-1</v>
      </c>
      <c r="AC3126" s="34">
        <f>SUM(AC3125+Table2[[#This Row],[Win P/L]])</f>
        <v>-515.43619999999999</v>
      </c>
    </row>
    <row r="3127" spans="1:29" x14ac:dyDescent="0.25">
      <c r="A3127" s="18">
        <v>43997.597222222219</v>
      </c>
      <c r="B3127" s="17" t="s">
        <v>37</v>
      </c>
      <c r="C3127" s="17" t="s">
        <v>1882</v>
      </c>
      <c r="D3127" s="74">
        <v>5.5</v>
      </c>
      <c r="E3127" s="74">
        <v>108</v>
      </c>
      <c r="F3127" s="74">
        <v>3</v>
      </c>
      <c r="G3127" s="74">
        <v>76</v>
      </c>
      <c r="H3127" s="17" t="s">
        <v>84</v>
      </c>
      <c r="I3127" s="74" t="s">
        <v>129</v>
      </c>
      <c r="J3127" s="74">
        <v>10</v>
      </c>
      <c r="K3127" s="21">
        <v>0.3</v>
      </c>
      <c r="L3127" s="78">
        <v>3</v>
      </c>
      <c r="M3127" s="78" t="s">
        <v>551</v>
      </c>
      <c r="N3127" s="78" t="s">
        <v>129</v>
      </c>
      <c r="O3127" s="78">
        <v>-32.5</v>
      </c>
      <c r="P3127" s="20">
        <v>0.7</v>
      </c>
      <c r="Q3127" s="20">
        <v>0.9</v>
      </c>
      <c r="R3127" s="20">
        <v>0.7</v>
      </c>
      <c r="S3127" s="20" t="s">
        <v>696</v>
      </c>
      <c r="T3127" s="56">
        <v>36.5</v>
      </c>
      <c r="U3127" s="56">
        <v>3.74</v>
      </c>
      <c r="V3127" s="56">
        <v>3.8</v>
      </c>
      <c r="W3127" s="56">
        <f>SUM(V3127/U3127)*100-100</f>
        <v>1.6042780748663006</v>
      </c>
      <c r="X3127" s="34">
        <f>IF(W3127&lt;-66.66,1.96,-1)</f>
        <v>-1</v>
      </c>
      <c r="Y3127" s="32">
        <f>SUM(Y3126+X3127)</f>
        <v>-151.20000000000255</v>
      </c>
      <c r="Z3127" s="34">
        <f>IF(W3127&lt;-49.99,0.98,-1)</f>
        <v>-1</v>
      </c>
      <c r="AA3127" s="34">
        <f>SUM(AA3126+Table2[[#This Row],[Dob P/L]])</f>
        <v>-209.46000000000612</v>
      </c>
      <c r="AB3127" s="34">
        <f>IF(V3127=1.01,(U3127-1)*98%,-1)</f>
        <v>-1</v>
      </c>
      <c r="AC3127" s="34">
        <f>SUM(AC3126+Table2[[#This Row],[Win P/L]])</f>
        <v>-516.43619999999999</v>
      </c>
    </row>
    <row r="3128" spans="1:29" x14ac:dyDescent="0.25">
      <c r="A3128" s="18">
        <v>43997.607638888891</v>
      </c>
      <c r="B3128" s="17" t="s">
        <v>1003</v>
      </c>
      <c r="C3128" s="17" t="s">
        <v>2573</v>
      </c>
      <c r="D3128" s="74">
        <v>6.5</v>
      </c>
      <c r="E3128" s="74">
        <v>87</v>
      </c>
      <c r="F3128" s="74">
        <v>2</v>
      </c>
      <c r="G3128" s="74">
        <v>52</v>
      </c>
      <c r="H3128" s="17" t="s">
        <v>376</v>
      </c>
      <c r="I3128" s="74" t="s">
        <v>219</v>
      </c>
      <c r="J3128" s="74">
        <v>7</v>
      </c>
      <c r="K3128" s="21">
        <v>0</v>
      </c>
      <c r="L3128" s="78">
        <v>2</v>
      </c>
      <c r="M3128" s="78" t="s">
        <v>1036</v>
      </c>
      <c r="N3128" s="78" t="s">
        <v>128</v>
      </c>
      <c r="O3128" s="78">
        <v>9.5</v>
      </c>
      <c r="P3128" s="20">
        <v>0.71430000000000005</v>
      </c>
      <c r="Q3128" s="20">
        <v>0.85709999999999997</v>
      </c>
      <c r="R3128" s="20">
        <v>0.7142857142857143</v>
      </c>
      <c r="S3128" s="20" t="s">
        <v>681</v>
      </c>
      <c r="T3128" s="56">
        <v>27.5</v>
      </c>
      <c r="U3128" s="56">
        <v>7</v>
      </c>
      <c r="V3128" s="56">
        <v>2.02</v>
      </c>
      <c r="W3128" s="56">
        <f>SUM(V3128/U3128)*100-100</f>
        <v>-71.142857142857139</v>
      </c>
      <c r="X3128" s="34">
        <f>IF(W3128&lt;-66.66,1.96,-1)</f>
        <v>1.96</v>
      </c>
      <c r="Y3128" s="32">
        <f>SUM(Y3127+X3128)</f>
        <v>-149.24000000000254</v>
      </c>
      <c r="Z3128" s="34">
        <f>IF(W3128&lt;-49.99,0.98,-1)</f>
        <v>0.98</v>
      </c>
      <c r="AA3128" s="34">
        <f>SUM(AA3127+Table2[[#This Row],[Dob P/L]])</f>
        <v>-208.48000000000613</v>
      </c>
      <c r="AB3128" s="34">
        <f>IF(V3128=1.01,(U3128-1)*98%,-1)</f>
        <v>-1</v>
      </c>
      <c r="AC3128" s="34">
        <f>SUM(AC3127+Table2[[#This Row],[Win P/L]])</f>
        <v>-517.43619999999999</v>
      </c>
    </row>
    <row r="3129" spans="1:29" x14ac:dyDescent="0.25">
      <c r="A3129" s="18">
        <v>43997.614583333336</v>
      </c>
      <c r="B3129" s="17" t="s">
        <v>148</v>
      </c>
      <c r="C3129" s="17" t="s">
        <v>1196</v>
      </c>
      <c r="D3129" s="74">
        <v>9</v>
      </c>
      <c r="E3129" s="74">
        <v>9</v>
      </c>
      <c r="F3129" s="74">
        <v>3</v>
      </c>
      <c r="G3129" s="74">
        <v>68</v>
      </c>
      <c r="H3129" s="17" t="s">
        <v>398</v>
      </c>
      <c r="I3129" s="74" t="s">
        <v>128</v>
      </c>
      <c r="J3129" s="74">
        <v>10</v>
      </c>
      <c r="K3129" s="21">
        <v>0.1</v>
      </c>
      <c r="L3129" s="78">
        <v>3</v>
      </c>
      <c r="M3129" s="78" t="s">
        <v>544</v>
      </c>
      <c r="N3129" s="78" t="s">
        <v>127</v>
      </c>
      <c r="O3129" s="78">
        <v>-11.5</v>
      </c>
      <c r="P3129" s="20">
        <v>0.7</v>
      </c>
      <c r="Q3129" s="20">
        <v>0.7</v>
      </c>
      <c r="R3129" s="20">
        <v>0.7</v>
      </c>
      <c r="S3129" s="20" t="s">
        <v>696</v>
      </c>
      <c r="T3129" s="56">
        <v>36.5</v>
      </c>
      <c r="U3129" s="56">
        <v>28</v>
      </c>
      <c r="V3129" s="56">
        <v>25</v>
      </c>
      <c r="W3129" s="56">
        <f>SUM(V3129/U3129)*100-100</f>
        <v>-10.714285714285708</v>
      </c>
      <c r="X3129" s="34">
        <f>IF(W3129&lt;-66.66,1.96,-1)</f>
        <v>-1</v>
      </c>
      <c r="Y3129" s="32">
        <f>SUM(Y3128+X3129)</f>
        <v>-150.24000000000254</v>
      </c>
      <c r="Z3129" s="34">
        <f>IF(W3129&lt;-49.99,0.98,-1)</f>
        <v>-1</v>
      </c>
      <c r="AA3129" s="34">
        <f>SUM(AA3128+Table2[[#This Row],[Dob P/L]])</f>
        <v>-209.48000000000613</v>
      </c>
      <c r="AB3129" s="34">
        <f>IF(V3129=1.01,(U3129-1)*98%,-1)</f>
        <v>-1</v>
      </c>
      <c r="AC3129" s="34">
        <f>SUM(AC3128+Table2[[#This Row],[Win P/L]])</f>
        <v>-518.43619999999999</v>
      </c>
    </row>
    <row r="3130" spans="1:29" x14ac:dyDescent="0.25">
      <c r="A3130" s="18">
        <v>43997.618055555555</v>
      </c>
      <c r="B3130" s="17" t="s">
        <v>37</v>
      </c>
      <c r="C3130" s="17" t="s">
        <v>932</v>
      </c>
      <c r="D3130" s="74">
        <v>9</v>
      </c>
      <c r="E3130" s="74">
        <v>252</v>
      </c>
      <c r="F3130" s="74">
        <v>9</v>
      </c>
      <c r="G3130" s="74">
        <v>97</v>
      </c>
      <c r="H3130" s="17" t="s">
        <v>96</v>
      </c>
      <c r="I3130" s="74" t="s">
        <v>129</v>
      </c>
      <c r="J3130" s="74">
        <v>6</v>
      </c>
      <c r="K3130" s="21">
        <v>0.5</v>
      </c>
      <c r="L3130" s="78">
        <v>1</v>
      </c>
      <c r="M3130" s="78" t="s">
        <v>1017</v>
      </c>
      <c r="N3130" s="78" t="s">
        <v>128</v>
      </c>
      <c r="O3130" s="78">
        <v>-21</v>
      </c>
      <c r="P3130" s="20">
        <v>0.83330000000000004</v>
      </c>
      <c r="Q3130" s="20">
        <v>1</v>
      </c>
      <c r="R3130" s="20">
        <v>0.83333333333333337</v>
      </c>
      <c r="S3130" s="20" t="s">
        <v>671</v>
      </c>
      <c r="T3130" s="56">
        <v>37.5</v>
      </c>
      <c r="U3130" s="56">
        <v>11</v>
      </c>
      <c r="V3130" s="56">
        <v>8</v>
      </c>
      <c r="W3130" s="56">
        <f>SUM(V3130/U3130)*100-100</f>
        <v>-27.272727272727266</v>
      </c>
      <c r="X3130" s="34">
        <f>IF(W3130&lt;-66.66,1.96,-1)</f>
        <v>-1</v>
      </c>
      <c r="Y3130" s="32">
        <f>SUM(Y3129+X3130)</f>
        <v>-151.24000000000254</v>
      </c>
      <c r="Z3130" s="34">
        <f>IF(W3130&lt;-49.99,0.98,-1)</f>
        <v>-1</v>
      </c>
      <c r="AA3130" s="34">
        <f>SUM(AA3129+Table2[[#This Row],[Dob P/L]])</f>
        <v>-210.48000000000613</v>
      </c>
      <c r="AB3130" s="34">
        <f>IF(V3130=1.01,(U3130-1)*98%,-1)</f>
        <v>-1</v>
      </c>
      <c r="AC3130" s="34">
        <f>SUM(AC3129+Table2[[#This Row],[Win P/L]])</f>
        <v>-519.43619999999999</v>
      </c>
    </row>
    <row r="3131" spans="1:29" x14ac:dyDescent="0.25">
      <c r="A3131" s="18">
        <v>43997.649305555555</v>
      </c>
      <c r="B3131" s="17" t="s">
        <v>1003</v>
      </c>
      <c r="C3131" s="17" t="s">
        <v>2571</v>
      </c>
      <c r="D3131" s="74">
        <v>11</v>
      </c>
      <c r="E3131" s="74">
        <v>135</v>
      </c>
      <c r="F3131" s="74">
        <v>16</v>
      </c>
      <c r="G3131" s="74">
        <v>84</v>
      </c>
      <c r="H3131" s="17" t="s">
        <v>1167</v>
      </c>
      <c r="I3131" s="74" t="s">
        <v>131</v>
      </c>
      <c r="J3131" s="74">
        <v>15</v>
      </c>
      <c r="K3131" s="21">
        <v>0.26669999999999999</v>
      </c>
      <c r="L3131" s="78">
        <v>2</v>
      </c>
      <c r="M3131" s="78" t="s">
        <v>172</v>
      </c>
      <c r="N3131" s="78" t="s">
        <v>131</v>
      </c>
      <c r="O3131" s="78">
        <v>-23</v>
      </c>
      <c r="P3131" s="20">
        <v>0.73329999999999995</v>
      </c>
      <c r="Q3131" s="20">
        <v>0.93330000000000002</v>
      </c>
      <c r="R3131" s="20">
        <v>0.73333333333333328</v>
      </c>
      <c r="S3131" s="20" t="s">
        <v>748</v>
      </c>
      <c r="T3131" s="56">
        <v>64.5</v>
      </c>
      <c r="U3131" s="56">
        <v>10</v>
      </c>
      <c r="V3131" s="56">
        <v>12.5</v>
      </c>
      <c r="W3131" s="56">
        <f>SUM(V3131/U3131)*100-100</f>
        <v>25</v>
      </c>
      <c r="X3131" s="34">
        <f>IF(W3131&lt;-66.66,1.96,-1)</f>
        <v>-1</v>
      </c>
      <c r="Y3131" s="32">
        <f>SUM(Y3130+X3131)</f>
        <v>-152.24000000000254</v>
      </c>
      <c r="Z3131" s="34">
        <f>IF(W3131&lt;-49.99,0.98,-1)</f>
        <v>-1</v>
      </c>
      <c r="AA3131" s="34">
        <f>SUM(AA3130+Table2[[#This Row],[Dob P/L]])</f>
        <v>-211.48000000000613</v>
      </c>
      <c r="AB3131" s="34">
        <f>IF(V3131=1.01,(U3131-1)*98%,-1)</f>
        <v>-1</v>
      </c>
      <c r="AC3131" s="34">
        <f>SUM(AC3130+Table2[[#This Row],[Win P/L]])</f>
        <v>-520.43619999999999</v>
      </c>
    </row>
    <row r="3132" spans="1:29" x14ac:dyDescent="0.25">
      <c r="A3132" s="18">
        <v>43997.690972222219</v>
      </c>
      <c r="B3132" s="17" t="s">
        <v>1003</v>
      </c>
      <c r="C3132" s="17" t="s">
        <v>1890</v>
      </c>
      <c r="D3132" s="74">
        <v>41</v>
      </c>
      <c r="E3132" s="74">
        <v>87</v>
      </c>
      <c r="F3132" s="74">
        <v>4</v>
      </c>
      <c r="G3132" s="74">
        <v>46</v>
      </c>
      <c r="H3132" s="17" t="s">
        <v>1633</v>
      </c>
      <c r="I3132" s="74" t="s">
        <v>219</v>
      </c>
      <c r="J3132" s="74">
        <v>8</v>
      </c>
      <c r="K3132" s="21">
        <v>0</v>
      </c>
      <c r="L3132" s="78">
        <v>3</v>
      </c>
      <c r="M3132" s="78" t="s">
        <v>520</v>
      </c>
      <c r="N3132" s="78" t="s">
        <v>128</v>
      </c>
      <c r="O3132" s="78">
        <v>9.5</v>
      </c>
      <c r="P3132" s="20">
        <v>0.875</v>
      </c>
      <c r="Q3132" s="20">
        <v>0.875</v>
      </c>
      <c r="R3132" s="20">
        <v>0.875</v>
      </c>
      <c r="S3132" s="20" t="s">
        <v>806</v>
      </c>
      <c r="T3132" s="56">
        <v>56.5</v>
      </c>
      <c r="U3132" s="56">
        <v>61</v>
      </c>
      <c r="V3132" s="56">
        <v>7</v>
      </c>
      <c r="W3132" s="56">
        <f>SUM(V3132/U3132)*100-100</f>
        <v>-88.52459016393442</v>
      </c>
      <c r="X3132" s="34">
        <f>IF(W3132&lt;-66.66,1.96,-1)</f>
        <v>1.96</v>
      </c>
      <c r="Y3132" s="32">
        <f>SUM(Y3131+X3132)</f>
        <v>-150.28000000000253</v>
      </c>
      <c r="Z3132" s="34">
        <f>IF(W3132&lt;-49.99,0.98,-1)</f>
        <v>0.98</v>
      </c>
      <c r="AA3132" s="34">
        <f>SUM(AA3131+Table2[[#This Row],[Dob P/L]])</f>
        <v>-210.50000000000614</v>
      </c>
      <c r="AB3132" s="34">
        <f>IF(V3132=1.01,(U3132-1)*98%,-1)</f>
        <v>-1</v>
      </c>
      <c r="AC3132" s="34">
        <f>SUM(AC3131+Table2[[#This Row],[Win P/L]])</f>
        <v>-521.43619999999999</v>
      </c>
    </row>
    <row r="3133" spans="1:29" x14ac:dyDescent="0.25">
      <c r="A3133" s="18">
        <v>43997.767361111109</v>
      </c>
      <c r="B3133" s="17" t="s">
        <v>41</v>
      </c>
      <c r="C3133" s="17" t="s">
        <v>230</v>
      </c>
      <c r="D3133" s="74">
        <v>10</v>
      </c>
      <c r="E3133" s="74">
        <v>195</v>
      </c>
      <c r="F3133" s="74">
        <v>2</v>
      </c>
      <c r="G3133" s="74">
        <v>72</v>
      </c>
      <c r="H3133" s="17" t="s">
        <v>251</v>
      </c>
      <c r="I3133" s="74" t="s">
        <v>139</v>
      </c>
      <c r="J3133" s="74">
        <v>38</v>
      </c>
      <c r="K3133" s="21">
        <v>0.23330000000000001</v>
      </c>
      <c r="L3133" s="78">
        <v>3</v>
      </c>
      <c r="M3133" s="78" t="s">
        <v>1042</v>
      </c>
      <c r="N3133" s="78" t="s">
        <v>138</v>
      </c>
      <c r="O3133" s="78">
        <v>15</v>
      </c>
      <c r="P3133" s="20">
        <v>0.76670000000000005</v>
      </c>
      <c r="Q3133" s="20">
        <v>0.83330000000000004</v>
      </c>
      <c r="R3133" s="20">
        <v>0.76666666666666672</v>
      </c>
      <c r="S3133" s="20" t="s">
        <v>805</v>
      </c>
      <c r="T3133" s="56">
        <v>148.5</v>
      </c>
      <c r="U3133" s="56">
        <v>12.44</v>
      </c>
      <c r="V3133" s="56">
        <v>6.2</v>
      </c>
      <c r="W3133" s="56">
        <f>SUM(V3133/U3133)*100-100</f>
        <v>-50.160771704180064</v>
      </c>
      <c r="X3133" s="34">
        <f>IF(W3133&lt;-66.66,1.96,-1)</f>
        <v>-1</v>
      </c>
      <c r="Y3133" s="32">
        <f>SUM(Y3132+X3133)</f>
        <v>-151.28000000000253</v>
      </c>
      <c r="Z3133" s="34">
        <f>IF(W3133&lt;-49.99,0.98,-1)</f>
        <v>0.98</v>
      </c>
      <c r="AA3133" s="34">
        <f>SUM(AA3132+Table2[[#This Row],[Dob P/L]])</f>
        <v>-209.52000000000615</v>
      </c>
      <c r="AB3133" s="34">
        <f>IF(V3133=1.01,(U3133-1)*98%,-1)</f>
        <v>-1</v>
      </c>
      <c r="AC3133" s="34">
        <f>SUM(AC3132+Table2[[#This Row],[Win P/L]])</f>
        <v>-522.43619999999999</v>
      </c>
    </row>
    <row r="3134" spans="1:29" x14ac:dyDescent="0.25">
      <c r="A3134" s="18">
        <v>43997.767361111109</v>
      </c>
      <c r="B3134" s="17" t="s">
        <v>41</v>
      </c>
      <c r="C3134" s="17" t="s">
        <v>1107</v>
      </c>
      <c r="D3134" s="74">
        <v>17</v>
      </c>
      <c r="E3134" s="74">
        <v>221</v>
      </c>
      <c r="F3134" s="74">
        <v>8</v>
      </c>
      <c r="G3134" s="74">
        <v>73</v>
      </c>
      <c r="H3134" s="17" t="s">
        <v>501</v>
      </c>
      <c r="I3134" s="74" t="s">
        <v>128</v>
      </c>
      <c r="J3134" s="74">
        <v>12</v>
      </c>
      <c r="K3134" s="21">
        <v>8.3299999999999999E-2</v>
      </c>
      <c r="L3134" s="78">
        <v>3</v>
      </c>
      <c r="M3134" s="78" t="s">
        <v>686</v>
      </c>
      <c r="N3134" s="78" t="s">
        <v>123</v>
      </c>
      <c r="O3134" s="78">
        <v>17</v>
      </c>
      <c r="P3134" s="20">
        <v>0.75</v>
      </c>
      <c r="Q3134" s="20">
        <v>0.75</v>
      </c>
      <c r="R3134" s="20">
        <v>0.75</v>
      </c>
      <c r="S3134" s="20" t="s">
        <v>740</v>
      </c>
      <c r="T3134" s="56">
        <v>55.5</v>
      </c>
      <c r="U3134" s="56">
        <v>18.7</v>
      </c>
      <c r="V3134" s="56">
        <v>9.6999999999999993</v>
      </c>
      <c r="W3134" s="56">
        <f>SUM(V3134/U3134)*100-100</f>
        <v>-48.128342245989309</v>
      </c>
      <c r="X3134" s="34">
        <f>IF(W3134&lt;-66.66,1.96,-1)</f>
        <v>-1</v>
      </c>
      <c r="Y3134" s="32">
        <f>SUM(Y3133+X3134)</f>
        <v>-152.28000000000253</v>
      </c>
      <c r="Z3134" s="34">
        <f>IF(W3134&lt;-49.99,0.98,-1)</f>
        <v>-1</v>
      </c>
      <c r="AA3134" s="34">
        <f>SUM(AA3133+Table2[[#This Row],[Dob P/L]])</f>
        <v>-210.52000000000615</v>
      </c>
      <c r="AB3134" s="34">
        <f>IF(V3134=1.01,(U3134-1)*98%,-1)</f>
        <v>-1</v>
      </c>
      <c r="AC3134" s="34">
        <f>SUM(AC3133+Table2[[#This Row],[Win P/L]])</f>
        <v>-523.43619999999999</v>
      </c>
    </row>
    <row r="3135" spans="1:29" x14ac:dyDescent="0.25">
      <c r="A3135" s="18">
        <v>43997.788194444445</v>
      </c>
      <c r="B3135" s="17" t="s">
        <v>41</v>
      </c>
      <c r="C3135" s="17" t="s">
        <v>2570</v>
      </c>
      <c r="D3135" s="74">
        <v>3.75</v>
      </c>
      <c r="E3135" s="74">
        <v>13</v>
      </c>
      <c r="F3135" s="74">
        <v>7</v>
      </c>
      <c r="G3135" s="74">
        <v>57</v>
      </c>
      <c r="H3135" s="17" t="s">
        <v>396</v>
      </c>
      <c r="I3135" s="74" t="s">
        <v>219</v>
      </c>
      <c r="J3135" s="74">
        <v>4</v>
      </c>
      <c r="K3135" s="21">
        <v>0</v>
      </c>
      <c r="L3135" s="78">
        <v>1</v>
      </c>
      <c r="M3135" s="78" t="s">
        <v>419</v>
      </c>
      <c r="N3135" s="78" t="s">
        <v>128</v>
      </c>
      <c r="O3135" s="78">
        <v>9.5</v>
      </c>
      <c r="P3135" s="20">
        <v>1</v>
      </c>
      <c r="Q3135" s="20">
        <v>1</v>
      </c>
      <c r="R3135" s="20">
        <v>1</v>
      </c>
      <c r="S3135" s="20" t="s">
        <v>663</v>
      </c>
      <c r="T3135" s="56">
        <v>38</v>
      </c>
      <c r="U3135" s="56">
        <v>3.84</v>
      </c>
      <c r="V3135" s="56">
        <v>2.2999999999999998</v>
      </c>
      <c r="W3135" s="56">
        <f>SUM(V3135/U3135)*100-100</f>
        <v>-40.104166666666671</v>
      </c>
      <c r="X3135" s="34">
        <f>IF(W3135&lt;-66.66,1.96,-1)</f>
        <v>-1</v>
      </c>
      <c r="Y3135" s="32">
        <f>SUM(Y3134+X3135)</f>
        <v>-153.28000000000253</v>
      </c>
      <c r="Z3135" s="34">
        <f>IF(W3135&lt;-49.99,0.98,-1)</f>
        <v>-1</v>
      </c>
      <c r="AA3135" s="34">
        <f>SUM(AA3134+Table2[[#This Row],[Dob P/L]])</f>
        <v>-211.52000000000615</v>
      </c>
      <c r="AB3135" s="34">
        <f>IF(V3135=1.01,(U3135-1)*98%,-1)</f>
        <v>-1</v>
      </c>
      <c r="AC3135" s="34">
        <f>SUM(AC3134+Table2[[#This Row],[Win P/L]])</f>
        <v>-524.43619999999999</v>
      </c>
    </row>
    <row r="3136" spans="1:29" x14ac:dyDescent="0.25">
      <c r="A3136" s="18">
        <v>43997.788194444445</v>
      </c>
      <c r="B3136" s="17" t="s">
        <v>41</v>
      </c>
      <c r="C3136" s="17" t="s">
        <v>1111</v>
      </c>
      <c r="D3136" s="74">
        <v>5.5</v>
      </c>
      <c r="E3136" s="74">
        <v>256</v>
      </c>
      <c r="F3136" s="74">
        <v>9</v>
      </c>
      <c r="G3136" s="74">
        <v>58</v>
      </c>
      <c r="H3136" s="17" t="s">
        <v>329</v>
      </c>
      <c r="I3136" s="74" t="s">
        <v>219</v>
      </c>
      <c r="J3136" s="74">
        <v>6</v>
      </c>
      <c r="K3136" s="21">
        <v>0</v>
      </c>
      <c r="L3136" s="78">
        <v>1</v>
      </c>
      <c r="M3136" s="78" t="s">
        <v>650</v>
      </c>
      <c r="N3136" s="78" t="s">
        <v>128</v>
      </c>
      <c r="O3136" s="78">
        <v>9.5</v>
      </c>
      <c r="P3136" s="20">
        <v>0.83330000000000004</v>
      </c>
      <c r="Q3136" s="20">
        <v>1</v>
      </c>
      <c r="R3136" s="20">
        <v>0.83333333333333337</v>
      </c>
      <c r="S3136" s="20" t="s">
        <v>671</v>
      </c>
      <c r="T3136" s="56">
        <v>37.5</v>
      </c>
      <c r="U3136" s="56">
        <v>4.55</v>
      </c>
      <c r="V3136" s="56">
        <v>2.6</v>
      </c>
      <c r="W3136" s="56">
        <f>SUM(V3136/U3136)*100-100</f>
        <v>-42.857142857142847</v>
      </c>
      <c r="X3136" s="34">
        <f>IF(W3136&lt;-66.66,1.96,-1)</f>
        <v>-1</v>
      </c>
      <c r="Y3136" s="32">
        <f>SUM(Y3135+X3136)</f>
        <v>-154.28000000000253</v>
      </c>
      <c r="Z3136" s="34">
        <f>IF(W3136&lt;-49.99,0.98,-1)</f>
        <v>-1</v>
      </c>
      <c r="AA3136" s="34">
        <f>SUM(AA3135+Table2[[#This Row],[Dob P/L]])</f>
        <v>-212.52000000000615</v>
      </c>
      <c r="AB3136" s="34">
        <f>IF(V3136=1.01,(U3136-1)*98%,-1)</f>
        <v>-1</v>
      </c>
      <c r="AC3136" s="34">
        <f>SUM(AC3135+Table2[[#This Row],[Win P/L]])</f>
        <v>-525.43619999999999</v>
      </c>
    </row>
    <row r="3137" spans="1:29" x14ac:dyDescent="0.25">
      <c r="A3137" s="41">
        <v>43997.788194444445</v>
      </c>
      <c r="B3137" s="17" t="s">
        <v>41</v>
      </c>
      <c r="C3137" s="17" t="s">
        <v>2574</v>
      </c>
      <c r="D3137" s="74">
        <v>6</v>
      </c>
      <c r="E3137" s="74">
        <v>274</v>
      </c>
      <c r="F3137" s="74">
        <v>1</v>
      </c>
      <c r="G3137" s="74">
        <v>53</v>
      </c>
      <c r="H3137" s="17" t="s">
        <v>249</v>
      </c>
      <c r="I3137" s="74" t="s">
        <v>219</v>
      </c>
      <c r="J3137" s="74">
        <v>7</v>
      </c>
      <c r="K3137" s="21">
        <v>0</v>
      </c>
      <c r="L3137" s="78">
        <v>3</v>
      </c>
      <c r="M3137" s="78" t="s">
        <v>1021</v>
      </c>
      <c r="N3137" s="78" t="s">
        <v>128</v>
      </c>
      <c r="O3137" s="78">
        <v>9.5</v>
      </c>
      <c r="P3137" s="20">
        <v>0.71430000000000005</v>
      </c>
      <c r="Q3137" s="20">
        <v>0.85709999999999997</v>
      </c>
      <c r="R3137" s="20">
        <v>0.7142857142857143</v>
      </c>
      <c r="S3137" s="20" t="s">
        <v>681</v>
      </c>
      <c r="T3137" s="56">
        <v>27.5</v>
      </c>
      <c r="U3137" s="56">
        <v>10.5</v>
      </c>
      <c r="V3137" s="56">
        <v>1.01</v>
      </c>
      <c r="W3137" s="56">
        <f>SUM(V3137/U3137)*100-100</f>
        <v>-90.38095238095238</v>
      </c>
      <c r="X3137" s="34">
        <f>IF(W3137&lt;-66.66,1.96,-1)</f>
        <v>1.96</v>
      </c>
      <c r="Y3137" s="32">
        <f>SUM(Y3136+X3137)</f>
        <v>-152.32000000000252</v>
      </c>
      <c r="Z3137" s="34">
        <f>IF(W3137&lt;-49.99,0.98,-1)</f>
        <v>0.98</v>
      </c>
      <c r="AA3137" s="34">
        <f>SUM(AA3136+Table2[[#This Row],[Dob P/L]])</f>
        <v>-211.54000000000616</v>
      </c>
      <c r="AB3137" s="34">
        <f>IF(V3137=1.01,(U3137-1)*98%,-1)</f>
        <v>9.31</v>
      </c>
      <c r="AC3137" s="34">
        <f>SUM(AC3136+Table2[[#This Row],[Win P/L]])</f>
        <v>-516.12620000000004</v>
      </c>
    </row>
    <row r="3138" spans="1:29" x14ac:dyDescent="0.25">
      <c r="A3138" s="18">
        <v>43998.552083333336</v>
      </c>
      <c r="B3138" s="17" t="s">
        <v>99</v>
      </c>
      <c r="C3138" s="17" t="s">
        <v>2578</v>
      </c>
      <c r="D3138" s="74">
        <v>4.5</v>
      </c>
      <c r="E3138" s="74">
        <v>10</v>
      </c>
      <c r="F3138" s="74">
        <v>21</v>
      </c>
      <c r="G3138" s="74">
        <v>104</v>
      </c>
      <c r="H3138" s="17" t="s">
        <v>427</v>
      </c>
      <c r="I3138" s="74" t="s">
        <v>129</v>
      </c>
      <c r="J3138" s="74">
        <v>5</v>
      </c>
      <c r="K3138" s="21">
        <v>0.6</v>
      </c>
      <c r="L3138" s="78">
        <v>2</v>
      </c>
      <c r="M3138" s="78" t="s">
        <v>1127</v>
      </c>
      <c r="N3138" s="78" t="s">
        <v>219</v>
      </c>
      <c r="O3138" s="78">
        <v>0</v>
      </c>
      <c r="P3138" s="20">
        <v>0.8</v>
      </c>
      <c r="Q3138" s="20">
        <v>0.8</v>
      </c>
      <c r="R3138" s="20">
        <v>0.8</v>
      </c>
      <c r="S3138" s="20" t="s">
        <v>724</v>
      </c>
      <c r="T3138" s="56">
        <v>29.2</v>
      </c>
      <c r="U3138" s="56">
        <v>8.2899999999999991</v>
      </c>
      <c r="V3138" s="56">
        <v>6.8</v>
      </c>
      <c r="W3138" s="56">
        <f>SUM(V3138/U3138)*100-100</f>
        <v>-17.973462002412546</v>
      </c>
      <c r="X3138" s="34">
        <f>IF(W3138&lt;-66.66,1.96,-1)</f>
        <v>-1</v>
      </c>
      <c r="Y3138" s="32">
        <f>SUM(Y3137+X3138)</f>
        <v>-153.32000000000252</v>
      </c>
      <c r="Z3138" s="34">
        <f>IF(W3138&lt;-49.99,0.98,-1)</f>
        <v>-1</v>
      </c>
      <c r="AA3138" s="34">
        <f>SUM(AA3137+Table2[[#This Row],[Dob P/L]])</f>
        <v>-212.54000000000616</v>
      </c>
      <c r="AB3138" s="34">
        <f>IF(V3138=1.01,(U3138-1)*98%,-1)</f>
        <v>-1</v>
      </c>
      <c r="AC3138" s="34">
        <f>SUM(AC3137+Table2[[#This Row],[Win P/L]])</f>
        <v>-517.12620000000004</v>
      </c>
    </row>
    <row r="3139" spans="1:29" x14ac:dyDescent="0.25">
      <c r="A3139" s="18">
        <v>43998.552083333336</v>
      </c>
      <c r="B3139" s="17" t="s">
        <v>99</v>
      </c>
      <c r="C3139" s="17" t="s">
        <v>2579</v>
      </c>
      <c r="D3139" s="74">
        <v>8</v>
      </c>
      <c r="E3139" s="74">
        <v>278</v>
      </c>
      <c r="F3139" s="74">
        <v>16</v>
      </c>
      <c r="G3139" s="74">
        <v>100</v>
      </c>
      <c r="H3139" s="17" t="s">
        <v>396</v>
      </c>
      <c r="I3139" s="74" t="s">
        <v>131</v>
      </c>
      <c r="J3139" s="74">
        <v>5</v>
      </c>
      <c r="K3139" s="21">
        <v>0.8</v>
      </c>
      <c r="L3139" s="78">
        <v>2</v>
      </c>
      <c r="M3139" s="78" t="s">
        <v>551</v>
      </c>
      <c r="N3139" s="78" t="s">
        <v>219</v>
      </c>
      <c r="O3139" s="78">
        <v>0</v>
      </c>
      <c r="P3139" s="20">
        <v>0.8</v>
      </c>
      <c r="Q3139" s="20">
        <v>1</v>
      </c>
      <c r="R3139" s="20">
        <v>0.8</v>
      </c>
      <c r="S3139" s="20" t="s">
        <v>724</v>
      </c>
      <c r="T3139" s="56">
        <v>29.2</v>
      </c>
      <c r="U3139" s="56">
        <v>8.7899999999999991</v>
      </c>
      <c r="V3139" s="56">
        <v>2.1</v>
      </c>
      <c r="W3139" s="56">
        <f>SUM(V3139/U3139)*100-100</f>
        <v>-76.109215017064841</v>
      </c>
      <c r="X3139" s="34">
        <f>IF(W3139&lt;-66.66,1.96,-1)</f>
        <v>1.96</v>
      </c>
      <c r="Y3139" s="32">
        <f>SUM(Y3138+X3139)</f>
        <v>-151.36000000000251</v>
      </c>
      <c r="Z3139" s="34">
        <f>IF(W3139&lt;-49.99,0.98,-1)</f>
        <v>0.98</v>
      </c>
      <c r="AA3139" s="34">
        <f>SUM(AA3138+Table2[[#This Row],[Dob P/L]])</f>
        <v>-211.56000000000617</v>
      </c>
      <c r="AB3139" s="34">
        <f>IF(V3139=1.01,(U3139-1)*98%,-1)</f>
        <v>-1</v>
      </c>
      <c r="AC3139" s="34">
        <f>SUM(AC3138+Table2[[#This Row],[Win P/L]])</f>
        <v>-518.12620000000004</v>
      </c>
    </row>
    <row r="3140" spans="1:29" x14ac:dyDescent="0.25">
      <c r="A3140" s="18">
        <v>43998.552083333336</v>
      </c>
      <c r="B3140" s="17" t="s">
        <v>99</v>
      </c>
      <c r="C3140" s="17" t="s">
        <v>1211</v>
      </c>
      <c r="D3140" s="74">
        <v>26</v>
      </c>
      <c r="E3140" s="74">
        <v>129</v>
      </c>
      <c r="F3140" s="74">
        <v>17</v>
      </c>
      <c r="G3140" s="74">
        <v>102</v>
      </c>
      <c r="H3140" s="17" t="s">
        <v>77</v>
      </c>
      <c r="I3140" s="74" t="s">
        <v>131</v>
      </c>
      <c r="J3140" s="74">
        <v>14</v>
      </c>
      <c r="K3140" s="21">
        <v>0.28570000000000001</v>
      </c>
      <c r="L3140" s="78">
        <v>3</v>
      </c>
      <c r="M3140" s="78" t="s">
        <v>629</v>
      </c>
      <c r="N3140" s="78" t="s">
        <v>219</v>
      </c>
      <c r="O3140" s="78">
        <v>0</v>
      </c>
      <c r="P3140" s="20">
        <v>0.78569999999999995</v>
      </c>
      <c r="Q3140" s="20">
        <v>0.78569999999999995</v>
      </c>
      <c r="R3140" s="20">
        <v>0.7857142857142857</v>
      </c>
      <c r="S3140" s="20" t="s">
        <v>814</v>
      </c>
      <c r="T3140" s="56">
        <v>77.8</v>
      </c>
      <c r="U3140" s="56">
        <v>123</v>
      </c>
      <c r="V3140" s="56">
        <v>110</v>
      </c>
      <c r="W3140" s="56">
        <f>SUM(V3140/U3140)*100-100</f>
        <v>-10.569105691056919</v>
      </c>
      <c r="X3140" s="34">
        <f>IF(W3140&lt;-66.66,1.96,-1)</f>
        <v>-1</v>
      </c>
      <c r="Y3140" s="32">
        <f>SUM(Y3139+X3140)</f>
        <v>-152.36000000000251</v>
      </c>
      <c r="Z3140" s="34">
        <f>IF(W3140&lt;-49.99,0.98,-1)</f>
        <v>-1</v>
      </c>
      <c r="AA3140" s="34">
        <f>SUM(AA3139+Table2[[#This Row],[Dob P/L]])</f>
        <v>-212.56000000000617</v>
      </c>
      <c r="AB3140" s="34">
        <f>IF(V3140=1.01,(U3140-1)*98%,-1)</f>
        <v>-1</v>
      </c>
      <c r="AC3140" s="34">
        <f>SUM(AC3139+Table2[[#This Row],[Win P/L]])</f>
        <v>-519.12620000000004</v>
      </c>
    </row>
    <row r="3141" spans="1:29" x14ac:dyDescent="0.25">
      <c r="A3141" s="18">
        <v>43998.576388888891</v>
      </c>
      <c r="B3141" s="17" t="s">
        <v>99</v>
      </c>
      <c r="C3141" s="17" t="s">
        <v>2575</v>
      </c>
      <c r="D3141" s="74">
        <v>21</v>
      </c>
      <c r="E3141" s="74">
        <v>319</v>
      </c>
      <c r="F3141" s="74">
        <v>3</v>
      </c>
      <c r="G3141" s="74">
        <v>109</v>
      </c>
      <c r="H3141" s="19" t="s">
        <v>23</v>
      </c>
      <c r="I3141" s="74" t="s">
        <v>129</v>
      </c>
      <c r="J3141" s="74" t="s">
        <v>131</v>
      </c>
      <c r="K3141" s="20">
        <v>0.75</v>
      </c>
      <c r="L3141" s="78">
        <v>2</v>
      </c>
      <c r="M3141" s="78">
        <v>108</v>
      </c>
      <c r="N3141" s="78" t="s">
        <v>127</v>
      </c>
      <c r="O3141" s="78" t="s">
        <v>2576</v>
      </c>
      <c r="P3141" s="20">
        <v>1</v>
      </c>
      <c r="Q3141" s="20">
        <v>1</v>
      </c>
      <c r="R3141" s="20">
        <v>1</v>
      </c>
      <c r="S3141" s="20">
        <v>1</v>
      </c>
      <c r="T3141" s="34" t="s">
        <v>2577</v>
      </c>
      <c r="U3141" s="56">
        <v>41.86</v>
      </c>
      <c r="V3141" s="56">
        <v>42</v>
      </c>
      <c r="W3141" s="56">
        <f>SUM(V3141/U3141)*100-100</f>
        <v>0.33444816053511772</v>
      </c>
      <c r="X3141" s="34">
        <f>IF(W3141&lt;-66.66,1.96,-1)</f>
        <v>-1</v>
      </c>
      <c r="Y3141" s="32">
        <f>SUM(Y3140+X3141)</f>
        <v>-153.36000000000251</v>
      </c>
      <c r="Z3141" s="34">
        <f>IF(W3141&lt;-49.99,0.98,-1)</f>
        <v>-1</v>
      </c>
      <c r="AA3141" s="34">
        <f>SUM(AA3140+Table2[[#This Row],[Dob P/L]])</f>
        <v>-213.56000000000617</v>
      </c>
      <c r="AB3141" s="34">
        <f>IF(V3141=1.01,(U3141-1)*98%,-1)</f>
        <v>-1</v>
      </c>
      <c r="AC3141" s="34">
        <f>SUM(AC3140+Table2[[#This Row],[Win P/L]])</f>
        <v>-520.12620000000004</v>
      </c>
    </row>
    <row r="3142" spans="1:29" x14ac:dyDescent="0.25">
      <c r="A3142" s="18">
        <v>43998.576388888891</v>
      </c>
      <c r="B3142" s="17" t="s">
        <v>99</v>
      </c>
      <c r="C3142" s="17" t="s">
        <v>467</v>
      </c>
      <c r="D3142" s="74">
        <v>13</v>
      </c>
      <c r="E3142" s="74">
        <v>297</v>
      </c>
      <c r="F3142" s="74">
        <v>9</v>
      </c>
      <c r="G3142" s="74">
        <v>115</v>
      </c>
      <c r="H3142" s="17" t="s">
        <v>118</v>
      </c>
      <c r="I3142" s="74" t="s">
        <v>131</v>
      </c>
      <c r="J3142" s="74">
        <v>11</v>
      </c>
      <c r="K3142" s="21">
        <v>0.36359999999999998</v>
      </c>
      <c r="L3142" s="78">
        <v>2</v>
      </c>
      <c r="M3142" s="78" t="s">
        <v>686</v>
      </c>
      <c r="N3142" s="78" t="s">
        <v>128</v>
      </c>
      <c r="O3142" s="78">
        <v>-18.8</v>
      </c>
      <c r="P3142" s="20">
        <v>0.81820000000000004</v>
      </c>
      <c r="Q3142" s="20">
        <v>0.90910000000000002</v>
      </c>
      <c r="R3142" s="20">
        <v>0.81818181818181823</v>
      </c>
      <c r="S3142" s="20" t="s">
        <v>871</v>
      </c>
      <c r="T3142" s="56">
        <v>68.2</v>
      </c>
      <c r="U3142" s="56">
        <v>30</v>
      </c>
      <c r="V3142" s="56">
        <v>21</v>
      </c>
      <c r="W3142" s="56">
        <f>SUM(V3142/U3142)*100-100</f>
        <v>-30</v>
      </c>
      <c r="X3142" s="34">
        <f>IF(W3142&lt;-66.66,1.96,-1)</f>
        <v>-1</v>
      </c>
      <c r="Y3142" s="32">
        <f>SUM(Y3141+X3142)</f>
        <v>-154.36000000000251</v>
      </c>
      <c r="Z3142" s="34">
        <f>IF(W3142&lt;-49.99,0.98,-1)</f>
        <v>-1</v>
      </c>
      <c r="AA3142" s="34">
        <f>SUM(AA3141+Table2[[#This Row],[Dob P/L]])</f>
        <v>-214.56000000000617</v>
      </c>
      <c r="AB3142" s="34">
        <f>IF(V3142=1.01,(U3142-1)*98%,-1)</f>
        <v>-1</v>
      </c>
      <c r="AC3142" s="34">
        <f>SUM(AC3141+Table2[[#This Row],[Win P/L]])</f>
        <v>-521.12620000000004</v>
      </c>
    </row>
    <row r="3143" spans="1:29" x14ac:dyDescent="0.25">
      <c r="A3143" s="18">
        <v>43998.576388888891</v>
      </c>
      <c r="B3143" s="17" t="s">
        <v>99</v>
      </c>
      <c r="C3143" s="17" t="s">
        <v>2585</v>
      </c>
      <c r="D3143" s="74">
        <v>15</v>
      </c>
      <c r="E3143" s="74">
        <v>249</v>
      </c>
      <c r="F3143" s="74">
        <v>5</v>
      </c>
      <c r="G3143" s="74">
        <v>121</v>
      </c>
      <c r="H3143" s="17" t="s">
        <v>396</v>
      </c>
      <c r="I3143" s="74" t="s">
        <v>116</v>
      </c>
      <c r="J3143" s="74">
        <v>20</v>
      </c>
      <c r="K3143" s="21">
        <v>0.45</v>
      </c>
      <c r="L3143" s="78">
        <v>3</v>
      </c>
      <c r="M3143" s="78" t="s">
        <v>665</v>
      </c>
      <c r="N3143" s="78" t="s">
        <v>131</v>
      </c>
      <c r="O3143" s="78">
        <v>-18</v>
      </c>
      <c r="P3143" s="20">
        <v>0.7</v>
      </c>
      <c r="Q3143" s="20">
        <v>0.8</v>
      </c>
      <c r="R3143" s="20">
        <v>0.7</v>
      </c>
      <c r="S3143" s="20" t="s">
        <v>696</v>
      </c>
      <c r="T3143" s="56">
        <v>77.2</v>
      </c>
      <c r="U3143" s="56">
        <v>15</v>
      </c>
      <c r="V3143" s="56">
        <v>15</v>
      </c>
      <c r="W3143" s="56">
        <f>SUM(V3143/U3143)*100-100</f>
        <v>0</v>
      </c>
      <c r="X3143" s="34">
        <f>IF(W3143&lt;-66.66,1.96,-1)</f>
        <v>-1</v>
      </c>
      <c r="Y3143" s="32">
        <f>SUM(Y3142+X3143)</f>
        <v>-155.36000000000251</v>
      </c>
      <c r="Z3143" s="34">
        <f>IF(W3143&lt;-49.99,0.98,-1)</f>
        <v>-1</v>
      </c>
      <c r="AA3143" s="34">
        <f>SUM(AA3142+Table2[[#This Row],[Dob P/L]])</f>
        <v>-215.56000000000617</v>
      </c>
      <c r="AB3143" s="34">
        <f>IF(V3143=1.01,(U3143-1)*98%,-1)</f>
        <v>-1</v>
      </c>
      <c r="AC3143" s="34">
        <f>SUM(AC3142+Table2[[#This Row],[Win P/L]])</f>
        <v>-522.12620000000004</v>
      </c>
    </row>
    <row r="3144" spans="1:29" x14ac:dyDescent="0.25">
      <c r="A3144" s="18">
        <v>43998.600694444445</v>
      </c>
      <c r="B3144" s="17" t="s">
        <v>99</v>
      </c>
      <c r="C3144" s="17" t="s">
        <v>865</v>
      </c>
      <c r="D3144" s="74">
        <v>34</v>
      </c>
      <c r="E3144" s="74">
        <v>11</v>
      </c>
      <c r="F3144" s="74">
        <v>4</v>
      </c>
      <c r="G3144" s="74">
        <v>99</v>
      </c>
      <c r="H3144" s="17" t="s">
        <v>606</v>
      </c>
      <c r="I3144" s="74" t="s">
        <v>128</v>
      </c>
      <c r="J3144" s="74">
        <v>5</v>
      </c>
      <c r="K3144" s="21">
        <v>0.2</v>
      </c>
      <c r="L3144" s="78">
        <v>2</v>
      </c>
      <c r="M3144" s="78" t="s">
        <v>638</v>
      </c>
      <c r="N3144" s="78" t="s">
        <v>128</v>
      </c>
      <c r="O3144" s="78">
        <v>9.8000000000000007</v>
      </c>
      <c r="P3144" s="20">
        <v>1</v>
      </c>
      <c r="Q3144" s="20">
        <v>1</v>
      </c>
      <c r="R3144" s="20">
        <v>1</v>
      </c>
      <c r="S3144" s="20" t="s">
        <v>663</v>
      </c>
      <c r="T3144" s="56">
        <v>49</v>
      </c>
      <c r="U3144" s="56">
        <v>160</v>
      </c>
      <c r="V3144" s="56">
        <v>85</v>
      </c>
      <c r="W3144" s="56">
        <f>SUM(V3144/U3144)*100-100</f>
        <v>-46.875</v>
      </c>
      <c r="X3144" s="34">
        <f>IF(W3144&lt;-66.66,1.96,-1)</f>
        <v>-1</v>
      </c>
      <c r="Y3144" s="32">
        <f>SUM(Y3143+X3144)</f>
        <v>-156.36000000000251</v>
      </c>
      <c r="Z3144" s="34">
        <f>IF(W3144&lt;-49.99,0.98,-1)</f>
        <v>-1</v>
      </c>
      <c r="AA3144" s="34">
        <f>SUM(AA3143+Table2[[#This Row],[Dob P/L]])</f>
        <v>-216.56000000000617</v>
      </c>
      <c r="AB3144" s="34">
        <f>IF(V3144=1.01,(U3144-1)*98%,-1)</f>
        <v>-1</v>
      </c>
      <c r="AC3144" s="34">
        <f>SUM(AC3143+Table2[[#This Row],[Win P/L]])</f>
        <v>-523.12620000000004</v>
      </c>
    </row>
    <row r="3145" spans="1:29" x14ac:dyDescent="0.25">
      <c r="A3145" s="18">
        <v>43998.625</v>
      </c>
      <c r="B3145" s="17" t="s">
        <v>99</v>
      </c>
      <c r="C3145" s="17" t="s">
        <v>1053</v>
      </c>
      <c r="D3145" s="74">
        <v>21</v>
      </c>
      <c r="E3145" s="74">
        <v>13</v>
      </c>
      <c r="F3145" s="74">
        <v>1</v>
      </c>
      <c r="G3145" s="74">
        <v>103</v>
      </c>
      <c r="H3145" s="17" t="s">
        <v>273</v>
      </c>
      <c r="I3145" s="74" t="s">
        <v>127</v>
      </c>
      <c r="J3145" s="74">
        <v>5</v>
      </c>
      <c r="K3145" s="21">
        <v>0.4</v>
      </c>
      <c r="L3145" s="78">
        <v>3</v>
      </c>
      <c r="M3145" s="78" t="s">
        <v>1507</v>
      </c>
      <c r="N3145" s="78" t="s">
        <v>127</v>
      </c>
      <c r="O3145" s="78">
        <v>-37.6</v>
      </c>
      <c r="P3145" s="20">
        <v>0.8</v>
      </c>
      <c r="Q3145" s="20">
        <v>1</v>
      </c>
      <c r="R3145" s="20">
        <v>0.8</v>
      </c>
      <c r="S3145" s="20" t="s">
        <v>724</v>
      </c>
      <c r="T3145" s="56">
        <v>29.2</v>
      </c>
      <c r="U3145" s="56">
        <v>22.01</v>
      </c>
      <c r="V3145" s="56">
        <v>1.01</v>
      </c>
      <c r="W3145" s="56">
        <f>SUM(V3145/U3145)*100-100</f>
        <v>-95.411176737846432</v>
      </c>
      <c r="X3145" s="34">
        <f>IF(W3145&lt;-66.66,1.96,-1)</f>
        <v>1.96</v>
      </c>
      <c r="Y3145" s="32">
        <f>SUM(Y3144+X3145)</f>
        <v>-154.40000000000251</v>
      </c>
      <c r="Z3145" s="34">
        <f>IF(W3145&lt;-49.99,0.98,-1)</f>
        <v>0.98</v>
      </c>
      <c r="AA3145" s="34">
        <f>SUM(AA3144+Table2[[#This Row],[Dob P/L]])</f>
        <v>-215.58000000000618</v>
      </c>
      <c r="AB3145" s="34">
        <f>IF(V3145=1.01,(U3145-1)*98%,-1)</f>
        <v>20.5898</v>
      </c>
      <c r="AC3145" s="34">
        <f>SUM(AC3144+Table2[[#This Row],[Win P/L]])</f>
        <v>-502.53640000000001</v>
      </c>
    </row>
    <row r="3146" spans="1:29" x14ac:dyDescent="0.25">
      <c r="A3146" s="18">
        <v>43998.649305555555</v>
      </c>
      <c r="B3146" s="17" t="s">
        <v>99</v>
      </c>
      <c r="C3146" s="17" t="s">
        <v>2505</v>
      </c>
      <c r="D3146" s="74">
        <v>11</v>
      </c>
      <c r="E3146" s="74">
        <v>9</v>
      </c>
      <c r="F3146" s="74">
        <v>9</v>
      </c>
      <c r="G3146" s="74">
        <v>105</v>
      </c>
      <c r="H3146" s="17" t="s">
        <v>40</v>
      </c>
      <c r="I3146" s="74" t="s">
        <v>123</v>
      </c>
      <c r="J3146" s="74">
        <v>7</v>
      </c>
      <c r="K3146" s="21">
        <v>0.71430000000000005</v>
      </c>
      <c r="L3146" s="78">
        <v>2</v>
      </c>
      <c r="M3146" s="78" t="s">
        <v>1950</v>
      </c>
      <c r="N3146" s="78" t="s">
        <v>127</v>
      </c>
      <c r="O3146" s="78">
        <v>-37.6</v>
      </c>
      <c r="P3146" s="20">
        <v>0.85709999999999997</v>
      </c>
      <c r="Q3146" s="20">
        <v>0.85709999999999997</v>
      </c>
      <c r="R3146" s="20">
        <v>0.8571428571428571</v>
      </c>
      <c r="S3146" s="20" t="s">
        <v>716</v>
      </c>
      <c r="T3146" s="56">
        <v>48.8</v>
      </c>
      <c r="U3146" s="56">
        <v>5.78</v>
      </c>
      <c r="V3146" s="56">
        <v>5</v>
      </c>
      <c r="W3146" s="56">
        <f>SUM(V3146/U3146)*100-100</f>
        <v>-13.494809688581327</v>
      </c>
      <c r="X3146" s="34">
        <f>IF(W3146&lt;-66.66,1.96,-1)</f>
        <v>-1</v>
      </c>
      <c r="Y3146" s="32">
        <f>SUM(Y3145+X3146)</f>
        <v>-155.40000000000251</v>
      </c>
      <c r="Z3146" s="34">
        <f>IF(W3146&lt;-49.99,0.98,-1)</f>
        <v>-1</v>
      </c>
      <c r="AA3146" s="34">
        <f>SUM(AA3145+Table2[[#This Row],[Dob P/L]])</f>
        <v>-216.58000000000618</v>
      </c>
      <c r="AB3146" s="34">
        <f>IF(V3146=1.01,(U3146-1)*98%,-1)</f>
        <v>-1</v>
      </c>
      <c r="AC3146" s="34">
        <f>SUM(AC3145+Table2[[#This Row],[Win P/L]])</f>
        <v>-503.53640000000001</v>
      </c>
    </row>
    <row r="3147" spans="1:29" x14ac:dyDescent="0.25">
      <c r="A3147" s="18">
        <v>43998.649305555555</v>
      </c>
      <c r="B3147" s="17" t="s">
        <v>99</v>
      </c>
      <c r="C3147" s="17" t="s">
        <v>2582</v>
      </c>
      <c r="D3147" s="74">
        <v>5.5</v>
      </c>
      <c r="E3147" s="74">
        <v>254</v>
      </c>
      <c r="F3147" s="74">
        <v>4</v>
      </c>
      <c r="G3147" s="74">
        <v>116</v>
      </c>
      <c r="H3147" s="17" t="s">
        <v>24</v>
      </c>
      <c r="I3147" s="74" t="s">
        <v>127</v>
      </c>
      <c r="J3147" s="74">
        <v>9</v>
      </c>
      <c r="K3147" s="21">
        <v>0.22220000000000001</v>
      </c>
      <c r="L3147" s="78">
        <v>3</v>
      </c>
      <c r="M3147" s="78" t="s">
        <v>942</v>
      </c>
      <c r="N3147" s="78" t="s">
        <v>127</v>
      </c>
      <c r="O3147" s="78">
        <v>19.600000000000001</v>
      </c>
      <c r="P3147" s="20">
        <v>0.77780000000000005</v>
      </c>
      <c r="Q3147" s="20">
        <v>0.88890000000000002</v>
      </c>
      <c r="R3147" s="20">
        <v>0.77777777777777779</v>
      </c>
      <c r="S3147" s="20" t="s">
        <v>675</v>
      </c>
      <c r="T3147" s="56">
        <v>48.6</v>
      </c>
      <c r="U3147" s="56">
        <v>10</v>
      </c>
      <c r="V3147" s="56">
        <v>10</v>
      </c>
      <c r="W3147" s="56">
        <f>SUM(V3147/U3147)*100-100</f>
        <v>0</v>
      </c>
      <c r="X3147" s="34">
        <f>IF(W3147&lt;-66.66,1.96,-1)</f>
        <v>-1</v>
      </c>
      <c r="Y3147" s="32">
        <f>SUM(Y3146+X3147)</f>
        <v>-156.40000000000251</v>
      </c>
      <c r="Z3147" s="34">
        <f>IF(W3147&lt;-49.99,0.98,-1)</f>
        <v>-1</v>
      </c>
      <c r="AA3147" s="34">
        <f>SUM(AA3146+Table2[[#This Row],[Dob P/L]])</f>
        <v>-217.58000000000618</v>
      </c>
      <c r="AB3147" s="34">
        <f>IF(V3147=1.01,(U3147-1)*98%,-1)</f>
        <v>-1</v>
      </c>
      <c r="AC3147" s="34">
        <f>SUM(AC3146+Table2[[#This Row],[Win P/L]])</f>
        <v>-504.53640000000001</v>
      </c>
    </row>
    <row r="3148" spans="1:29" x14ac:dyDescent="0.25">
      <c r="A3148" s="18">
        <v>43998.649305555555</v>
      </c>
      <c r="B3148" s="17" t="s">
        <v>99</v>
      </c>
      <c r="C3148" s="17" t="s">
        <v>575</v>
      </c>
      <c r="D3148" s="74">
        <v>67</v>
      </c>
      <c r="E3148" s="74">
        <v>242</v>
      </c>
      <c r="F3148" s="74">
        <v>2</v>
      </c>
      <c r="G3148" s="74">
        <v>103</v>
      </c>
      <c r="H3148" s="17" t="s">
        <v>22</v>
      </c>
      <c r="I3148" s="74" t="s">
        <v>129</v>
      </c>
      <c r="J3148" s="74">
        <v>17</v>
      </c>
      <c r="K3148" s="21">
        <v>0.17649999999999999</v>
      </c>
      <c r="L3148" s="78">
        <v>2</v>
      </c>
      <c r="M3148" s="78" t="s">
        <v>704</v>
      </c>
      <c r="N3148" s="78" t="s">
        <v>130</v>
      </c>
      <c r="O3148" s="78">
        <v>1.6</v>
      </c>
      <c r="P3148" s="20">
        <v>0.70589999999999997</v>
      </c>
      <c r="Q3148" s="20">
        <v>0.88239999999999996</v>
      </c>
      <c r="R3148" s="20">
        <v>0.70588235294117652</v>
      </c>
      <c r="S3148" s="20" t="s">
        <v>891</v>
      </c>
      <c r="T3148" s="56">
        <v>67.599999999999994</v>
      </c>
      <c r="U3148" s="56">
        <v>59</v>
      </c>
      <c r="V3148" s="56">
        <v>34</v>
      </c>
      <c r="W3148" s="56">
        <f>SUM(V3148/U3148)*100-100</f>
        <v>-42.372881355932201</v>
      </c>
      <c r="X3148" s="34">
        <f>IF(W3148&lt;-66.66,1.96,-1)</f>
        <v>-1</v>
      </c>
      <c r="Y3148" s="32">
        <f>SUM(Y3147+X3148)</f>
        <v>-157.40000000000251</v>
      </c>
      <c r="Z3148" s="34">
        <f>IF(W3148&lt;-49.99,0.98,-1)</f>
        <v>-1</v>
      </c>
      <c r="AA3148" s="34">
        <f>SUM(AA3147+Table2[[#This Row],[Dob P/L]])</f>
        <v>-218.58000000000618</v>
      </c>
      <c r="AB3148" s="34">
        <f>IF(V3148=1.01,(U3148-1)*98%,-1)</f>
        <v>-1</v>
      </c>
      <c r="AC3148" s="34">
        <f>SUM(AC3147+Table2[[#This Row],[Win P/L]])</f>
        <v>-505.53640000000001</v>
      </c>
    </row>
    <row r="3149" spans="1:29" x14ac:dyDescent="0.25">
      <c r="A3149" s="18">
        <v>43998.673611111109</v>
      </c>
      <c r="B3149" s="17" t="s">
        <v>99</v>
      </c>
      <c r="C3149" s="17" t="s">
        <v>2580</v>
      </c>
      <c r="D3149" s="74">
        <v>7</v>
      </c>
      <c r="E3149" s="74">
        <v>255</v>
      </c>
      <c r="F3149" s="74">
        <v>2</v>
      </c>
      <c r="G3149" s="74">
        <v>110</v>
      </c>
      <c r="H3149" s="17" t="s">
        <v>541</v>
      </c>
      <c r="I3149" s="74" t="s">
        <v>127</v>
      </c>
      <c r="J3149" s="74">
        <v>5</v>
      </c>
      <c r="K3149" s="21">
        <v>0.4</v>
      </c>
      <c r="L3149" s="78">
        <v>2</v>
      </c>
      <c r="M3149" s="78" t="s">
        <v>660</v>
      </c>
      <c r="N3149" s="78" t="s">
        <v>128</v>
      </c>
      <c r="O3149" s="78">
        <v>-18.8</v>
      </c>
      <c r="P3149" s="20">
        <v>0.8</v>
      </c>
      <c r="Q3149" s="20">
        <v>0.8</v>
      </c>
      <c r="R3149" s="20">
        <v>0.8</v>
      </c>
      <c r="S3149" s="20" t="s">
        <v>724</v>
      </c>
      <c r="T3149" s="56">
        <v>29.2</v>
      </c>
      <c r="U3149" s="56">
        <v>6.7</v>
      </c>
      <c r="V3149" s="56">
        <v>4</v>
      </c>
      <c r="W3149" s="56">
        <f>SUM(V3149/U3149)*100-100</f>
        <v>-40.298507462686572</v>
      </c>
      <c r="X3149" s="34">
        <f>IF(W3149&lt;-66.66,1.96,-1)</f>
        <v>-1</v>
      </c>
      <c r="Y3149" s="32">
        <f>SUM(Y3148+X3149)</f>
        <v>-158.40000000000251</v>
      </c>
      <c r="Z3149" s="34">
        <f>IF(W3149&lt;-49.99,0.98,-1)</f>
        <v>-1</v>
      </c>
      <c r="AA3149" s="34">
        <f>SUM(AA3148+Table2[[#This Row],[Dob P/L]])</f>
        <v>-219.58000000000618</v>
      </c>
      <c r="AB3149" s="34">
        <f>IF(V3149=1.01,(U3149-1)*98%,-1)</f>
        <v>-1</v>
      </c>
      <c r="AC3149" s="34">
        <f>SUM(AC3148+Table2[[#This Row],[Win P/L]])</f>
        <v>-506.53640000000001</v>
      </c>
    </row>
    <row r="3150" spans="1:29" x14ac:dyDescent="0.25">
      <c r="A3150" s="18">
        <v>43998.673611111109</v>
      </c>
      <c r="B3150" s="17" t="s">
        <v>99</v>
      </c>
      <c r="C3150" s="17" t="s">
        <v>2581</v>
      </c>
      <c r="D3150" s="74">
        <v>4.5</v>
      </c>
      <c r="E3150" s="74">
        <v>13</v>
      </c>
      <c r="F3150" s="74">
        <v>5</v>
      </c>
      <c r="G3150" s="74">
        <v>105</v>
      </c>
      <c r="H3150" s="17" t="s">
        <v>134</v>
      </c>
      <c r="I3150" s="74" t="s">
        <v>131</v>
      </c>
      <c r="J3150" s="74">
        <v>5</v>
      </c>
      <c r="K3150" s="21">
        <v>0.8</v>
      </c>
      <c r="L3150" s="78">
        <v>3</v>
      </c>
      <c r="M3150" s="78" t="s">
        <v>551</v>
      </c>
      <c r="N3150" s="78" t="s">
        <v>219</v>
      </c>
      <c r="O3150" s="78">
        <v>0</v>
      </c>
      <c r="P3150" s="20">
        <v>0.8</v>
      </c>
      <c r="Q3150" s="20">
        <v>0.8</v>
      </c>
      <c r="R3150" s="20">
        <v>0.8</v>
      </c>
      <c r="S3150" s="20" t="s">
        <v>724</v>
      </c>
      <c r="T3150" s="56">
        <v>29.2</v>
      </c>
      <c r="U3150" s="56">
        <v>4.8</v>
      </c>
      <c r="V3150" s="56">
        <v>1.01</v>
      </c>
      <c r="W3150" s="56">
        <f>SUM(V3150/U3150)*100-100</f>
        <v>-78.958333333333329</v>
      </c>
      <c r="X3150" s="34">
        <f>IF(W3150&lt;-66.66,1.96,-1)</f>
        <v>1.96</v>
      </c>
      <c r="Y3150" s="32">
        <f>SUM(Y3149+X3150)</f>
        <v>-156.4400000000025</v>
      </c>
      <c r="Z3150" s="34">
        <f>IF(W3150&lt;-49.99,0.98,-1)</f>
        <v>0.98</v>
      </c>
      <c r="AA3150" s="34">
        <f>SUM(AA3149+Table2[[#This Row],[Dob P/L]])</f>
        <v>-218.60000000000619</v>
      </c>
      <c r="AB3150" s="34">
        <f>IF(V3150=1.01,(U3150-1)*98%,-1)</f>
        <v>3.7239999999999998</v>
      </c>
      <c r="AC3150" s="34">
        <f>SUM(AC3149+Table2[[#This Row],[Win P/L]])</f>
        <v>-502.81240000000003</v>
      </c>
    </row>
    <row r="3151" spans="1:29" x14ac:dyDescent="0.25">
      <c r="A3151" s="18">
        <v>43998.673611111109</v>
      </c>
      <c r="B3151" s="17" t="s">
        <v>99</v>
      </c>
      <c r="C3151" s="17" t="s">
        <v>408</v>
      </c>
      <c r="D3151" s="74">
        <v>41</v>
      </c>
      <c r="E3151" s="74">
        <v>13</v>
      </c>
      <c r="F3151" s="74">
        <v>6</v>
      </c>
      <c r="G3151" s="74">
        <v>100</v>
      </c>
      <c r="H3151" s="17" t="s">
        <v>28</v>
      </c>
      <c r="I3151" s="74" t="s">
        <v>131</v>
      </c>
      <c r="J3151" s="74">
        <v>14</v>
      </c>
      <c r="K3151" s="21">
        <v>0.28570000000000001</v>
      </c>
      <c r="L3151" s="78">
        <v>2</v>
      </c>
      <c r="M3151" s="78" t="s">
        <v>519</v>
      </c>
      <c r="N3151" s="78" t="s">
        <v>139</v>
      </c>
      <c r="O3151" s="78">
        <v>-45.8</v>
      </c>
      <c r="P3151" s="20">
        <v>0.78569999999999995</v>
      </c>
      <c r="Q3151" s="20">
        <v>0.78569999999999995</v>
      </c>
      <c r="R3151" s="20">
        <v>0.7857142857142857</v>
      </c>
      <c r="S3151" s="20" t="s">
        <v>814</v>
      </c>
      <c r="T3151" s="56">
        <v>77.8</v>
      </c>
      <c r="U3151" s="56">
        <v>34.200000000000003</v>
      </c>
      <c r="V3151" s="56">
        <v>1.6</v>
      </c>
      <c r="W3151" s="56">
        <f>SUM(V3151/U3151)*100-100</f>
        <v>-95.32163742690058</v>
      </c>
      <c r="X3151" s="34">
        <f>IF(W3151&lt;-66.66,1.96,-1)</f>
        <v>1.96</v>
      </c>
      <c r="Y3151" s="32">
        <f>SUM(Y3150+X3151)</f>
        <v>-154.48000000000249</v>
      </c>
      <c r="Z3151" s="34">
        <f>IF(W3151&lt;-49.99,0.98,-1)</f>
        <v>0.98</v>
      </c>
      <c r="AA3151" s="34">
        <f>SUM(AA3150+Table2[[#This Row],[Dob P/L]])</f>
        <v>-217.6200000000062</v>
      </c>
      <c r="AB3151" s="34">
        <f>IF(V3151=1.01,(U3151-1)*98%,-1)</f>
        <v>-1</v>
      </c>
      <c r="AC3151" s="34">
        <f>SUM(AC3150+Table2[[#This Row],[Win P/L]])</f>
        <v>-503.81240000000003</v>
      </c>
    </row>
    <row r="3152" spans="1:29" x14ac:dyDescent="0.25">
      <c r="A3152" s="18">
        <v>43998.690972222219</v>
      </c>
      <c r="B3152" s="17" t="s">
        <v>248</v>
      </c>
      <c r="C3152" s="17" t="s">
        <v>1112</v>
      </c>
      <c r="D3152" s="74">
        <v>15</v>
      </c>
      <c r="E3152" s="74">
        <v>235</v>
      </c>
      <c r="F3152" s="74">
        <v>6</v>
      </c>
      <c r="G3152" s="74">
        <v>46</v>
      </c>
      <c r="H3152" s="17" t="s">
        <v>2584</v>
      </c>
      <c r="I3152" s="74" t="s">
        <v>219</v>
      </c>
      <c r="J3152" s="74">
        <v>7</v>
      </c>
      <c r="K3152" s="21">
        <v>0</v>
      </c>
      <c r="L3152" s="78">
        <v>3</v>
      </c>
      <c r="M3152" s="78" t="s">
        <v>991</v>
      </c>
      <c r="N3152" s="78" t="s">
        <v>219</v>
      </c>
      <c r="O3152" s="78">
        <v>0</v>
      </c>
      <c r="P3152" s="20">
        <v>0.71430000000000005</v>
      </c>
      <c r="Q3152" s="20">
        <v>1</v>
      </c>
      <c r="R3152" s="20">
        <v>0.7142857142857143</v>
      </c>
      <c r="S3152" s="20" t="s">
        <v>681</v>
      </c>
      <c r="T3152" s="56">
        <v>29</v>
      </c>
      <c r="U3152" s="56">
        <v>59</v>
      </c>
      <c r="V3152" s="56">
        <v>50</v>
      </c>
      <c r="W3152" s="56">
        <f>SUM(V3152/U3152)*100-100</f>
        <v>-15.254237288135599</v>
      </c>
      <c r="X3152" s="34">
        <f>IF(W3152&lt;-66.66,1.96,-1)</f>
        <v>-1</v>
      </c>
      <c r="Y3152" s="32">
        <f>SUM(Y3151+X3152)</f>
        <v>-155.48000000000249</v>
      </c>
      <c r="Z3152" s="34">
        <f>IF(W3152&lt;-49.99,0.98,-1)</f>
        <v>-1</v>
      </c>
      <c r="AA3152" s="34">
        <f>SUM(AA3151+Table2[[#This Row],[Dob P/L]])</f>
        <v>-218.6200000000062</v>
      </c>
      <c r="AB3152" s="34">
        <f>IF(V3152=1.01,(U3152-1)*98%,-1)</f>
        <v>-1</v>
      </c>
      <c r="AC3152" s="34">
        <f>SUM(AC3151+Table2[[#This Row],[Win P/L]])</f>
        <v>-504.81240000000003</v>
      </c>
    </row>
    <row r="3153" spans="1:29" x14ac:dyDescent="0.25">
      <c r="A3153" s="18">
        <v>43998.694444444445</v>
      </c>
      <c r="B3153" s="17" t="s">
        <v>99</v>
      </c>
      <c r="C3153" s="17" t="s">
        <v>2583</v>
      </c>
      <c r="D3153" s="74">
        <v>41</v>
      </c>
      <c r="E3153" s="74">
        <v>250</v>
      </c>
      <c r="F3153" s="74">
        <v>11</v>
      </c>
      <c r="G3153" s="74">
        <v>95</v>
      </c>
      <c r="H3153" s="17" t="s">
        <v>159</v>
      </c>
      <c r="I3153" s="74" t="s">
        <v>128</v>
      </c>
      <c r="J3153" s="74">
        <v>9</v>
      </c>
      <c r="K3153" s="21">
        <v>0.1111</v>
      </c>
      <c r="L3153" s="78">
        <v>2</v>
      </c>
      <c r="M3153" s="78" t="s">
        <v>956</v>
      </c>
      <c r="N3153" s="78" t="s">
        <v>219</v>
      </c>
      <c r="O3153" s="78">
        <v>0</v>
      </c>
      <c r="P3153" s="20">
        <v>0.77780000000000005</v>
      </c>
      <c r="Q3153" s="20">
        <v>0.77780000000000005</v>
      </c>
      <c r="R3153" s="20">
        <v>0.77777777777777779</v>
      </c>
      <c r="S3153" s="20" t="s">
        <v>675</v>
      </c>
      <c r="T3153" s="56">
        <v>48.6</v>
      </c>
      <c r="U3153" s="56">
        <v>318</v>
      </c>
      <c r="V3153" s="56">
        <v>19</v>
      </c>
      <c r="W3153" s="56">
        <f>SUM(V3153/U3153)*100-100</f>
        <v>-94.025157232704402</v>
      </c>
      <c r="X3153" s="34">
        <f>IF(W3153&lt;-66.66,1.96,-1)</f>
        <v>1.96</v>
      </c>
      <c r="Y3153" s="32">
        <f>SUM(Y3152+X3153)</f>
        <v>-153.52000000000248</v>
      </c>
      <c r="Z3153" s="34">
        <f>IF(W3153&lt;-49.99,0.98,-1)</f>
        <v>0.98</v>
      </c>
      <c r="AA3153" s="34">
        <f>SUM(AA3152+Table2[[#This Row],[Dob P/L]])</f>
        <v>-217.64000000000621</v>
      </c>
      <c r="AB3153" s="34">
        <f>IF(V3153=1.01,(U3153-1)*98%,-1)</f>
        <v>-1</v>
      </c>
      <c r="AC3153" s="34">
        <f>SUM(AC3152+Table2[[#This Row],[Win P/L]])</f>
        <v>-505.81240000000003</v>
      </c>
    </row>
    <row r="3154" spans="1:29" x14ac:dyDescent="0.25">
      <c r="A3154" s="18">
        <v>43998.736111111109</v>
      </c>
      <c r="B3154" s="17" t="s">
        <v>248</v>
      </c>
      <c r="C3154" s="17" t="s">
        <v>657</v>
      </c>
      <c r="D3154" s="74">
        <v>8</v>
      </c>
      <c r="E3154" s="74">
        <v>187</v>
      </c>
      <c r="F3154" s="74">
        <v>7</v>
      </c>
      <c r="G3154" s="74">
        <v>49</v>
      </c>
      <c r="H3154" s="17" t="s">
        <v>2183</v>
      </c>
      <c r="I3154" s="74" t="s">
        <v>219</v>
      </c>
      <c r="J3154" s="74">
        <v>11</v>
      </c>
      <c r="K3154" s="21">
        <v>0</v>
      </c>
      <c r="L3154" s="78">
        <v>2</v>
      </c>
      <c r="M3154" s="78" t="s">
        <v>962</v>
      </c>
      <c r="N3154" s="78" t="s">
        <v>127</v>
      </c>
      <c r="O3154" s="78">
        <v>19.600000000000001</v>
      </c>
      <c r="P3154" s="20">
        <v>0.72729999999999995</v>
      </c>
      <c r="Q3154" s="20">
        <v>0.81820000000000004</v>
      </c>
      <c r="R3154" s="20">
        <v>0.72727272727272729</v>
      </c>
      <c r="S3154" s="20" t="s">
        <v>767</v>
      </c>
      <c r="T3154" s="56">
        <v>48.4</v>
      </c>
      <c r="U3154" s="56">
        <v>6.7</v>
      </c>
      <c r="V3154" s="56">
        <v>1.72</v>
      </c>
      <c r="W3154" s="56">
        <f>SUM(V3154/U3154)*100-100</f>
        <v>-74.328358208955223</v>
      </c>
      <c r="X3154" s="34">
        <f>IF(W3154&lt;-66.66,1.96,-1)</f>
        <v>1.96</v>
      </c>
      <c r="Y3154" s="32">
        <f>SUM(Y3153+X3154)</f>
        <v>-151.56000000000247</v>
      </c>
      <c r="Z3154" s="34">
        <f>IF(W3154&lt;-49.99,0.98,-1)</f>
        <v>0.98</v>
      </c>
      <c r="AA3154" s="34">
        <f>SUM(AA3153+Table2[[#This Row],[Dob P/L]])</f>
        <v>-216.66000000000622</v>
      </c>
      <c r="AB3154" s="34">
        <f>IF(V3154=1.01,(U3154-1)*98%,-1)</f>
        <v>-1</v>
      </c>
      <c r="AC3154" s="34">
        <f>SUM(AC3153+Table2[[#This Row],[Win P/L]])</f>
        <v>-506.81240000000003</v>
      </c>
    </row>
    <row r="3155" spans="1:29" x14ac:dyDescent="0.25">
      <c r="A3155" s="18">
        <v>43998.760416666664</v>
      </c>
      <c r="B3155" s="17" t="s">
        <v>248</v>
      </c>
      <c r="C3155" s="17" t="s">
        <v>1388</v>
      </c>
      <c r="D3155" s="74">
        <v>11</v>
      </c>
      <c r="E3155" s="74">
        <v>238</v>
      </c>
      <c r="F3155" s="74">
        <v>2</v>
      </c>
      <c r="G3155" s="74">
        <v>52</v>
      </c>
      <c r="H3155" s="17" t="s">
        <v>852</v>
      </c>
      <c r="I3155" s="74" t="s">
        <v>219</v>
      </c>
      <c r="J3155" s="74">
        <v>4</v>
      </c>
      <c r="K3155" s="21">
        <v>0</v>
      </c>
      <c r="L3155" s="78">
        <v>2</v>
      </c>
      <c r="M3155" s="78" t="s">
        <v>218</v>
      </c>
      <c r="N3155" s="78" t="s">
        <v>219</v>
      </c>
      <c r="O3155" s="78">
        <v>0</v>
      </c>
      <c r="P3155" s="20">
        <v>1</v>
      </c>
      <c r="Q3155" s="20">
        <v>1</v>
      </c>
      <c r="R3155" s="20">
        <v>1</v>
      </c>
      <c r="S3155" s="20" t="s">
        <v>663</v>
      </c>
      <c r="T3155" s="56">
        <v>39.200000000000003</v>
      </c>
      <c r="U3155" s="56">
        <v>11.5</v>
      </c>
      <c r="V3155" s="56">
        <v>12</v>
      </c>
      <c r="W3155" s="56">
        <f>SUM(V3155/U3155)*100-100</f>
        <v>4.3478260869565162</v>
      </c>
      <c r="X3155" s="34">
        <f>IF(W3155&lt;-66.66,1.96,-1)</f>
        <v>-1</v>
      </c>
      <c r="Y3155" s="32">
        <f>SUM(Y3154+X3155)</f>
        <v>-152.56000000000247</v>
      </c>
      <c r="Z3155" s="34">
        <f>IF(W3155&lt;-49.99,0.98,-1)</f>
        <v>-1</v>
      </c>
      <c r="AA3155" s="34">
        <f>SUM(AA3154+Table2[[#This Row],[Dob P/L]])</f>
        <v>-217.66000000000622</v>
      </c>
      <c r="AB3155" s="34">
        <f>IF(V3155=1.01,(U3155-1)*98%,-1)</f>
        <v>-1</v>
      </c>
      <c r="AC3155" s="34">
        <f>SUM(AC3154+Table2[[#This Row],[Win P/L]])</f>
        <v>-507.81240000000003</v>
      </c>
    </row>
    <row r="3156" spans="1:29" x14ac:dyDescent="0.25">
      <c r="A3156" s="63">
        <v>43998.760416666664</v>
      </c>
      <c r="B3156" s="44" t="s">
        <v>248</v>
      </c>
      <c r="C3156" s="44" t="s">
        <v>2089</v>
      </c>
      <c r="D3156" s="90">
        <v>6</v>
      </c>
      <c r="E3156" s="90">
        <v>120</v>
      </c>
      <c r="F3156" s="90">
        <v>6</v>
      </c>
      <c r="G3156" s="90">
        <v>45</v>
      </c>
      <c r="H3156" s="44" t="s">
        <v>695</v>
      </c>
      <c r="I3156" s="90" t="s">
        <v>219</v>
      </c>
      <c r="J3156" s="90">
        <v>12</v>
      </c>
      <c r="K3156" s="65">
        <v>0</v>
      </c>
      <c r="L3156" s="83">
        <v>3</v>
      </c>
      <c r="M3156" s="83" t="s">
        <v>792</v>
      </c>
      <c r="N3156" s="83" t="s">
        <v>128</v>
      </c>
      <c r="O3156" s="83">
        <v>9.8000000000000007</v>
      </c>
      <c r="P3156" s="45">
        <v>0.75</v>
      </c>
      <c r="Q3156" s="45">
        <v>0.75</v>
      </c>
      <c r="R3156" s="45">
        <v>0.75</v>
      </c>
      <c r="S3156" s="45" t="s">
        <v>740</v>
      </c>
      <c r="T3156" s="62">
        <v>58.2</v>
      </c>
      <c r="U3156" s="62">
        <v>5.4</v>
      </c>
      <c r="V3156" s="62">
        <v>4.5</v>
      </c>
      <c r="W3156" s="56">
        <f>SUM(V3156/U3156)*100-100</f>
        <v>-16.666666666666671</v>
      </c>
      <c r="X3156" s="34">
        <f>IF(W3156&lt;-66.66,1.96,-1)</f>
        <v>-1</v>
      </c>
      <c r="Y3156" s="32">
        <f>SUM(Y3155+X3156)</f>
        <v>-153.56000000000247</v>
      </c>
      <c r="Z3156" s="34">
        <f>IF(W3156&lt;-49.99,0.98,-1)</f>
        <v>-1</v>
      </c>
      <c r="AA3156" s="34">
        <f>SUM(AA3155+Table2[[#This Row],[Dob P/L]])</f>
        <v>-218.66000000000622</v>
      </c>
      <c r="AB3156" s="34">
        <f>IF(V3156=1.01,(U3156-1)*98%,-1)</f>
        <v>-1</v>
      </c>
      <c r="AC3156" s="34">
        <f>SUM(AC3155+Table2[[#This Row],[Win P/L]])</f>
        <v>-508.81240000000003</v>
      </c>
    </row>
    <row r="3157" spans="1:29" x14ac:dyDescent="0.25">
      <c r="A3157" s="18">
        <v>43998.833333333336</v>
      </c>
      <c r="B3157" s="17" t="s">
        <v>30</v>
      </c>
      <c r="C3157" s="17" t="s">
        <v>435</v>
      </c>
      <c r="D3157" s="74">
        <v>21</v>
      </c>
      <c r="E3157" s="74">
        <v>161</v>
      </c>
      <c r="F3157" s="74">
        <v>6</v>
      </c>
      <c r="G3157" s="74">
        <v>52</v>
      </c>
      <c r="H3157" s="17" t="s">
        <v>249</v>
      </c>
      <c r="I3157" s="74" t="s">
        <v>131</v>
      </c>
      <c r="J3157" s="74">
        <v>17</v>
      </c>
      <c r="K3157" s="21">
        <v>0.23530000000000001</v>
      </c>
      <c r="L3157" s="78">
        <v>2</v>
      </c>
      <c r="M3157" s="78" t="s">
        <v>512</v>
      </c>
      <c r="N3157" s="78" t="s">
        <v>127</v>
      </c>
      <c r="O3157" s="78">
        <v>-37.6</v>
      </c>
      <c r="P3157" s="20">
        <v>0.82350000000000001</v>
      </c>
      <c r="Q3157" s="20">
        <v>0.94120000000000004</v>
      </c>
      <c r="R3157" s="20">
        <v>0.82352941176470584</v>
      </c>
      <c r="S3157" s="20" t="s">
        <v>893</v>
      </c>
      <c r="T3157" s="56">
        <v>107.2</v>
      </c>
      <c r="U3157" s="56">
        <v>18.68</v>
      </c>
      <c r="V3157" s="56">
        <v>11</v>
      </c>
      <c r="W3157" s="56">
        <f>SUM(V3157/U3157)*100-100</f>
        <v>-41.113490364025694</v>
      </c>
      <c r="X3157" s="34">
        <f>IF(W3157&lt;-66.66,1.96,-1)</f>
        <v>-1</v>
      </c>
      <c r="Y3157" s="32">
        <f>SUM(Y3156+X3157)</f>
        <v>-154.56000000000247</v>
      </c>
      <c r="Z3157" s="34">
        <f>IF(W3157&lt;-49.99,0.98,-1)</f>
        <v>-1</v>
      </c>
      <c r="AA3157" s="34">
        <f>SUM(AA3156+Table2[[#This Row],[Dob P/L]])</f>
        <v>-219.66000000000622</v>
      </c>
      <c r="AB3157" s="34">
        <f>IF(V3157=1.01,(U3157-1)*98%,-1)</f>
        <v>-1</v>
      </c>
      <c r="AC3157" s="34">
        <f>SUM(AC3156+Table2[[#This Row],[Win P/L]])</f>
        <v>-509.81240000000003</v>
      </c>
    </row>
    <row r="3158" spans="1:29" x14ac:dyDescent="0.25">
      <c r="A3158" s="18">
        <v>43999.534722222219</v>
      </c>
      <c r="B3158" s="17" t="s">
        <v>16</v>
      </c>
      <c r="C3158" s="17" t="s">
        <v>1928</v>
      </c>
      <c r="D3158" s="74">
        <v>15</v>
      </c>
      <c r="E3158" s="74">
        <v>139</v>
      </c>
      <c r="F3158" s="74">
        <v>13</v>
      </c>
      <c r="G3158" s="74">
        <v>69</v>
      </c>
      <c r="H3158" s="17" t="s">
        <v>102</v>
      </c>
      <c r="I3158" s="74" t="s">
        <v>127</v>
      </c>
      <c r="J3158" s="74">
        <v>7</v>
      </c>
      <c r="K3158" s="21">
        <v>0.28570000000000001</v>
      </c>
      <c r="L3158" s="78">
        <v>1</v>
      </c>
      <c r="M3158" s="78" t="s">
        <v>165</v>
      </c>
      <c r="N3158" s="78" t="s">
        <v>128</v>
      </c>
      <c r="O3158" s="78">
        <v>9.8000000000000007</v>
      </c>
      <c r="P3158" s="20">
        <v>0.85709999999999997</v>
      </c>
      <c r="Q3158" s="20">
        <v>0.85709999999999997</v>
      </c>
      <c r="R3158" s="20">
        <v>0.8571428571428571</v>
      </c>
      <c r="S3158" s="20" t="s">
        <v>716</v>
      </c>
      <c r="T3158" s="56">
        <v>48.8</v>
      </c>
      <c r="U3158" s="56">
        <v>55.78</v>
      </c>
      <c r="V3158" s="56">
        <v>16</v>
      </c>
      <c r="W3158" s="56">
        <f>SUM(V3158/U3158)*100-100</f>
        <v>-71.315883829329508</v>
      </c>
      <c r="X3158" s="34">
        <f>IF(W3158&lt;-66.66,1.96,-1)</f>
        <v>1.96</v>
      </c>
      <c r="Y3158" s="32">
        <f>SUM(Y3157+X3158)</f>
        <v>-152.60000000000247</v>
      </c>
      <c r="Z3158" s="34">
        <f>IF(W3158&lt;-49.99,0.98,-1)</f>
        <v>0.98</v>
      </c>
      <c r="AA3158" s="34">
        <f>SUM(AA3157+Table2[[#This Row],[Dob P/L]])</f>
        <v>-218.68000000000623</v>
      </c>
      <c r="AB3158" s="34">
        <f>IF(V3158=1.01,(U3158-1)*98%,-1)</f>
        <v>-1</v>
      </c>
      <c r="AC3158" s="34">
        <f>SUM(AC3157+Table2[[#This Row],[Win P/L]])</f>
        <v>-510.81240000000003</v>
      </c>
    </row>
    <row r="3159" spans="1:29" x14ac:dyDescent="0.25">
      <c r="A3159" s="18">
        <v>43999.534722222219</v>
      </c>
      <c r="B3159" s="17" t="s">
        <v>16</v>
      </c>
      <c r="C3159" s="17" t="s">
        <v>2595</v>
      </c>
      <c r="D3159" s="74">
        <v>3.75</v>
      </c>
      <c r="E3159" s="74">
        <v>9</v>
      </c>
      <c r="F3159" s="74">
        <v>1</v>
      </c>
      <c r="G3159" s="74">
        <v>73</v>
      </c>
      <c r="H3159" s="17" t="s">
        <v>78</v>
      </c>
      <c r="I3159" s="74" t="s">
        <v>128</v>
      </c>
      <c r="J3159" s="74">
        <v>7</v>
      </c>
      <c r="K3159" s="21">
        <v>0.1429</v>
      </c>
      <c r="L3159" s="78">
        <v>1</v>
      </c>
      <c r="M3159" s="78" t="s">
        <v>166</v>
      </c>
      <c r="N3159" s="78" t="s">
        <v>128</v>
      </c>
      <c r="O3159" s="78">
        <v>9.8000000000000007</v>
      </c>
      <c r="P3159" s="20">
        <v>0.71430000000000005</v>
      </c>
      <c r="Q3159" s="20">
        <v>1</v>
      </c>
      <c r="R3159" s="20">
        <v>0.7142857142857143</v>
      </c>
      <c r="S3159" s="20" t="s">
        <v>681</v>
      </c>
      <c r="T3159" s="56">
        <v>29</v>
      </c>
      <c r="U3159" s="56">
        <v>4.74</v>
      </c>
      <c r="V3159" s="56">
        <v>4.0999999999999996</v>
      </c>
      <c r="W3159" s="56">
        <f>SUM(V3159/U3159)*100-100</f>
        <v>-13.502109704641356</v>
      </c>
      <c r="X3159" s="34">
        <f>IF(W3159&lt;-66.66,1.96,-1)</f>
        <v>-1</v>
      </c>
      <c r="Y3159" s="32">
        <f>SUM(Y3158+X3159)</f>
        <v>-153.60000000000247</v>
      </c>
      <c r="Z3159" s="34">
        <f>IF(W3159&lt;-49.99,0.98,-1)</f>
        <v>-1</v>
      </c>
      <c r="AA3159" s="34">
        <f>SUM(AA3158+Table2[[#This Row],[Dob P/L]])</f>
        <v>-219.68000000000623</v>
      </c>
      <c r="AB3159" s="34">
        <f>IF(V3159=1.01,(U3159-1)*98%,-1)</f>
        <v>-1</v>
      </c>
      <c r="AC3159" s="34">
        <f>SUM(AC3158+Table2[[#This Row],[Win P/L]])</f>
        <v>-511.81240000000003</v>
      </c>
    </row>
    <row r="3160" spans="1:29" x14ac:dyDescent="0.25">
      <c r="A3160" s="18">
        <v>43999.552083333336</v>
      </c>
      <c r="B3160" s="17" t="s">
        <v>99</v>
      </c>
      <c r="C3160" s="17" t="s">
        <v>2022</v>
      </c>
      <c r="D3160" s="74">
        <v>17</v>
      </c>
      <c r="E3160" s="74">
        <v>11</v>
      </c>
      <c r="F3160" s="74">
        <v>12</v>
      </c>
      <c r="G3160" s="74">
        <v>92</v>
      </c>
      <c r="H3160" s="17" t="s">
        <v>830</v>
      </c>
      <c r="I3160" s="74" t="s">
        <v>129</v>
      </c>
      <c r="J3160" s="74">
        <v>8</v>
      </c>
      <c r="K3160" s="21">
        <v>0.375</v>
      </c>
      <c r="L3160" s="78">
        <v>2</v>
      </c>
      <c r="M3160" s="78" t="s">
        <v>157</v>
      </c>
      <c r="N3160" s="78" t="s">
        <v>123</v>
      </c>
      <c r="O3160" s="78">
        <v>-36.799999999999997</v>
      </c>
      <c r="P3160" s="20">
        <v>0.75</v>
      </c>
      <c r="Q3160" s="20">
        <v>0.875</v>
      </c>
      <c r="R3160" s="20">
        <v>0.75</v>
      </c>
      <c r="S3160" s="20" t="s">
        <v>740</v>
      </c>
      <c r="T3160" s="56">
        <v>38.799999999999997</v>
      </c>
      <c r="U3160" s="56">
        <v>18.71</v>
      </c>
      <c r="V3160" s="56">
        <v>9.4</v>
      </c>
      <c r="W3160" s="56">
        <f>SUM(V3160/U3160)*100-100</f>
        <v>-49.759486905398184</v>
      </c>
      <c r="X3160" s="34">
        <f>IF(W3160&lt;-66.66,1.96,-1)</f>
        <v>-1</v>
      </c>
      <c r="Y3160" s="32">
        <f>SUM(Y3159+X3160)</f>
        <v>-154.60000000000247</v>
      </c>
      <c r="Z3160" s="34">
        <f>IF(W3160&lt;-49.99,0.98,-1)</f>
        <v>-1</v>
      </c>
      <c r="AA3160" s="34">
        <f>SUM(AA3159+Table2[[#This Row],[Dob P/L]])</f>
        <v>-220.68000000000623</v>
      </c>
      <c r="AB3160" s="34">
        <f>IF(V3160=1.01,(U3160-1)*98%,-1)</f>
        <v>-1</v>
      </c>
      <c r="AC3160" s="34">
        <f>SUM(AC3159+Table2[[#This Row],[Win P/L]])</f>
        <v>-512.81240000000003</v>
      </c>
    </row>
    <row r="3161" spans="1:29" x14ac:dyDescent="0.25">
      <c r="A3161" s="18">
        <v>43999.583333333336</v>
      </c>
      <c r="B3161" s="17" t="s">
        <v>16</v>
      </c>
      <c r="C3161" s="17" t="s">
        <v>2340</v>
      </c>
      <c r="D3161" s="74">
        <v>13</v>
      </c>
      <c r="E3161" s="74">
        <v>96</v>
      </c>
      <c r="F3161" s="74">
        <v>8</v>
      </c>
      <c r="G3161" s="74">
        <v>52</v>
      </c>
      <c r="H3161" s="17" t="s">
        <v>24</v>
      </c>
      <c r="I3161" s="74" t="s">
        <v>219</v>
      </c>
      <c r="J3161" s="74">
        <v>5</v>
      </c>
      <c r="K3161" s="21">
        <v>0</v>
      </c>
      <c r="L3161" s="78">
        <v>2</v>
      </c>
      <c r="M3161" s="78" t="s">
        <v>520</v>
      </c>
      <c r="N3161" s="78" t="s">
        <v>128</v>
      </c>
      <c r="O3161" s="78">
        <v>9.8000000000000007</v>
      </c>
      <c r="P3161" s="20">
        <v>0.8</v>
      </c>
      <c r="Q3161" s="20">
        <v>0.8</v>
      </c>
      <c r="R3161" s="20">
        <v>0.8</v>
      </c>
      <c r="S3161" s="20" t="s">
        <v>724</v>
      </c>
      <c r="T3161" s="56">
        <v>29.2</v>
      </c>
      <c r="U3161" s="56">
        <v>8.18</v>
      </c>
      <c r="V3161" s="56">
        <v>4.0999999999999996</v>
      </c>
      <c r="W3161" s="56">
        <f>SUM(V3161/U3161)*100-100</f>
        <v>-49.877750611246952</v>
      </c>
      <c r="X3161" s="34">
        <f>IF(W3161&lt;-66.66,1.96,-1)</f>
        <v>-1</v>
      </c>
      <c r="Y3161" s="32">
        <f>SUM(Y3160+X3161)</f>
        <v>-155.60000000000247</v>
      </c>
      <c r="Z3161" s="34">
        <f>IF(W3161&lt;-49.99,0.98,-1)</f>
        <v>-1</v>
      </c>
      <c r="AA3161" s="34">
        <f>SUM(AA3160+Table2[[#This Row],[Dob P/L]])</f>
        <v>-221.68000000000623</v>
      </c>
      <c r="AB3161" s="34">
        <f>IF(V3161=1.01,(U3161-1)*98%,-1)</f>
        <v>-1</v>
      </c>
      <c r="AC3161" s="34">
        <f>SUM(AC3160+Table2[[#This Row],[Win P/L]])</f>
        <v>-513.81240000000003</v>
      </c>
    </row>
    <row r="3162" spans="1:29" x14ac:dyDescent="0.25">
      <c r="A3162" s="18">
        <v>43999.600694444445</v>
      </c>
      <c r="B3162" s="17" t="s">
        <v>99</v>
      </c>
      <c r="C3162" s="17" t="s">
        <v>2586</v>
      </c>
      <c r="D3162" s="74">
        <v>26</v>
      </c>
      <c r="E3162" s="74">
        <v>238</v>
      </c>
      <c r="F3162" s="74">
        <v>1</v>
      </c>
      <c r="G3162" s="74">
        <v>84</v>
      </c>
      <c r="H3162" s="17" t="s">
        <v>103</v>
      </c>
      <c r="I3162" s="74" t="s">
        <v>219</v>
      </c>
      <c r="J3162" s="74">
        <v>3</v>
      </c>
      <c r="K3162" s="21">
        <v>0</v>
      </c>
      <c r="L3162" s="78">
        <v>1</v>
      </c>
      <c r="M3162" s="78" t="s">
        <v>1017</v>
      </c>
      <c r="N3162" s="78" t="s">
        <v>128</v>
      </c>
      <c r="O3162" s="78">
        <v>9.8000000000000007</v>
      </c>
      <c r="P3162" s="20">
        <v>1</v>
      </c>
      <c r="Q3162" s="20">
        <v>1</v>
      </c>
      <c r="R3162" s="20">
        <v>1</v>
      </c>
      <c r="S3162" s="20" t="s">
        <v>663</v>
      </c>
      <c r="T3162" s="56">
        <v>29.4</v>
      </c>
      <c r="U3162" s="56">
        <v>31.61</v>
      </c>
      <c r="V3162" s="56">
        <v>32</v>
      </c>
      <c r="W3162" s="56">
        <f>SUM(V3162/U3162)*100-100</f>
        <v>1.2337867763366148</v>
      </c>
      <c r="X3162" s="34">
        <f>IF(W3162&lt;-66.66,1.96,-1)</f>
        <v>-1</v>
      </c>
      <c r="Y3162" s="32">
        <f>SUM(Y3161+X3162)</f>
        <v>-156.60000000000247</v>
      </c>
      <c r="Z3162" s="34">
        <f>IF(W3162&lt;-49.99,0.98,-1)</f>
        <v>-1</v>
      </c>
      <c r="AA3162" s="34">
        <f>SUM(AA3161+Table2[[#This Row],[Dob P/L]])</f>
        <v>-222.68000000000623</v>
      </c>
      <c r="AB3162" s="34">
        <f>IF(V3162=1.01,(U3162-1)*98%,-1)</f>
        <v>-1</v>
      </c>
      <c r="AC3162" s="34">
        <f>SUM(AC3161+Table2[[#This Row],[Win P/L]])</f>
        <v>-514.81240000000003</v>
      </c>
    </row>
    <row r="3163" spans="1:29" x14ac:dyDescent="0.25">
      <c r="A3163" s="18">
        <v>43999.600694444445</v>
      </c>
      <c r="B3163" s="17" t="s">
        <v>99</v>
      </c>
      <c r="C3163" s="17" t="s">
        <v>2587</v>
      </c>
      <c r="D3163" s="74">
        <v>4.5</v>
      </c>
      <c r="E3163" s="74">
        <v>10</v>
      </c>
      <c r="F3163" s="74">
        <v>12</v>
      </c>
      <c r="G3163" s="74">
        <v>83</v>
      </c>
      <c r="H3163" s="17" t="s">
        <v>47</v>
      </c>
      <c r="I3163" s="74" t="s">
        <v>128</v>
      </c>
      <c r="J3163" s="74">
        <v>3</v>
      </c>
      <c r="K3163" s="21">
        <v>0.33329999999999999</v>
      </c>
      <c r="L3163" s="78">
        <v>3</v>
      </c>
      <c r="M3163" s="78" t="s">
        <v>1146</v>
      </c>
      <c r="N3163" s="78" t="s">
        <v>128</v>
      </c>
      <c r="O3163" s="78">
        <v>9.8000000000000007</v>
      </c>
      <c r="P3163" s="20">
        <v>1</v>
      </c>
      <c r="Q3163" s="20">
        <v>1</v>
      </c>
      <c r="R3163" s="20">
        <v>1</v>
      </c>
      <c r="S3163" s="20" t="s">
        <v>663</v>
      </c>
      <c r="T3163" s="56">
        <v>29.4</v>
      </c>
      <c r="U3163" s="56">
        <v>7.02</v>
      </c>
      <c r="V3163" s="56">
        <v>1.35</v>
      </c>
      <c r="W3163" s="56">
        <f>SUM(V3163/U3163)*100-100</f>
        <v>-80.769230769230774</v>
      </c>
      <c r="X3163" s="34">
        <f>IF(W3163&lt;-66.66,1.96,-1)</f>
        <v>1.96</v>
      </c>
      <c r="Y3163" s="32">
        <f>SUM(Y3162+X3163)</f>
        <v>-154.64000000000246</v>
      </c>
      <c r="Z3163" s="34">
        <f>IF(W3163&lt;-49.99,0.98,-1)</f>
        <v>0.98</v>
      </c>
      <c r="AA3163" s="34">
        <f>SUM(AA3162+Table2[[#This Row],[Dob P/L]])</f>
        <v>-221.70000000000624</v>
      </c>
      <c r="AB3163" s="34">
        <f>IF(V3163=1.01,(U3163-1)*98%,-1)</f>
        <v>-1</v>
      </c>
      <c r="AC3163" s="34">
        <f>SUM(AC3162+Table2[[#This Row],[Win P/L]])</f>
        <v>-515.81240000000003</v>
      </c>
    </row>
    <row r="3164" spans="1:29" x14ac:dyDescent="0.25">
      <c r="A3164" s="18">
        <v>43999.600694444445</v>
      </c>
      <c r="B3164" s="17" t="s">
        <v>99</v>
      </c>
      <c r="C3164" s="17" t="s">
        <v>2596</v>
      </c>
      <c r="D3164" s="74">
        <v>26</v>
      </c>
      <c r="E3164" s="74">
        <v>249</v>
      </c>
      <c r="F3164" s="74">
        <v>15</v>
      </c>
      <c r="G3164" s="74">
        <v>94</v>
      </c>
      <c r="H3164" s="17" t="s">
        <v>98</v>
      </c>
      <c r="I3164" s="74" t="s">
        <v>128</v>
      </c>
      <c r="J3164" s="74">
        <v>7</v>
      </c>
      <c r="K3164" s="21">
        <v>0.1429</v>
      </c>
      <c r="L3164" s="78">
        <v>1</v>
      </c>
      <c r="M3164" s="78" t="s">
        <v>956</v>
      </c>
      <c r="N3164" s="78" t="s">
        <v>219</v>
      </c>
      <c r="O3164" s="78">
        <v>0</v>
      </c>
      <c r="P3164" s="20">
        <v>0.71430000000000005</v>
      </c>
      <c r="Q3164" s="20">
        <v>0.71430000000000005</v>
      </c>
      <c r="R3164" s="20">
        <v>0.7142857142857143</v>
      </c>
      <c r="S3164" s="20" t="s">
        <v>681</v>
      </c>
      <c r="T3164" s="56">
        <v>29</v>
      </c>
      <c r="U3164" s="56">
        <v>21.82</v>
      </c>
      <c r="V3164" s="56">
        <v>16</v>
      </c>
      <c r="W3164" s="56">
        <f>SUM(V3164/U3164)*100-100</f>
        <v>-26.672777268560949</v>
      </c>
      <c r="X3164" s="34">
        <f>IF(W3164&lt;-66.66,1.96,-1)</f>
        <v>-1</v>
      </c>
      <c r="Y3164" s="32">
        <f>SUM(Y3163+X3164)</f>
        <v>-155.64000000000246</v>
      </c>
      <c r="Z3164" s="34">
        <f>IF(W3164&lt;-49.99,0.98,-1)</f>
        <v>-1</v>
      </c>
      <c r="AA3164" s="34">
        <f>SUM(AA3163+Table2[[#This Row],[Dob P/L]])</f>
        <v>-222.70000000000624</v>
      </c>
      <c r="AB3164" s="34">
        <f>IF(V3164=1.01,(U3164-1)*98%,-1)</f>
        <v>-1</v>
      </c>
      <c r="AC3164" s="34">
        <f>SUM(AC3163+Table2[[#This Row],[Win P/L]])</f>
        <v>-516.81240000000003</v>
      </c>
    </row>
    <row r="3165" spans="1:29" x14ac:dyDescent="0.25">
      <c r="A3165" s="18">
        <v>43999.607638888891</v>
      </c>
      <c r="B3165" s="17" t="s">
        <v>16</v>
      </c>
      <c r="C3165" s="17" t="s">
        <v>2588</v>
      </c>
      <c r="D3165" s="74">
        <v>5.5</v>
      </c>
      <c r="E3165" s="74">
        <v>179</v>
      </c>
      <c r="F3165" s="74">
        <v>12</v>
      </c>
      <c r="G3165" s="74">
        <v>75</v>
      </c>
      <c r="H3165" s="17" t="s">
        <v>24</v>
      </c>
      <c r="I3165" s="74" t="s">
        <v>219</v>
      </c>
      <c r="J3165" s="74">
        <v>3</v>
      </c>
      <c r="K3165" s="21">
        <v>0</v>
      </c>
      <c r="L3165" s="78">
        <v>2</v>
      </c>
      <c r="M3165" s="78" t="s">
        <v>1950</v>
      </c>
      <c r="N3165" s="78" t="s">
        <v>128</v>
      </c>
      <c r="O3165" s="78">
        <v>9.8000000000000007</v>
      </c>
      <c r="P3165" s="20">
        <v>1</v>
      </c>
      <c r="Q3165" s="20">
        <v>1</v>
      </c>
      <c r="R3165" s="20">
        <v>1</v>
      </c>
      <c r="S3165" s="20" t="s">
        <v>663</v>
      </c>
      <c r="T3165" s="56">
        <v>29.4</v>
      </c>
      <c r="U3165" s="56">
        <v>6.4</v>
      </c>
      <c r="V3165" s="56">
        <v>6.6</v>
      </c>
      <c r="W3165" s="56">
        <f>SUM(V3165/U3165)*100-100</f>
        <v>3.1249999999999716</v>
      </c>
      <c r="X3165" s="34">
        <f>IF(W3165&lt;-66.66,1.96,-1)</f>
        <v>-1</v>
      </c>
      <c r="Y3165" s="32">
        <f>SUM(Y3164+X3165)</f>
        <v>-156.64000000000246</v>
      </c>
      <c r="Z3165" s="34">
        <f>IF(W3165&lt;-49.99,0.98,-1)</f>
        <v>-1</v>
      </c>
      <c r="AA3165" s="34">
        <f>SUM(AA3164+Table2[[#This Row],[Dob P/L]])</f>
        <v>-223.70000000000624</v>
      </c>
      <c r="AB3165" s="34">
        <f>IF(V3165=1.01,(U3165-1)*98%,-1)</f>
        <v>-1</v>
      </c>
      <c r="AC3165" s="34">
        <f>SUM(AC3164+Table2[[#This Row],[Win P/L]])</f>
        <v>-517.81240000000003</v>
      </c>
    </row>
    <row r="3166" spans="1:29" x14ac:dyDescent="0.25">
      <c r="A3166" s="18">
        <v>43999.607638888891</v>
      </c>
      <c r="B3166" s="17" t="s">
        <v>16</v>
      </c>
      <c r="C3166" s="17" t="s">
        <v>2589</v>
      </c>
      <c r="D3166" s="74">
        <v>13</v>
      </c>
      <c r="E3166" s="74">
        <v>327</v>
      </c>
      <c r="F3166" s="74">
        <v>3</v>
      </c>
      <c r="G3166" s="74">
        <v>63</v>
      </c>
      <c r="H3166" s="17" t="s">
        <v>78</v>
      </c>
      <c r="I3166" s="74" t="s">
        <v>219</v>
      </c>
      <c r="J3166" s="74">
        <v>3</v>
      </c>
      <c r="K3166" s="21">
        <v>0</v>
      </c>
      <c r="L3166" s="78">
        <v>3</v>
      </c>
      <c r="M3166" s="78" t="s">
        <v>136</v>
      </c>
      <c r="N3166" s="78" t="s">
        <v>219</v>
      </c>
      <c r="O3166" s="78">
        <v>0</v>
      </c>
      <c r="P3166" s="20">
        <v>1</v>
      </c>
      <c r="Q3166" s="20">
        <v>1</v>
      </c>
      <c r="R3166" s="20">
        <v>1</v>
      </c>
      <c r="S3166" s="20" t="s">
        <v>663</v>
      </c>
      <c r="T3166" s="56">
        <v>29.4</v>
      </c>
      <c r="U3166" s="56">
        <v>9.4</v>
      </c>
      <c r="V3166" s="56">
        <v>3.95</v>
      </c>
      <c r="W3166" s="56">
        <f>SUM(V3166/U3166)*100-100</f>
        <v>-57.978723404255319</v>
      </c>
      <c r="X3166" s="34">
        <f>IF(W3166&lt;-66.66,1.96,-1)</f>
        <v>-1</v>
      </c>
      <c r="Y3166" s="32">
        <f>SUM(Y3165+X3166)</f>
        <v>-157.64000000000246</v>
      </c>
      <c r="Z3166" s="34">
        <f>IF(W3166&lt;-49.99,0.98,-1)</f>
        <v>0.98</v>
      </c>
      <c r="AA3166" s="34">
        <f>SUM(AA3165+Table2[[#This Row],[Dob P/L]])</f>
        <v>-222.72000000000625</v>
      </c>
      <c r="AB3166" s="34">
        <f>IF(V3166=1.01,(U3166-1)*98%,-1)</f>
        <v>-1</v>
      </c>
      <c r="AC3166" s="34">
        <f>SUM(AC3165+Table2[[#This Row],[Win P/L]])</f>
        <v>-518.81240000000003</v>
      </c>
    </row>
    <row r="3167" spans="1:29" x14ac:dyDescent="0.25">
      <c r="A3167" s="18">
        <v>43999.607638888891</v>
      </c>
      <c r="B3167" s="17" t="s">
        <v>16</v>
      </c>
      <c r="C3167" s="17" t="s">
        <v>2594</v>
      </c>
      <c r="D3167" s="74">
        <v>21</v>
      </c>
      <c r="E3167" s="74">
        <v>299</v>
      </c>
      <c r="F3167" s="74">
        <v>10</v>
      </c>
      <c r="G3167" s="74">
        <v>65</v>
      </c>
      <c r="H3167" s="17" t="s">
        <v>152</v>
      </c>
      <c r="I3167" s="74" t="s">
        <v>219</v>
      </c>
      <c r="J3167" s="74">
        <v>5</v>
      </c>
      <c r="K3167" s="21">
        <v>0</v>
      </c>
      <c r="L3167" s="78">
        <v>1</v>
      </c>
      <c r="M3167" s="78" t="s">
        <v>218</v>
      </c>
      <c r="N3167" s="78" t="s">
        <v>219</v>
      </c>
      <c r="O3167" s="78">
        <v>0</v>
      </c>
      <c r="P3167" s="20">
        <v>0.8</v>
      </c>
      <c r="Q3167" s="20">
        <v>1</v>
      </c>
      <c r="R3167" s="20">
        <v>0.8</v>
      </c>
      <c r="S3167" s="20" t="s">
        <v>724</v>
      </c>
      <c r="T3167" s="56">
        <v>29.2</v>
      </c>
      <c r="U3167" s="56">
        <v>30</v>
      </c>
      <c r="V3167" s="56">
        <v>10</v>
      </c>
      <c r="W3167" s="56">
        <f>SUM(V3167/U3167)*100-100</f>
        <v>-66.666666666666671</v>
      </c>
      <c r="X3167" s="34">
        <f>IF(W3167&lt;-66.66,1.96,-1)</f>
        <v>1.96</v>
      </c>
      <c r="Y3167" s="32">
        <f>SUM(Y3166+X3167)</f>
        <v>-155.68000000000245</v>
      </c>
      <c r="Z3167" s="34">
        <f>IF(W3167&lt;-49.99,0.98,-1)</f>
        <v>0.98</v>
      </c>
      <c r="AA3167" s="34">
        <f>SUM(AA3166+Table2[[#This Row],[Dob P/L]])</f>
        <v>-221.74000000000626</v>
      </c>
      <c r="AB3167" s="34">
        <f>IF(V3167=1.01,(U3167-1)*98%,-1)</f>
        <v>-1</v>
      </c>
      <c r="AC3167" s="34">
        <f>SUM(AC3166+Table2[[#This Row],[Win P/L]])</f>
        <v>-519.81240000000003</v>
      </c>
    </row>
    <row r="3168" spans="1:29" x14ac:dyDescent="0.25">
      <c r="A3168" s="18">
        <v>43999.625</v>
      </c>
      <c r="B3168" s="17" t="s">
        <v>99</v>
      </c>
      <c r="C3168" s="17" t="s">
        <v>1354</v>
      </c>
      <c r="D3168" s="74">
        <v>10</v>
      </c>
      <c r="E3168" s="74">
        <v>10</v>
      </c>
      <c r="F3168" s="74">
        <v>7</v>
      </c>
      <c r="G3168" s="74">
        <v>112</v>
      </c>
      <c r="H3168" s="17" t="s">
        <v>319</v>
      </c>
      <c r="I3168" s="74" t="s">
        <v>123</v>
      </c>
      <c r="J3168" s="74">
        <v>8</v>
      </c>
      <c r="K3168" s="21">
        <v>0.625</v>
      </c>
      <c r="L3168" s="78">
        <v>3</v>
      </c>
      <c r="M3168" s="78" t="s">
        <v>966</v>
      </c>
      <c r="N3168" s="78" t="s">
        <v>219</v>
      </c>
      <c r="O3168" s="78">
        <v>0</v>
      </c>
      <c r="P3168" s="20">
        <v>0.875</v>
      </c>
      <c r="Q3168" s="20">
        <v>0.875</v>
      </c>
      <c r="R3168" s="20">
        <v>0.875</v>
      </c>
      <c r="S3168" s="20" t="s">
        <v>806</v>
      </c>
      <c r="T3168" s="56">
        <v>58.6</v>
      </c>
      <c r="U3168" s="56">
        <v>6.6</v>
      </c>
      <c r="V3168" s="56">
        <v>1.01</v>
      </c>
      <c r="W3168" s="56">
        <f>SUM(V3168/U3168)*100-100</f>
        <v>-84.696969696969688</v>
      </c>
      <c r="X3168" s="34">
        <f>IF(W3168&lt;-66.66,1.96,-1)</f>
        <v>1.96</v>
      </c>
      <c r="Y3168" s="32">
        <f>SUM(Y3167+X3168)</f>
        <v>-153.72000000000244</v>
      </c>
      <c r="Z3168" s="34">
        <f>IF(W3168&lt;-49.99,0.98,-1)</f>
        <v>0.98</v>
      </c>
      <c r="AA3168" s="34">
        <f>SUM(AA3167+Table2[[#This Row],[Dob P/L]])</f>
        <v>-220.76000000000627</v>
      </c>
      <c r="AB3168" s="34">
        <f>IF(V3168=1.01,(U3168-1)*98%,-1)</f>
        <v>5.4879999999999995</v>
      </c>
      <c r="AC3168" s="34">
        <f>SUM(AC3167+Table2[[#This Row],[Win P/L]])</f>
        <v>-514.32439999999997</v>
      </c>
    </row>
    <row r="3169" spans="1:29" x14ac:dyDescent="0.25">
      <c r="A3169" s="18">
        <v>43999.649305555555</v>
      </c>
      <c r="B3169" s="17" t="s">
        <v>99</v>
      </c>
      <c r="C3169" s="17" t="s">
        <v>1097</v>
      </c>
      <c r="D3169" s="74">
        <v>51</v>
      </c>
      <c r="E3169" s="74">
        <v>122</v>
      </c>
      <c r="F3169" s="74">
        <v>21</v>
      </c>
      <c r="G3169" s="74">
        <v>102</v>
      </c>
      <c r="H3169" s="17" t="s">
        <v>251</v>
      </c>
      <c r="I3169" s="74" t="s">
        <v>128</v>
      </c>
      <c r="J3169" s="74">
        <v>11</v>
      </c>
      <c r="K3169" s="21">
        <v>9.0899999999999995E-2</v>
      </c>
      <c r="L3169" s="78">
        <v>2</v>
      </c>
      <c r="M3169" s="78" t="s">
        <v>1021</v>
      </c>
      <c r="N3169" s="78" t="s">
        <v>128</v>
      </c>
      <c r="O3169" s="78">
        <v>9.8000000000000007</v>
      </c>
      <c r="P3169" s="20">
        <v>0.72729999999999995</v>
      </c>
      <c r="Q3169" s="20">
        <v>0.72729999999999995</v>
      </c>
      <c r="R3169" s="20">
        <v>0.72727272727272729</v>
      </c>
      <c r="S3169" s="20" t="s">
        <v>767</v>
      </c>
      <c r="T3169" s="56">
        <v>48.4</v>
      </c>
      <c r="U3169" s="56">
        <v>150</v>
      </c>
      <c r="V3169" s="56">
        <v>100</v>
      </c>
      <c r="W3169" s="56">
        <f>SUM(V3169/U3169)*100-100</f>
        <v>-33.333333333333343</v>
      </c>
      <c r="X3169" s="34">
        <f>IF(W3169&lt;-66.66,1.96,-1)</f>
        <v>-1</v>
      </c>
      <c r="Y3169" s="32">
        <f>SUM(Y3168+X3169)</f>
        <v>-154.72000000000244</v>
      </c>
      <c r="Z3169" s="34">
        <f>IF(W3169&lt;-49.99,0.98,-1)</f>
        <v>-1</v>
      </c>
      <c r="AA3169" s="34">
        <f>SUM(AA3168+Table2[[#This Row],[Dob P/L]])</f>
        <v>-221.76000000000627</v>
      </c>
      <c r="AB3169" s="34">
        <f>IF(V3169=1.01,(U3169-1)*98%,-1)</f>
        <v>-1</v>
      </c>
      <c r="AC3169" s="34">
        <f>SUM(AC3168+Table2[[#This Row],[Win P/L]])</f>
        <v>-515.32439999999997</v>
      </c>
    </row>
    <row r="3170" spans="1:29" x14ac:dyDescent="0.25">
      <c r="A3170" s="18">
        <v>43999.694444444445</v>
      </c>
      <c r="B3170" s="17" t="s">
        <v>99</v>
      </c>
      <c r="C3170" s="17" t="s">
        <v>2593</v>
      </c>
      <c r="D3170" s="74">
        <v>5.5</v>
      </c>
      <c r="E3170" s="74">
        <v>362</v>
      </c>
      <c r="F3170" s="74">
        <v>16</v>
      </c>
      <c r="G3170" s="74">
        <v>99</v>
      </c>
      <c r="H3170" s="17" t="s">
        <v>274</v>
      </c>
      <c r="I3170" s="74" t="s">
        <v>129</v>
      </c>
      <c r="J3170" s="74">
        <v>6</v>
      </c>
      <c r="K3170" s="21">
        <v>0.5</v>
      </c>
      <c r="L3170" s="78">
        <v>2</v>
      </c>
      <c r="M3170" s="78" t="s">
        <v>745</v>
      </c>
      <c r="N3170" s="78" t="s">
        <v>128</v>
      </c>
      <c r="O3170" s="78">
        <v>9.8000000000000007</v>
      </c>
      <c r="P3170" s="20">
        <v>0.83330000000000004</v>
      </c>
      <c r="Q3170" s="20">
        <v>0.83330000000000004</v>
      </c>
      <c r="R3170" s="20">
        <v>0.83333333333333337</v>
      </c>
      <c r="S3170" s="20" t="s">
        <v>671</v>
      </c>
      <c r="T3170" s="56">
        <v>39</v>
      </c>
      <c r="U3170" s="56">
        <v>4.33</v>
      </c>
      <c r="V3170" s="56">
        <v>1.01</v>
      </c>
      <c r="W3170" s="56">
        <f>SUM(V3170/U3170)*100-100</f>
        <v>-76.674364896073911</v>
      </c>
      <c r="X3170" s="34">
        <f>IF(W3170&lt;-66.66,1.96,-1)</f>
        <v>1.96</v>
      </c>
      <c r="Y3170" s="32">
        <f>SUM(Y3169+X3170)</f>
        <v>-152.76000000000244</v>
      </c>
      <c r="Z3170" s="34">
        <f>IF(W3170&lt;-49.99,0.98,-1)</f>
        <v>0.98</v>
      </c>
      <c r="AA3170" s="34">
        <f>SUM(AA3169+Table2[[#This Row],[Dob P/L]])</f>
        <v>-220.78000000000628</v>
      </c>
      <c r="AB3170" s="34">
        <f>IF(V3170=1.01,(U3170-1)*98%,-1)</f>
        <v>3.2633999999999999</v>
      </c>
      <c r="AC3170" s="34">
        <f>SUM(AC3169+Table2[[#This Row],[Win P/L]])</f>
        <v>-512.06099999999992</v>
      </c>
    </row>
    <row r="3171" spans="1:29" x14ac:dyDescent="0.25">
      <c r="A3171" s="18">
        <v>43999.694444444445</v>
      </c>
      <c r="B3171" s="17" t="s">
        <v>99</v>
      </c>
      <c r="C3171" s="17" t="s">
        <v>726</v>
      </c>
      <c r="D3171" s="74">
        <v>11</v>
      </c>
      <c r="E3171" s="74">
        <v>11</v>
      </c>
      <c r="F3171" s="74">
        <v>7</v>
      </c>
      <c r="G3171" s="74">
        <v>105</v>
      </c>
      <c r="H3171" s="17" t="s">
        <v>28</v>
      </c>
      <c r="I3171" s="74" t="s">
        <v>131</v>
      </c>
      <c r="J3171" s="74">
        <v>8</v>
      </c>
      <c r="K3171" s="21">
        <v>0.5</v>
      </c>
      <c r="L3171" s="78">
        <v>2</v>
      </c>
      <c r="M3171" s="78" t="s">
        <v>683</v>
      </c>
      <c r="N3171" s="78" t="s">
        <v>219</v>
      </c>
      <c r="O3171" s="78">
        <v>0</v>
      </c>
      <c r="P3171" s="20">
        <v>0.75</v>
      </c>
      <c r="Q3171" s="20">
        <v>0.875</v>
      </c>
      <c r="R3171" s="20">
        <v>0.75</v>
      </c>
      <c r="S3171" s="20" t="s">
        <v>740</v>
      </c>
      <c r="T3171" s="56">
        <v>38.799999999999997</v>
      </c>
      <c r="U3171" s="56">
        <v>12.5</v>
      </c>
      <c r="V3171" s="56">
        <v>9.6</v>
      </c>
      <c r="W3171" s="56">
        <f>SUM(V3171/U3171)*100-100</f>
        <v>-23.200000000000003</v>
      </c>
      <c r="X3171" s="34">
        <f>IF(W3171&lt;-66.66,1.96,-1)</f>
        <v>-1</v>
      </c>
      <c r="Y3171" s="32">
        <f>SUM(Y3170+X3171)</f>
        <v>-153.76000000000244</v>
      </c>
      <c r="Z3171" s="34">
        <f>IF(W3171&lt;-49.99,0.98,-1)</f>
        <v>-1</v>
      </c>
      <c r="AA3171" s="34">
        <f>SUM(AA3170+Table2[[#This Row],[Dob P/L]])</f>
        <v>-221.78000000000628</v>
      </c>
      <c r="AB3171" s="34">
        <f>IF(V3171=1.01,(U3171-1)*98%,-1)</f>
        <v>-1</v>
      </c>
      <c r="AC3171" s="34">
        <f>SUM(AC3170+Table2[[#This Row],[Win P/L]])</f>
        <v>-513.06099999999992</v>
      </c>
    </row>
    <row r="3172" spans="1:29" x14ac:dyDescent="0.25">
      <c r="A3172" s="18">
        <v>43999.694444444445</v>
      </c>
      <c r="B3172" s="17" t="s">
        <v>99</v>
      </c>
      <c r="C3172" s="17" t="s">
        <v>957</v>
      </c>
      <c r="D3172" s="74">
        <v>15</v>
      </c>
      <c r="E3172" s="74">
        <v>10</v>
      </c>
      <c r="F3172" s="74">
        <v>1</v>
      </c>
      <c r="G3172" s="74">
        <v>103</v>
      </c>
      <c r="H3172" s="17" t="s">
        <v>357</v>
      </c>
      <c r="I3172" s="74" t="s">
        <v>129</v>
      </c>
      <c r="J3172" s="74">
        <v>14</v>
      </c>
      <c r="K3172" s="21">
        <v>0.21429999999999999</v>
      </c>
      <c r="L3172" s="78">
        <v>2</v>
      </c>
      <c r="M3172" s="78" t="s">
        <v>745</v>
      </c>
      <c r="N3172" s="78" t="s">
        <v>127</v>
      </c>
      <c r="O3172" s="78">
        <v>-9</v>
      </c>
      <c r="P3172" s="20">
        <v>0.71430000000000005</v>
      </c>
      <c r="Q3172" s="20">
        <v>0.78569999999999995</v>
      </c>
      <c r="R3172" s="20">
        <v>0.7142857142857143</v>
      </c>
      <c r="S3172" s="20" t="s">
        <v>681</v>
      </c>
      <c r="T3172" s="56">
        <v>58</v>
      </c>
      <c r="U3172" s="56">
        <v>40.54</v>
      </c>
      <c r="V3172" s="56">
        <v>12</v>
      </c>
      <c r="W3172" s="56">
        <f>SUM(V3172/U3172)*100-100</f>
        <v>-70.399605328071033</v>
      </c>
      <c r="X3172" s="34">
        <f>IF(W3172&lt;-66.66,1.96,-1)</f>
        <v>1.96</v>
      </c>
      <c r="Y3172" s="32">
        <f>SUM(Y3171+X3172)</f>
        <v>-151.80000000000243</v>
      </c>
      <c r="Z3172" s="34">
        <f>IF(W3172&lt;-49.99,0.98,-1)</f>
        <v>0.98</v>
      </c>
      <c r="AA3172" s="34">
        <f>SUM(AA3171+Table2[[#This Row],[Dob P/L]])</f>
        <v>-220.80000000000629</v>
      </c>
      <c r="AB3172" s="34">
        <f>IF(V3172=1.01,(U3172-1)*98%,-1)</f>
        <v>-1</v>
      </c>
      <c r="AC3172" s="34">
        <f>SUM(AC3171+Table2[[#This Row],[Win P/L]])</f>
        <v>-514.06099999999992</v>
      </c>
    </row>
    <row r="3173" spans="1:29" x14ac:dyDescent="0.25">
      <c r="A3173" s="18">
        <v>43999.697916666664</v>
      </c>
      <c r="B3173" s="17" t="s">
        <v>248</v>
      </c>
      <c r="C3173" s="17" t="s">
        <v>2106</v>
      </c>
      <c r="D3173" s="74">
        <v>6.5</v>
      </c>
      <c r="E3173" s="74">
        <v>133</v>
      </c>
      <c r="F3173" s="74">
        <v>2</v>
      </c>
      <c r="G3173" s="74">
        <v>57</v>
      </c>
      <c r="H3173" s="17" t="s">
        <v>695</v>
      </c>
      <c r="I3173" s="74" t="s">
        <v>219</v>
      </c>
      <c r="J3173" s="74">
        <v>6</v>
      </c>
      <c r="K3173" s="21">
        <v>0</v>
      </c>
      <c r="L3173" s="78">
        <v>2</v>
      </c>
      <c r="M3173" s="78" t="s">
        <v>745</v>
      </c>
      <c r="N3173" s="78" t="s">
        <v>127</v>
      </c>
      <c r="O3173" s="78">
        <v>19.600000000000001</v>
      </c>
      <c r="P3173" s="20">
        <v>1</v>
      </c>
      <c r="Q3173" s="20">
        <v>1</v>
      </c>
      <c r="R3173" s="20">
        <v>1</v>
      </c>
      <c r="S3173" s="20" t="s">
        <v>663</v>
      </c>
      <c r="T3173" s="56">
        <v>58.8</v>
      </c>
      <c r="U3173" s="56">
        <v>6.29</v>
      </c>
      <c r="V3173" s="56">
        <v>46</v>
      </c>
      <c r="W3173" s="56">
        <f>SUM(V3173/U3173)*100-100</f>
        <v>631.31955484896662</v>
      </c>
      <c r="X3173" s="34">
        <f>IF(W3173&lt;-66.66,1.96,-1)</f>
        <v>-1</v>
      </c>
      <c r="Y3173" s="32">
        <f>SUM(Y3172+X3173)</f>
        <v>-152.80000000000243</v>
      </c>
      <c r="Z3173" s="34">
        <f>IF(W3173&lt;-49.99,0.98,-1)</f>
        <v>-1</v>
      </c>
      <c r="AA3173" s="34">
        <f>SUM(AA3172+Table2[[#This Row],[Dob P/L]])</f>
        <v>-221.80000000000629</v>
      </c>
      <c r="AB3173" s="34">
        <f>IF(V3173=1.01,(U3173-1)*98%,-1)</f>
        <v>-1</v>
      </c>
      <c r="AC3173" s="34">
        <f>SUM(AC3172+Table2[[#This Row],[Win P/L]])</f>
        <v>-515.06099999999992</v>
      </c>
    </row>
    <row r="3174" spans="1:29" x14ac:dyDescent="0.25">
      <c r="A3174" s="18">
        <v>43999.711805555555</v>
      </c>
      <c r="B3174" s="17" t="s">
        <v>206</v>
      </c>
      <c r="C3174" s="17" t="s">
        <v>2590</v>
      </c>
      <c r="D3174" s="74">
        <v>11</v>
      </c>
      <c r="E3174" s="74">
        <v>195</v>
      </c>
      <c r="F3174" s="74">
        <v>1</v>
      </c>
      <c r="G3174" s="74">
        <v>75</v>
      </c>
      <c r="H3174" s="17" t="s">
        <v>494</v>
      </c>
      <c r="I3174" s="74" t="s">
        <v>219</v>
      </c>
      <c r="J3174" s="74">
        <v>3</v>
      </c>
      <c r="K3174" s="21">
        <v>0</v>
      </c>
      <c r="L3174" s="78">
        <v>3</v>
      </c>
      <c r="M3174" s="78" t="s">
        <v>135</v>
      </c>
      <c r="N3174" s="78" t="s">
        <v>219</v>
      </c>
      <c r="O3174" s="78">
        <v>0</v>
      </c>
      <c r="P3174" s="20">
        <v>1</v>
      </c>
      <c r="Q3174" s="20">
        <v>1</v>
      </c>
      <c r="R3174" s="20">
        <v>1</v>
      </c>
      <c r="S3174" s="20" t="s">
        <v>663</v>
      </c>
      <c r="T3174" s="56">
        <v>29.4</v>
      </c>
      <c r="U3174" s="56">
        <v>65</v>
      </c>
      <c r="V3174" s="56">
        <v>1.39</v>
      </c>
      <c r="W3174" s="56">
        <f>SUM(V3174/U3174)*100-100</f>
        <v>-97.861538461538458</v>
      </c>
      <c r="X3174" s="34">
        <f>IF(W3174&lt;-66.66,1.96,-1)</f>
        <v>1.96</v>
      </c>
      <c r="Y3174" s="32">
        <f>SUM(Y3173+X3174)</f>
        <v>-150.84000000000242</v>
      </c>
      <c r="Z3174" s="34">
        <f>IF(W3174&lt;-49.99,0.98,-1)</f>
        <v>0.98</v>
      </c>
      <c r="AA3174" s="34">
        <f>SUM(AA3173+Table2[[#This Row],[Dob P/L]])</f>
        <v>-220.8200000000063</v>
      </c>
      <c r="AB3174" s="34">
        <f>IF(V3174=1.01,(U3174-1)*98%,-1)</f>
        <v>-1</v>
      </c>
      <c r="AC3174" s="34">
        <f>SUM(AC3173+Table2[[#This Row],[Win P/L]])</f>
        <v>-516.06099999999992</v>
      </c>
    </row>
    <row r="3175" spans="1:29" x14ac:dyDescent="0.25">
      <c r="A3175" s="18">
        <v>43999.711805555555</v>
      </c>
      <c r="B3175" s="17" t="s">
        <v>206</v>
      </c>
      <c r="C3175" s="17" t="s">
        <v>2591</v>
      </c>
      <c r="D3175" s="74">
        <v>13</v>
      </c>
      <c r="E3175" s="74">
        <v>152</v>
      </c>
      <c r="F3175" s="74">
        <v>8</v>
      </c>
      <c r="G3175" s="74">
        <v>73</v>
      </c>
      <c r="H3175" s="17" t="s">
        <v>1357</v>
      </c>
      <c r="I3175" s="74" t="s">
        <v>219</v>
      </c>
      <c r="J3175" s="74">
        <v>3</v>
      </c>
      <c r="K3175" s="21">
        <v>0</v>
      </c>
      <c r="L3175" s="78">
        <v>2</v>
      </c>
      <c r="M3175" s="78" t="s">
        <v>937</v>
      </c>
      <c r="N3175" s="78" t="s">
        <v>128</v>
      </c>
      <c r="O3175" s="78">
        <v>9.8000000000000007</v>
      </c>
      <c r="P3175" s="20">
        <v>1</v>
      </c>
      <c r="Q3175" s="20">
        <v>1</v>
      </c>
      <c r="R3175" s="20">
        <v>1</v>
      </c>
      <c r="S3175" s="20" t="s">
        <v>663</v>
      </c>
      <c r="T3175" s="56">
        <v>29.4</v>
      </c>
      <c r="U3175" s="56">
        <v>29.03</v>
      </c>
      <c r="V3175" s="56">
        <v>12</v>
      </c>
      <c r="W3175" s="56">
        <f>SUM(V3175/U3175)*100-100</f>
        <v>-58.663451601791252</v>
      </c>
      <c r="X3175" s="34">
        <f>IF(W3175&lt;-66.66,1.96,-1)</f>
        <v>-1</v>
      </c>
      <c r="Y3175" s="32">
        <f>SUM(Y3174+X3175)</f>
        <v>-151.84000000000242</v>
      </c>
      <c r="Z3175" s="34">
        <f>IF(W3175&lt;-49.99,0.98,-1)</f>
        <v>0.98</v>
      </c>
      <c r="AA3175" s="34">
        <f>SUM(AA3174+Table2[[#This Row],[Dob P/L]])</f>
        <v>-219.84000000000631</v>
      </c>
      <c r="AB3175" s="34">
        <f>IF(V3175=1.01,(U3175-1)*98%,-1)</f>
        <v>-1</v>
      </c>
      <c r="AC3175" s="34">
        <f>SUM(AC3174+Table2[[#This Row],[Win P/L]])</f>
        <v>-517.06099999999992</v>
      </c>
    </row>
    <row r="3176" spans="1:29" x14ac:dyDescent="0.25">
      <c r="A3176" s="18">
        <v>43999.729166666664</v>
      </c>
      <c r="B3176" s="17" t="s">
        <v>1247</v>
      </c>
      <c r="C3176" s="17" t="s">
        <v>2523</v>
      </c>
      <c r="D3176" s="74">
        <v>26</v>
      </c>
      <c r="E3176" s="74">
        <v>8</v>
      </c>
      <c r="F3176" s="74">
        <v>7</v>
      </c>
      <c r="G3176" s="74">
        <v>69</v>
      </c>
      <c r="H3176" s="17" t="s">
        <v>2467</v>
      </c>
      <c r="I3176" s="74" t="s">
        <v>219</v>
      </c>
      <c r="J3176" s="74">
        <v>4</v>
      </c>
      <c r="K3176" s="21">
        <v>0</v>
      </c>
      <c r="L3176" s="78">
        <v>2</v>
      </c>
      <c r="M3176" s="78" t="s">
        <v>651</v>
      </c>
      <c r="N3176" s="78" t="s">
        <v>219</v>
      </c>
      <c r="O3176" s="78">
        <v>0</v>
      </c>
      <c r="P3176" s="20">
        <v>1</v>
      </c>
      <c r="Q3176" s="20">
        <v>1</v>
      </c>
      <c r="R3176" s="20">
        <v>1</v>
      </c>
      <c r="S3176" s="20" t="s">
        <v>663</v>
      </c>
      <c r="T3176" s="56">
        <v>39.200000000000003</v>
      </c>
      <c r="U3176" s="56">
        <v>46</v>
      </c>
      <c r="V3176" s="56">
        <v>28</v>
      </c>
      <c r="W3176" s="56">
        <f>SUM(V3176/U3176)*100-100</f>
        <v>-39.130434782608688</v>
      </c>
      <c r="X3176" s="34">
        <f>IF(W3176&lt;-66.66,1.96,-1)</f>
        <v>-1</v>
      </c>
      <c r="Y3176" s="32">
        <f>SUM(Y3175+X3176)</f>
        <v>-152.84000000000242</v>
      </c>
      <c r="Z3176" s="34">
        <f>IF(W3176&lt;-49.99,0.98,-1)</f>
        <v>-1</v>
      </c>
      <c r="AA3176" s="34">
        <f>SUM(AA3175+Table2[[#This Row],[Dob P/L]])</f>
        <v>-220.84000000000631</v>
      </c>
      <c r="AB3176" s="34">
        <f>IF(V3176=1.01,(U3176-1)*98%,-1)</f>
        <v>-1</v>
      </c>
      <c r="AC3176" s="34">
        <f>SUM(AC3175+Table2[[#This Row],[Win P/L]])</f>
        <v>-518.06099999999992</v>
      </c>
    </row>
    <row r="3177" spans="1:29" x14ac:dyDescent="0.25">
      <c r="A3177" s="18">
        <v>43999.729166666664</v>
      </c>
      <c r="B3177" s="17" t="s">
        <v>1247</v>
      </c>
      <c r="C3177" s="17" t="s">
        <v>1193</v>
      </c>
      <c r="D3177" s="74">
        <v>9</v>
      </c>
      <c r="E3177" s="74">
        <v>238</v>
      </c>
      <c r="F3177" s="74">
        <v>4</v>
      </c>
      <c r="G3177" s="74">
        <v>66</v>
      </c>
      <c r="H3177" s="17" t="s">
        <v>241</v>
      </c>
      <c r="I3177" s="74" t="s">
        <v>128</v>
      </c>
      <c r="J3177" s="74">
        <v>7</v>
      </c>
      <c r="K3177" s="21">
        <v>0.1429</v>
      </c>
      <c r="L3177" s="78">
        <v>2</v>
      </c>
      <c r="M3177" s="78" t="s">
        <v>930</v>
      </c>
      <c r="N3177" s="78" t="s">
        <v>127</v>
      </c>
      <c r="O3177" s="78">
        <v>-9</v>
      </c>
      <c r="P3177" s="20">
        <v>0.71430000000000005</v>
      </c>
      <c r="Q3177" s="20">
        <v>1</v>
      </c>
      <c r="R3177" s="20">
        <v>0.7142857142857143</v>
      </c>
      <c r="S3177" s="20" t="s">
        <v>681</v>
      </c>
      <c r="T3177" s="56">
        <v>29</v>
      </c>
      <c r="U3177" s="56">
        <v>5.3</v>
      </c>
      <c r="V3177" s="56">
        <v>1.01</v>
      </c>
      <c r="W3177" s="56">
        <f>SUM(V3177/U3177)*100-100</f>
        <v>-80.943396226415089</v>
      </c>
      <c r="X3177" s="34">
        <f>IF(W3177&lt;-66.66,1.96,-1)</f>
        <v>1.96</v>
      </c>
      <c r="Y3177" s="32">
        <f>SUM(Y3176+X3177)</f>
        <v>-150.88000000000241</v>
      </c>
      <c r="Z3177" s="34">
        <f>IF(W3177&lt;-49.99,0.98,-1)</f>
        <v>0.98</v>
      </c>
      <c r="AA3177" s="34">
        <f>SUM(AA3176+Table2[[#This Row],[Dob P/L]])</f>
        <v>-219.86000000000632</v>
      </c>
      <c r="AB3177" s="34">
        <f>IF(V3177=1.01,(U3177-1)*98%,-1)</f>
        <v>4.2139999999999995</v>
      </c>
      <c r="AC3177" s="34">
        <f>SUM(AC3176+Table2[[#This Row],[Win P/L]])</f>
        <v>-513.84699999999987</v>
      </c>
    </row>
    <row r="3178" spans="1:29" x14ac:dyDescent="0.25">
      <c r="A3178" s="18">
        <v>43999.753472222219</v>
      </c>
      <c r="B3178" s="17" t="s">
        <v>1247</v>
      </c>
      <c r="C3178" s="17" t="s">
        <v>970</v>
      </c>
      <c r="D3178" s="74">
        <v>5.5</v>
      </c>
      <c r="E3178" s="74">
        <v>110</v>
      </c>
      <c r="F3178" s="74">
        <v>9</v>
      </c>
      <c r="G3178" s="74">
        <v>100</v>
      </c>
      <c r="H3178" s="17" t="s">
        <v>489</v>
      </c>
      <c r="I3178" s="74" t="s">
        <v>127</v>
      </c>
      <c r="J3178" s="74">
        <v>15</v>
      </c>
      <c r="K3178" s="21">
        <v>0.1333</v>
      </c>
      <c r="L3178" s="78">
        <v>3</v>
      </c>
      <c r="M3178" s="78" t="s">
        <v>551</v>
      </c>
      <c r="N3178" s="78" t="s">
        <v>127</v>
      </c>
      <c r="O3178" s="78">
        <v>-9</v>
      </c>
      <c r="P3178" s="20">
        <v>0.73329999999999995</v>
      </c>
      <c r="Q3178" s="20">
        <v>0.86670000000000003</v>
      </c>
      <c r="R3178" s="20">
        <v>0.73333333333333328</v>
      </c>
      <c r="S3178" s="20" t="s">
        <v>748</v>
      </c>
      <c r="T3178" s="56">
        <v>67.8</v>
      </c>
      <c r="U3178" s="56">
        <v>7.6</v>
      </c>
      <c r="V3178" s="56">
        <v>1.01</v>
      </c>
      <c r="W3178" s="56">
        <f>SUM(V3178/U3178)*100-100</f>
        <v>-86.71052631578948</v>
      </c>
      <c r="X3178" s="34">
        <f>IF(W3178&lt;-66.66,1.96,-1)</f>
        <v>1.96</v>
      </c>
      <c r="Y3178" s="32">
        <f>SUM(Y3177+X3178)</f>
        <v>-148.9200000000024</v>
      </c>
      <c r="Z3178" s="34">
        <f>IF(W3178&lt;-49.99,0.98,-1)</f>
        <v>0.98</v>
      </c>
      <c r="AA3178" s="34">
        <f>SUM(AA3177+Table2[[#This Row],[Dob P/L]])</f>
        <v>-218.88000000000633</v>
      </c>
      <c r="AB3178" s="34">
        <f>IF(V3178=1.01,(U3178-1)*98%,-1)</f>
        <v>6.468</v>
      </c>
      <c r="AC3178" s="34">
        <f>SUM(AC3177+Table2[[#This Row],[Win P/L]])</f>
        <v>-507.37899999999985</v>
      </c>
    </row>
    <row r="3179" spans="1:29" x14ac:dyDescent="0.25">
      <c r="A3179" s="18">
        <v>43999.784722222219</v>
      </c>
      <c r="B3179" s="17" t="s">
        <v>248</v>
      </c>
      <c r="C3179" s="17" t="s">
        <v>2592</v>
      </c>
      <c r="D3179" s="74">
        <v>3.25</v>
      </c>
      <c r="E3179" s="74">
        <v>237</v>
      </c>
      <c r="F3179" s="74">
        <v>7</v>
      </c>
      <c r="G3179" s="74">
        <v>79</v>
      </c>
      <c r="H3179" s="17" t="s">
        <v>695</v>
      </c>
      <c r="I3179" s="74" t="s">
        <v>128</v>
      </c>
      <c r="J3179" s="74">
        <v>3</v>
      </c>
      <c r="K3179" s="21">
        <v>0.33329999999999999</v>
      </c>
      <c r="L3179" s="78">
        <v>2</v>
      </c>
      <c r="M3179" s="78" t="s">
        <v>661</v>
      </c>
      <c r="N3179" s="78" t="s">
        <v>128</v>
      </c>
      <c r="O3179" s="78">
        <v>-18.8</v>
      </c>
      <c r="P3179" s="20">
        <v>1</v>
      </c>
      <c r="Q3179" s="20">
        <v>1</v>
      </c>
      <c r="R3179" s="20">
        <v>1</v>
      </c>
      <c r="S3179" s="20" t="s">
        <v>663</v>
      </c>
      <c r="T3179" s="56">
        <v>29.4</v>
      </c>
      <c r="U3179" s="56">
        <v>3.85</v>
      </c>
      <c r="V3179" s="56">
        <v>1.01</v>
      </c>
      <c r="W3179" s="56">
        <f>SUM(V3179/U3179)*100-100</f>
        <v>-73.766233766233768</v>
      </c>
      <c r="X3179" s="34">
        <f>IF(W3179&lt;-66.66,1.96,-1)</f>
        <v>1.96</v>
      </c>
      <c r="Y3179" s="32">
        <f>SUM(Y3178+X3179)</f>
        <v>-146.9600000000024</v>
      </c>
      <c r="Z3179" s="34">
        <f>IF(W3179&lt;-49.99,0.98,-1)</f>
        <v>0.98</v>
      </c>
      <c r="AA3179" s="34">
        <f>SUM(AA3178+Table2[[#This Row],[Dob P/L]])</f>
        <v>-217.90000000000634</v>
      </c>
      <c r="AB3179" s="34">
        <f>IF(V3179=1.01,(U3179-1)*98%,-1)</f>
        <v>2.7930000000000001</v>
      </c>
      <c r="AC3179" s="34">
        <f>SUM(AC3178+Table2[[#This Row],[Win P/L]])</f>
        <v>-504.58599999999984</v>
      </c>
    </row>
    <row r="3180" spans="1:29" x14ac:dyDescent="0.25">
      <c r="A3180" s="18">
        <v>43999.784722222219</v>
      </c>
      <c r="B3180" s="17" t="s">
        <v>248</v>
      </c>
      <c r="C3180" s="17" t="s">
        <v>1241</v>
      </c>
      <c r="D3180" s="74">
        <v>4.5</v>
      </c>
      <c r="E3180" s="74">
        <v>11</v>
      </c>
      <c r="F3180" s="74">
        <v>3</v>
      </c>
      <c r="G3180" s="74">
        <v>95</v>
      </c>
      <c r="H3180" s="17" t="s">
        <v>95</v>
      </c>
      <c r="I3180" s="74" t="s">
        <v>127</v>
      </c>
      <c r="J3180" s="74">
        <v>5</v>
      </c>
      <c r="K3180" s="21">
        <v>0.4</v>
      </c>
      <c r="L3180" s="78">
        <v>2</v>
      </c>
      <c r="M3180" s="78" t="s">
        <v>519</v>
      </c>
      <c r="N3180" s="78" t="s">
        <v>127</v>
      </c>
      <c r="O3180" s="78">
        <v>-9</v>
      </c>
      <c r="P3180" s="20">
        <v>0.8</v>
      </c>
      <c r="Q3180" s="20">
        <v>0.8</v>
      </c>
      <c r="R3180" s="20">
        <v>0.8</v>
      </c>
      <c r="S3180" s="20" t="s">
        <v>724</v>
      </c>
      <c r="T3180" s="56">
        <v>29.2</v>
      </c>
      <c r="U3180" s="56">
        <v>9.1999999999999993</v>
      </c>
      <c r="V3180" s="56">
        <v>2.7</v>
      </c>
      <c r="W3180" s="56">
        <f>SUM(V3180/U3180)*100-100</f>
        <v>-70.65217391304347</v>
      </c>
      <c r="X3180" s="34">
        <f>IF(W3180&lt;-66.66,1.96,-1)</f>
        <v>1.96</v>
      </c>
      <c r="Y3180" s="32">
        <f>SUM(Y3179+X3180)</f>
        <v>-145.00000000000239</v>
      </c>
      <c r="Z3180" s="34">
        <f>IF(W3180&lt;-49.99,0.98,-1)</f>
        <v>0.98</v>
      </c>
      <c r="AA3180" s="34">
        <f>SUM(AA3179+Table2[[#This Row],[Dob P/L]])</f>
        <v>-216.92000000000635</v>
      </c>
      <c r="AB3180" s="34">
        <f>IF(V3180=1.01,(U3180-1)*98%,-1)</f>
        <v>-1</v>
      </c>
      <c r="AC3180" s="34">
        <f>SUM(AC3179+Table2[[#This Row],[Win P/L]])</f>
        <v>-505.58599999999984</v>
      </c>
    </row>
    <row r="3181" spans="1:29" x14ac:dyDescent="0.25">
      <c r="A3181" s="18">
        <v>43999.784722222219</v>
      </c>
      <c r="B3181" s="17" t="s">
        <v>248</v>
      </c>
      <c r="C3181" s="17" t="s">
        <v>2489</v>
      </c>
      <c r="D3181" s="74">
        <v>5.5</v>
      </c>
      <c r="E3181" s="74">
        <v>11</v>
      </c>
      <c r="F3181" s="74">
        <v>6</v>
      </c>
      <c r="G3181" s="74">
        <v>89</v>
      </c>
      <c r="H3181" s="17" t="s">
        <v>145</v>
      </c>
      <c r="I3181" s="74" t="s">
        <v>127</v>
      </c>
      <c r="J3181" s="74">
        <v>7</v>
      </c>
      <c r="K3181" s="21">
        <v>0.28570000000000001</v>
      </c>
      <c r="L3181" s="78">
        <v>2</v>
      </c>
      <c r="M3181" s="78" t="s">
        <v>712</v>
      </c>
      <c r="N3181" s="78" t="s">
        <v>219</v>
      </c>
      <c r="O3181" s="78">
        <v>0</v>
      </c>
      <c r="P3181" s="20">
        <v>0.71430000000000005</v>
      </c>
      <c r="Q3181" s="20">
        <v>0.85709999999999997</v>
      </c>
      <c r="R3181" s="20">
        <v>0.7142857142857143</v>
      </c>
      <c r="S3181" s="20" t="s">
        <v>681</v>
      </c>
      <c r="T3181" s="56">
        <v>29</v>
      </c>
      <c r="U3181" s="56">
        <v>9.4</v>
      </c>
      <c r="V3181" s="56">
        <v>4.3</v>
      </c>
      <c r="W3181" s="56">
        <f>SUM(V3181/U3181)*100-100</f>
        <v>-54.255319148936174</v>
      </c>
      <c r="X3181" s="34">
        <f>IF(W3181&lt;-66.66,1.96,-1)</f>
        <v>-1</v>
      </c>
      <c r="Y3181" s="32">
        <f>SUM(Y3180+X3181)</f>
        <v>-146.00000000000239</v>
      </c>
      <c r="Z3181" s="34">
        <f>IF(W3181&lt;-49.99,0.98,-1)</f>
        <v>0.98</v>
      </c>
      <c r="AA3181" s="34">
        <f>SUM(AA3180+Table2[[#This Row],[Dob P/L]])</f>
        <v>-215.94000000000636</v>
      </c>
      <c r="AB3181" s="34">
        <f>IF(V3181=1.01,(U3181-1)*98%,-1)</f>
        <v>-1</v>
      </c>
      <c r="AC3181" s="34">
        <f>SUM(AC3180+Table2[[#This Row],[Win P/L]])</f>
        <v>-506.58599999999984</v>
      </c>
    </row>
    <row r="3182" spans="1:29" x14ac:dyDescent="0.25">
      <c r="A3182" s="18">
        <v>44000.552083333336</v>
      </c>
      <c r="B3182" s="17" t="s">
        <v>99</v>
      </c>
      <c r="C3182" s="17" t="s">
        <v>2598</v>
      </c>
      <c r="D3182" s="74">
        <v>5.5</v>
      </c>
      <c r="E3182" s="74">
        <v>12</v>
      </c>
      <c r="F3182" s="74">
        <v>15</v>
      </c>
      <c r="G3182" s="74">
        <v>93</v>
      </c>
      <c r="H3182" s="17" t="s">
        <v>98</v>
      </c>
      <c r="I3182" s="74" t="s">
        <v>127</v>
      </c>
      <c r="J3182" s="74">
        <v>4</v>
      </c>
      <c r="K3182" s="21">
        <v>0.5</v>
      </c>
      <c r="L3182" s="78">
        <v>2</v>
      </c>
      <c r="M3182" s="78" t="s">
        <v>2126</v>
      </c>
      <c r="N3182" s="78" t="s">
        <v>127</v>
      </c>
      <c r="O3182" s="78">
        <v>-37.6</v>
      </c>
      <c r="P3182" s="20">
        <v>1</v>
      </c>
      <c r="Q3182" s="20">
        <v>1</v>
      </c>
      <c r="R3182" s="20">
        <v>1</v>
      </c>
      <c r="S3182" s="20" t="s">
        <v>663</v>
      </c>
      <c r="T3182" s="56">
        <v>39.200000000000003</v>
      </c>
      <c r="U3182" s="56">
        <v>8.74</v>
      </c>
      <c r="V3182" s="56">
        <v>7.4</v>
      </c>
      <c r="W3182" s="56">
        <f>SUM(V3182/U3182)*100-100</f>
        <v>-15.331807780320361</v>
      </c>
      <c r="X3182" s="34">
        <f>IF(W3182&lt;-66.66,1.96,-1)</f>
        <v>-1</v>
      </c>
      <c r="Y3182" s="32">
        <f>SUM(Y3181+X3182)</f>
        <v>-147.00000000000239</v>
      </c>
      <c r="Z3182" s="34">
        <f>IF(W3182&lt;-49.99,0.98,-1)</f>
        <v>-1</v>
      </c>
      <c r="AA3182" s="34">
        <f>SUM(AA3181+Table2[[#This Row],[Dob P/L]])</f>
        <v>-216.94000000000636</v>
      </c>
      <c r="AB3182" s="34">
        <f>IF(V3182=1.01,(U3182-1)*98%,-1)</f>
        <v>-1</v>
      </c>
      <c r="AC3182" s="34">
        <f>SUM(AC3181+Table2[[#This Row],[Win P/L]])</f>
        <v>-507.58599999999984</v>
      </c>
    </row>
    <row r="3183" spans="1:29" x14ac:dyDescent="0.25">
      <c r="A3183" s="18">
        <v>44000.576388888891</v>
      </c>
      <c r="B3183" s="17" t="s">
        <v>99</v>
      </c>
      <c r="C3183" s="17" t="s">
        <v>324</v>
      </c>
      <c r="D3183" s="74">
        <v>5.5</v>
      </c>
      <c r="E3183" s="74">
        <v>243</v>
      </c>
      <c r="F3183" s="74">
        <v>11</v>
      </c>
      <c r="G3183" s="74">
        <v>119</v>
      </c>
      <c r="H3183" s="17" t="s">
        <v>134</v>
      </c>
      <c r="I3183" s="74" t="s">
        <v>129</v>
      </c>
      <c r="J3183" s="74">
        <v>11</v>
      </c>
      <c r="K3183" s="21">
        <v>0.2727</v>
      </c>
      <c r="L3183" s="78">
        <v>3</v>
      </c>
      <c r="M3183" s="78" t="s">
        <v>712</v>
      </c>
      <c r="N3183" s="78" t="s">
        <v>127</v>
      </c>
      <c r="O3183" s="78">
        <v>-9</v>
      </c>
      <c r="P3183" s="20">
        <v>0.81820000000000004</v>
      </c>
      <c r="Q3183" s="20">
        <v>0.90910000000000002</v>
      </c>
      <c r="R3183" s="20">
        <v>0.81818181818181823</v>
      </c>
      <c r="S3183" s="20" t="s">
        <v>871</v>
      </c>
      <c r="T3183" s="56">
        <v>68.2</v>
      </c>
      <c r="U3183" s="56">
        <v>7.02</v>
      </c>
      <c r="V3183" s="56">
        <v>5.6</v>
      </c>
      <c r="W3183" s="56">
        <f>SUM(V3183/U3183)*100-100</f>
        <v>-20.227920227920222</v>
      </c>
      <c r="X3183" s="34">
        <f>IF(W3183&lt;-66.66,1.96,-1)</f>
        <v>-1</v>
      </c>
      <c r="Y3183" s="32">
        <f>SUM(Y3182+X3183)</f>
        <v>-148.00000000000239</v>
      </c>
      <c r="Z3183" s="34">
        <f>IF(W3183&lt;-49.99,0.98,-1)</f>
        <v>-1</v>
      </c>
      <c r="AA3183" s="34">
        <f>SUM(AA3182+Table2[[#This Row],[Dob P/L]])</f>
        <v>-217.94000000000636</v>
      </c>
      <c r="AB3183" s="34">
        <f>IF(V3183=1.01,(U3183-1)*98%,-1)</f>
        <v>-1</v>
      </c>
      <c r="AC3183" s="34">
        <f>SUM(AC3182+Table2[[#This Row],[Win P/L]])</f>
        <v>-508.58599999999984</v>
      </c>
    </row>
    <row r="3184" spans="1:29" x14ac:dyDescent="0.25">
      <c r="A3184" s="18">
        <v>44000.576388888891</v>
      </c>
      <c r="B3184" s="17" t="s">
        <v>99</v>
      </c>
      <c r="C3184" s="17" t="s">
        <v>825</v>
      </c>
      <c r="D3184" s="74">
        <v>3.5</v>
      </c>
      <c r="E3184" s="74">
        <v>243</v>
      </c>
      <c r="F3184" s="74">
        <v>2</v>
      </c>
      <c r="G3184" s="74">
        <v>115</v>
      </c>
      <c r="H3184" s="17" t="s">
        <v>357</v>
      </c>
      <c r="I3184" s="74" t="s">
        <v>127</v>
      </c>
      <c r="J3184" s="74">
        <v>5</v>
      </c>
      <c r="K3184" s="21">
        <v>0.4</v>
      </c>
      <c r="L3184" s="78">
        <v>3</v>
      </c>
      <c r="M3184" s="78" t="s">
        <v>966</v>
      </c>
      <c r="N3184" s="78" t="s">
        <v>127</v>
      </c>
      <c r="O3184" s="78">
        <v>-9</v>
      </c>
      <c r="P3184" s="20">
        <v>0.8</v>
      </c>
      <c r="Q3184" s="20">
        <v>1</v>
      </c>
      <c r="R3184" s="20">
        <v>0.8</v>
      </c>
      <c r="S3184" s="20" t="s">
        <v>724</v>
      </c>
      <c r="T3184" s="56">
        <v>29.2</v>
      </c>
      <c r="U3184" s="56">
        <v>5.89</v>
      </c>
      <c r="V3184" s="56">
        <v>5.4</v>
      </c>
      <c r="W3184" s="56">
        <f>SUM(V3184/U3184)*100-100</f>
        <v>-8.3191850594227361</v>
      </c>
      <c r="X3184" s="34">
        <f>IF(W3184&lt;-66.66,1.96,-1)</f>
        <v>-1</v>
      </c>
      <c r="Y3184" s="32">
        <f>SUM(Y3183+X3184)</f>
        <v>-149.00000000000239</v>
      </c>
      <c r="Z3184" s="34">
        <f>IF(W3184&lt;-49.99,0.98,-1)</f>
        <v>-1</v>
      </c>
      <c r="AA3184" s="34">
        <f>SUM(AA3183+Table2[[#This Row],[Dob P/L]])</f>
        <v>-218.94000000000636</v>
      </c>
      <c r="AB3184" s="34">
        <f>IF(V3184=1.01,(U3184-1)*98%,-1)</f>
        <v>-1</v>
      </c>
      <c r="AC3184" s="34">
        <f>SUM(AC3183+Table2[[#This Row],[Win P/L]])</f>
        <v>-509.58599999999984</v>
      </c>
    </row>
    <row r="3185" spans="1:29" x14ac:dyDescent="0.25">
      <c r="A3185" s="18">
        <v>44000.576388888891</v>
      </c>
      <c r="B3185" s="17" t="s">
        <v>99</v>
      </c>
      <c r="C3185" s="17" t="s">
        <v>2601</v>
      </c>
      <c r="D3185" s="74">
        <v>26</v>
      </c>
      <c r="E3185" s="74">
        <v>13</v>
      </c>
      <c r="F3185" s="74">
        <v>16</v>
      </c>
      <c r="G3185" s="74">
        <v>104</v>
      </c>
      <c r="H3185" s="17" t="s">
        <v>274</v>
      </c>
      <c r="I3185" s="74" t="s">
        <v>128</v>
      </c>
      <c r="J3185" s="74">
        <v>5</v>
      </c>
      <c r="K3185" s="21">
        <v>0.2</v>
      </c>
      <c r="L3185" s="78">
        <v>2</v>
      </c>
      <c r="M3185" s="78" t="s">
        <v>661</v>
      </c>
      <c r="N3185" s="78" t="s">
        <v>127</v>
      </c>
      <c r="O3185" s="78">
        <v>-9</v>
      </c>
      <c r="P3185" s="20">
        <v>0.8</v>
      </c>
      <c r="Q3185" s="20">
        <v>1</v>
      </c>
      <c r="R3185" s="20">
        <v>0.8</v>
      </c>
      <c r="S3185" s="20" t="s">
        <v>724</v>
      </c>
      <c r="T3185" s="56">
        <v>29.2</v>
      </c>
      <c r="U3185" s="56">
        <v>27.28</v>
      </c>
      <c r="V3185" s="56">
        <v>3.1</v>
      </c>
      <c r="W3185" s="56">
        <f>SUM(V3185/U3185)*100-100</f>
        <v>-88.63636363636364</v>
      </c>
      <c r="X3185" s="34">
        <f>IF(W3185&lt;-66.66,1.96,-1)</f>
        <v>1.96</v>
      </c>
      <c r="Y3185" s="32">
        <f>SUM(Y3184+X3185)</f>
        <v>-147.04000000000238</v>
      </c>
      <c r="Z3185" s="34">
        <f>IF(W3185&lt;-49.99,0.98,-1)</f>
        <v>0.98</v>
      </c>
      <c r="AA3185" s="34">
        <f>SUM(AA3184+Table2[[#This Row],[Dob P/L]])</f>
        <v>-217.96000000000637</v>
      </c>
      <c r="AB3185" s="34">
        <f>IF(V3185=1.01,(U3185-1)*98%,-1)</f>
        <v>-1</v>
      </c>
      <c r="AC3185" s="34">
        <f>SUM(AC3184+Table2[[#This Row],[Win P/L]])</f>
        <v>-510.58599999999984</v>
      </c>
    </row>
    <row r="3186" spans="1:29" x14ac:dyDescent="0.25">
      <c r="A3186" s="18">
        <v>44000.576388888891</v>
      </c>
      <c r="B3186" s="17" t="s">
        <v>99</v>
      </c>
      <c r="C3186" s="17" t="s">
        <v>540</v>
      </c>
      <c r="D3186" s="74">
        <v>11</v>
      </c>
      <c r="E3186" s="74">
        <v>215</v>
      </c>
      <c r="F3186" s="74">
        <v>9</v>
      </c>
      <c r="G3186" s="74">
        <v>106</v>
      </c>
      <c r="H3186" s="17" t="s">
        <v>427</v>
      </c>
      <c r="I3186" s="74" t="s">
        <v>131</v>
      </c>
      <c r="J3186" s="74">
        <v>9</v>
      </c>
      <c r="K3186" s="21">
        <v>0.44440000000000002</v>
      </c>
      <c r="L3186" s="78">
        <v>2</v>
      </c>
      <c r="M3186" s="78" t="s">
        <v>722</v>
      </c>
      <c r="N3186" s="78" t="s">
        <v>219</v>
      </c>
      <c r="O3186" s="78">
        <v>0</v>
      </c>
      <c r="P3186" s="20">
        <v>0.77780000000000005</v>
      </c>
      <c r="Q3186" s="20">
        <v>0.77780000000000005</v>
      </c>
      <c r="R3186" s="20">
        <v>0.77777777777777779</v>
      </c>
      <c r="S3186" s="20" t="s">
        <v>675</v>
      </c>
      <c r="T3186" s="56">
        <v>48.6</v>
      </c>
      <c r="U3186" s="56">
        <v>17</v>
      </c>
      <c r="V3186" s="56">
        <v>14</v>
      </c>
      <c r="W3186" s="56">
        <f>SUM(V3186/U3186)*100-100</f>
        <v>-17.64705882352942</v>
      </c>
      <c r="X3186" s="34">
        <f>IF(W3186&lt;-66.66,1.96,-1)</f>
        <v>-1</v>
      </c>
      <c r="Y3186" s="32">
        <f>SUM(Y3185+X3186)</f>
        <v>-148.04000000000238</v>
      </c>
      <c r="Z3186" s="34">
        <f>IF(W3186&lt;-49.99,0.98,-1)</f>
        <v>-1</v>
      </c>
      <c r="AA3186" s="34">
        <f>SUM(AA3185+Table2[[#This Row],[Dob P/L]])</f>
        <v>-218.96000000000637</v>
      </c>
      <c r="AB3186" s="34">
        <f>IF(V3186=1.01,(U3186-1)*98%,-1)</f>
        <v>-1</v>
      </c>
      <c r="AC3186" s="34">
        <f>SUM(AC3185+Table2[[#This Row],[Win P/L]])</f>
        <v>-511.58599999999984</v>
      </c>
    </row>
    <row r="3187" spans="1:29" x14ac:dyDescent="0.25">
      <c r="A3187" s="18">
        <v>44000.576388888891</v>
      </c>
      <c r="B3187" s="17" t="s">
        <v>99</v>
      </c>
      <c r="C3187" s="17" t="s">
        <v>749</v>
      </c>
      <c r="D3187" s="74">
        <v>17</v>
      </c>
      <c r="E3187" s="74">
        <v>103</v>
      </c>
      <c r="F3187" s="74">
        <v>13</v>
      </c>
      <c r="G3187" s="74">
        <v>108</v>
      </c>
      <c r="H3187" s="17" t="s">
        <v>251</v>
      </c>
      <c r="I3187" s="74" t="s">
        <v>129</v>
      </c>
      <c r="J3187" s="74">
        <v>9</v>
      </c>
      <c r="K3187" s="21">
        <v>0.33329999999999999</v>
      </c>
      <c r="L3187" s="78">
        <v>2</v>
      </c>
      <c r="M3187" s="78" t="s">
        <v>703</v>
      </c>
      <c r="N3187" s="78" t="s">
        <v>127</v>
      </c>
      <c r="O3187" s="78">
        <v>-37.6</v>
      </c>
      <c r="P3187" s="20">
        <v>0.77780000000000005</v>
      </c>
      <c r="Q3187" s="20">
        <v>1</v>
      </c>
      <c r="R3187" s="20">
        <v>0.77777777777777779</v>
      </c>
      <c r="S3187" s="20" t="s">
        <v>675</v>
      </c>
      <c r="T3187" s="56">
        <v>48.6</v>
      </c>
      <c r="U3187" s="56">
        <v>51.42</v>
      </c>
      <c r="V3187" s="56">
        <v>20</v>
      </c>
      <c r="W3187" s="56">
        <f>SUM(V3187/U3187)*100-100</f>
        <v>-61.104628549202644</v>
      </c>
      <c r="X3187" s="34">
        <f>IF(W3187&lt;-66.66,1.96,-1)</f>
        <v>-1</v>
      </c>
      <c r="Y3187" s="32">
        <f>SUM(Y3186+X3187)</f>
        <v>-149.04000000000238</v>
      </c>
      <c r="Z3187" s="34">
        <f>IF(W3187&lt;-49.99,0.98,-1)</f>
        <v>0.98</v>
      </c>
      <c r="AA3187" s="34">
        <f>SUM(AA3186+Table2[[#This Row],[Dob P/L]])</f>
        <v>-217.98000000000638</v>
      </c>
      <c r="AB3187" s="34">
        <f>IF(V3187=1.01,(U3187-1)*98%,-1)</f>
        <v>-1</v>
      </c>
      <c r="AC3187" s="34">
        <f>SUM(AC3186+Table2[[#This Row],[Win P/L]])</f>
        <v>-512.58599999999979</v>
      </c>
    </row>
    <row r="3188" spans="1:29" x14ac:dyDescent="0.25">
      <c r="A3188" s="18">
        <v>44000.600694444445</v>
      </c>
      <c r="B3188" s="17" t="s">
        <v>99</v>
      </c>
      <c r="C3188" s="17" t="s">
        <v>2602</v>
      </c>
      <c r="D3188" s="74">
        <v>41</v>
      </c>
      <c r="E3188" s="74">
        <v>258</v>
      </c>
      <c r="F3188" s="74">
        <v>10</v>
      </c>
      <c r="G3188" s="74">
        <v>100</v>
      </c>
      <c r="H3188" s="17" t="s">
        <v>22</v>
      </c>
      <c r="I3188" s="74" t="s">
        <v>129</v>
      </c>
      <c r="J3188" s="74">
        <v>5</v>
      </c>
      <c r="K3188" s="21">
        <v>0.6</v>
      </c>
      <c r="L3188" s="78">
        <v>2</v>
      </c>
      <c r="M3188" s="78" t="s">
        <v>722</v>
      </c>
      <c r="N3188" s="78" t="s">
        <v>219</v>
      </c>
      <c r="O3188" s="78">
        <v>0</v>
      </c>
      <c r="P3188" s="20">
        <v>0.8</v>
      </c>
      <c r="Q3188" s="20">
        <v>0.8</v>
      </c>
      <c r="R3188" s="20">
        <v>0.8</v>
      </c>
      <c r="S3188" s="20" t="s">
        <v>724</v>
      </c>
      <c r="T3188" s="56">
        <v>29.2</v>
      </c>
      <c r="U3188" s="56">
        <v>84</v>
      </c>
      <c r="V3188" s="56">
        <v>12</v>
      </c>
      <c r="W3188" s="56">
        <f>SUM(V3188/U3188)*100-100</f>
        <v>-85.714285714285722</v>
      </c>
      <c r="X3188" s="34">
        <f>IF(W3188&lt;-66.66,1.96,-1)</f>
        <v>1.96</v>
      </c>
      <c r="Y3188" s="32">
        <f>SUM(Y3187+X3188)</f>
        <v>-147.08000000000237</v>
      </c>
      <c r="Z3188" s="34">
        <f>IF(W3188&lt;-49.99,0.98,-1)</f>
        <v>0.98</v>
      </c>
      <c r="AA3188" s="34">
        <f>SUM(AA3187+Table2[[#This Row],[Dob P/L]])</f>
        <v>-217.00000000000639</v>
      </c>
      <c r="AB3188" s="34">
        <f>IF(V3188=1.01,(U3188-1)*98%,-1)</f>
        <v>-1</v>
      </c>
      <c r="AC3188" s="34">
        <f>SUM(AC3187+Table2[[#This Row],[Win P/L]])</f>
        <v>-513.58599999999979</v>
      </c>
    </row>
    <row r="3189" spans="1:29" x14ac:dyDescent="0.25">
      <c r="A3189" s="18">
        <v>44000.600694444445</v>
      </c>
      <c r="B3189" s="17" t="s">
        <v>99</v>
      </c>
      <c r="C3189" s="17" t="s">
        <v>2603</v>
      </c>
      <c r="D3189" s="74">
        <v>26</v>
      </c>
      <c r="E3189" s="74">
        <v>14</v>
      </c>
      <c r="F3189" s="74">
        <v>8</v>
      </c>
      <c r="G3189" s="74">
        <v>101</v>
      </c>
      <c r="H3189" s="17" t="s">
        <v>315</v>
      </c>
      <c r="I3189" s="74" t="s">
        <v>127</v>
      </c>
      <c r="J3189" s="74">
        <v>5</v>
      </c>
      <c r="K3189" s="21">
        <v>0.4</v>
      </c>
      <c r="L3189" s="78">
        <v>2</v>
      </c>
      <c r="M3189" s="78" t="s">
        <v>712</v>
      </c>
      <c r="N3189" s="78" t="s">
        <v>128</v>
      </c>
      <c r="O3189" s="78">
        <v>-18.8</v>
      </c>
      <c r="P3189" s="20">
        <v>0.8</v>
      </c>
      <c r="Q3189" s="20">
        <v>0.8</v>
      </c>
      <c r="R3189" s="20">
        <v>0.8</v>
      </c>
      <c r="S3189" s="20" t="s">
        <v>724</v>
      </c>
      <c r="T3189" s="56">
        <v>29.2</v>
      </c>
      <c r="U3189" s="56">
        <v>120</v>
      </c>
      <c r="V3189" s="56">
        <v>120</v>
      </c>
      <c r="W3189" s="56">
        <f>SUM(V3189/U3189)*100-100</f>
        <v>0</v>
      </c>
      <c r="X3189" s="34">
        <f>IF(W3189&lt;-66.66,1.96,-1)</f>
        <v>-1</v>
      </c>
      <c r="Y3189" s="32">
        <f>SUM(Y3188+X3189)</f>
        <v>-148.08000000000237</v>
      </c>
      <c r="Z3189" s="34">
        <f>IF(W3189&lt;-49.99,0.98,-1)</f>
        <v>-1</v>
      </c>
      <c r="AA3189" s="34">
        <f>SUM(AA3188+Table2[[#This Row],[Dob P/L]])</f>
        <v>-218.00000000000639</v>
      </c>
      <c r="AB3189" s="34">
        <f>IF(V3189=1.01,(U3189-1)*98%,-1)</f>
        <v>-1</v>
      </c>
      <c r="AC3189" s="34">
        <f>SUM(AC3188+Table2[[#This Row],[Win P/L]])</f>
        <v>-514.58599999999979</v>
      </c>
    </row>
    <row r="3190" spans="1:29" x14ac:dyDescent="0.25">
      <c r="A3190" s="18">
        <v>44000.649305555555</v>
      </c>
      <c r="B3190" s="17" t="s">
        <v>99</v>
      </c>
      <c r="C3190" s="17" t="s">
        <v>381</v>
      </c>
      <c r="D3190" s="74">
        <v>6.5</v>
      </c>
      <c r="E3190" s="74">
        <v>235</v>
      </c>
      <c r="F3190" s="74">
        <v>5</v>
      </c>
      <c r="G3190" s="74">
        <v>116</v>
      </c>
      <c r="H3190" s="17" t="s">
        <v>22</v>
      </c>
      <c r="I3190" s="74" t="s">
        <v>127</v>
      </c>
      <c r="J3190" s="74">
        <v>7</v>
      </c>
      <c r="K3190" s="21">
        <v>0.28570000000000001</v>
      </c>
      <c r="L3190" s="78">
        <v>2</v>
      </c>
      <c r="M3190" s="78" t="s">
        <v>965</v>
      </c>
      <c r="N3190" s="78" t="s">
        <v>128</v>
      </c>
      <c r="O3190" s="78">
        <v>-18.8</v>
      </c>
      <c r="P3190" s="20">
        <v>0.71430000000000005</v>
      </c>
      <c r="Q3190" s="20">
        <v>0.85709999999999997</v>
      </c>
      <c r="R3190" s="20">
        <v>0.7142857142857143</v>
      </c>
      <c r="S3190" s="20" t="s">
        <v>681</v>
      </c>
      <c r="T3190" s="56">
        <v>29</v>
      </c>
      <c r="U3190" s="56">
        <v>6.8</v>
      </c>
      <c r="V3190" s="56">
        <v>6.4</v>
      </c>
      <c r="W3190" s="56">
        <f>SUM(V3190/U3190)*100-100</f>
        <v>-5.8823529411764639</v>
      </c>
      <c r="X3190" s="34">
        <f>IF(W3190&lt;-66.66,1.96,-1)</f>
        <v>-1</v>
      </c>
      <c r="Y3190" s="32">
        <f>SUM(Y3189+X3190)</f>
        <v>-149.08000000000237</v>
      </c>
      <c r="Z3190" s="34">
        <f>IF(W3190&lt;-49.99,0.98,-1)</f>
        <v>-1</v>
      </c>
      <c r="AA3190" s="34">
        <f>SUM(AA3189+Table2[[#This Row],[Dob P/L]])</f>
        <v>-219.00000000000639</v>
      </c>
      <c r="AB3190" s="34">
        <f>IF(V3190=1.01,(U3190-1)*98%,-1)</f>
        <v>-1</v>
      </c>
      <c r="AC3190" s="34">
        <f>SUM(AC3189+Table2[[#This Row],[Win P/L]])</f>
        <v>-515.58599999999979</v>
      </c>
    </row>
    <row r="3191" spans="1:29" x14ac:dyDescent="0.25">
      <c r="A3191" s="18">
        <v>44000.673611111109</v>
      </c>
      <c r="B3191" s="17" t="s">
        <v>99</v>
      </c>
      <c r="C3191" s="17" t="s">
        <v>2599</v>
      </c>
      <c r="D3191" s="74">
        <v>26</v>
      </c>
      <c r="E3191" s="74">
        <v>130</v>
      </c>
      <c r="F3191" s="74">
        <v>27</v>
      </c>
      <c r="G3191" s="74">
        <v>90</v>
      </c>
      <c r="H3191" s="17" t="s">
        <v>329</v>
      </c>
      <c r="I3191" s="74" t="s">
        <v>127</v>
      </c>
      <c r="J3191" s="74">
        <v>3</v>
      </c>
      <c r="K3191" s="21">
        <v>0.66669999999999996</v>
      </c>
      <c r="L3191" s="78">
        <v>1</v>
      </c>
      <c r="M3191" s="78" t="s">
        <v>734</v>
      </c>
      <c r="N3191" s="78" t="s">
        <v>219</v>
      </c>
      <c r="O3191" s="78">
        <v>0</v>
      </c>
      <c r="P3191" s="20">
        <v>1</v>
      </c>
      <c r="Q3191" s="20">
        <v>1</v>
      </c>
      <c r="R3191" s="20">
        <v>1</v>
      </c>
      <c r="S3191" s="20" t="s">
        <v>663</v>
      </c>
      <c r="T3191" s="56">
        <v>29.4</v>
      </c>
      <c r="U3191" s="56">
        <v>127</v>
      </c>
      <c r="V3191" s="56">
        <v>11</v>
      </c>
      <c r="W3191" s="56">
        <f>SUM(V3191/U3191)*100-100</f>
        <v>-91.338582677165348</v>
      </c>
      <c r="X3191" s="34">
        <f>IF(W3191&lt;-66.66,1.96,-1)</f>
        <v>1.96</v>
      </c>
      <c r="Y3191" s="32">
        <f>SUM(Y3190+X3191)</f>
        <v>-147.12000000000236</v>
      </c>
      <c r="Z3191" s="34">
        <f>IF(W3191&lt;-49.99,0.98,-1)</f>
        <v>0.98</v>
      </c>
      <c r="AA3191" s="34">
        <f>SUM(AA3190+Table2[[#This Row],[Dob P/L]])</f>
        <v>-218.02000000000641</v>
      </c>
      <c r="AB3191" s="34">
        <f>IF(V3191=1.01,(U3191-1)*98%,-1)</f>
        <v>-1</v>
      </c>
      <c r="AC3191" s="34">
        <f>SUM(AC3190+Table2[[#This Row],[Win P/L]])</f>
        <v>-516.58599999999979</v>
      </c>
    </row>
    <row r="3192" spans="1:29" x14ac:dyDescent="0.25">
      <c r="A3192" s="18">
        <v>44000.673611111109</v>
      </c>
      <c r="B3192" s="17" t="s">
        <v>99</v>
      </c>
      <c r="C3192" s="17" t="s">
        <v>2604</v>
      </c>
      <c r="D3192" s="74">
        <v>21</v>
      </c>
      <c r="E3192" s="74">
        <v>280</v>
      </c>
      <c r="F3192" s="74">
        <v>26</v>
      </c>
      <c r="G3192" s="74">
        <v>94</v>
      </c>
      <c r="H3192" s="17" t="s">
        <v>315</v>
      </c>
      <c r="I3192" s="74" t="s">
        <v>128</v>
      </c>
      <c r="J3192" s="74">
        <v>5</v>
      </c>
      <c r="K3192" s="21">
        <v>0.2</v>
      </c>
      <c r="L3192" s="78">
        <v>1</v>
      </c>
      <c r="M3192" s="78" t="s">
        <v>650</v>
      </c>
      <c r="N3192" s="78" t="s">
        <v>128</v>
      </c>
      <c r="O3192" s="78">
        <v>9.8000000000000007</v>
      </c>
      <c r="P3192" s="20">
        <v>0.8</v>
      </c>
      <c r="Q3192" s="20">
        <v>0.8</v>
      </c>
      <c r="R3192" s="20">
        <v>0.8</v>
      </c>
      <c r="S3192" s="20" t="s">
        <v>724</v>
      </c>
      <c r="T3192" s="56">
        <v>29.2</v>
      </c>
      <c r="U3192" s="56">
        <v>137</v>
      </c>
      <c r="V3192" s="56">
        <v>10</v>
      </c>
      <c r="W3192" s="56">
        <f>SUM(V3192/U3192)*100-100</f>
        <v>-92.700729927007302</v>
      </c>
      <c r="X3192" s="34">
        <f>IF(W3192&lt;-66.66,1.96,-1)</f>
        <v>1.96</v>
      </c>
      <c r="Y3192" s="32">
        <f>SUM(Y3191+X3192)</f>
        <v>-145.16000000000236</v>
      </c>
      <c r="Z3192" s="34">
        <f>IF(W3192&lt;-49.99,0.98,-1)</f>
        <v>0.98</v>
      </c>
      <c r="AA3192" s="34">
        <f>SUM(AA3191+Table2[[#This Row],[Dob P/L]])</f>
        <v>-217.04000000000642</v>
      </c>
      <c r="AB3192" s="34">
        <f>IF(V3192=1.01,(U3192-1)*98%,-1)</f>
        <v>-1</v>
      </c>
      <c r="AC3192" s="34">
        <f>SUM(AC3191+Table2[[#This Row],[Win P/L]])</f>
        <v>-517.58599999999979</v>
      </c>
    </row>
    <row r="3193" spans="1:29" x14ac:dyDescent="0.25">
      <c r="A3193" s="18">
        <v>44000.673611111109</v>
      </c>
      <c r="B3193" s="17" t="s">
        <v>99</v>
      </c>
      <c r="C3193" s="17" t="s">
        <v>2605</v>
      </c>
      <c r="D3193" s="74">
        <v>26</v>
      </c>
      <c r="E3193" s="74">
        <v>264</v>
      </c>
      <c r="F3193" s="74">
        <v>12</v>
      </c>
      <c r="G3193" s="74">
        <v>88</v>
      </c>
      <c r="H3193" s="17" t="s">
        <v>114</v>
      </c>
      <c r="I3193" s="74" t="s">
        <v>129</v>
      </c>
      <c r="J3193" s="74">
        <v>5</v>
      </c>
      <c r="K3193" s="21">
        <v>0.6</v>
      </c>
      <c r="L3193" s="78">
        <v>2</v>
      </c>
      <c r="M3193" s="78" t="s">
        <v>742</v>
      </c>
      <c r="N3193" s="78" t="s">
        <v>219</v>
      </c>
      <c r="O3193" s="78">
        <v>0</v>
      </c>
      <c r="P3193" s="20">
        <v>0.8</v>
      </c>
      <c r="Q3193" s="20">
        <v>1</v>
      </c>
      <c r="R3193" s="20">
        <v>0.8</v>
      </c>
      <c r="S3193" s="20" t="s">
        <v>724</v>
      </c>
      <c r="T3193" s="56">
        <v>29.2</v>
      </c>
      <c r="U3193" s="56">
        <v>149</v>
      </c>
      <c r="V3193" s="56">
        <v>140</v>
      </c>
      <c r="W3193" s="56">
        <f>SUM(V3193/U3193)*100-100</f>
        <v>-6.0402684563758413</v>
      </c>
      <c r="X3193" s="34">
        <f>IF(W3193&lt;-66.66,1.96,-1)</f>
        <v>-1</v>
      </c>
      <c r="Y3193" s="32">
        <f>SUM(Y3192+X3193)</f>
        <v>-146.16000000000236</v>
      </c>
      <c r="Z3193" s="34">
        <f>IF(W3193&lt;-49.99,0.98,-1)</f>
        <v>-1</v>
      </c>
      <c r="AA3193" s="34">
        <f>SUM(AA3192+Table2[[#This Row],[Dob P/L]])</f>
        <v>-218.04000000000642</v>
      </c>
      <c r="AB3193" s="34">
        <f>IF(V3193=1.01,(U3193-1)*98%,-1)</f>
        <v>-1</v>
      </c>
      <c r="AC3193" s="34">
        <f>SUM(AC3192+Table2[[#This Row],[Win P/L]])</f>
        <v>-518.58599999999979</v>
      </c>
    </row>
    <row r="3194" spans="1:29" x14ac:dyDescent="0.25">
      <c r="A3194" s="18">
        <v>44000.673611111109</v>
      </c>
      <c r="B3194" s="17" t="s">
        <v>99</v>
      </c>
      <c r="C3194" s="17" t="s">
        <v>838</v>
      </c>
      <c r="D3194" s="74">
        <v>15</v>
      </c>
      <c r="E3194" s="74">
        <v>203</v>
      </c>
      <c r="F3194" s="74">
        <v>20</v>
      </c>
      <c r="G3194" s="74">
        <v>88</v>
      </c>
      <c r="H3194" s="17" t="s">
        <v>351</v>
      </c>
      <c r="I3194" s="74" t="s">
        <v>128</v>
      </c>
      <c r="J3194" s="74">
        <v>5</v>
      </c>
      <c r="K3194" s="21">
        <v>0.2</v>
      </c>
      <c r="L3194" s="78">
        <v>3</v>
      </c>
      <c r="M3194" s="78" t="s">
        <v>519</v>
      </c>
      <c r="N3194" s="78" t="s">
        <v>128</v>
      </c>
      <c r="O3194" s="78">
        <v>9.8000000000000007</v>
      </c>
      <c r="P3194" s="20">
        <v>0.8</v>
      </c>
      <c r="Q3194" s="20">
        <v>1</v>
      </c>
      <c r="R3194" s="20">
        <v>0.8</v>
      </c>
      <c r="S3194" s="20" t="s">
        <v>724</v>
      </c>
      <c r="T3194" s="56">
        <v>29.2</v>
      </c>
      <c r="U3194" s="56">
        <v>21</v>
      </c>
      <c r="V3194" s="56">
        <v>12</v>
      </c>
      <c r="W3194" s="56">
        <f>SUM(V3194/U3194)*100-100</f>
        <v>-42.857142857142861</v>
      </c>
      <c r="X3194" s="34">
        <f>IF(W3194&lt;-66.66,1.96,-1)</f>
        <v>-1</v>
      </c>
      <c r="Y3194" s="32">
        <f>SUM(Y3193+X3194)</f>
        <v>-147.16000000000236</v>
      </c>
      <c r="Z3194" s="34">
        <f>IF(W3194&lt;-49.99,0.98,-1)</f>
        <v>-1</v>
      </c>
      <c r="AA3194" s="34">
        <f>SUM(AA3193+Table2[[#This Row],[Dob P/L]])</f>
        <v>-219.04000000000642</v>
      </c>
      <c r="AB3194" s="34">
        <f>IF(V3194=1.01,(U3194-1)*98%,-1)</f>
        <v>-1</v>
      </c>
      <c r="AC3194" s="34">
        <f>SUM(AC3193+Table2[[#This Row],[Win P/L]])</f>
        <v>-519.58599999999979</v>
      </c>
    </row>
    <row r="3195" spans="1:29" x14ac:dyDescent="0.25">
      <c r="A3195" s="18">
        <v>44000.673611111109</v>
      </c>
      <c r="B3195" s="17" t="s">
        <v>99</v>
      </c>
      <c r="C3195" s="17" t="s">
        <v>2606</v>
      </c>
      <c r="D3195" s="74">
        <v>34</v>
      </c>
      <c r="E3195" s="74">
        <v>13</v>
      </c>
      <c r="F3195" s="74">
        <v>25</v>
      </c>
      <c r="G3195" s="74">
        <v>94</v>
      </c>
      <c r="H3195" s="17" t="s">
        <v>84</v>
      </c>
      <c r="I3195" s="74" t="s">
        <v>127</v>
      </c>
      <c r="J3195" s="74">
        <v>7</v>
      </c>
      <c r="K3195" s="21">
        <v>0.28570000000000001</v>
      </c>
      <c r="L3195" s="78">
        <v>2</v>
      </c>
      <c r="M3195" s="78" t="s">
        <v>944</v>
      </c>
      <c r="N3195" s="78" t="s">
        <v>127</v>
      </c>
      <c r="O3195" s="78">
        <v>-9</v>
      </c>
      <c r="P3195" s="20">
        <v>0.71430000000000005</v>
      </c>
      <c r="Q3195" s="20">
        <v>0.71430000000000005</v>
      </c>
      <c r="R3195" s="20">
        <v>0.7142857142857143</v>
      </c>
      <c r="S3195" s="20" t="s">
        <v>681</v>
      </c>
      <c r="T3195" s="56">
        <v>29</v>
      </c>
      <c r="U3195" s="56">
        <v>98</v>
      </c>
      <c r="V3195" s="56">
        <v>60</v>
      </c>
      <c r="W3195" s="56">
        <f>SUM(V3195/U3195)*100-100</f>
        <v>-38.775510204081634</v>
      </c>
      <c r="X3195" s="34">
        <f>IF(W3195&lt;-66.66,1.96,-1)</f>
        <v>-1</v>
      </c>
      <c r="Y3195" s="32">
        <f>SUM(Y3194+X3195)</f>
        <v>-148.16000000000236</v>
      </c>
      <c r="Z3195" s="34">
        <f>IF(W3195&lt;-49.99,0.98,-1)</f>
        <v>-1</v>
      </c>
      <c r="AA3195" s="34">
        <f>SUM(AA3194+Table2[[#This Row],[Dob P/L]])</f>
        <v>-220.04000000000642</v>
      </c>
      <c r="AB3195" s="34">
        <f>IF(V3195=1.01,(U3195-1)*98%,-1)</f>
        <v>-1</v>
      </c>
      <c r="AC3195" s="34">
        <f>SUM(AC3194+Table2[[#This Row],[Win P/L]])</f>
        <v>-520.58599999999979</v>
      </c>
    </row>
    <row r="3196" spans="1:29" x14ac:dyDescent="0.25">
      <c r="A3196" s="18">
        <v>44000.739583333336</v>
      </c>
      <c r="B3196" s="17" t="s">
        <v>1003</v>
      </c>
      <c r="C3196" s="17" t="s">
        <v>935</v>
      </c>
      <c r="D3196" s="74">
        <v>15</v>
      </c>
      <c r="E3196" s="74">
        <v>188</v>
      </c>
      <c r="F3196" s="74">
        <v>1</v>
      </c>
      <c r="G3196" s="74">
        <v>66</v>
      </c>
      <c r="H3196" s="17" t="s">
        <v>241</v>
      </c>
      <c r="I3196" s="74" t="s">
        <v>128</v>
      </c>
      <c r="J3196" s="74">
        <v>7</v>
      </c>
      <c r="K3196" s="21">
        <v>0.1429</v>
      </c>
      <c r="L3196" s="78">
        <v>2</v>
      </c>
      <c r="M3196" s="78" t="s">
        <v>1204</v>
      </c>
      <c r="N3196" s="78" t="s">
        <v>128</v>
      </c>
      <c r="O3196" s="78">
        <v>-18.8</v>
      </c>
      <c r="P3196" s="20">
        <v>0.71430000000000005</v>
      </c>
      <c r="Q3196" s="20">
        <v>0.85709999999999997</v>
      </c>
      <c r="R3196" s="20">
        <v>0.7142857142857143</v>
      </c>
      <c r="S3196" s="20" t="s">
        <v>681</v>
      </c>
      <c r="T3196" s="56">
        <v>29</v>
      </c>
      <c r="U3196" s="56">
        <v>166.49</v>
      </c>
      <c r="V3196" s="56">
        <v>42</v>
      </c>
      <c r="W3196" s="56">
        <f>SUM(V3196/U3196)*100-100</f>
        <v>-74.77325965523454</v>
      </c>
      <c r="X3196" s="34">
        <f>IF(W3196&lt;-66.66,1.96,-1)</f>
        <v>1.96</v>
      </c>
      <c r="Y3196" s="32">
        <f>SUM(Y3195+X3196)</f>
        <v>-146.20000000000235</v>
      </c>
      <c r="Z3196" s="34">
        <f>IF(W3196&lt;-49.99,0.98,-1)</f>
        <v>0.98</v>
      </c>
      <c r="AA3196" s="34">
        <f>SUM(AA3195+Table2[[#This Row],[Dob P/L]])</f>
        <v>-219.06000000000643</v>
      </c>
      <c r="AB3196" s="34">
        <f>IF(V3196=1.01,(U3196-1)*98%,-1)</f>
        <v>-1</v>
      </c>
      <c r="AC3196" s="34">
        <f>SUM(AC3195+Table2[[#This Row],[Win P/L]])</f>
        <v>-521.58599999999979</v>
      </c>
    </row>
    <row r="3197" spans="1:29" x14ac:dyDescent="0.25">
      <c r="A3197" s="18">
        <v>44000.75</v>
      </c>
      <c r="B3197" s="17" t="s">
        <v>119</v>
      </c>
      <c r="C3197" s="17" t="s">
        <v>369</v>
      </c>
      <c r="D3197" s="74">
        <v>15</v>
      </c>
      <c r="E3197" s="74">
        <v>285</v>
      </c>
      <c r="F3197" s="74">
        <v>4</v>
      </c>
      <c r="G3197" s="74">
        <v>72</v>
      </c>
      <c r="H3197" s="17" t="s">
        <v>584</v>
      </c>
      <c r="I3197" s="74" t="s">
        <v>128</v>
      </c>
      <c r="J3197" s="74">
        <v>13</v>
      </c>
      <c r="K3197" s="21">
        <v>7.6899999999999996E-2</v>
      </c>
      <c r="L3197" s="78">
        <v>2</v>
      </c>
      <c r="M3197" s="78" t="s">
        <v>976</v>
      </c>
      <c r="N3197" s="78" t="s">
        <v>131</v>
      </c>
      <c r="O3197" s="78">
        <v>39.200000000000003</v>
      </c>
      <c r="P3197" s="20">
        <v>0.76919999999999999</v>
      </c>
      <c r="Q3197" s="20">
        <v>0.92310000000000003</v>
      </c>
      <c r="R3197" s="20">
        <v>0.76923076923076927</v>
      </c>
      <c r="S3197" s="20" t="s">
        <v>680</v>
      </c>
      <c r="T3197" s="56">
        <v>68</v>
      </c>
      <c r="U3197" s="56">
        <v>20.46</v>
      </c>
      <c r="V3197" s="56">
        <v>9.1999999999999993</v>
      </c>
      <c r="W3197" s="56">
        <f>SUM(V3197/U3197)*100-100</f>
        <v>-55.034213098729232</v>
      </c>
      <c r="X3197" s="34">
        <f>IF(W3197&lt;-66.66,1.96,-1)</f>
        <v>-1</v>
      </c>
      <c r="Y3197" s="32">
        <f>SUM(Y3196+X3197)</f>
        <v>-147.20000000000235</v>
      </c>
      <c r="Z3197" s="34">
        <f>IF(W3197&lt;-49.99,0.98,-1)</f>
        <v>0.98</v>
      </c>
      <c r="AA3197" s="34">
        <f>SUM(AA3196+Table2[[#This Row],[Dob P/L]])</f>
        <v>-218.08000000000644</v>
      </c>
      <c r="AB3197" s="34">
        <f>IF(V3197=1.01,(U3197-1)*98%,-1)</f>
        <v>-1</v>
      </c>
      <c r="AC3197" s="34">
        <f>SUM(AC3196+Table2[[#This Row],[Win P/L]])</f>
        <v>-522.58599999999979</v>
      </c>
    </row>
    <row r="3198" spans="1:29" x14ac:dyDescent="0.25">
      <c r="A3198" s="18">
        <v>44000.8125</v>
      </c>
      <c r="B3198" s="17" t="s">
        <v>119</v>
      </c>
      <c r="C3198" s="17" t="s">
        <v>2077</v>
      </c>
      <c r="D3198" s="74">
        <v>9</v>
      </c>
      <c r="E3198" s="74">
        <v>9</v>
      </c>
      <c r="F3198" s="74">
        <v>6</v>
      </c>
      <c r="G3198" s="74">
        <v>87</v>
      </c>
      <c r="H3198" s="17" t="s">
        <v>514</v>
      </c>
      <c r="I3198" s="74" t="s">
        <v>129</v>
      </c>
      <c r="J3198" s="74">
        <v>6</v>
      </c>
      <c r="K3198" s="21">
        <v>0.5</v>
      </c>
      <c r="L3198" s="78">
        <v>1</v>
      </c>
      <c r="M3198" s="78" t="s">
        <v>1146</v>
      </c>
      <c r="N3198" s="78" t="s">
        <v>127</v>
      </c>
      <c r="O3198" s="78">
        <v>-37.6</v>
      </c>
      <c r="P3198" s="20">
        <v>0.83330000000000004</v>
      </c>
      <c r="Q3198" s="20">
        <v>1</v>
      </c>
      <c r="R3198" s="20">
        <v>0.83333333333333337</v>
      </c>
      <c r="S3198" s="20" t="s">
        <v>671</v>
      </c>
      <c r="T3198" s="56">
        <v>39</v>
      </c>
      <c r="U3198" s="56">
        <v>6.46</v>
      </c>
      <c r="V3198" s="56">
        <v>4.5</v>
      </c>
      <c r="W3198" s="56">
        <f>SUM(V3198/U3198)*100-100</f>
        <v>-30.340557275541784</v>
      </c>
      <c r="X3198" s="34">
        <f>IF(W3198&lt;-66.66,1.96,-1)</f>
        <v>-1</v>
      </c>
      <c r="Y3198" s="32">
        <f>SUM(Y3197+X3198)</f>
        <v>-148.20000000000235</v>
      </c>
      <c r="Z3198" s="34">
        <f>IF(W3198&lt;-49.99,0.98,-1)</f>
        <v>-1</v>
      </c>
      <c r="AA3198" s="34">
        <f>SUM(AA3197+Table2[[#This Row],[Dob P/L]])</f>
        <v>-219.08000000000644</v>
      </c>
      <c r="AB3198" s="34">
        <f>IF(V3198=1.01,(U3198-1)*98%,-1)</f>
        <v>-1</v>
      </c>
      <c r="AC3198" s="34">
        <f>SUM(AC3197+Table2[[#This Row],[Win P/L]])</f>
        <v>-523.58599999999979</v>
      </c>
    </row>
    <row r="3199" spans="1:29" x14ac:dyDescent="0.25">
      <c r="A3199" s="18">
        <v>44000.8125</v>
      </c>
      <c r="B3199" s="17" t="s">
        <v>119</v>
      </c>
      <c r="C3199" s="17" t="s">
        <v>2518</v>
      </c>
      <c r="D3199" s="74">
        <v>3.5</v>
      </c>
      <c r="E3199" s="74">
        <v>10</v>
      </c>
      <c r="F3199" s="74">
        <v>5</v>
      </c>
      <c r="G3199" s="74">
        <v>85</v>
      </c>
      <c r="H3199" s="17" t="s">
        <v>96</v>
      </c>
      <c r="I3199" s="74" t="s">
        <v>139</v>
      </c>
      <c r="J3199" s="74">
        <v>28</v>
      </c>
      <c r="K3199" s="21">
        <v>0.25</v>
      </c>
      <c r="L3199" s="78">
        <v>3</v>
      </c>
      <c r="M3199" s="78" t="s">
        <v>677</v>
      </c>
      <c r="N3199" s="78" t="s">
        <v>131</v>
      </c>
      <c r="O3199" s="78">
        <v>-18</v>
      </c>
      <c r="P3199" s="20">
        <v>0.71430000000000005</v>
      </c>
      <c r="Q3199" s="20">
        <v>0.82140000000000002</v>
      </c>
      <c r="R3199" s="20">
        <v>0.7142857142857143</v>
      </c>
      <c r="S3199" s="20" t="s">
        <v>681</v>
      </c>
      <c r="T3199" s="56">
        <v>116</v>
      </c>
      <c r="U3199" s="56">
        <v>5.27</v>
      </c>
      <c r="V3199" s="56">
        <v>5.6</v>
      </c>
      <c r="W3199" s="56">
        <f>SUM(V3199/U3199)*100-100</f>
        <v>6.2618595825427121</v>
      </c>
      <c r="X3199" s="34">
        <f>IF(W3199&lt;-66.66,1.96,-1)</f>
        <v>-1</v>
      </c>
      <c r="Y3199" s="32">
        <f>SUM(Y3198+X3199)</f>
        <v>-149.20000000000235</v>
      </c>
      <c r="Z3199" s="34">
        <f>IF(W3199&lt;-49.99,0.98,-1)</f>
        <v>-1</v>
      </c>
      <c r="AA3199" s="34">
        <f>SUM(AA3198+Table2[[#This Row],[Dob P/L]])</f>
        <v>-220.08000000000644</v>
      </c>
      <c r="AB3199" s="34">
        <f>IF(V3199=1.01,(U3199-1)*98%,-1)</f>
        <v>-1</v>
      </c>
      <c r="AC3199" s="34">
        <f>SUM(AC3198+Table2[[#This Row],[Win P/L]])</f>
        <v>-524.58599999999979</v>
      </c>
    </row>
    <row r="3200" spans="1:29" x14ac:dyDescent="0.25">
      <c r="A3200" s="63">
        <v>44000.833333333336</v>
      </c>
      <c r="B3200" s="44" t="s">
        <v>119</v>
      </c>
      <c r="C3200" s="44" t="s">
        <v>545</v>
      </c>
      <c r="D3200" s="90">
        <v>15</v>
      </c>
      <c r="E3200" s="90">
        <v>285</v>
      </c>
      <c r="F3200" s="90">
        <v>9</v>
      </c>
      <c r="G3200" s="90">
        <v>71</v>
      </c>
      <c r="H3200" s="44" t="s">
        <v>78</v>
      </c>
      <c r="I3200" s="90" t="s">
        <v>219</v>
      </c>
      <c r="J3200" s="90">
        <v>5</v>
      </c>
      <c r="K3200" s="65">
        <v>0</v>
      </c>
      <c r="L3200" s="83">
        <v>2</v>
      </c>
      <c r="M3200" s="83" t="s">
        <v>956</v>
      </c>
      <c r="N3200" s="83" t="s">
        <v>128</v>
      </c>
      <c r="O3200" s="83">
        <v>9.8000000000000007</v>
      </c>
      <c r="P3200" s="45">
        <v>1</v>
      </c>
      <c r="Q3200" s="45">
        <v>1</v>
      </c>
      <c r="R3200" s="45">
        <v>1</v>
      </c>
      <c r="S3200" s="45" t="s">
        <v>663</v>
      </c>
      <c r="T3200" s="62">
        <v>49</v>
      </c>
      <c r="U3200" s="62">
        <v>39</v>
      </c>
      <c r="V3200" s="62">
        <v>30</v>
      </c>
      <c r="W3200" s="56">
        <f>SUM(V3200/U3200)*100-100</f>
        <v>-23.076923076923066</v>
      </c>
      <c r="X3200" s="34">
        <f>IF(W3200&lt;-66.66,1.96,-1)</f>
        <v>-1</v>
      </c>
      <c r="Y3200" s="32">
        <f>SUM(Y3199+X3200)</f>
        <v>-150.20000000000235</v>
      </c>
      <c r="Z3200" s="34">
        <f>IF(W3200&lt;-49.99,0.98,-1)</f>
        <v>-1</v>
      </c>
      <c r="AA3200" s="34">
        <f>SUM(AA3199+Table2[[#This Row],[Dob P/L]])</f>
        <v>-221.08000000000644</v>
      </c>
      <c r="AB3200" s="34">
        <f>IF(V3200=1.01,(U3200-1)*98%,-1)</f>
        <v>-1</v>
      </c>
      <c r="AC3200" s="34">
        <f>SUM(AC3199+Table2[[#This Row],[Win P/L]])</f>
        <v>-525.58599999999979</v>
      </c>
    </row>
    <row r="3201" spans="1:29" x14ac:dyDescent="0.25">
      <c r="A3201" s="18">
        <v>44000.833333333336</v>
      </c>
      <c r="B3201" s="17" t="s">
        <v>119</v>
      </c>
      <c r="C3201" s="17" t="s">
        <v>2600</v>
      </c>
      <c r="D3201" s="74">
        <v>6</v>
      </c>
      <c r="E3201" s="74">
        <v>211</v>
      </c>
      <c r="F3201" s="74">
        <v>6</v>
      </c>
      <c r="G3201" s="74">
        <v>67</v>
      </c>
      <c r="H3201" s="17" t="s">
        <v>695</v>
      </c>
      <c r="I3201" s="74" t="s">
        <v>219</v>
      </c>
      <c r="J3201" s="74">
        <v>3</v>
      </c>
      <c r="K3201" s="21">
        <v>0</v>
      </c>
      <c r="L3201" s="78">
        <v>2</v>
      </c>
      <c r="M3201" s="78" t="s">
        <v>955</v>
      </c>
      <c r="N3201" s="78" t="s">
        <v>128</v>
      </c>
      <c r="O3201" s="78">
        <v>9.8000000000000007</v>
      </c>
      <c r="P3201" s="20">
        <v>1</v>
      </c>
      <c r="Q3201" s="20">
        <v>1</v>
      </c>
      <c r="R3201" s="20">
        <v>1</v>
      </c>
      <c r="S3201" s="20" t="s">
        <v>663</v>
      </c>
      <c r="T3201" s="56">
        <v>29.4</v>
      </c>
      <c r="U3201" s="56">
        <v>5.63</v>
      </c>
      <c r="V3201" s="56">
        <v>4.9000000000000004</v>
      </c>
      <c r="W3201" s="56">
        <f>SUM(V3201/U3201)*100-100</f>
        <v>-12.966252220248663</v>
      </c>
      <c r="X3201" s="34">
        <f>IF(W3201&lt;-66.66,1.96,-1)</f>
        <v>-1</v>
      </c>
      <c r="Y3201" s="32">
        <f>SUM(Y3200+X3201)</f>
        <v>-151.20000000000235</v>
      </c>
      <c r="Z3201" s="34">
        <f>IF(W3201&lt;-49.99,0.98,-1)</f>
        <v>-1</v>
      </c>
      <c r="AA3201" s="34">
        <f>SUM(AA3200+Table2[[#This Row],[Dob P/L]])</f>
        <v>-222.08000000000644</v>
      </c>
      <c r="AB3201" s="34">
        <f>IF(V3201=1.01,(U3201-1)*98%,-1)</f>
        <v>-1</v>
      </c>
      <c r="AC3201" s="34">
        <f>SUM(AC3200+Table2[[#This Row],[Win P/L]])</f>
        <v>-526.58599999999979</v>
      </c>
    </row>
    <row r="3202" spans="1:29" x14ac:dyDescent="0.25">
      <c r="A3202" s="18">
        <v>44001.552083333336</v>
      </c>
      <c r="B3202" s="17" t="s">
        <v>99</v>
      </c>
      <c r="C3202" s="17" t="s">
        <v>471</v>
      </c>
      <c r="D3202" s="74">
        <v>34</v>
      </c>
      <c r="E3202" s="74">
        <v>258</v>
      </c>
      <c r="F3202" s="74">
        <v>5</v>
      </c>
      <c r="G3202" s="74">
        <v>92</v>
      </c>
      <c r="H3202" s="17" t="s">
        <v>315</v>
      </c>
      <c r="I3202" s="74" t="s">
        <v>128</v>
      </c>
      <c r="J3202" s="74">
        <v>8</v>
      </c>
      <c r="K3202" s="21">
        <v>0.125</v>
      </c>
      <c r="L3202" s="78">
        <v>2</v>
      </c>
      <c r="M3202" s="78" t="s">
        <v>665</v>
      </c>
      <c r="N3202" s="78" t="s">
        <v>129</v>
      </c>
      <c r="O3202" s="78">
        <v>29.4</v>
      </c>
      <c r="P3202" s="20">
        <v>0.875</v>
      </c>
      <c r="Q3202" s="20">
        <v>0.875</v>
      </c>
      <c r="R3202" s="20">
        <v>0.875</v>
      </c>
      <c r="S3202" s="20" t="s">
        <v>806</v>
      </c>
      <c r="T3202" s="56">
        <v>58.6</v>
      </c>
      <c r="U3202" s="56">
        <v>98</v>
      </c>
      <c r="V3202" s="56">
        <v>60</v>
      </c>
      <c r="W3202" s="56">
        <f>SUM(V3202/U3202)*100-100</f>
        <v>-38.775510204081634</v>
      </c>
      <c r="X3202" s="34">
        <f>IF(W3202&lt;-66.66,1.96,-1)</f>
        <v>-1</v>
      </c>
      <c r="Y3202" s="32">
        <f>SUM(Y3201+X3202)</f>
        <v>-152.20000000000235</v>
      </c>
      <c r="Z3202" s="34">
        <f>IF(W3202&lt;-49.99,0.98,-1)</f>
        <v>-1</v>
      </c>
      <c r="AA3202" s="34">
        <f>SUM(AA3201+Table2[[#This Row],[Dob P/L]])</f>
        <v>-223.08000000000644</v>
      </c>
      <c r="AB3202" s="34">
        <f>IF(V3202=1.01,(U3202-1)*98%,-1)</f>
        <v>-1</v>
      </c>
      <c r="AC3202" s="34">
        <f>SUM(AC3201+Table2[[#This Row],[Win P/L]])</f>
        <v>-527.58599999999979</v>
      </c>
    </row>
    <row r="3203" spans="1:29" x14ac:dyDescent="0.25">
      <c r="A3203" s="18">
        <v>44001.552083333336</v>
      </c>
      <c r="B3203" s="17" t="s">
        <v>99</v>
      </c>
      <c r="C3203" s="17" t="s">
        <v>2610</v>
      </c>
      <c r="D3203" s="74">
        <v>15</v>
      </c>
      <c r="E3203" s="74">
        <v>98</v>
      </c>
      <c r="F3203" s="74">
        <v>9</v>
      </c>
      <c r="G3203" s="74">
        <v>97</v>
      </c>
      <c r="H3203" s="17" t="s">
        <v>329</v>
      </c>
      <c r="I3203" s="74" t="s">
        <v>129</v>
      </c>
      <c r="J3203" s="74">
        <v>5</v>
      </c>
      <c r="K3203" s="21">
        <v>0.6</v>
      </c>
      <c r="L3203" s="78">
        <v>1</v>
      </c>
      <c r="M3203" s="78" t="s">
        <v>1124</v>
      </c>
      <c r="N3203" s="78" t="s">
        <v>127</v>
      </c>
      <c r="O3203" s="78">
        <v>-9</v>
      </c>
      <c r="P3203" s="20">
        <v>0.8</v>
      </c>
      <c r="Q3203" s="20">
        <v>0.8</v>
      </c>
      <c r="R3203" s="20">
        <v>0.8</v>
      </c>
      <c r="S3203" s="20" t="s">
        <v>724</v>
      </c>
      <c r="T3203" s="56">
        <v>29.2</v>
      </c>
      <c r="U3203" s="56">
        <v>16</v>
      </c>
      <c r="V3203" s="56">
        <v>15</v>
      </c>
      <c r="W3203" s="56">
        <f>SUM(V3203/U3203)*100-100</f>
        <v>-6.25</v>
      </c>
      <c r="X3203" s="34">
        <f>IF(W3203&lt;-66.66,1.96,-1)</f>
        <v>-1</v>
      </c>
      <c r="Y3203" s="32">
        <f>SUM(Y3202+X3203)</f>
        <v>-153.20000000000235</v>
      </c>
      <c r="Z3203" s="34">
        <f>IF(W3203&lt;-49.99,0.98,-1)</f>
        <v>-1</v>
      </c>
      <c r="AA3203" s="34">
        <f>SUM(AA3202+Table2[[#This Row],[Dob P/L]])</f>
        <v>-224.08000000000644</v>
      </c>
      <c r="AB3203" s="34">
        <f>IF(V3203=1.01,(U3203-1)*98%,-1)</f>
        <v>-1</v>
      </c>
      <c r="AC3203" s="34">
        <f>SUM(AC3202+Table2[[#This Row],[Win P/L]])</f>
        <v>-528.58599999999979</v>
      </c>
    </row>
    <row r="3204" spans="1:29" x14ac:dyDescent="0.25">
      <c r="A3204" s="18">
        <v>44001.559027777781</v>
      </c>
      <c r="B3204" s="17" t="s">
        <v>969</v>
      </c>
      <c r="C3204" s="17" t="s">
        <v>2496</v>
      </c>
      <c r="D3204" s="74">
        <v>5.5</v>
      </c>
      <c r="E3204" s="74">
        <v>12</v>
      </c>
      <c r="F3204" s="74">
        <v>5</v>
      </c>
      <c r="G3204" s="74">
        <v>85</v>
      </c>
      <c r="H3204" s="17" t="s">
        <v>47</v>
      </c>
      <c r="I3204" s="74" t="s">
        <v>219</v>
      </c>
      <c r="J3204" s="74">
        <v>4</v>
      </c>
      <c r="K3204" s="21">
        <v>0</v>
      </c>
      <c r="L3204" s="78">
        <v>2</v>
      </c>
      <c r="M3204" s="78" t="s">
        <v>651</v>
      </c>
      <c r="N3204" s="78" t="s">
        <v>219</v>
      </c>
      <c r="O3204" s="78">
        <v>0</v>
      </c>
      <c r="P3204" s="20">
        <v>1</v>
      </c>
      <c r="Q3204" s="20">
        <v>1</v>
      </c>
      <c r="R3204" s="20">
        <v>1</v>
      </c>
      <c r="S3204" s="20" t="s">
        <v>663</v>
      </c>
      <c r="T3204" s="56">
        <v>39.200000000000003</v>
      </c>
      <c r="U3204" s="56">
        <v>4</v>
      </c>
      <c r="V3204" s="56">
        <v>2.6</v>
      </c>
      <c r="W3204" s="56">
        <f>SUM(V3204/U3204)*100-100</f>
        <v>-35</v>
      </c>
      <c r="X3204" s="34">
        <f>IF(W3204&lt;-66.66,1.96,-1)</f>
        <v>-1</v>
      </c>
      <c r="Y3204" s="32">
        <f>SUM(Y3203+X3204)</f>
        <v>-154.20000000000235</v>
      </c>
      <c r="Z3204" s="34">
        <f>IF(W3204&lt;-49.99,0.98,-1)</f>
        <v>-1</v>
      </c>
      <c r="AA3204" s="34">
        <f>SUM(AA3203+Table2[[#This Row],[Dob P/L]])</f>
        <v>-225.08000000000644</v>
      </c>
      <c r="AB3204" s="34">
        <f>IF(V3204=1.01,(U3204-1)*98%,-1)</f>
        <v>-1</v>
      </c>
      <c r="AC3204" s="34">
        <f>SUM(AC3203+Table2[[#This Row],[Win P/L]])</f>
        <v>-529.58599999999979</v>
      </c>
    </row>
    <row r="3205" spans="1:29" x14ac:dyDescent="0.25">
      <c r="A3205" s="18">
        <v>44001.583333333336</v>
      </c>
      <c r="B3205" s="17" t="s">
        <v>969</v>
      </c>
      <c r="C3205" s="17" t="s">
        <v>2472</v>
      </c>
      <c r="D3205" s="74">
        <v>7.5</v>
      </c>
      <c r="E3205" s="74">
        <v>16</v>
      </c>
      <c r="F3205" s="74">
        <v>8</v>
      </c>
      <c r="G3205" s="74">
        <v>70</v>
      </c>
      <c r="H3205" s="17" t="s">
        <v>2611</v>
      </c>
      <c r="I3205" s="74" t="s">
        <v>128</v>
      </c>
      <c r="J3205" s="74">
        <v>5</v>
      </c>
      <c r="K3205" s="21">
        <v>0.2</v>
      </c>
      <c r="L3205" s="78">
        <v>2</v>
      </c>
      <c r="M3205" s="78" t="s">
        <v>661</v>
      </c>
      <c r="N3205" s="78" t="s">
        <v>127</v>
      </c>
      <c r="O3205" s="78">
        <v>19.600000000000001</v>
      </c>
      <c r="P3205" s="20">
        <v>0.8</v>
      </c>
      <c r="Q3205" s="20">
        <v>1</v>
      </c>
      <c r="R3205" s="20">
        <v>0.8</v>
      </c>
      <c r="S3205" s="20" t="s">
        <v>724</v>
      </c>
      <c r="T3205" s="56">
        <v>29.2</v>
      </c>
      <c r="U3205" s="56">
        <v>9.1999999999999993</v>
      </c>
      <c r="V3205" s="56">
        <v>7.2</v>
      </c>
      <c r="W3205" s="56">
        <f>SUM(V3205/U3205)*100-100</f>
        <v>-21.739130434782609</v>
      </c>
      <c r="X3205" s="34">
        <f>IF(W3205&lt;-66.66,1.96,-1)</f>
        <v>-1</v>
      </c>
      <c r="Y3205" s="32">
        <f>SUM(Y3204+X3205)</f>
        <v>-155.20000000000235</v>
      </c>
      <c r="Z3205" s="34">
        <f>IF(W3205&lt;-49.99,0.98,-1)</f>
        <v>-1</v>
      </c>
      <c r="AA3205" s="34">
        <f>SUM(AA3204+Table2[[#This Row],[Dob P/L]])</f>
        <v>-226.08000000000644</v>
      </c>
      <c r="AB3205" s="34">
        <f>IF(V3205=1.01,(U3205-1)*98%,-1)</f>
        <v>-1</v>
      </c>
      <c r="AC3205" s="34">
        <f>SUM(AC3204+Table2[[#This Row],[Win P/L]])</f>
        <v>-530.58599999999979</v>
      </c>
    </row>
    <row r="3206" spans="1:29" x14ac:dyDescent="0.25">
      <c r="A3206" s="18">
        <v>44001.649305555555</v>
      </c>
      <c r="B3206" s="17" t="s">
        <v>99</v>
      </c>
      <c r="C3206" s="17" t="s">
        <v>2607</v>
      </c>
      <c r="D3206" s="74">
        <v>26</v>
      </c>
      <c r="E3206" s="74">
        <v>366</v>
      </c>
      <c r="F3206" s="74">
        <v>15</v>
      </c>
      <c r="G3206" s="74">
        <v>101</v>
      </c>
      <c r="H3206" s="17"/>
      <c r="I3206" s="74" t="s">
        <v>128</v>
      </c>
      <c r="J3206" s="74">
        <v>3</v>
      </c>
      <c r="K3206" s="21">
        <v>0.33329999999999999</v>
      </c>
      <c r="L3206" s="78">
        <v>2</v>
      </c>
      <c r="M3206" s="78" t="s">
        <v>2427</v>
      </c>
      <c r="N3206" s="78" t="s">
        <v>127</v>
      </c>
      <c r="O3206" s="78">
        <v>-9</v>
      </c>
      <c r="P3206" s="20">
        <v>1</v>
      </c>
      <c r="Q3206" s="20">
        <v>1</v>
      </c>
      <c r="R3206" s="20">
        <v>1</v>
      </c>
      <c r="S3206" s="20" t="s">
        <v>663</v>
      </c>
      <c r="T3206" s="56">
        <v>29.4</v>
      </c>
      <c r="U3206" s="56">
        <v>37</v>
      </c>
      <c r="V3206" s="56">
        <v>20</v>
      </c>
      <c r="W3206" s="56">
        <f>SUM(V3206/U3206)*100-100</f>
        <v>-45.945945945945944</v>
      </c>
      <c r="X3206" s="34">
        <f>IF(W3206&lt;-66.66,1.96,-1)</f>
        <v>-1</v>
      </c>
      <c r="Y3206" s="32">
        <f>SUM(Y3205+X3206)</f>
        <v>-156.20000000000235</v>
      </c>
      <c r="Z3206" s="34">
        <f>IF(W3206&lt;-49.99,0.98,-1)</f>
        <v>-1</v>
      </c>
      <c r="AA3206" s="34">
        <f>SUM(AA3205+Table2[[#This Row],[Dob P/L]])</f>
        <v>-227.08000000000644</v>
      </c>
      <c r="AB3206" s="34">
        <f>IF(V3206=1.01,(U3206-1)*98%,-1)</f>
        <v>-1</v>
      </c>
      <c r="AC3206" s="34">
        <f>SUM(AC3205+Table2[[#This Row],[Win P/L]])</f>
        <v>-531.58599999999979</v>
      </c>
    </row>
    <row r="3207" spans="1:29" x14ac:dyDescent="0.25">
      <c r="A3207" s="18">
        <v>44001.649305555555</v>
      </c>
      <c r="B3207" s="17" t="s">
        <v>99</v>
      </c>
      <c r="C3207" s="17" t="s">
        <v>426</v>
      </c>
      <c r="D3207" s="74">
        <v>17</v>
      </c>
      <c r="E3207" s="74">
        <v>15</v>
      </c>
      <c r="F3207" s="74">
        <v>3</v>
      </c>
      <c r="G3207" s="74">
        <v>109</v>
      </c>
      <c r="H3207" s="17" t="s">
        <v>84</v>
      </c>
      <c r="I3207" s="74" t="s">
        <v>127</v>
      </c>
      <c r="J3207" s="74">
        <v>6</v>
      </c>
      <c r="K3207" s="21">
        <v>0.33329999999999999</v>
      </c>
      <c r="L3207" s="78">
        <v>3</v>
      </c>
      <c r="M3207" s="78" t="s">
        <v>650</v>
      </c>
      <c r="N3207" s="78" t="s">
        <v>127</v>
      </c>
      <c r="O3207" s="78">
        <v>-9</v>
      </c>
      <c r="P3207" s="20">
        <v>0.83330000000000004</v>
      </c>
      <c r="Q3207" s="20">
        <v>0.83330000000000004</v>
      </c>
      <c r="R3207" s="20">
        <v>0.83333333333333337</v>
      </c>
      <c r="S3207" s="20" t="s">
        <v>671</v>
      </c>
      <c r="T3207" s="56">
        <v>39</v>
      </c>
      <c r="U3207" s="56">
        <v>69</v>
      </c>
      <c r="V3207" s="56">
        <v>32</v>
      </c>
      <c r="W3207" s="56">
        <f>SUM(V3207/U3207)*100-100</f>
        <v>-53.623188405797102</v>
      </c>
      <c r="X3207" s="34">
        <f>IF(W3207&lt;-66.66,1.96,-1)</f>
        <v>-1</v>
      </c>
      <c r="Y3207" s="32">
        <f>SUM(Y3206+X3207)</f>
        <v>-157.20000000000235</v>
      </c>
      <c r="Z3207" s="34">
        <f>IF(W3207&lt;-49.99,0.98,-1)</f>
        <v>0.98</v>
      </c>
      <c r="AA3207" s="34">
        <f>SUM(AA3206+Table2[[#This Row],[Dob P/L]])</f>
        <v>-226.10000000000645</v>
      </c>
      <c r="AB3207" s="34">
        <f>IF(V3207=1.01,(U3207-1)*98%,-1)</f>
        <v>-1</v>
      </c>
      <c r="AC3207" s="34">
        <f>SUM(AC3206+Table2[[#This Row],[Win P/L]])</f>
        <v>-532.58599999999979</v>
      </c>
    </row>
    <row r="3208" spans="1:29" x14ac:dyDescent="0.25">
      <c r="A3208" s="18">
        <v>44001.649305555555</v>
      </c>
      <c r="B3208" s="17" t="s">
        <v>99</v>
      </c>
      <c r="C3208" s="17" t="s">
        <v>2612</v>
      </c>
      <c r="D3208" s="74">
        <v>6.5</v>
      </c>
      <c r="E3208" s="74">
        <v>265</v>
      </c>
      <c r="F3208" s="74">
        <v>10</v>
      </c>
      <c r="G3208" s="74">
        <v>114</v>
      </c>
      <c r="H3208" s="17" t="s">
        <v>92</v>
      </c>
      <c r="I3208" s="74" t="s">
        <v>127</v>
      </c>
      <c r="J3208" s="74">
        <v>5</v>
      </c>
      <c r="K3208" s="21">
        <v>0.4</v>
      </c>
      <c r="L3208" s="78">
        <v>2</v>
      </c>
      <c r="M3208" s="78" t="s">
        <v>714</v>
      </c>
      <c r="N3208" s="78" t="s">
        <v>127</v>
      </c>
      <c r="O3208" s="78">
        <v>-9</v>
      </c>
      <c r="P3208" s="20">
        <v>0.8</v>
      </c>
      <c r="Q3208" s="20">
        <v>1</v>
      </c>
      <c r="R3208" s="20">
        <v>0.8</v>
      </c>
      <c r="S3208" s="20" t="s">
        <v>724</v>
      </c>
      <c r="T3208" s="56">
        <v>29.2</v>
      </c>
      <c r="U3208" s="56">
        <v>8.1999999999999993</v>
      </c>
      <c r="V3208" s="56">
        <v>1.01</v>
      </c>
      <c r="W3208" s="56">
        <f>SUM(V3208/U3208)*100-100</f>
        <v>-87.682926829268297</v>
      </c>
      <c r="X3208" s="34">
        <f>IF(W3208&lt;-66.66,1.96,-1)</f>
        <v>1.96</v>
      </c>
      <c r="Y3208" s="32">
        <f>SUM(Y3207+X3208)</f>
        <v>-155.24000000000234</v>
      </c>
      <c r="Z3208" s="34">
        <f>IF(W3208&lt;-49.99,0.98,-1)</f>
        <v>0.98</v>
      </c>
      <c r="AA3208" s="34">
        <f>SUM(AA3207+Table2[[#This Row],[Dob P/L]])</f>
        <v>-225.12000000000646</v>
      </c>
      <c r="AB3208" s="34">
        <f>IF(V3208=1.01,(U3208-1)*98%,-1)</f>
        <v>7.0559999999999992</v>
      </c>
      <c r="AC3208" s="34">
        <f>SUM(AC3207+Table2[[#This Row],[Win P/L]])</f>
        <v>-525.52999999999975</v>
      </c>
    </row>
    <row r="3209" spans="1:29" x14ac:dyDescent="0.25">
      <c r="A3209" s="18">
        <v>44001.649305555555</v>
      </c>
      <c r="B3209" s="17" t="s">
        <v>99</v>
      </c>
      <c r="C3209" s="17" t="s">
        <v>2613</v>
      </c>
      <c r="D3209" s="74">
        <v>51</v>
      </c>
      <c r="E3209" s="74">
        <v>251</v>
      </c>
      <c r="F3209" s="74">
        <v>13</v>
      </c>
      <c r="G3209" s="74">
        <v>102</v>
      </c>
      <c r="H3209" s="17" t="s">
        <v>114</v>
      </c>
      <c r="I3209" s="74" t="s">
        <v>128</v>
      </c>
      <c r="J3209" s="74">
        <v>5</v>
      </c>
      <c r="K3209" s="21">
        <v>0.2</v>
      </c>
      <c r="L3209" s="78">
        <v>3</v>
      </c>
      <c r="M3209" s="78" t="s">
        <v>582</v>
      </c>
      <c r="N3209" s="78" t="s">
        <v>219</v>
      </c>
      <c r="O3209" s="78">
        <v>0</v>
      </c>
      <c r="P3209" s="20">
        <v>0.8</v>
      </c>
      <c r="Q3209" s="20">
        <v>0.8</v>
      </c>
      <c r="R3209" s="20">
        <v>0.8</v>
      </c>
      <c r="S3209" s="20" t="s">
        <v>724</v>
      </c>
      <c r="T3209" s="56">
        <v>29.2</v>
      </c>
      <c r="U3209" s="56">
        <v>300</v>
      </c>
      <c r="V3209" s="56">
        <v>110</v>
      </c>
      <c r="W3209" s="56">
        <f>SUM(V3209/U3209)*100-100</f>
        <v>-63.333333333333336</v>
      </c>
      <c r="X3209" s="34">
        <f>IF(W3209&lt;-66.66,1.96,-1)</f>
        <v>-1</v>
      </c>
      <c r="Y3209" s="32">
        <f>SUM(Y3208+X3209)</f>
        <v>-156.24000000000234</v>
      </c>
      <c r="Z3209" s="34">
        <f>IF(W3209&lt;-49.99,0.98,-1)</f>
        <v>0.98</v>
      </c>
      <c r="AA3209" s="34">
        <f>SUM(AA3208+Table2[[#This Row],[Dob P/L]])</f>
        <v>-224.14000000000647</v>
      </c>
      <c r="AB3209" s="34">
        <f>IF(V3209=1.01,(U3209-1)*98%,-1)</f>
        <v>-1</v>
      </c>
      <c r="AC3209" s="34">
        <f>SUM(AC3208+Table2[[#This Row],[Win P/L]])</f>
        <v>-526.52999999999975</v>
      </c>
    </row>
    <row r="3210" spans="1:29" x14ac:dyDescent="0.25">
      <c r="A3210" s="18">
        <v>44001.649305555555</v>
      </c>
      <c r="B3210" s="17" t="s">
        <v>99</v>
      </c>
      <c r="C3210" s="17" t="s">
        <v>2547</v>
      </c>
      <c r="D3210" s="74">
        <v>26</v>
      </c>
      <c r="E3210" s="74">
        <v>7</v>
      </c>
      <c r="F3210" s="74">
        <v>5</v>
      </c>
      <c r="G3210" s="74">
        <v>111</v>
      </c>
      <c r="H3210" s="17"/>
      <c r="I3210" s="74" t="s">
        <v>127</v>
      </c>
      <c r="J3210" s="74">
        <v>5</v>
      </c>
      <c r="K3210" s="21">
        <v>0.4</v>
      </c>
      <c r="L3210" s="78">
        <v>2</v>
      </c>
      <c r="M3210" s="78" t="s">
        <v>1127</v>
      </c>
      <c r="N3210" s="78" t="s">
        <v>127</v>
      </c>
      <c r="O3210" s="78">
        <v>-37.6</v>
      </c>
      <c r="P3210" s="20">
        <v>0.8</v>
      </c>
      <c r="Q3210" s="20">
        <v>1</v>
      </c>
      <c r="R3210" s="20">
        <v>0.8</v>
      </c>
      <c r="S3210" s="20" t="s">
        <v>724</v>
      </c>
      <c r="T3210" s="56">
        <v>29.2</v>
      </c>
      <c r="U3210" s="56">
        <v>30</v>
      </c>
      <c r="V3210" s="56">
        <v>19.5</v>
      </c>
      <c r="W3210" s="56">
        <f>SUM(V3210/U3210)*100-100</f>
        <v>-35</v>
      </c>
      <c r="X3210" s="34">
        <f>IF(W3210&lt;-66.66,1.96,-1)</f>
        <v>-1</v>
      </c>
      <c r="Y3210" s="32">
        <f>SUM(Y3209+X3210)</f>
        <v>-157.24000000000234</v>
      </c>
      <c r="Z3210" s="34">
        <f>IF(W3210&lt;-49.99,0.98,-1)</f>
        <v>-1</v>
      </c>
      <c r="AA3210" s="34">
        <f>SUM(AA3209+Table2[[#This Row],[Dob P/L]])</f>
        <v>-225.14000000000647</v>
      </c>
      <c r="AB3210" s="34">
        <f>IF(V3210=1.01,(U3210-1)*98%,-1)</f>
        <v>-1</v>
      </c>
      <c r="AC3210" s="34">
        <f>SUM(AC3209+Table2[[#This Row],[Win P/L]])</f>
        <v>-527.52999999999975</v>
      </c>
    </row>
    <row r="3211" spans="1:29" x14ac:dyDescent="0.25">
      <c r="A3211" s="18">
        <v>44001.673611111109</v>
      </c>
      <c r="B3211" s="17" t="s">
        <v>99</v>
      </c>
      <c r="C3211" s="17" t="s">
        <v>2608</v>
      </c>
      <c r="D3211" s="74">
        <v>5</v>
      </c>
      <c r="E3211" s="74">
        <v>281</v>
      </c>
      <c r="F3211" s="74">
        <v>5</v>
      </c>
      <c r="G3211" s="74">
        <v>94</v>
      </c>
      <c r="H3211" s="17" t="s">
        <v>98</v>
      </c>
      <c r="I3211" s="74" t="s">
        <v>128</v>
      </c>
      <c r="J3211" s="74">
        <v>3</v>
      </c>
      <c r="K3211" s="21">
        <v>0.33329999999999999</v>
      </c>
      <c r="L3211" s="78">
        <v>1</v>
      </c>
      <c r="M3211" s="78" t="s">
        <v>729</v>
      </c>
      <c r="N3211" s="78" t="s">
        <v>128</v>
      </c>
      <c r="O3211" s="78">
        <v>9.8000000000000007</v>
      </c>
      <c r="P3211" s="20">
        <v>1</v>
      </c>
      <c r="Q3211" s="20">
        <v>1</v>
      </c>
      <c r="R3211" s="20">
        <v>1</v>
      </c>
      <c r="S3211" s="20" t="s">
        <v>663</v>
      </c>
      <c r="T3211" s="56">
        <v>29.4</v>
      </c>
      <c r="U3211" s="56">
        <v>4.53</v>
      </c>
      <c r="V3211" s="56">
        <v>1.01</v>
      </c>
      <c r="W3211" s="56">
        <f>SUM(V3211/U3211)*100-100</f>
        <v>-77.70419426048565</v>
      </c>
      <c r="X3211" s="34">
        <f>IF(W3211&lt;-66.66,1.96,-1)</f>
        <v>1.96</v>
      </c>
      <c r="Y3211" s="32">
        <f>SUM(Y3210+X3211)</f>
        <v>-155.28000000000233</v>
      </c>
      <c r="Z3211" s="34">
        <f>IF(W3211&lt;-49.99,0.98,-1)</f>
        <v>0.98</v>
      </c>
      <c r="AA3211" s="34">
        <f>SUM(AA3210+Table2[[#This Row],[Dob P/L]])</f>
        <v>-224.16000000000648</v>
      </c>
      <c r="AB3211" s="34">
        <f>IF(V3211=1.01,(U3211-1)*98%,-1)</f>
        <v>3.4594</v>
      </c>
      <c r="AC3211" s="34">
        <f>SUM(AC3210+Table2[[#This Row],[Win P/L]])</f>
        <v>-524.07059999999979</v>
      </c>
    </row>
    <row r="3212" spans="1:29" x14ac:dyDescent="0.25">
      <c r="A3212" s="18">
        <v>44001.694444444445</v>
      </c>
      <c r="B3212" s="17" t="s">
        <v>99</v>
      </c>
      <c r="C3212" s="17" t="s">
        <v>2609</v>
      </c>
      <c r="D3212" s="74">
        <v>13</v>
      </c>
      <c r="E3212" s="74">
        <v>113</v>
      </c>
      <c r="F3212" s="74">
        <v>22</v>
      </c>
      <c r="G3212" s="74">
        <v>105</v>
      </c>
      <c r="H3212" s="17" t="s">
        <v>251</v>
      </c>
      <c r="I3212" s="74" t="s">
        <v>127</v>
      </c>
      <c r="J3212" s="74">
        <v>3</v>
      </c>
      <c r="K3212" s="21">
        <v>0.66669999999999996</v>
      </c>
      <c r="L3212" s="78">
        <v>2</v>
      </c>
      <c r="M3212" s="78" t="s">
        <v>1265</v>
      </c>
      <c r="N3212" s="78" t="s">
        <v>128</v>
      </c>
      <c r="O3212" s="78">
        <v>9.8000000000000007</v>
      </c>
      <c r="P3212" s="20">
        <v>1</v>
      </c>
      <c r="Q3212" s="20">
        <v>1</v>
      </c>
      <c r="R3212" s="20">
        <v>1</v>
      </c>
      <c r="S3212" s="20" t="s">
        <v>663</v>
      </c>
      <c r="T3212" s="56">
        <v>29.4</v>
      </c>
      <c r="U3212" s="56">
        <v>14.26</v>
      </c>
      <c r="V3212" s="56">
        <v>5</v>
      </c>
      <c r="W3212" s="56">
        <f>SUM(V3212/U3212)*100-100</f>
        <v>-64.93688639551192</v>
      </c>
      <c r="X3212" s="34">
        <f>IF(W3212&lt;-66.66,1.96,-1)</f>
        <v>-1</v>
      </c>
      <c r="Y3212" s="32">
        <f>SUM(Y3211+X3212)</f>
        <v>-156.28000000000233</v>
      </c>
      <c r="Z3212" s="34">
        <f>IF(W3212&lt;-49.99,0.98,-1)</f>
        <v>0.98</v>
      </c>
      <c r="AA3212" s="34">
        <f>SUM(AA3211+Table2[[#This Row],[Dob P/L]])</f>
        <v>-223.18000000000649</v>
      </c>
      <c r="AB3212" s="34">
        <f>IF(V3212=1.01,(U3212-1)*98%,-1)</f>
        <v>-1</v>
      </c>
      <c r="AC3212" s="34">
        <f>SUM(AC3211+Table2[[#This Row],[Win P/L]])</f>
        <v>-525.07059999999979</v>
      </c>
    </row>
    <row r="3213" spans="1:29" x14ac:dyDescent="0.25">
      <c r="A3213" s="18">
        <v>44001.694444444445</v>
      </c>
      <c r="B3213" s="17" t="s">
        <v>99</v>
      </c>
      <c r="C3213" s="17" t="s">
        <v>2503</v>
      </c>
      <c r="D3213" s="74">
        <v>7</v>
      </c>
      <c r="E3213" s="74">
        <v>12</v>
      </c>
      <c r="F3213" s="74">
        <v>3</v>
      </c>
      <c r="G3213" s="74">
        <v>104</v>
      </c>
      <c r="H3213" s="17" t="s">
        <v>666</v>
      </c>
      <c r="I3213" s="74" t="s">
        <v>131</v>
      </c>
      <c r="J3213" s="74">
        <v>7</v>
      </c>
      <c r="K3213" s="21">
        <v>0.57140000000000002</v>
      </c>
      <c r="L3213" s="78">
        <v>1</v>
      </c>
      <c r="M3213" s="78" t="s">
        <v>1265</v>
      </c>
      <c r="N3213" s="78" t="s">
        <v>219</v>
      </c>
      <c r="O3213" s="78">
        <v>0</v>
      </c>
      <c r="P3213" s="20">
        <v>0.85709999999999997</v>
      </c>
      <c r="Q3213" s="20">
        <v>1</v>
      </c>
      <c r="R3213" s="20">
        <v>0.8571428571428571</v>
      </c>
      <c r="S3213" s="20" t="s">
        <v>716</v>
      </c>
      <c r="T3213" s="56">
        <v>48.8</v>
      </c>
      <c r="U3213" s="56">
        <v>5.9</v>
      </c>
      <c r="V3213" s="56">
        <v>3.2</v>
      </c>
      <c r="W3213" s="56">
        <f>SUM(V3213/U3213)*100-100</f>
        <v>-45.762711864406782</v>
      </c>
      <c r="X3213" s="34">
        <f>IF(W3213&lt;-66.66,1.96,-1)</f>
        <v>-1</v>
      </c>
      <c r="Y3213" s="32">
        <f>SUM(Y3212+X3213)</f>
        <v>-157.28000000000233</v>
      </c>
      <c r="Z3213" s="34">
        <f>IF(W3213&lt;-49.99,0.98,-1)</f>
        <v>-1</v>
      </c>
      <c r="AA3213" s="34">
        <f>SUM(AA3212+Table2[[#This Row],[Dob P/L]])</f>
        <v>-224.18000000000649</v>
      </c>
      <c r="AB3213" s="34">
        <f>IF(V3213=1.01,(U3213-1)*98%,-1)</f>
        <v>-1</v>
      </c>
      <c r="AC3213" s="34">
        <f>SUM(AC3212+Table2[[#This Row],[Win P/L]])</f>
        <v>-526.07059999999979</v>
      </c>
    </row>
    <row r="3214" spans="1:29" x14ac:dyDescent="0.25">
      <c r="A3214" s="18">
        <v>44001.694444444445</v>
      </c>
      <c r="B3214" s="17" t="s">
        <v>99</v>
      </c>
      <c r="C3214" s="17" t="s">
        <v>2614</v>
      </c>
      <c r="D3214" s="74">
        <v>8</v>
      </c>
      <c r="E3214" s="74">
        <v>307</v>
      </c>
      <c r="F3214" s="74">
        <v>4</v>
      </c>
      <c r="G3214" s="74">
        <v>100</v>
      </c>
      <c r="H3214" s="17" t="s">
        <v>134</v>
      </c>
      <c r="I3214" s="74" t="s">
        <v>127</v>
      </c>
      <c r="J3214" s="74">
        <v>7</v>
      </c>
      <c r="K3214" s="21">
        <v>0.28570000000000001</v>
      </c>
      <c r="L3214" s="78">
        <v>3</v>
      </c>
      <c r="M3214" s="78" t="s">
        <v>981</v>
      </c>
      <c r="N3214" s="78" t="s">
        <v>127</v>
      </c>
      <c r="O3214" s="78">
        <v>-9</v>
      </c>
      <c r="P3214" s="20">
        <v>0.71430000000000005</v>
      </c>
      <c r="Q3214" s="20">
        <v>1</v>
      </c>
      <c r="R3214" s="20">
        <v>0.7142857142857143</v>
      </c>
      <c r="S3214" s="20" t="s">
        <v>681</v>
      </c>
      <c r="T3214" s="56">
        <v>29</v>
      </c>
      <c r="U3214" s="56">
        <v>7</v>
      </c>
      <c r="V3214" s="56">
        <v>5</v>
      </c>
      <c r="W3214" s="56">
        <f>SUM(V3214/U3214)*100-100</f>
        <v>-28.571428571428569</v>
      </c>
      <c r="X3214" s="34">
        <f>IF(W3214&lt;-66.66,1.96,-1)</f>
        <v>-1</v>
      </c>
      <c r="Y3214" s="32">
        <f>SUM(Y3213+X3214)</f>
        <v>-158.28000000000233</v>
      </c>
      <c r="Z3214" s="34">
        <f>IF(W3214&lt;-49.99,0.98,-1)</f>
        <v>-1</v>
      </c>
      <c r="AA3214" s="34">
        <f>SUM(AA3213+Table2[[#This Row],[Dob P/L]])</f>
        <v>-225.18000000000649</v>
      </c>
      <c r="AB3214" s="34">
        <f>IF(V3214=1.01,(U3214-1)*98%,-1)</f>
        <v>-1</v>
      </c>
      <c r="AC3214" s="34">
        <f>SUM(AC3213+Table2[[#This Row],[Win P/L]])</f>
        <v>-527.07059999999979</v>
      </c>
    </row>
    <row r="3215" spans="1:29" x14ac:dyDescent="0.25">
      <c r="A3215" s="18">
        <v>44001.732638888891</v>
      </c>
      <c r="B3215" s="17" t="s">
        <v>233</v>
      </c>
      <c r="C3215" s="17" t="s">
        <v>1617</v>
      </c>
      <c r="D3215" s="74">
        <v>13</v>
      </c>
      <c r="E3215" s="74">
        <v>146</v>
      </c>
      <c r="F3215" s="74">
        <v>2</v>
      </c>
      <c r="G3215" s="74">
        <v>65</v>
      </c>
      <c r="H3215" s="17" t="s">
        <v>2183</v>
      </c>
      <c r="I3215" s="74" t="s">
        <v>127</v>
      </c>
      <c r="J3215" s="74">
        <v>10</v>
      </c>
      <c r="K3215" s="21">
        <v>0.2</v>
      </c>
      <c r="L3215" s="78">
        <v>2</v>
      </c>
      <c r="M3215" s="78" t="s">
        <v>638</v>
      </c>
      <c r="N3215" s="78" t="s">
        <v>127</v>
      </c>
      <c r="O3215" s="78">
        <v>19.600000000000001</v>
      </c>
      <c r="P3215" s="20">
        <v>0.8</v>
      </c>
      <c r="Q3215" s="20">
        <v>1</v>
      </c>
      <c r="R3215" s="20">
        <v>0.8</v>
      </c>
      <c r="S3215" s="20" t="s">
        <v>724</v>
      </c>
      <c r="T3215" s="56">
        <v>58.4</v>
      </c>
      <c r="U3215" s="56">
        <v>48</v>
      </c>
      <c r="V3215" s="56">
        <v>30</v>
      </c>
      <c r="W3215" s="56">
        <f>SUM(V3215/U3215)*100-100</f>
        <v>-37.5</v>
      </c>
      <c r="X3215" s="34">
        <f>IF(W3215&lt;-66.66,1.96,-1)</f>
        <v>-1</v>
      </c>
      <c r="Y3215" s="32">
        <f>SUM(Y3214+X3215)</f>
        <v>-159.28000000000233</v>
      </c>
      <c r="Z3215" s="34">
        <f>IF(W3215&lt;-49.99,0.98,-1)</f>
        <v>-1</v>
      </c>
      <c r="AA3215" s="34">
        <f>SUM(AA3214+Table2[[#This Row],[Dob P/L]])</f>
        <v>-226.18000000000649</v>
      </c>
      <c r="AB3215" s="34">
        <f>IF(V3215=1.01,(U3215-1)*98%,-1)</f>
        <v>-1</v>
      </c>
      <c r="AC3215" s="34">
        <f>SUM(AC3214+Table2[[#This Row],[Win P/L]])</f>
        <v>-528.07059999999979</v>
      </c>
    </row>
    <row r="3216" spans="1:29" x14ac:dyDescent="0.25">
      <c r="A3216" s="63">
        <v>44001.732638888891</v>
      </c>
      <c r="B3216" s="44" t="s">
        <v>233</v>
      </c>
      <c r="C3216" s="44" t="s">
        <v>2615</v>
      </c>
      <c r="D3216" s="90">
        <v>13</v>
      </c>
      <c r="E3216" s="90">
        <v>8</v>
      </c>
      <c r="F3216" s="90">
        <v>6</v>
      </c>
      <c r="G3216" s="90">
        <v>58</v>
      </c>
      <c r="H3216" s="44" t="s">
        <v>2616</v>
      </c>
      <c r="I3216" s="90" t="s">
        <v>219</v>
      </c>
      <c r="J3216" s="90">
        <v>7</v>
      </c>
      <c r="K3216" s="65">
        <v>0</v>
      </c>
      <c r="L3216" s="83">
        <v>2</v>
      </c>
      <c r="M3216" s="83" t="s">
        <v>1075</v>
      </c>
      <c r="N3216" s="83" t="s">
        <v>219</v>
      </c>
      <c r="O3216" s="83">
        <v>0</v>
      </c>
      <c r="P3216" s="45">
        <v>0.71430000000000005</v>
      </c>
      <c r="Q3216" s="45">
        <v>0.71430000000000005</v>
      </c>
      <c r="R3216" s="45">
        <v>0.7142857142857143</v>
      </c>
      <c r="S3216" s="45" t="s">
        <v>681</v>
      </c>
      <c r="T3216" s="62">
        <v>29</v>
      </c>
      <c r="U3216" s="62">
        <v>14.5</v>
      </c>
      <c r="V3216" s="62">
        <v>2</v>
      </c>
      <c r="W3216" s="56">
        <f>SUM(V3216/U3216)*100-100</f>
        <v>-86.206896551724142</v>
      </c>
      <c r="X3216" s="34">
        <f>IF(W3216&lt;-66.66,1.96,-1)</f>
        <v>1.96</v>
      </c>
      <c r="Y3216" s="32">
        <f>SUM(Y3215+X3216)</f>
        <v>-157.32000000000232</v>
      </c>
      <c r="Z3216" s="34">
        <f>IF(W3216&lt;-49.99,0.98,-1)</f>
        <v>0.98</v>
      </c>
      <c r="AA3216" s="34">
        <f>SUM(AA3215+Table2[[#This Row],[Dob P/L]])</f>
        <v>-225.2000000000065</v>
      </c>
      <c r="AB3216" s="34">
        <f>IF(V3216=1.01,(U3216-1)*98%,-1)</f>
        <v>-1</v>
      </c>
      <c r="AC3216" s="34">
        <f>SUM(AC3215+Table2[[#This Row],[Win P/L]])</f>
        <v>-529.07059999999979</v>
      </c>
    </row>
    <row r="3217" spans="1:29" x14ac:dyDescent="0.25">
      <c r="A3217" s="18">
        <v>44001.836805555555</v>
      </c>
      <c r="B3217" s="17" t="s">
        <v>233</v>
      </c>
      <c r="C3217" s="17" t="s">
        <v>2617</v>
      </c>
      <c r="D3217" s="74">
        <v>21</v>
      </c>
      <c r="E3217" s="74">
        <v>10</v>
      </c>
      <c r="F3217" s="74">
        <v>4</v>
      </c>
      <c r="G3217" s="74">
        <v>47</v>
      </c>
      <c r="H3217" s="17" t="s">
        <v>845</v>
      </c>
      <c r="I3217" s="74" t="s">
        <v>219</v>
      </c>
      <c r="J3217" s="74">
        <v>7</v>
      </c>
      <c r="K3217" s="21">
        <v>0</v>
      </c>
      <c r="L3217" s="78">
        <v>3</v>
      </c>
      <c r="M3217" s="78" t="s">
        <v>630</v>
      </c>
      <c r="N3217" s="78" t="s">
        <v>219</v>
      </c>
      <c r="O3217" s="78">
        <v>0</v>
      </c>
      <c r="P3217" s="20">
        <v>0.71430000000000005</v>
      </c>
      <c r="Q3217" s="20">
        <v>0.85709999999999997</v>
      </c>
      <c r="R3217" s="20">
        <v>0.7142857142857143</v>
      </c>
      <c r="S3217" s="20" t="s">
        <v>681</v>
      </c>
      <c r="T3217" s="56">
        <v>29</v>
      </c>
      <c r="U3217" s="56">
        <v>28</v>
      </c>
      <c r="V3217" s="56">
        <v>14</v>
      </c>
      <c r="W3217" s="56">
        <f>SUM(V3217/U3217)*100-100</f>
        <v>-50</v>
      </c>
      <c r="X3217" s="34">
        <f>IF(W3217&lt;-66.66,1.96,-1)</f>
        <v>-1</v>
      </c>
      <c r="Y3217" s="32">
        <f>SUM(Y3216+X3217)</f>
        <v>-158.32000000000232</v>
      </c>
      <c r="Z3217" s="34">
        <f>IF(W3217&lt;-49.99,0.98,-1)</f>
        <v>0.98</v>
      </c>
      <c r="AA3217" s="34">
        <f>SUM(AA3216+Table2[[#This Row],[Dob P/L]])</f>
        <v>-224.22000000000651</v>
      </c>
      <c r="AB3217" s="34">
        <f>IF(V3217=1.01,(U3217-1)*98%,-1)</f>
        <v>-1</v>
      </c>
      <c r="AC3217" s="34">
        <f>SUM(AC3216+Table2[[#This Row],[Win P/L]])</f>
        <v>-530.07059999999979</v>
      </c>
    </row>
    <row r="3218" spans="1:29" x14ac:dyDescent="0.25">
      <c r="A3218" s="18">
        <v>44002.545138888891</v>
      </c>
      <c r="B3218" s="17" t="s">
        <v>969</v>
      </c>
      <c r="C3218" s="17" t="s">
        <v>2618</v>
      </c>
      <c r="D3218" s="74">
        <v>8</v>
      </c>
      <c r="E3218" s="74">
        <v>192</v>
      </c>
      <c r="F3218" s="74">
        <v>7</v>
      </c>
      <c r="G3218" s="74">
        <v>89</v>
      </c>
      <c r="H3218" s="17" t="s">
        <v>145</v>
      </c>
      <c r="I3218" s="74" t="s">
        <v>127</v>
      </c>
      <c r="J3218" s="74">
        <v>3</v>
      </c>
      <c r="K3218" s="21">
        <v>0.66669999999999996</v>
      </c>
      <c r="L3218" s="78">
        <v>3</v>
      </c>
      <c r="M3218" s="78">
        <v>158</v>
      </c>
      <c r="N3218" s="78">
        <v>1</v>
      </c>
      <c r="O3218" s="78">
        <v>9.8000000000000007</v>
      </c>
      <c r="P3218" s="20">
        <v>1</v>
      </c>
      <c r="Q3218" s="20">
        <v>1</v>
      </c>
      <c r="R3218" s="20">
        <v>1</v>
      </c>
      <c r="S3218" s="20" t="s">
        <v>663</v>
      </c>
      <c r="T3218" s="56">
        <v>29.4</v>
      </c>
      <c r="U3218" s="56">
        <v>3.9</v>
      </c>
      <c r="V3218" s="56">
        <v>1.01</v>
      </c>
      <c r="W3218" s="56">
        <f>SUM(V3218/U3218)*100-100</f>
        <v>-74.102564102564102</v>
      </c>
      <c r="X3218" s="34">
        <f>IF(W3218&lt;-66.66,1.96,-1)</f>
        <v>1.96</v>
      </c>
      <c r="Y3218" s="32">
        <f>SUM(Y3217+X3218)</f>
        <v>-156.36000000000232</v>
      </c>
      <c r="Z3218" s="34">
        <f>IF(W3218&lt;-49.99,0.98,-1)</f>
        <v>0.98</v>
      </c>
      <c r="AA3218" s="34">
        <f>SUM(AA3217+Table2[[#This Row],[Dob P/L]])</f>
        <v>-223.24000000000652</v>
      </c>
      <c r="AB3218" s="34">
        <f>IF(V3218=1.01,(U3218-1)*98%,-1)</f>
        <v>2.8420000000000001</v>
      </c>
      <c r="AC3218" s="34">
        <f>SUM(AC3217+Table2[[#This Row],[Win P/L]])</f>
        <v>-527.2285999999998</v>
      </c>
    </row>
    <row r="3219" spans="1:29" x14ac:dyDescent="0.25">
      <c r="A3219" s="18">
        <v>44002.625</v>
      </c>
      <c r="B3219" s="17" t="s">
        <v>99</v>
      </c>
      <c r="C3219" s="17" t="s">
        <v>2619</v>
      </c>
      <c r="D3219" s="74">
        <v>4.5</v>
      </c>
      <c r="E3219" s="74">
        <v>14</v>
      </c>
      <c r="F3219" s="74">
        <v>6</v>
      </c>
      <c r="G3219" s="74">
        <v>109</v>
      </c>
      <c r="H3219" s="17" t="s">
        <v>427</v>
      </c>
      <c r="I3219" s="74" t="s">
        <v>129</v>
      </c>
      <c r="J3219" s="74">
        <v>3</v>
      </c>
      <c r="K3219" s="21">
        <v>1</v>
      </c>
      <c r="L3219" s="78">
        <v>2</v>
      </c>
      <c r="M3219" s="78">
        <v>83</v>
      </c>
      <c r="N3219" s="78">
        <v>0</v>
      </c>
      <c r="O3219" s="78">
        <v>0</v>
      </c>
      <c r="P3219" s="20">
        <v>1</v>
      </c>
      <c r="Q3219" s="20">
        <v>1</v>
      </c>
      <c r="R3219" s="20">
        <v>1</v>
      </c>
      <c r="S3219" s="20" t="s">
        <v>663</v>
      </c>
      <c r="T3219" s="56">
        <v>29.4</v>
      </c>
      <c r="U3219" s="56">
        <v>7.78</v>
      </c>
      <c r="V3219" s="56">
        <v>1.01</v>
      </c>
      <c r="W3219" s="56">
        <f>SUM(V3219/U3219)*100-100</f>
        <v>-87.017994858611829</v>
      </c>
      <c r="X3219" s="34">
        <f>IF(W3219&lt;-66.66,1.96,-1)</f>
        <v>1.96</v>
      </c>
      <c r="Y3219" s="32">
        <f>SUM(Y3218+X3219)</f>
        <v>-154.40000000000231</v>
      </c>
      <c r="Z3219" s="34">
        <f>IF(W3219&lt;-49.99,0.98,-1)</f>
        <v>0.98</v>
      </c>
      <c r="AA3219" s="34">
        <f>SUM(AA3218+Table2[[#This Row],[Dob P/L]])</f>
        <v>-222.26000000000653</v>
      </c>
      <c r="AB3219" s="34">
        <f>IF(V3219=1.01,(U3219-1)*98%,-1)</f>
        <v>6.6444000000000001</v>
      </c>
      <c r="AC3219" s="34">
        <f>SUM(AC3218+Table2[[#This Row],[Win P/L]])</f>
        <v>-520.58419999999978</v>
      </c>
    </row>
    <row r="3220" spans="1:29" x14ac:dyDescent="0.25">
      <c r="A3220" s="18">
        <v>44002.649305555555</v>
      </c>
      <c r="B3220" s="17" t="s">
        <v>99</v>
      </c>
      <c r="C3220" s="17" t="s">
        <v>2520</v>
      </c>
      <c r="D3220" s="74">
        <v>3.5</v>
      </c>
      <c r="E3220" s="74">
        <v>12</v>
      </c>
      <c r="F3220" s="74">
        <v>6</v>
      </c>
      <c r="G3220" s="74">
        <v>116</v>
      </c>
      <c r="H3220" s="17" t="s">
        <v>427</v>
      </c>
      <c r="I3220" s="74" t="s">
        <v>131</v>
      </c>
      <c r="J3220" s="74">
        <v>5</v>
      </c>
      <c r="K3220" s="21">
        <v>0.8</v>
      </c>
      <c r="L3220" s="78">
        <v>2</v>
      </c>
      <c r="M3220" s="78">
        <v>141</v>
      </c>
      <c r="N3220" s="78">
        <v>1</v>
      </c>
      <c r="O3220" s="78">
        <v>-21</v>
      </c>
      <c r="P3220" s="20">
        <v>1</v>
      </c>
      <c r="Q3220" s="20">
        <v>1</v>
      </c>
      <c r="R3220" s="20">
        <v>1</v>
      </c>
      <c r="S3220" s="20" t="s">
        <v>663</v>
      </c>
      <c r="T3220" s="56">
        <v>49</v>
      </c>
      <c r="U3220" s="56">
        <v>4.2</v>
      </c>
      <c r="V3220" s="56">
        <v>1.1499999999999999</v>
      </c>
      <c r="W3220" s="56">
        <f>SUM(V3220/U3220)*100-100</f>
        <v>-72.61904761904762</v>
      </c>
      <c r="X3220" s="34">
        <f>IF(W3220&lt;-66.66,1.96,-1)</f>
        <v>1.96</v>
      </c>
      <c r="Y3220" s="32">
        <f>SUM(Y3219+X3220)</f>
        <v>-152.4400000000023</v>
      </c>
      <c r="Z3220" s="34">
        <f>IF(W3220&lt;-49.99,0.98,-1)</f>
        <v>0.98</v>
      </c>
      <c r="AA3220" s="34">
        <f>SUM(AA3219+Table2[[#This Row],[Dob P/L]])</f>
        <v>-221.28000000000654</v>
      </c>
      <c r="AB3220" s="34">
        <f>IF(V3220=1.01,(U3220-1)*98%,-1)</f>
        <v>-1</v>
      </c>
      <c r="AC3220" s="34">
        <f>SUM(AC3219+Table2[[#This Row],[Win P/L]])</f>
        <v>-521.58419999999978</v>
      </c>
    </row>
    <row r="3221" spans="1:29" x14ac:dyDescent="0.25">
      <c r="A3221" s="18">
        <v>44002.649305555555</v>
      </c>
      <c r="B3221" s="17" t="s">
        <v>99</v>
      </c>
      <c r="C3221" s="17" t="s">
        <v>728</v>
      </c>
      <c r="D3221" s="74">
        <v>4.5</v>
      </c>
      <c r="E3221" s="74">
        <v>245</v>
      </c>
      <c r="F3221" s="74">
        <v>2</v>
      </c>
      <c r="G3221" s="74">
        <v>118</v>
      </c>
      <c r="H3221" s="17" t="s">
        <v>55</v>
      </c>
      <c r="I3221" s="74" t="s">
        <v>129</v>
      </c>
      <c r="J3221" s="74">
        <v>7</v>
      </c>
      <c r="K3221" s="21">
        <v>0.42859999999999998</v>
      </c>
      <c r="L3221" s="78">
        <v>2</v>
      </c>
      <c r="M3221" s="78">
        <v>113</v>
      </c>
      <c r="N3221" s="78">
        <v>3</v>
      </c>
      <c r="O3221" s="78">
        <v>-32.200000000000003</v>
      </c>
      <c r="P3221" s="20">
        <v>0.85709999999999997</v>
      </c>
      <c r="Q3221" s="20">
        <v>0.85709999999999997</v>
      </c>
      <c r="R3221" s="20">
        <v>0.8571428571428571</v>
      </c>
      <c r="S3221" s="20" t="s">
        <v>716</v>
      </c>
      <c r="T3221" s="56">
        <v>48.8</v>
      </c>
      <c r="U3221" s="56">
        <v>5.87</v>
      </c>
      <c r="V3221" s="56">
        <v>1.01</v>
      </c>
      <c r="W3221" s="56">
        <f>SUM(V3221/U3221)*100-100</f>
        <v>-82.793867120954005</v>
      </c>
      <c r="X3221" s="34">
        <f>IF(W3221&lt;-66.66,1.96,-1)</f>
        <v>1.96</v>
      </c>
      <c r="Y3221" s="32">
        <f>SUM(Y3220+X3221)</f>
        <v>-150.48000000000229</v>
      </c>
      <c r="Z3221" s="34">
        <f>IF(W3221&lt;-49.99,0.98,-1)</f>
        <v>0.98</v>
      </c>
      <c r="AA3221" s="34">
        <f>SUM(AA3220+Table2[[#This Row],[Dob P/L]])</f>
        <v>-220.30000000000655</v>
      </c>
      <c r="AB3221" s="34">
        <f>IF(V3221=1.01,(U3221-1)*98%,-1)</f>
        <v>4.7725999999999997</v>
      </c>
      <c r="AC3221" s="34">
        <f>SUM(AC3220+Table2[[#This Row],[Win P/L]])</f>
        <v>-516.81159999999977</v>
      </c>
    </row>
    <row r="3222" spans="1:29" x14ac:dyDescent="0.25">
      <c r="A3222" s="18">
        <v>44002.649305555555</v>
      </c>
      <c r="B3222" s="17" t="s">
        <v>99</v>
      </c>
      <c r="C3222" s="17" t="s">
        <v>414</v>
      </c>
      <c r="D3222" s="74">
        <v>34</v>
      </c>
      <c r="E3222" s="74">
        <v>15</v>
      </c>
      <c r="F3222" s="74">
        <v>7</v>
      </c>
      <c r="G3222" s="74">
        <v>109</v>
      </c>
      <c r="H3222" s="17" t="s">
        <v>274</v>
      </c>
      <c r="I3222" s="74" t="s">
        <v>123</v>
      </c>
      <c r="J3222" s="74">
        <v>11</v>
      </c>
      <c r="K3222" s="21">
        <v>0.45450000000000002</v>
      </c>
      <c r="L3222" s="78">
        <v>2</v>
      </c>
      <c r="M3222" s="78">
        <v>111</v>
      </c>
      <c r="N3222" s="78">
        <v>6</v>
      </c>
      <c r="O3222" s="78">
        <v>-64.400000000000006</v>
      </c>
      <c r="P3222" s="20">
        <v>0.81820000000000004</v>
      </c>
      <c r="Q3222" s="20">
        <v>0.81820000000000004</v>
      </c>
      <c r="R3222" s="20">
        <v>0.81818181818181823</v>
      </c>
      <c r="S3222" s="20" t="s">
        <v>871</v>
      </c>
      <c r="T3222" s="56">
        <v>68.2</v>
      </c>
      <c r="U3222" s="56">
        <v>18</v>
      </c>
      <c r="V3222" s="56">
        <v>10</v>
      </c>
      <c r="W3222" s="56">
        <f>SUM(V3222/U3222)*100-100</f>
        <v>-44.444444444444443</v>
      </c>
      <c r="X3222" s="34">
        <f>IF(W3222&lt;-66.66,1.96,-1)</f>
        <v>-1</v>
      </c>
      <c r="Y3222" s="32">
        <f>SUM(Y3221+X3222)</f>
        <v>-151.48000000000229</v>
      </c>
      <c r="Z3222" s="34">
        <f>IF(W3222&lt;-49.99,0.98,-1)</f>
        <v>-1</v>
      </c>
      <c r="AA3222" s="34">
        <f>SUM(AA3221+Table2[[#This Row],[Dob P/L]])</f>
        <v>-221.30000000000655</v>
      </c>
      <c r="AB3222" s="34">
        <f>IF(V3222=1.01,(U3222-1)*98%,-1)</f>
        <v>-1</v>
      </c>
      <c r="AC3222" s="34">
        <f>SUM(AC3221+Table2[[#This Row],[Win P/L]])</f>
        <v>-517.81159999999977</v>
      </c>
    </row>
    <row r="3223" spans="1:29" x14ac:dyDescent="0.25">
      <c r="A3223" s="18">
        <v>44002.649305555555</v>
      </c>
      <c r="B3223" s="17" t="s">
        <v>99</v>
      </c>
      <c r="C3223" s="17" t="s">
        <v>1368</v>
      </c>
      <c r="D3223" s="74">
        <v>5.5</v>
      </c>
      <c r="E3223" s="74">
        <v>245</v>
      </c>
      <c r="F3223" s="74">
        <v>3</v>
      </c>
      <c r="G3223" s="74">
        <v>115</v>
      </c>
      <c r="H3223" s="17" t="s">
        <v>319</v>
      </c>
      <c r="I3223" s="74" t="s">
        <v>129</v>
      </c>
      <c r="J3223" s="74">
        <v>11</v>
      </c>
      <c r="K3223" s="21">
        <v>0.2727</v>
      </c>
      <c r="L3223" s="78">
        <v>3</v>
      </c>
      <c r="M3223" s="78">
        <v>103</v>
      </c>
      <c r="N3223" s="78">
        <v>3</v>
      </c>
      <c r="O3223" s="78">
        <v>-32.200000000000003</v>
      </c>
      <c r="P3223" s="20">
        <v>0.72729999999999995</v>
      </c>
      <c r="Q3223" s="20">
        <v>0.72729999999999995</v>
      </c>
      <c r="R3223" s="20">
        <v>0.72727272727272729</v>
      </c>
      <c r="S3223" s="20" t="s">
        <v>767</v>
      </c>
      <c r="T3223" s="56">
        <v>48.4</v>
      </c>
      <c r="U3223" s="56">
        <v>7.6</v>
      </c>
      <c r="V3223" s="56">
        <v>4</v>
      </c>
      <c r="W3223" s="56">
        <f>SUM(V3223/U3223)*100-100</f>
        <v>-47.368421052631582</v>
      </c>
      <c r="X3223" s="34">
        <f>IF(W3223&lt;-66.66,1.96,-1)</f>
        <v>-1</v>
      </c>
      <c r="Y3223" s="32">
        <f>SUM(Y3222+X3223)</f>
        <v>-152.48000000000229</v>
      </c>
      <c r="Z3223" s="34">
        <f>IF(W3223&lt;-49.99,0.98,-1)</f>
        <v>-1</v>
      </c>
      <c r="AA3223" s="34">
        <f>SUM(AA3222+Table2[[#This Row],[Dob P/L]])</f>
        <v>-222.30000000000655</v>
      </c>
      <c r="AB3223" s="34">
        <f>IF(V3223=1.01,(U3223-1)*98%,-1)</f>
        <v>-1</v>
      </c>
      <c r="AC3223" s="34">
        <f>SUM(AC3222+Table2[[#This Row],[Win P/L]])</f>
        <v>-518.81159999999977</v>
      </c>
    </row>
    <row r="3224" spans="1:29" x14ac:dyDescent="0.25">
      <c r="A3224" s="18">
        <v>44002.673611111109</v>
      </c>
      <c r="B3224" s="17" t="s">
        <v>99</v>
      </c>
      <c r="C3224" s="17" t="s">
        <v>862</v>
      </c>
      <c r="D3224" s="74">
        <v>5.5</v>
      </c>
      <c r="E3224" s="74">
        <v>239</v>
      </c>
      <c r="F3224" s="74">
        <v>3</v>
      </c>
      <c r="G3224" s="74">
        <v>101</v>
      </c>
      <c r="H3224" s="17" t="s">
        <v>357</v>
      </c>
      <c r="I3224" s="74" t="s">
        <v>131</v>
      </c>
      <c r="J3224" s="74">
        <v>5</v>
      </c>
      <c r="K3224" s="21">
        <v>0.8</v>
      </c>
      <c r="L3224" s="78">
        <v>2</v>
      </c>
      <c r="M3224" s="78">
        <v>153</v>
      </c>
      <c r="N3224" s="78">
        <v>2</v>
      </c>
      <c r="O3224" s="78">
        <v>-42</v>
      </c>
      <c r="P3224" s="20">
        <v>0.8</v>
      </c>
      <c r="Q3224" s="20">
        <v>0.8</v>
      </c>
      <c r="R3224" s="20">
        <v>0.8</v>
      </c>
      <c r="S3224" s="20" t="s">
        <v>724</v>
      </c>
      <c r="T3224" s="56">
        <v>29.2</v>
      </c>
      <c r="U3224" s="56">
        <v>10.63</v>
      </c>
      <c r="V3224" s="56">
        <v>6.8</v>
      </c>
      <c r="W3224" s="56">
        <f>SUM(V3224/U3224)*100-100</f>
        <v>-36.030103480714956</v>
      </c>
      <c r="X3224" s="34">
        <f>IF(W3224&lt;-66.66,1.96,-1)</f>
        <v>-1</v>
      </c>
      <c r="Y3224" s="32">
        <f>SUM(Y3223+X3224)</f>
        <v>-153.48000000000229</v>
      </c>
      <c r="Z3224" s="34">
        <f>IF(W3224&lt;-49.99,0.98,-1)</f>
        <v>-1</v>
      </c>
      <c r="AA3224" s="34">
        <f>SUM(AA3223+Table2[[#This Row],[Dob P/L]])</f>
        <v>-223.30000000000655</v>
      </c>
      <c r="AB3224" s="34">
        <f>IF(V3224=1.01,(U3224-1)*98%,-1)</f>
        <v>-1</v>
      </c>
      <c r="AC3224" s="34">
        <f>SUM(AC3223+Table2[[#This Row],[Win P/L]])</f>
        <v>-519.81159999999977</v>
      </c>
    </row>
    <row r="3225" spans="1:29" x14ac:dyDescent="0.25">
      <c r="A3225" s="18">
        <v>44002.694444444445</v>
      </c>
      <c r="B3225" s="17" t="s">
        <v>99</v>
      </c>
      <c r="C3225" s="17" t="s">
        <v>2622</v>
      </c>
      <c r="D3225" s="74">
        <v>34</v>
      </c>
      <c r="E3225" s="74">
        <v>97</v>
      </c>
      <c r="F3225" s="74">
        <v>11</v>
      </c>
      <c r="G3225" s="74">
        <v>82</v>
      </c>
      <c r="H3225" s="17" t="s">
        <v>329</v>
      </c>
      <c r="I3225" s="74" t="s">
        <v>127</v>
      </c>
      <c r="J3225" s="74">
        <v>10</v>
      </c>
      <c r="K3225" s="21">
        <v>0.2</v>
      </c>
      <c r="L3225" s="78">
        <v>3</v>
      </c>
      <c r="M3225" s="78">
        <v>63</v>
      </c>
      <c r="N3225" s="78">
        <v>1</v>
      </c>
      <c r="O3225" s="78">
        <v>9.8000000000000007</v>
      </c>
      <c r="P3225" s="20">
        <v>0.7</v>
      </c>
      <c r="Q3225" s="20">
        <v>1</v>
      </c>
      <c r="R3225" s="20">
        <v>0.7</v>
      </c>
      <c r="S3225" s="20" t="s">
        <v>696</v>
      </c>
      <c r="T3225" s="56">
        <v>38.6</v>
      </c>
      <c r="U3225" s="56">
        <v>60</v>
      </c>
      <c r="V3225" s="56">
        <v>15</v>
      </c>
      <c r="W3225" s="56">
        <f>SUM(V3225/U3225)*100-100</f>
        <v>-75</v>
      </c>
      <c r="X3225" s="34">
        <f>IF(W3225&lt;-66.66,1.96,-1)</f>
        <v>1.96</v>
      </c>
      <c r="Y3225" s="32">
        <f>SUM(Y3224+X3225)</f>
        <v>-151.52000000000228</v>
      </c>
      <c r="Z3225" s="34">
        <f>IF(W3225&lt;-49.99,0.98,-1)</f>
        <v>0.98</v>
      </c>
      <c r="AA3225" s="34">
        <f>SUM(AA3224+Table2[[#This Row],[Dob P/L]])</f>
        <v>-222.32000000000656</v>
      </c>
      <c r="AB3225" s="34">
        <f>IF(V3225=1.01,(U3225-1)*98%,-1)</f>
        <v>-1</v>
      </c>
      <c r="AC3225" s="34">
        <f>SUM(AC3224+Table2[[#This Row],[Win P/L]])</f>
        <v>-520.81159999999977</v>
      </c>
    </row>
    <row r="3226" spans="1:29" x14ac:dyDescent="0.25">
      <c r="A3226" s="18">
        <v>44002.71875</v>
      </c>
      <c r="B3226" s="17" t="s">
        <v>934</v>
      </c>
      <c r="C3226" s="17" t="s">
        <v>2620</v>
      </c>
      <c r="D3226" s="74">
        <v>26</v>
      </c>
      <c r="E3226" s="74">
        <v>3</v>
      </c>
      <c r="F3226" s="74">
        <v>13</v>
      </c>
      <c r="H3226" s="17" t="s">
        <v>827</v>
      </c>
      <c r="I3226" s="74" t="s">
        <v>128</v>
      </c>
      <c r="J3226" s="74">
        <v>3</v>
      </c>
      <c r="K3226" s="21">
        <v>0.33329999999999999</v>
      </c>
      <c r="L3226" s="78">
        <v>3</v>
      </c>
      <c r="M3226" s="78">
        <v>112</v>
      </c>
      <c r="N3226" s="78">
        <v>0</v>
      </c>
      <c r="O3226" s="78">
        <v>0</v>
      </c>
      <c r="P3226" s="20">
        <v>1</v>
      </c>
      <c r="Q3226" s="20">
        <v>1</v>
      </c>
      <c r="R3226" s="20">
        <v>1</v>
      </c>
      <c r="S3226" s="20" t="s">
        <v>663</v>
      </c>
      <c r="T3226" s="56">
        <v>29.4</v>
      </c>
      <c r="U3226" s="56">
        <v>77</v>
      </c>
      <c r="V3226" s="56">
        <v>50</v>
      </c>
      <c r="W3226" s="56">
        <f>SUM(V3226/U3226)*100-100</f>
        <v>-35.064935064935071</v>
      </c>
      <c r="X3226" s="34">
        <f>IF(W3226&lt;-66.66,1.96,-1)</f>
        <v>-1</v>
      </c>
      <c r="Y3226" s="32">
        <f>SUM(Y3225+X3226)</f>
        <v>-152.52000000000228</v>
      </c>
      <c r="Z3226" s="34">
        <f>IF(W3226&lt;-49.99,0.98,-1)</f>
        <v>-1</v>
      </c>
      <c r="AA3226" s="34">
        <f>SUM(AA3225+Table2[[#This Row],[Dob P/L]])</f>
        <v>-223.32000000000656</v>
      </c>
      <c r="AB3226" s="34">
        <f>IF(V3226=1.01,(U3226-1)*98%,-1)</f>
        <v>-1</v>
      </c>
      <c r="AC3226" s="34">
        <f>SUM(AC3225+Table2[[#This Row],[Win P/L]])</f>
        <v>-521.81159999999977</v>
      </c>
    </row>
    <row r="3227" spans="1:29" x14ac:dyDescent="0.25">
      <c r="A3227" s="18">
        <v>44002.71875</v>
      </c>
      <c r="B3227" s="17" t="s">
        <v>934</v>
      </c>
      <c r="C3227" s="17" t="s">
        <v>843</v>
      </c>
      <c r="D3227" s="74">
        <v>21</v>
      </c>
      <c r="E3227" s="74">
        <v>12</v>
      </c>
      <c r="F3227" s="74">
        <v>14</v>
      </c>
      <c r="G3227" s="74">
        <v>97</v>
      </c>
      <c r="H3227" s="17" t="s">
        <v>440</v>
      </c>
      <c r="I3227" s="74" t="s">
        <v>128</v>
      </c>
      <c r="J3227" s="74">
        <v>6</v>
      </c>
      <c r="K3227" s="21">
        <v>0.16669999999999999</v>
      </c>
      <c r="L3227" s="78">
        <v>2</v>
      </c>
      <c r="M3227" s="78">
        <v>63</v>
      </c>
      <c r="N3227" s="78">
        <v>1</v>
      </c>
      <c r="O3227" s="78">
        <v>-21</v>
      </c>
      <c r="P3227" s="20">
        <v>0.83330000000000004</v>
      </c>
      <c r="Q3227" s="20">
        <v>1</v>
      </c>
      <c r="R3227" s="20">
        <v>0.83333333333333337</v>
      </c>
      <c r="S3227" s="20" t="s">
        <v>671</v>
      </c>
      <c r="T3227" s="56">
        <v>39</v>
      </c>
      <c r="U3227" s="56">
        <v>88</v>
      </c>
      <c r="V3227" s="56">
        <v>9</v>
      </c>
      <c r="W3227" s="56">
        <f>SUM(V3227/U3227)*100-100</f>
        <v>-89.772727272727266</v>
      </c>
      <c r="X3227" s="34">
        <f>IF(W3227&lt;-66.66,1.96,-1)</f>
        <v>1.96</v>
      </c>
      <c r="Y3227" s="32">
        <f>SUM(Y3226+X3227)</f>
        <v>-150.56000000000228</v>
      </c>
      <c r="Z3227" s="34">
        <f>IF(W3227&lt;-49.99,0.98,-1)</f>
        <v>0.98</v>
      </c>
      <c r="AA3227" s="34">
        <f>SUM(AA3226+Table2[[#This Row],[Dob P/L]])</f>
        <v>-222.34000000000657</v>
      </c>
      <c r="AB3227" s="34">
        <f>IF(V3227=1.01,(U3227-1)*98%,-1)</f>
        <v>-1</v>
      </c>
      <c r="AC3227" s="34">
        <f>SUM(AC3226+Table2[[#This Row],[Win P/L]])</f>
        <v>-522.81159999999977</v>
      </c>
    </row>
    <row r="3228" spans="1:29" x14ac:dyDescent="0.25">
      <c r="A3228" s="18">
        <v>44002.739583333336</v>
      </c>
      <c r="B3228" s="17" t="s">
        <v>934</v>
      </c>
      <c r="C3228" s="17" t="s">
        <v>377</v>
      </c>
      <c r="D3228" s="74">
        <v>2.5</v>
      </c>
      <c r="E3228" s="74">
        <v>119</v>
      </c>
      <c r="F3228" s="74">
        <v>7</v>
      </c>
      <c r="G3228" s="74">
        <v>112</v>
      </c>
      <c r="H3228" s="17" t="s">
        <v>378</v>
      </c>
      <c r="I3228" s="74" t="s">
        <v>123</v>
      </c>
      <c r="J3228" s="74">
        <v>14</v>
      </c>
      <c r="K3228" s="21">
        <v>0.35709999999999997</v>
      </c>
      <c r="L3228" s="78">
        <v>2</v>
      </c>
      <c r="M3228" s="78">
        <v>125</v>
      </c>
      <c r="N3228" s="78">
        <v>7</v>
      </c>
      <c r="O3228" s="78">
        <v>-23.8</v>
      </c>
      <c r="P3228" s="20">
        <v>0.78569999999999995</v>
      </c>
      <c r="Q3228" s="20">
        <v>0.85709999999999997</v>
      </c>
      <c r="R3228" s="20">
        <v>0.7857142857142857</v>
      </c>
      <c r="S3228" s="20" t="s">
        <v>814</v>
      </c>
      <c r="T3228" s="56">
        <v>77.8</v>
      </c>
      <c r="U3228" s="56">
        <v>3.91</v>
      </c>
      <c r="V3228" s="56">
        <v>1.01</v>
      </c>
      <c r="W3228" s="56">
        <f>SUM(V3228/U3228)*100-100</f>
        <v>-74.168797953964201</v>
      </c>
      <c r="X3228" s="34">
        <f>IF(W3228&lt;-66.66,1.96,-1)</f>
        <v>1.96</v>
      </c>
      <c r="Y3228" s="32">
        <f>SUM(Y3227+X3228)</f>
        <v>-148.60000000000227</v>
      </c>
      <c r="Z3228" s="34">
        <f>IF(W3228&lt;-49.99,0.98,-1)</f>
        <v>0.98</v>
      </c>
      <c r="AA3228" s="34">
        <f>SUM(AA3227+Table2[[#This Row],[Dob P/L]])</f>
        <v>-221.36000000000658</v>
      </c>
      <c r="AB3228" s="34">
        <f>IF(V3228=1.01,(U3228-1)*98%,-1)</f>
        <v>2.8517999999999999</v>
      </c>
      <c r="AC3228" s="34">
        <f>SUM(AC3227+Table2[[#This Row],[Win P/L]])</f>
        <v>-519.95979999999975</v>
      </c>
    </row>
    <row r="3229" spans="1:29" x14ac:dyDescent="0.25">
      <c r="A3229" s="18">
        <v>44002.788194444445</v>
      </c>
      <c r="B3229" s="17" t="s">
        <v>294</v>
      </c>
      <c r="C3229" s="17" t="s">
        <v>1848</v>
      </c>
      <c r="D3229" s="74">
        <v>17</v>
      </c>
      <c r="E3229" s="74">
        <v>203</v>
      </c>
      <c r="F3229" s="74">
        <v>3</v>
      </c>
      <c r="G3229" s="74">
        <v>66</v>
      </c>
      <c r="H3229" s="17" t="s">
        <v>1503</v>
      </c>
      <c r="I3229" s="74" t="s">
        <v>128</v>
      </c>
      <c r="J3229" s="74">
        <v>6</v>
      </c>
      <c r="K3229" s="21">
        <v>0.16669999999999999</v>
      </c>
      <c r="L3229" s="78">
        <v>2</v>
      </c>
      <c r="M3229" s="78">
        <v>62</v>
      </c>
      <c r="N3229" s="78">
        <v>1</v>
      </c>
      <c r="O3229" s="78">
        <v>9.8000000000000007</v>
      </c>
      <c r="P3229" s="20">
        <v>0.83330000000000004</v>
      </c>
      <c r="Q3229" s="20">
        <v>1</v>
      </c>
      <c r="R3229" s="20">
        <v>0.83333333333333337</v>
      </c>
      <c r="S3229" s="20" t="s">
        <v>671</v>
      </c>
      <c r="T3229" s="56">
        <v>39</v>
      </c>
      <c r="U3229" s="56">
        <v>6.32</v>
      </c>
      <c r="V3229" s="56">
        <v>3.7</v>
      </c>
      <c r="W3229" s="56">
        <f>SUM(V3229/U3229)*100-100</f>
        <v>-41.455696202531641</v>
      </c>
      <c r="X3229" s="34">
        <f>IF(W3229&lt;-66.66,1.96,-1)</f>
        <v>-1</v>
      </c>
      <c r="Y3229" s="32">
        <f>SUM(Y3228+X3229)</f>
        <v>-149.60000000000227</v>
      </c>
      <c r="Z3229" s="34">
        <f>IF(W3229&lt;-49.99,0.98,-1)</f>
        <v>-1</v>
      </c>
      <c r="AA3229" s="34">
        <f>SUM(AA3228+Table2[[#This Row],[Dob P/L]])</f>
        <v>-222.36000000000658</v>
      </c>
      <c r="AB3229" s="34">
        <f>IF(V3229=1.01,(U3229-1)*98%,-1)</f>
        <v>-1</v>
      </c>
      <c r="AC3229" s="34">
        <f>SUM(AC3228+Table2[[#This Row],[Win P/L]])</f>
        <v>-520.95979999999975</v>
      </c>
    </row>
    <row r="3230" spans="1:29" x14ac:dyDescent="0.25">
      <c r="A3230" s="18">
        <v>44002.809027777781</v>
      </c>
      <c r="B3230" s="17" t="s">
        <v>294</v>
      </c>
      <c r="C3230" s="17" t="s">
        <v>1746</v>
      </c>
      <c r="D3230" s="74">
        <v>5</v>
      </c>
      <c r="E3230" s="74">
        <v>189</v>
      </c>
      <c r="F3230" s="74">
        <v>4</v>
      </c>
      <c r="G3230" s="74">
        <v>82</v>
      </c>
      <c r="H3230" s="17" t="s">
        <v>47</v>
      </c>
      <c r="I3230" s="74" t="s">
        <v>128</v>
      </c>
      <c r="J3230" s="74">
        <v>5</v>
      </c>
      <c r="K3230" s="21">
        <v>0.2</v>
      </c>
      <c r="L3230" s="78">
        <v>3</v>
      </c>
      <c r="M3230" s="78">
        <v>120</v>
      </c>
      <c r="N3230" s="78">
        <v>3</v>
      </c>
      <c r="O3230" s="78">
        <v>-1.4</v>
      </c>
      <c r="P3230" s="20">
        <v>0.8</v>
      </c>
      <c r="Q3230" s="20">
        <v>1</v>
      </c>
      <c r="R3230" s="20">
        <v>0.8</v>
      </c>
      <c r="S3230" s="20" t="s">
        <v>724</v>
      </c>
      <c r="T3230" s="56">
        <v>29.2</v>
      </c>
      <c r="U3230" s="56">
        <v>5.9</v>
      </c>
      <c r="V3230" s="56">
        <v>11</v>
      </c>
      <c r="W3230" s="56">
        <f>SUM(V3230/U3230)*100-100</f>
        <v>86.440677966101674</v>
      </c>
      <c r="X3230" s="34">
        <f>IF(W3230&lt;-66.66,1.96,-1)</f>
        <v>-1</v>
      </c>
      <c r="Y3230" s="32">
        <f>SUM(Y3229+X3230)</f>
        <v>-150.60000000000227</v>
      </c>
      <c r="Z3230" s="34">
        <f>IF(W3230&lt;-49.99,0.98,-1)</f>
        <v>-1</v>
      </c>
      <c r="AA3230" s="34">
        <f>SUM(AA3229+Table2[[#This Row],[Dob P/L]])</f>
        <v>-223.36000000000658</v>
      </c>
      <c r="AB3230" s="34">
        <f>IF(V3230=1.01,(U3230-1)*98%,-1)</f>
        <v>-1</v>
      </c>
      <c r="AC3230" s="34">
        <f>SUM(AC3229+Table2[[#This Row],[Win P/L]])</f>
        <v>-521.95979999999975</v>
      </c>
    </row>
    <row r="3231" spans="1:29" x14ac:dyDescent="0.25">
      <c r="A3231" s="18">
        <v>44002.809027777781</v>
      </c>
      <c r="B3231" s="17" t="s">
        <v>294</v>
      </c>
      <c r="C3231" s="17" t="s">
        <v>2621</v>
      </c>
      <c r="D3231" s="74">
        <v>8</v>
      </c>
      <c r="E3231" s="74">
        <v>18</v>
      </c>
      <c r="F3231" s="74">
        <v>8</v>
      </c>
      <c r="G3231" s="74">
        <v>75</v>
      </c>
      <c r="H3231" s="17" t="s">
        <v>606</v>
      </c>
      <c r="I3231" s="74" t="s">
        <v>123</v>
      </c>
      <c r="J3231" s="74">
        <v>15</v>
      </c>
      <c r="K3231" s="21">
        <v>0.33329999999999999</v>
      </c>
      <c r="L3231" s="78">
        <v>2</v>
      </c>
      <c r="M3231" s="78">
        <v>88</v>
      </c>
      <c r="N3231" s="78">
        <v>4</v>
      </c>
      <c r="O3231" s="78">
        <v>-53.2</v>
      </c>
      <c r="P3231" s="20">
        <v>0.73329999999999995</v>
      </c>
      <c r="Q3231" s="20">
        <v>0.86670000000000003</v>
      </c>
      <c r="R3231" s="20">
        <v>0.73333333333333328</v>
      </c>
      <c r="S3231" s="20" t="s">
        <v>748</v>
      </c>
      <c r="T3231" s="56">
        <v>67.8</v>
      </c>
      <c r="U3231" s="56">
        <v>9.9600000000000009</v>
      </c>
      <c r="V3231" s="56">
        <v>8.1999999999999993</v>
      </c>
      <c r="W3231" s="56">
        <f>SUM(V3231/U3231)*100-100</f>
        <v>-17.670682730923701</v>
      </c>
      <c r="X3231" s="34">
        <f>IF(W3231&lt;-66.66,1.96,-1)</f>
        <v>-1</v>
      </c>
      <c r="Y3231" s="32">
        <f>SUM(Y3230+X3231)</f>
        <v>-151.60000000000227</v>
      </c>
      <c r="Z3231" s="34">
        <f>IF(W3231&lt;-49.99,0.98,-1)</f>
        <v>-1</v>
      </c>
      <c r="AA3231" s="34">
        <f>SUM(AA3230+Table2[[#This Row],[Dob P/L]])</f>
        <v>-224.36000000000658</v>
      </c>
      <c r="AB3231" s="34">
        <f>IF(V3231=1.01,(U3231-1)*98%,-1)</f>
        <v>-1</v>
      </c>
      <c r="AC3231" s="34">
        <f>SUM(AC3230+Table2[[#This Row],[Win P/L]])</f>
        <v>-522.95979999999975</v>
      </c>
    </row>
    <row r="3232" spans="1:29" x14ac:dyDescent="0.25">
      <c r="A3232" s="63">
        <v>44002.840277777781</v>
      </c>
      <c r="B3232" s="44" t="s">
        <v>87</v>
      </c>
      <c r="C3232" s="44" t="s">
        <v>977</v>
      </c>
      <c r="D3232" s="90">
        <v>15</v>
      </c>
      <c r="E3232" s="90">
        <v>11</v>
      </c>
      <c r="F3232" s="90">
        <v>9</v>
      </c>
      <c r="G3232" s="90">
        <v>86</v>
      </c>
      <c r="H3232" s="44" t="s">
        <v>323</v>
      </c>
      <c r="I3232" s="90" t="s">
        <v>130</v>
      </c>
      <c r="J3232" s="90">
        <v>36</v>
      </c>
      <c r="K3232" s="65">
        <v>0.2</v>
      </c>
      <c r="L3232" s="83">
        <v>3</v>
      </c>
      <c r="M3232" s="83">
        <v>65</v>
      </c>
      <c r="N3232" s="83">
        <v>4</v>
      </c>
      <c r="O3232" s="83">
        <v>8.4</v>
      </c>
      <c r="P3232" s="45">
        <v>0.73329999999999995</v>
      </c>
      <c r="Q3232" s="45">
        <v>0.83330000000000004</v>
      </c>
      <c r="R3232" s="45">
        <v>0.73333333333333328</v>
      </c>
      <c r="S3232" s="45" t="s">
        <v>748</v>
      </c>
      <c r="T3232" s="62">
        <v>135.6</v>
      </c>
      <c r="U3232" s="62">
        <v>17.829999999999998</v>
      </c>
      <c r="V3232" s="62">
        <v>4.2</v>
      </c>
      <c r="W3232" s="56">
        <f>SUM(V3232/U3232)*100-100</f>
        <v>-76.444195176668529</v>
      </c>
      <c r="X3232" s="34">
        <f>IF(W3232&lt;-66.66,1.96,-1)</f>
        <v>1.96</v>
      </c>
      <c r="Y3232" s="32">
        <f>SUM(Y3231+X3232)</f>
        <v>-149.64000000000226</v>
      </c>
      <c r="Z3232" s="34">
        <f>IF(W3232&lt;-49.99,0.98,-1)</f>
        <v>0.98</v>
      </c>
      <c r="AA3232" s="34">
        <f>SUM(AA3231+Table2[[#This Row],[Dob P/L]])</f>
        <v>-223.38000000000659</v>
      </c>
      <c r="AB3232" s="34">
        <f>IF(V3232=1.01,(U3232-1)*98%,-1)</f>
        <v>-1</v>
      </c>
      <c r="AC3232" s="34">
        <f>SUM(AC3231+Table2[[#This Row],[Win P/L]])</f>
        <v>-523.95979999999975</v>
      </c>
    </row>
    <row r="3233" spans="1:29" x14ac:dyDescent="0.25">
      <c r="A3233" s="41">
        <v>44003.53125</v>
      </c>
      <c r="B3233" s="17" t="s">
        <v>119</v>
      </c>
      <c r="C3233" s="17" t="s">
        <v>833</v>
      </c>
      <c r="D3233" s="74">
        <v>15</v>
      </c>
      <c r="E3233" s="74">
        <v>13</v>
      </c>
      <c r="F3233" s="74">
        <v>12</v>
      </c>
      <c r="G3233" s="74">
        <v>79</v>
      </c>
      <c r="H3233" s="17" t="s">
        <v>24</v>
      </c>
      <c r="I3233" s="74" t="s">
        <v>127</v>
      </c>
      <c r="J3233" s="74">
        <v>10</v>
      </c>
      <c r="K3233" s="21">
        <v>0.2</v>
      </c>
      <c r="L3233" s="78">
        <v>2</v>
      </c>
      <c r="M3233" s="78">
        <v>56</v>
      </c>
      <c r="N3233" s="78">
        <v>1</v>
      </c>
      <c r="O3233" s="78">
        <v>-21</v>
      </c>
      <c r="P3233" s="20">
        <v>0.7</v>
      </c>
      <c r="Q3233" s="20">
        <v>0.8</v>
      </c>
      <c r="R3233" s="20">
        <v>0.7</v>
      </c>
      <c r="S3233" s="20" t="s">
        <v>696</v>
      </c>
      <c r="T3233" s="56">
        <v>38.6</v>
      </c>
      <c r="U3233" s="56">
        <v>25</v>
      </c>
      <c r="V3233" s="56">
        <v>20</v>
      </c>
      <c r="W3233" s="56">
        <f>SUM(V3233/U3233)*100-100</f>
        <v>-20</v>
      </c>
      <c r="X3233" s="34">
        <f>IF(W3233&lt;-66.66,1.96,-1)</f>
        <v>-1</v>
      </c>
      <c r="Y3233" s="32">
        <f>SUM(Y3232+X3233)</f>
        <v>-150.64000000000226</v>
      </c>
      <c r="Z3233" s="34">
        <f>IF(W3233&lt;-49.99,0.98,-1)</f>
        <v>-1</v>
      </c>
      <c r="AA3233" s="34">
        <f>SUM(AA3232+Table2[[#This Row],[Dob P/L]])</f>
        <v>-224.38000000000659</v>
      </c>
      <c r="AB3233" s="34">
        <f>IF(V3233=1.01,(U3233-1)*98%,-1)</f>
        <v>-1</v>
      </c>
      <c r="AC3233" s="34">
        <f>SUM(AC3232+Table2[[#This Row],[Win P/L]])</f>
        <v>-524.95979999999975</v>
      </c>
    </row>
    <row r="3234" spans="1:29" x14ac:dyDescent="0.25">
      <c r="A3234" s="18">
        <v>44003.586805555555</v>
      </c>
      <c r="B3234" s="17" t="s">
        <v>198</v>
      </c>
      <c r="C3234" s="17" t="s">
        <v>2626</v>
      </c>
      <c r="D3234" s="74">
        <v>15</v>
      </c>
      <c r="E3234" s="74">
        <v>135</v>
      </c>
      <c r="F3234" s="74">
        <v>6</v>
      </c>
      <c r="G3234" s="74">
        <v>45</v>
      </c>
      <c r="H3234" s="17" t="s">
        <v>57</v>
      </c>
      <c r="I3234" s="74" t="s">
        <v>219</v>
      </c>
      <c r="J3234" s="74">
        <v>5</v>
      </c>
      <c r="K3234" s="21">
        <v>0</v>
      </c>
      <c r="L3234" s="78">
        <v>3</v>
      </c>
      <c r="M3234" s="78">
        <v>40</v>
      </c>
      <c r="N3234" s="78">
        <v>0</v>
      </c>
      <c r="O3234" s="78">
        <v>0</v>
      </c>
      <c r="P3234" s="20">
        <v>0.8</v>
      </c>
      <c r="Q3234" s="20">
        <v>1</v>
      </c>
      <c r="R3234" s="20">
        <v>0.8</v>
      </c>
      <c r="S3234" s="20" t="s">
        <v>724</v>
      </c>
      <c r="T3234" s="56">
        <v>29.2</v>
      </c>
      <c r="U3234" s="56">
        <v>18</v>
      </c>
      <c r="V3234" s="56">
        <v>22</v>
      </c>
      <c r="W3234" s="56">
        <f>SUM(V3234/U3234)*100-100</f>
        <v>22.222222222222229</v>
      </c>
      <c r="X3234" s="34">
        <f>IF(W3234&lt;-66.66,1.96,-1)</f>
        <v>-1</v>
      </c>
      <c r="Y3234" s="32">
        <f>SUM(Y3233+X3234)</f>
        <v>-151.64000000000226</v>
      </c>
      <c r="Z3234" s="34">
        <f>IF(W3234&lt;-49.99,0.98,-1)</f>
        <v>-1</v>
      </c>
      <c r="AA3234" s="34">
        <f>SUM(AA3233+Table2[[#This Row],[Dob P/L]])</f>
        <v>-225.38000000000659</v>
      </c>
      <c r="AB3234" s="34">
        <f>IF(V3234=1.01,(U3234-1)*98%,-1)</f>
        <v>-1</v>
      </c>
      <c r="AC3234" s="34">
        <f>SUM(AC3233+Table2[[#This Row],[Win P/L]])</f>
        <v>-525.95979999999975</v>
      </c>
    </row>
    <row r="3235" spans="1:29" x14ac:dyDescent="0.25">
      <c r="A3235" s="18">
        <v>44003.642361111109</v>
      </c>
      <c r="B3235" s="17" t="s">
        <v>294</v>
      </c>
      <c r="C3235" s="17" t="s">
        <v>2623</v>
      </c>
      <c r="D3235" s="74">
        <v>6.5</v>
      </c>
      <c r="E3235" s="74">
        <v>151</v>
      </c>
      <c r="F3235" s="74">
        <v>2</v>
      </c>
      <c r="G3235" s="74">
        <v>75</v>
      </c>
      <c r="H3235" s="19" t="s">
        <v>155</v>
      </c>
      <c r="I3235" s="74" t="s">
        <v>128</v>
      </c>
      <c r="J3235" s="74" t="s">
        <v>129</v>
      </c>
      <c r="K3235" s="20">
        <v>0.33329999999999999</v>
      </c>
      <c r="L3235" s="78">
        <v>2</v>
      </c>
      <c r="M3235" s="78">
        <v>98</v>
      </c>
      <c r="N3235" s="78">
        <v>1</v>
      </c>
      <c r="O3235" s="78">
        <v>9.8000000000000007</v>
      </c>
      <c r="P3235" s="20">
        <v>1</v>
      </c>
      <c r="Q3235" s="20">
        <v>1</v>
      </c>
      <c r="R3235" s="20">
        <v>1</v>
      </c>
      <c r="S3235" s="20">
        <v>1</v>
      </c>
      <c r="T3235" s="34" t="s">
        <v>2624</v>
      </c>
      <c r="U3235" s="56">
        <v>14</v>
      </c>
      <c r="V3235" s="56">
        <v>11</v>
      </c>
      <c r="W3235" s="56">
        <f>SUM(V3235/U3235)*100-100</f>
        <v>-21.428571428571431</v>
      </c>
      <c r="X3235" s="34">
        <f>IF(W3235&lt;-66.66,1.96,-1)</f>
        <v>-1</v>
      </c>
      <c r="Y3235" s="32">
        <f>SUM(Y3234+X3235)</f>
        <v>-152.64000000000226</v>
      </c>
      <c r="Z3235" s="34">
        <f>IF(W3235&lt;-49.99,0.98,-1)</f>
        <v>-1</v>
      </c>
      <c r="AA3235" s="34">
        <f>SUM(AA3234+Table2[[#This Row],[Dob P/L]])</f>
        <v>-226.38000000000659</v>
      </c>
      <c r="AB3235" s="34">
        <f>IF(V3235=1.01,(U3235-1)*98%,-1)</f>
        <v>-1</v>
      </c>
      <c r="AC3235" s="34">
        <f>SUM(AC3234+Table2[[#This Row],[Win P/L]])</f>
        <v>-526.95979999999975</v>
      </c>
    </row>
    <row r="3236" spans="1:29" x14ac:dyDescent="0.25">
      <c r="A3236" s="18">
        <v>44003.663194444445</v>
      </c>
      <c r="B3236" s="17" t="s">
        <v>294</v>
      </c>
      <c r="C3236" s="17" t="s">
        <v>182</v>
      </c>
      <c r="D3236" s="74">
        <v>5.5</v>
      </c>
      <c r="E3236" s="74">
        <v>262</v>
      </c>
      <c r="F3236" s="74">
        <v>5</v>
      </c>
      <c r="G3236" s="74">
        <v>83</v>
      </c>
      <c r="H3236" s="17" t="s">
        <v>329</v>
      </c>
      <c r="I3236" s="74" t="s">
        <v>127</v>
      </c>
      <c r="J3236" s="74">
        <v>6</v>
      </c>
      <c r="K3236" s="21">
        <v>0.33329999999999999</v>
      </c>
      <c r="L3236" s="78">
        <v>2</v>
      </c>
      <c r="M3236" s="78">
        <v>77</v>
      </c>
      <c r="N3236" s="78">
        <v>2</v>
      </c>
      <c r="O3236" s="78">
        <v>-11.2</v>
      </c>
      <c r="P3236" s="20">
        <v>0.83330000000000004</v>
      </c>
      <c r="Q3236" s="20">
        <v>0.83330000000000004</v>
      </c>
      <c r="R3236" s="20">
        <v>0.83333333333333337</v>
      </c>
      <c r="S3236" s="20" t="s">
        <v>671</v>
      </c>
      <c r="T3236" s="56">
        <v>39</v>
      </c>
      <c r="U3236" s="56">
        <v>5.57</v>
      </c>
      <c r="V3236" s="56">
        <v>5.3</v>
      </c>
      <c r="W3236" s="56">
        <f>SUM(V3236/U3236)*100-100</f>
        <v>-4.847396768402163</v>
      </c>
      <c r="X3236" s="34">
        <f>IF(W3236&lt;-66.66,1.96,-1)</f>
        <v>-1</v>
      </c>
      <c r="Y3236" s="32">
        <f>SUM(Y3235+X3236)</f>
        <v>-153.64000000000226</v>
      </c>
      <c r="Z3236" s="34">
        <f>IF(W3236&lt;-49.99,0.98,-1)</f>
        <v>-1</v>
      </c>
      <c r="AA3236" s="34">
        <f>SUM(AA3235+Table2[[#This Row],[Dob P/L]])</f>
        <v>-227.38000000000659</v>
      </c>
      <c r="AB3236" s="34">
        <f>IF(V3236=1.01,(U3236-1)*98%,-1)</f>
        <v>-1</v>
      </c>
      <c r="AC3236" s="34">
        <f>SUM(AC3235+Table2[[#This Row],[Win P/L]])</f>
        <v>-527.95979999999975</v>
      </c>
    </row>
    <row r="3237" spans="1:29" x14ac:dyDescent="0.25">
      <c r="A3237" s="18">
        <v>44003.694444444445</v>
      </c>
      <c r="B3237" s="17" t="s">
        <v>861</v>
      </c>
      <c r="C3237" s="17" t="s">
        <v>2627</v>
      </c>
      <c r="D3237" s="74">
        <v>21</v>
      </c>
      <c r="E3237" s="74">
        <v>377</v>
      </c>
      <c r="F3237" s="74">
        <v>12</v>
      </c>
      <c r="G3237" s="74">
        <v>57</v>
      </c>
      <c r="H3237" s="17" t="s">
        <v>2112</v>
      </c>
      <c r="I3237" s="74" t="s">
        <v>219</v>
      </c>
      <c r="J3237" s="74">
        <v>7</v>
      </c>
      <c r="K3237" s="21">
        <v>0</v>
      </c>
      <c r="L3237" s="78">
        <v>2</v>
      </c>
      <c r="M3237" s="78">
        <v>33</v>
      </c>
      <c r="N3237" s="78">
        <v>0</v>
      </c>
      <c r="O3237" s="78">
        <v>0</v>
      </c>
      <c r="P3237" s="20">
        <v>0.71430000000000005</v>
      </c>
      <c r="Q3237" s="20">
        <v>0.71430000000000005</v>
      </c>
      <c r="R3237" s="20">
        <v>0.7142857142857143</v>
      </c>
      <c r="S3237" s="20" t="s">
        <v>681</v>
      </c>
      <c r="T3237" s="56">
        <v>29</v>
      </c>
      <c r="U3237" s="56">
        <v>85</v>
      </c>
      <c r="V3237" s="56">
        <v>1.01</v>
      </c>
      <c r="W3237" s="56">
        <f>SUM(V3237/U3237)*100-100</f>
        <v>-98.811764705882354</v>
      </c>
      <c r="X3237" s="34">
        <f>IF(W3237&lt;-66.66,1.96,-1)</f>
        <v>1.96</v>
      </c>
      <c r="Y3237" s="32">
        <f>SUM(Y3236+X3237)</f>
        <v>-151.68000000000225</v>
      </c>
      <c r="Z3237" s="34">
        <f>IF(W3237&lt;-49.99,0.98,-1)</f>
        <v>0.98</v>
      </c>
      <c r="AA3237" s="34">
        <f>SUM(AA3236+Table2[[#This Row],[Dob P/L]])</f>
        <v>-226.4000000000066</v>
      </c>
      <c r="AB3237" s="34">
        <f>IF(V3237=1.01,(U3237-1)*98%,-1)</f>
        <v>82.32</v>
      </c>
      <c r="AC3237" s="34">
        <f>SUM(AC3236+Table2[[#This Row],[Win P/L]])</f>
        <v>-445.63979999999975</v>
      </c>
    </row>
    <row r="3238" spans="1:29" x14ac:dyDescent="0.25">
      <c r="A3238" s="18">
        <v>44003.704861111109</v>
      </c>
      <c r="B3238" s="17" t="s">
        <v>294</v>
      </c>
      <c r="C3238" s="17" t="s">
        <v>1035</v>
      </c>
      <c r="D3238" s="74">
        <v>13</v>
      </c>
      <c r="E3238" s="74">
        <v>249</v>
      </c>
      <c r="F3238" s="74">
        <v>4</v>
      </c>
      <c r="G3238" s="74">
        <v>80</v>
      </c>
      <c r="H3238" s="17" t="s">
        <v>357</v>
      </c>
      <c r="I3238" s="74" t="s">
        <v>127</v>
      </c>
      <c r="J3238" s="74">
        <v>9</v>
      </c>
      <c r="K3238" s="21">
        <v>0.22220000000000001</v>
      </c>
      <c r="L3238" s="78">
        <v>3</v>
      </c>
      <c r="M3238" s="78">
        <v>67</v>
      </c>
      <c r="N3238" s="78">
        <v>2</v>
      </c>
      <c r="O3238" s="78">
        <v>19.600000000000001</v>
      </c>
      <c r="P3238" s="20">
        <v>0.77780000000000005</v>
      </c>
      <c r="Q3238" s="20">
        <v>0.88890000000000002</v>
      </c>
      <c r="R3238" s="20">
        <v>0.77777777777777779</v>
      </c>
      <c r="S3238" s="20" t="s">
        <v>675</v>
      </c>
      <c r="T3238" s="56">
        <v>48.6</v>
      </c>
      <c r="U3238" s="56">
        <v>19</v>
      </c>
      <c r="V3238" s="56">
        <v>12</v>
      </c>
      <c r="W3238" s="56">
        <f>SUM(V3238/U3238)*100-100</f>
        <v>-36.842105263157897</v>
      </c>
      <c r="X3238" s="34">
        <f>IF(W3238&lt;-66.66,1.96,-1)</f>
        <v>-1</v>
      </c>
      <c r="Y3238" s="32">
        <f>SUM(Y3237+X3238)</f>
        <v>-152.68000000000225</v>
      </c>
      <c r="Z3238" s="34">
        <f>IF(W3238&lt;-49.99,0.98,-1)</f>
        <v>-1</v>
      </c>
      <c r="AA3238" s="34">
        <f>SUM(AA3237+Table2[[#This Row],[Dob P/L]])</f>
        <v>-227.4000000000066</v>
      </c>
      <c r="AB3238" s="34">
        <f>IF(V3238=1.01,(U3238-1)*98%,-1)</f>
        <v>-1</v>
      </c>
      <c r="AC3238" s="34">
        <f>SUM(AC3237+Table2[[#This Row],[Win P/L]])</f>
        <v>-446.63979999999975</v>
      </c>
    </row>
    <row r="3239" spans="1:29" x14ac:dyDescent="0.25">
      <c r="A3239" s="63">
        <v>44003.71875</v>
      </c>
      <c r="B3239" s="44" t="s">
        <v>861</v>
      </c>
      <c r="C3239" s="44" t="s">
        <v>2625</v>
      </c>
      <c r="D3239" s="90">
        <v>3.75</v>
      </c>
      <c r="E3239" s="90">
        <v>11</v>
      </c>
      <c r="F3239" s="90">
        <v>6</v>
      </c>
      <c r="G3239" s="90">
        <v>99</v>
      </c>
      <c r="H3239" s="44" t="s">
        <v>210</v>
      </c>
      <c r="I3239" s="90" t="s">
        <v>128</v>
      </c>
      <c r="J3239" s="90">
        <v>3</v>
      </c>
      <c r="K3239" s="65">
        <v>0.33329999999999999</v>
      </c>
      <c r="L3239" s="83">
        <v>1</v>
      </c>
      <c r="M3239" s="83">
        <v>124</v>
      </c>
      <c r="N3239" s="83">
        <v>1</v>
      </c>
      <c r="O3239" s="83">
        <v>9.8000000000000007</v>
      </c>
      <c r="P3239" s="45">
        <v>1</v>
      </c>
      <c r="Q3239" s="45">
        <v>1</v>
      </c>
      <c r="R3239" s="45">
        <v>1</v>
      </c>
      <c r="S3239" s="45" t="s">
        <v>663</v>
      </c>
      <c r="T3239" s="62">
        <v>29.4</v>
      </c>
      <c r="U3239" s="62">
        <v>4.5</v>
      </c>
      <c r="V3239" s="62">
        <v>1.01</v>
      </c>
      <c r="W3239" s="56">
        <f>SUM(V3239/U3239)*100-100</f>
        <v>-77.555555555555557</v>
      </c>
      <c r="X3239" s="34">
        <f>IF(W3239&lt;-66.66,1.96,-1)</f>
        <v>1.96</v>
      </c>
      <c r="Y3239" s="32">
        <f>SUM(Y3238+X3239)</f>
        <v>-150.72000000000224</v>
      </c>
      <c r="Z3239" s="34">
        <f>IF(W3239&lt;-49.99,0.98,-1)</f>
        <v>0.98</v>
      </c>
      <c r="AA3239" s="34">
        <f>SUM(AA3238+Table2[[#This Row],[Dob P/L]])</f>
        <v>-226.42000000000661</v>
      </c>
      <c r="AB3239" s="34">
        <f>IF(V3239=1.01,(U3239-1)*98%,-1)</f>
        <v>3.4299999999999997</v>
      </c>
      <c r="AC3239" s="34">
        <f>SUM(AC3238+Table2[[#This Row],[Win P/L]])</f>
        <v>-443.20979999999975</v>
      </c>
    </row>
    <row r="3240" spans="1:29" x14ac:dyDescent="0.25">
      <c r="A3240" s="41">
        <v>44004.597222222219</v>
      </c>
      <c r="B3240" s="17" t="s">
        <v>61</v>
      </c>
      <c r="C3240" s="17" t="s">
        <v>1419</v>
      </c>
      <c r="D3240" s="74">
        <v>7.5</v>
      </c>
      <c r="E3240" s="74">
        <v>8</v>
      </c>
      <c r="F3240" s="74">
        <v>5</v>
      </c>
      <c r="G3240" s="74">
        <v>81</v>
      </c>
      <c r="H3240" s="17" t="s">
        <v>96</v>
      </c>
      <c r="I3240" s="74" t="s">
        <v>128</v>
      </c>
      <c r="J3240" s="74">
        <v>6</v>
      </c>
      <c r="K3240" s="21">
        <v>0.16669999999999999</v>
      </c>
      <c r="L3240" s="78">
        <v>2</v>
      </c>
      <c r="M3240" s="78">
        <v>75</v>
      </c>
      <c r="N3240" s="78">
        <v>1</v>
      </c>
      <c r="O3240" s="78">
        <v>9.8000000000000007</v>
      </c>
      <c r="P3240" s="20">
        <v>0.83330000000000004</v>
      </c>
      <c r="Q3240" s="20">
        <v>0.83330000000000004</v>
      </c>
      <c r="R3240" s="20">
        <v>0.83333333333333337</v>
      </c>
      <c r="S3240" s="20" t="s">
        <v>671</v>
      </c>
      <c r="T3240" s="56">
        <v>39</v>
      </c>
      <c r="U3240" s="56">
        <v>9.33</v>
      </c>
      <c r="V3240" s="56">
        <v>8</v>
      </c>
      <c r="W3240" s="56">
        <f>SUM(V3240/U3240)*100-100</f>
        <v>-14.255091103965697</v>
      </c>
      <c r="X3240" s="34">
        <f>IF(W3240&lt;-66.66,1.96,-1)</f>
        <v>-1</v>
      </c>
      <c r="Y3240" s="32">
        <f>SUM(Y3239+X3240)</f>
        <v>-151.72000000000224</v>
      </c>
      <c r="Z3240" s="34">
        <f>IF(W3240&lt;-49.99,0.98,-1)</f>
        <v>-1</v>
      </c>
      <c r="AA3240" s="34">
        <f>SUM(AA3239+Table2[[#This Row],[Dob P/L]])</f>
        <v>-227.42000000000661</v>
      </c>
      <c r="AB3240" s="34">
        <f>IF(V3240=1.01,(U3240-1)*98%,-1)</f>
        <v>-1</v>
      </c>
      <c r="AC3240" s="34">
        <f>SUM(AC3239+Table2[[#This Row],[Win P/L]])</f>
        <v>-444.20979999999975</v>
      </c>
    </row>
    <row r="3241" spans="1:29" x14ac:dyDescent="0.25">
      <c r="A3241" s="18">
        <v>44004.666666666664</v>
      </c>
      <c r="B3241" s="17" t="s">
        <v>631</v>
      </c>
      <c r="C3241" s="17" t="s">
        <v>1822</v>
      </c>
      <c r="D3241" s="74">
        <v>9</v>
      </c>
      <c r="E3241" s="74">
        <v>101</v>
      </c>
      <c r="F3241" s="74">
        <v>15</v>
      </c>
      <c r="G3241" s="74">
        <v>69</v>
      </c>
      <c r="H3241" s="17" t="s">
        <v>615</v>
      </c>
      <c r="I3241" s="74" t="s">
        <v>219</v>
      </c>
      <c r="J3241" s="74">
        <v>7</v>
      </c>
      <c r="K3241" s="21">
        <v>0</v>
      </c>
      <c r="L3241" s="78">
        <v>2</v>
      </c>
      <c r="M3241" s="78">
        <v>53</v>
      </c>
      <c r="N3241" s="78">
        <v>2</v>
      </c>
      <c r="O3241" s="78">
        <v>19.600000000000001</v>
      </c>
      <c r="P3241" s="20">
        <v>0.71430000000000005</v>
      </c>
      <c r="Q3241" s="20">
        <v>1</v>
      </c>
      <c r="R3241" s="20">
        <v>0.7142857142857143</v>
      </c>
      <c r="S3241" s="20" t="s">
        <v>681</v>
      </c>
      <c r="T3241" s="56">
        <v>29</v>
      </c>
      <c r="U3241" s="56">
        <v>6.37</v>
      </c>
      <c r="V3241" s="56">
        <v>4.5999999999999996</v>
      </c>
      <c r="W3241" s="56">
        <f>SUM(V3241/U3241)*100-100</f>
        <v>-27.786499215070648</v>
      </c>
      <c r="X3241" s="34">
        <f>IF(W3241&lt;-66.66,1.96,-1)</f>
        <v>-1</v>
      </c>
      <c r="Y3241" s="32">
        <f>SUM(Y3240+X3241)</f>
        <v>-152.72000000000224</v>
      </c>
      <c r="Z3241" s="34">
        <f>IF(W3241&lt;-49.99,0.98,-1)</f>
        <v>-1</v>
      </c>
      <c r="AA3241" s="34">
        <f>SUM(AA3240+Table2[[#This Row],[Dob P/L]])</f>
        <v>-228.42000000000661</v>
      </c>
      <c r="AB3241" s="34">
        <f>IF(V3241=1.01,(U3241-1)*98%,-1)</f>
        <v>-1</v>
      </c>
      <c r="AC3241" s="34">
        <f>SUM(AC3240+Table2[[#This Row],[Win P/L]])</f>
        <v>-445.20979999999975</v>
      </c>
    </row>
    <row r="3242" spans="1:29" x14ac:dyDescent="0.25">
      <c r="A3242" s="18">
        <v>44004.677083333336</v>
      </c>
      <c r="B3242" s="17" t="s">
        <v>81</v>
      </c>
      <c r="C3242" s="17" t="s">
        <v>2511</v>
      </c>
      <c r="D3242" s="74">
        <v>13</v>
      </c>
      <c r="E3242" s="74">
        <v>14</v>
      </c>
      <c r="F3242" s="74">
        <v>9</v>
      </c>
      <c r="G3242" s="74">
        <v>85</v>
      </c>
      <c r="H3242" s="19" t="s">
        <v>249</v>
      </c>
      <c r="I3242" s="74" t="s">
        <v>127</v>
      </c>
      <c r="J3242" s="74" t="s">
        <v>131</v>
      </c>
      <c r="K3242" s="20">
        <v>0.5</v>
      </c>
      <c r="L3242" s="78">
        <v>1</v>
      </c>
      <c r="M3242" s="78">
        <v>131</v>
      </c>
      <c r="N3242" s="78">
        <v>2</v>
      </c>
      <c r="O3242" s="78">
        <v>-42</v>
      </c>
      <c r="P3242" s="20">
        <v>1</v>
      </c>
      <c r="Q3242" s="20">
        <v>1</v>
      </c>
      <c r="R3242" s="20">
        <v>1</v>
      </c>
      <c r="S3242" s="20">
        <v>1</v>
      </c>
      <c r="T3242" s="34" t="s">
        <v>2577</v>
      </c>
      <c r="U3242" s="56">
        <v>16.5</v>
      </c>
      <c r="V3242" s="56">
        <v>11</v>
      </c>
      <c r="W3242" s="56">
        <f>SUM(V3242/U3242)*100-100</f>
        <v>-33.333333333333343</v>
      </c>
      <c r="X3242" s="34">
        <f>IF(W3242&lt;-66.66,1.96,-1)</f>
        <v>-1</v>
      </c>
      <c r="Y3242" s="32">
        <f>SUM(Y3241+X3242)</f>
        <v>-153.72000000000224</v>
      </c>
      <c r="Z3242" s="34">
        <f>IF(W3242&lt;-49.99,0.98,-1)</f>
        <v>-1</v>
      </c>
      <c r="AA3242" s="34">
        <f>SUM(AA3241+Table2[[#This Row],[Dob P/L]])</f>
        <v>-229.42000000000661</v>
      </c>
      <c r="AB3242" s="34">
        <f>IF(V3242=1.01,(U3242-1)*98%,-1)</f>
        <v>-1</v>
      </c>
      <c r="AC3242" s="34">
        <f>SUM(AC3241+Table2[[#This Row],[Win P/L]])</f>
        <v>-446.20979999999975</v>
      </c>
    </row>
    <row r="3243" spans="1:29" x14ac:dyDescent="0.25">
      <c r="A3243" s="18">
        <v>44004.677083333336</v>
      </c>
      <c r="B3243" s="17" t="s">
        <v>81</v>
      </c>
      <c r="C3243" s="17" t="s">
        <v>511</v>
      </c>
      <c r="D3243" s="74">
        <v>2.88</v>
      </c>
      <c r="E3243" s="74">
        <v>276</v>
      </c>
      <c r="F3243" s="74">
        <v>7</v>
      </c>
      <c r="G3243" s="74">
        <v>98</v>
      </c>
      <c r="H3243" s="17" t="s">
        <v>121</v>
      </c>
      <c r="I3243" s="74" t="s">
        <v>131</v>
      </c>
      <c r="J3243" s="74">
        <v>12</v>
      </c>
      <c r="K3243" s="21">
        <v>0.33329999999999999</v>
      </c>
      <c r="L3243" s="78">
        <v>2</v>
      </c>
      <c r="M3243" s="78">
        <v>91</v>
      </c>
      <c r="N3243" s="78">
        <v>3</v>
      </c>
      <c r="O3243" s="78">
        <v>-32.200000000000003</v>
      </c>
      <c r="P3243" s="20">
        <v>0.75</v>
      </c>
      <c r="Q3243" s="20">
        <v>0.83330000000000004</v>
      </c>
      <c r="R3243" s="20">
        <v>0.75</v>
      </c>
      <c r="S3243" s="20" t="s">
        <v>740</v>
      </c>
      <c r="T3243" s="56">
        <v>58.2</v>
      </c>
      <c r="U3243" s="56">
        <v>4.9000000000000004</v>
      </c>
      <c r="V3243" s="56">
        <v>1.01</v>
      </c>
      <c r="W3243" s="56">
        <f>SUM(V3243/U3243)*100-100</f>
        <v>-79.387755102040813</v>
      </c>
      <c r="X3243" s="34">
        <f>IF(W3243&lt;-66.66,1.96,-1)</f>
        <v>1.96</v>
      </c>
      <c r="Y3243" s="32">
        <f>SUM(Y3242+X3243)</f>
        <v>-151.76000000000224</v>
      </c>
      <c r="Z3243" s="34">
        <f>IF(W3243&lt;-49.99,0.98,-1)</f>
        <v>0.98</v>
      </c>
      <c r="AA3243" s="34">
        <f>SUM(AA3242+Table2[[#This Row],[Dob P/L]])</f>
        <v>-228.44000000000662</v>
      </c>
      <c r="AB3243" s="34">
        <f>IF(V3243=1.01,(U3243-1)*98%,-1)</f>
        <v>3.8220000000000001</v>
      </c>
      <c r="AC3243" s="34">
        <f>SUM(AC3242+Table2[[#This Row],[Win P/L]])</f>
        <v>-442.38779999999974</v>
      </c>
    </row>
    <row r="3244" spans="1:29" x14ac:dyDescent="0.25">
      <c r="A3244" s="18">
        <v>44004.694444444445</v>
      </c>
      <c r="B3244" s="17" t="s">
        <v>1247</v>
      </c>
      <c r="C3244" s="17" t="s">
        <v>2458</v>
      </c>
      <c r="D3244" s="74">
        <v>6</v>
      </c>
      <c r="E3244" s="74">
        <v>90</v>
      </c>
      <c r="F3244" s="74">
        <v>0</v>
      </c>
      <c r="G3244" s="74">
        <v>104</v>
      </c>
      <c r="H3244" s="17" t="s">
        <v>225</v>
      </c>
      <c r="I3244" s="74" t="s">
        <v>219</v>
      </c>
      <c r="J3244" s="74">
        <v>6</v>
      </c>
      <c r="K3244" s="21">
        <v>0</v>
      </c>
      <c r="L3244" s="78">
        <v>2</v>
      </c>
      <c r="M3244" s="78">
        <v>82</v>
      </c>
      <c r="N3244" s="78">
        <v>1</v>
      </c>
      <c r="O3244" s="78">
        <v>9.8000000000000007</v>
      </c>
      <c r="P3244" s="20">
        <v>0.83330000000000004</v>
      </c>
      <c r="Q3244" s="20">
        <v>1</v>
      </c>
      <c r="R3244" s="20">
        <v>0.83333333333333337</v>
      </c>
      <c r="S3244" s="20" t="s">
        <v>671</v>
      </c>
      <c r="T3244" s="56">
        <v>39</v>
      </c>
      <c r="U3244" s="56">
        <v>29.22</v>
      </c>
      <c r="V3244" s="56">
        <v>1.01</v>
      </c>
      <c r="W3244" s="56">
        <f>SUM(V3244/U3244)*100-100</f>
        <v>-96.543463381245715</v>
      </c>
      <c r="X3244" s="34">
        <f>IF(W3244&lt;-66.66,1.96,-1)</f>
        <v>1.96</v>
      </c>
      <c r="Y3244" s="32">
        <f>SUM(Y3243+X3244)</f>
        <v>-149.80000000000223</v>
      </c>
      <c r="Z3244" s="34">
        <f>IF(W3244&lt;-49.99,0.98,-1)</f>
        <v>0.98</v>
      </c>
      <c r="AA3244" s="34">
        <f>SUM(AA3243+Table2[[#This Row],[Dob P/L]])</f>
        <v>-227.46000000000663</v>
      </c>
      <c r="AB3244" s="34">
        <f>IF(V3244=1.01,(U3244-1)*98%,-1)</f>
        <v>27.6556</v>
      </c>
      <c r="AC3244" s="34">
        <f>SUM(AC3243+Table2[[#This Row],[Win P/L]])</f>
        <v>-414.73219999999975</v>
      </c>
    </row>
    <row r="3245" spans="1:29" x14ac:dyDescent="0.25">
      <c r="A3245" s="18">
        <v>44004.715277777781</v>
      </c>
      <c r="B3245" s="17" t="s">
        <v>1247</v>
      </c>
      <c r="C3245" s="17" t="s">
        <v>2422</v>
      </c>
      <c r="D3245" s="74">
        <v>11</v>
      </c>
      <c r="E3245" s="74">
        <v>101</v>
      </c>
      <c r="F3245" s="74">
        <v>0</v>
      </c>
      <c r="H3245" s="17" t="s">
        <v>1320</v>
      </c>
      <c r="I3245" s="74" t="s">
        <v>127</v>
      </c>
      <c r="J3245" s="74">
        <v>5</v>
      </c>
      <c r="K3245" s="21">
        <v>0.4</v>
      </c>
      <c r="L3245" s="78">
        <v>3</v>
      </c>
      <c r="M3245" s="78">
        <v>104</v>
      </c>
      <c r="N3245" s="78">
        <v>1</v>
      </c>
      <c r="O3245" s="78">
        <v>-21</v>
      </c>
      <c r="P3245" s="20">
        <v>0.8</v>
      </c>
      <c r="Q3245" s="20">
        <v>1</v>
      </c>
      <c r="R3245" s="20">
        <v>0.8</v>
      </c>
      <c r="S3245" s="20" t="s">
        <v>724</v>
      </c>
      <c r="T3245" s="56">
        <v>29.2</v>
      </c>
      <c r="U3245" s="56">
        <v>7.53</v>
      </c>
      <c r="V3245" s="56">
        <v>1.1100000000000001</v>
      </c>
      <c r="W3245" s="56">
        <f>SUM(V3245/U3245)*100-100</f>
        <v>-85.258964143426297</v>
      </c>
      <c r="X3245" s="34">
        <f>IF(W3245&lt;-66.66,1.96,-1)</f>
        <v>1.96</v>
      </c>
      <c r="Y3245" s="32">
        <f>SUM(Y3244+X3245)</f>
        <v>-147.84000000000222</v>
      </c>
      <c r="Z3245" s="34">
        <f>IF(W3245&lt;-49.99,0.98,-1)</f>
        <v>0.98</v>
      </c>
      <c r="AA3245" s="34">
        <f>SUM(AA3244+Table2[[#This Row],[Dob P/L]])</f>
        <v>-226.48000000000664</v>
      </c>
      <c r="AB3245" s="34">
        <f>IF(V3245=1.01,(U3245-1)*98%,-1)</f>
        <v>-1</v>
      </c>
      <c r="AC3245" s="34">
        <f>SUM(AC3244+Table2[[#This Row],[Win P/L]])</f>
        <v>-415.73219999999975</v>
      </c>
    </row>
    <row r="3246" spans="1:29" x14ac:dyDescent="0.25">
      <c r="A3246" s="18">
        <v>44004.736111111109</v>
      </c>
      <c r="B3246" s="17" t="s">
        <v>1247</v>
      </c>
      <c r="C3246" s="17" t="s">
        <v>2367</v>
      </c>
      <c r="D3246" s="74">
        <v>13</v>
      </c>
      <c r="E3246" s="74">
        <v>109</v>
      </c>
      <c r="F3246" s="74">
        <v>0</v>
      </c>
      <c r="G3246" s="74">
        <v>92</v>
      </c>
      <c r="H3246" s="17" t="s">
        <v>444</v>
      </c>
      <c r="I3246" s="74" t="s">
        <v>219</v>
      </c>
      <c r="J3246" s="74">
        <v>10</v>
      </c>
      <c r="K3246" s="21">
        <v>0</v>
      </c>
      <c r="L3246" s="78">
        <v>4</v>
      </c>
      <c r="M3246" s="78">
        <v>46</v>
      </c>
      <c r="N3246" s="78">
        <v>1</v>
      </c>
      <c r="O3246" s="78">
        <v>9.8000000000000007</v>
      </c>
      <c r="P3246" s="20">
        <v>0.9</v>
      </c>
      <c r="Q3246" s="20">
        <v>1</v>
      </c>
      <c r="R3246" s="20">
        <v>0.9</v>
      </c>
      <c r="S3246" s="20" t="s">
        <v>821</v>
      </c>
      <c r="T3246" s="56">
        <v>78.2</v>
      </c>
      <c r="U3246" s="56">
        <v>29</v>
      </c>
      <c r="V3246" s="56">
        <v>2.6</v>
      </c>
      <c r="W3246" s="56">
        <f>SUM(V3246/U3246)*100-100</f>
        <v>-91.034482758620697</v>
      </c>
      <c r="X3246" s="34">
        <f>IF(W3246&lt;-66.66,1.96,-1)</f>
        <v>1.96</v>
      </c>
      <c r="Y3246" s="32">
        <f>SUM(Y3245+X3246)</f>
        <v>-145.88000000000221</v>
      </c>
      <c r="Z3246" s="34">
        <f>IF(W3246&lt;-49.99,0.98,-1)</f>
        <v>0.98</v>
      </c>
      <c r="AA3246" s="34">
        <f>SUM(AA3245+Table2[[#This Row],[Dob P/L]])</f>
        <v>-225.50000000000665</v>
      </c>
      <c r="AB3246" s="34">
        <f>IF(V3246=1.01,(U3246-1)*98%,-1)</f>
        <v>-1</v>
      </c>
      <c r="AC3246" s="34">
        <f>SUM(AC3245+Table2[[#This Row],[Win P/L]])</f>
        <v>-416.73219999999975</v>
      </c>
    </row>
    <row r="3247" spans="1:29" x14ac:dyDescent="0.25">
      <c r="A3247" s="63">
        <v>44004.756944444445</v>
      </c>
      <c r="B3247" s="44" t="s">
        <v>1247</v>
      </c>
      <c r="C3247" s="44" t="s">
        <v>759</v>
      </c>
      <c r="D3247" s="90">
        <v>11</v>
      </c>
      <c r="E3247" s="90">
        <v>164</v>
      </c>
      <c r="F3247" s="90">
        <v>0</v>
      </c>
      <c r="G3247" s="90">
        <v>108</v>
      </c>
      <c r="H3247" s="44" t="s">
        <v>919</v>
      </c>
      <c r="I3247" s="90" t="s">
        <v>128</v>
      </c>
      <c r="J3247" s="90">
        <v>11</v>
      </c>
      <c r="K3247" s="65">
        <v>9.0899999999999995E-2</v>
      </c>
      <c r="L3247" s="83">
        <v>3</v>
      </c>
      <c r="M3247" s="83">
        <v>71</v>
      </c>
      <c r="N3247" s="83">
        <v>1</v>
      </c>
      <c r="O3247" s="83">
        <v>9.8000000000000007</v>
      </c>
      <c r="P3247" s="45">
        <v>0.72729999999999995</v>
      </c>
      <c r="Q3247" s="45">
        <v>0.81820000000000004</v>
      </c>
      <c r="R3247" s="45">
        <v>0.72727272727272729</v>
      </c>
      <c r="S3247" s="45" t="s">
        <v>767</v>
      </c>
      <c r="T3247" s="62">
        <v>48.4</v>
      </c>
      <c r="U3247" s="62">
        <v>16.03</v>
      </c>
      <c r="V3247" s="62">
        <v>1.36</v>
      </c>
      <c r="W3247" s="56">
        <f>SUM(V3247/U3247)*100-100</f>
        <v>-91.515907673112906</v>
      </c>
      <c r="X3247" s="34">
        <f>IF(W3247&lt;-66.66,1.96,-1)</f>
        <v>1.96</v>
      </c>
      <c r="Y3247" s="32">
        <f>SUM(Y3246+X3247)</f>
        <v>-143.9200000000022</v>
      </c>
      <c r="Z3247" s="34">
        <f>IF(W3247&lt;-49.99,0.98,-1)</f>
        <v>0.98</v>
      </c>
      <c r="AA3247" s="34">
        <f>SUM(AA3246+Table2[[#This Row],[Dob P/L]])</f>
        <v>-224.52000000000666</v>
      </c>
      <c r="AB3247" s="34">
        <f>IF(V3247=1.01,(U3247-1)*98%,-1)</f>
        <v>-1</v>
      </c>
      <c r="AC3247" s="34">
        <f>SUM(AC3246+Table2[[#This Row],[Win P/L]])</f>
        <v>-417.73219999999975</v>
      </c>
    </row>
    <row r="3248" spans="1:29" x14ac:dyDescent="0.25">
      <c r="A3248" s="41">
        <v>44005.552083333336</v>
      </c>
      <c r="B3248" s="17" t="s">
        <v>16</v>
      </c>
      <c r="C3248" s="17" t="s">
        <v>2325</v>
      </c>
      <c r="D3248" s="74">
        <v>4.5</v>
      </c>
      <c r="E3248" s="74">
        <v>7</v>
      </c>
      <c r="F3248" s="74">
        <v>2</v>
      </c>
      <c r="G3248" s="74">
        <v>60</v>
      </c>
      <c r="H3248" s="17" t="s">
        <v>17</v>
      </c>
      <c r="I3248" s="74" t="s">
        <v>219</v>
      </c>
      <c r="J3248" s="74">
        <v>7</v>
      </c>
      <c r="K3248" s="21">
        <v>0</v>
      </c>
      <c r="L3248" s="78">
        <v>2</v>
      </c>
      <c r="M3248" s="78">
        <v>65</v>
      </c>
      <c r="N3248" s="78">
        <v>2</v>
      </c>
      <c r="O3248" s="78">
        <v>19.600000000000001</v>
      </c>
      <c r="P3248" s="20">
        <v>0.71430000000000005</v>
      </c>
      <c r="Q3248" s="20">
        <v>0.85709999999999997</v>
      </c>
      <c r="R3248" s="20">
        <v>0.7142857142857143</v>
      </c>
      <c r="S3248" s="20" t="s">
        <v>681</v>
      </c>
      <c r="T3248" s="56">
        <v>29</v>
      </c>
      <c r="U3248" s="56">
        <v>4.45</v>
      </c>
      <c r="V3248" s="56">
        <v>2.54</v>
      </c>
      <c r="W3248" s="56">
        <f>SUM(V3248/U3248)*100-100</f>
        <v>-42.921348314606746</v>
      </c>
      <c r="X3248" s="34">
        <f>IF(W3248&lt;-66.66,1.96,-1)</f>
        <v>-1</v>
      </c>
      <c r="Y3248" s="32">
        <f>SUM(Y3247+X3248)</f>
        <v>-144.9200000000022</v>
      </c>
      <c r="Z3248" s="34">
        <f>IF(W3248&lt;-49.99,0.98,-1)</f>
        <v>-1</v>
      </c>
      <c r="AA3248" s="34">
        <f>SUM(AA3247+Table2[[#This Row],[Dob P/L]])</f>
        <v>-225.52000000000666</v>
      </c>
      <c r="AB3248" s="34">
        <f>IF(V3248=1.01,(U3248-1)*98%,-1)</f>
        <v>-1</v>
      </c>
      <c r="AC3248" s="34">
        <f>SUM(AC3247+Table2[[#This Row],[Win P/L]])</f>
        <v>-418.73219999999975</v>
      </c>
    </row>
    <row r="3249" spans="1:29" x14ac:dyDescent="0.25">
      <c r="A3249" s="18">
        <v>44005.625</v>
      </c>
      <c r="B3249" s="17" t="s">
        <v>725</v>
      </c>
      <c r="C3249" s="17" t="s">
        <v>2527</v>
      </c>
      <c r="D3249" s="74">
        <v>5</v>
      </c>
      <c r="E3249" s="74">
        <v>14</v>
      </c>
      <c r="F3249" s="74">
        <v>1</v>
      </c>
      <c r="G3249" s="74">
        <v>68</v>
      </c>
      <c r="H3249" s="17" t="s">
        <v>2112</v>
      </c>
      <c r="I3249" s="74" t="s">
        <v>219</v>
      </c>
      <c r="J3249" s="74">
        <v>7</v>
      </c>
      <c r="K3249" s="21">
        <v>0</v>
      </c>
      <c r="L3249" s="78">
        <v>3</v>
      </c>
      <c r="M3249" s="78">
        <v>44</v>
      </c>
      <c r="N3249" s="78">
        <v>1</v>
      </c>
      <c r="O3249" s="78">
        <v>9.8000000000000007</v>
      </c>
      <c r="P3249" s="20">
        <v>0.85709999999999997</v>
      </c>
      <c r="Q3249" s="20">
        <v>0.85709999999999997</v>
      </c>
      <c r="R3249" s="20">
        <v>0.8571428571428571</v>
      </c>
      <c r="S3249" s="20" t="s">
        <v>716</v>
      </c>
      <c r="T3249" s="56">
        <v>48.8</v>
      </c>
      <c r="U3249" s="56">
        <v>4.9000000000000004</v>
      </c>
      <c r="V3249" s="56">
        <v>1.01</v>
      </c>
      <c r="W3249" s="56">
        <f>SUM(V3249/U3249)*100-100</f>
        <v>-79.387755102040813</v>
      </c>
      <c r="X3249" s="34">
        <f>IF(W3249&lt;-66.66,1.96,-1)</f>
        <v>1.96</v>
      </c>
      <c r="Y3249" s="32">
        <f>SUM(Y3248+X3249)</f>
        <v>-142.9600000000022</v>
      </c>
      <c r="Z3249" s="34">
        <f>IF(W3249&lt;-49.99,0.98,-1)</f>
        <v>0.98</v>
      </c>
      <c r="AA3249" s="34">
        <f>SUM(AA3248+Table2[[#This Row],[Dob P/L]])</f>
        <v>-224.54000000000667</v>
      </c>
      <c r="AB3249" s="34">
        <f>IF(V3249=1.01,(U3249-1)*98%,-1)</f>
        <v>3.8220000000000001</v>
      </c>
      <c r="AC3249" s="34">
        <f>SUM(AC3248+Table2[[#This Row],[Win P/L]])</f>
        <v>-414.91019999999975</v>
      </c>
    </row>
    <row r="3250" spans="1:29" x14ac:dyDescent="0.25">
      <c r="A3250" s="18">
        <v>44005.625</v>
      </c>
      <c r="B3250" s="17" t="s">
        <v>725</v>
      </c>
      <c r="C3250" s="17" t="s">
        <v>252</v>
      </c>
      <c r="D3250" s="74">
        <v>6.5</v>
      </c>
      <c r="E3250" s="74">
        <v>15</v>
      </c>
      <c r="F3250" s="74">
        <v>5</v>
      </c>
      <c r="G3250" s="74">
        <v>70</v>
      </c>
      <c r="H3250" s="17" t="s">
        <v>633</v>
      </c>
      <c r="I3250" s="74" t="s">
        <v>128</v>
      </c>
      <c r="J3250" s="74">
        <v>11</v>
      </c>
      <c r="K3250" s="21">
        <v>9.0899999999999995E-2</v>
      </c>
      <c r="L3250" s="78">
        <v>2</v>
      </c>
      <c r="M3250" s="78">
        <v>80</v>
      </c>
      <c r="N3250" s="78">
        <v>5</v>
      </c>
      <c r="O3250" s="78">
        <v>49</v>
      </c>
      <c r="P3250" s="20">
        <v>0.72729999999999995</v>
      </c>
      <c r="Q3250" s="20">
        <v>0.72729999999999995</v>
      </c>
      <c r="R3250" s="20">
        <v>0.72727272727272729</v>
      </c>
      <c r="S3250" s="20" t="s">
        <v>767</v>
      </c>
      <c r="T3250" s="56">
        <v>48.4</v>
      </c>
      <c r="U3250" s="56">
        <v>6.27</v>
      </c>
      <c r="V3250" s="56">
        <v>5.5</v>
      </c>
      <c r="W3250" s="56">
        <f>SUM(V3250/U3250)*100-100</f>
        <v>-12.280701754385959</v>
      </c>
      <c r="X3250" s="34">
        <f>IF(W3250&lt;-66.66,1.96,-1)</f>
        <v>-1</v>
      </c>
      <c r="Y3250" s="32">
        <f>SUM(Y3249+X3250)</f>
        <v>-143.9600000000022</v>
      </c>
      <c r="Z3250" s="34">
        <f>IF(W3250&lt;-49.99,0.98,-1)</f>
        <v>-1</v>
      </c>
      <c r="AA3250" s="34">
        <f>SUM(AA3249+Table2[[#This Row],[Dob P/L]])</f>
        <v>-225.54000000000667</v>
      </c>
      <c r="AB3250" s="34">
        <f>IF(V3250=1.01,(U3250-1)*98%,-1)</f>
        <v>-1</v>
      </c>
      <c r="AC3250" s="34">
        <f>SUM(AC3249+Table2[[#This Row],[Win P/L]])</f>
        <v>-415.91019999999975</v>
      </c>
    </row>
    <row r="3251" spans="1:29" x14ac:dyDescent="0.25">
      <c r="A3251" s="18">
        <v>44005.6875</v>
      </c>
      <c r="B3251" s="17" t="s">
        <v>725</v>
      </c>
      <c r="C3251" s="17" t="s">
        <v>1890</v>
      </c>
      <c r="D3251" s="74">
        <v>23</v>
      </c>
      <c r="E3251" s="74">
        <v>8</v>
      </c>
      <c r="F3251" s="74">
        <v>3</v>
      </c>
      <c r="G3251" s="74">
        <v>46</v>
      </c>
      <c r="H3251" s="19" t="s">
        <v>1633</v>
      </c>
      <c r="I3251" s="74" t="s">
        <v>219</v>
      </c>
      <c r="J3251" s="74" t="s">
        <v>116</v>
      </c>
      <c r="K3251" s="20">
        <v>0</v>
      </c>
      <c r="L3251" s="78">
        <v>3</v>
      </c>
      <c r="M3251" s="78">
        <v>36</v>
      </c>
      <c r="N3251" s="78">
        <v>1</v>
      </c>
      <c r="O3251" s="78">
        <v>9.8000000000000007</v>
      </c>
      <c r="P3251" s="20">
        <v>0.88890000000000002</v>
      </c>
      <c r="Q3251" s="20">
        <v>0.88890000000000002</v>
      </c>
      <c r="R3251" s="20">
        <v>0.88888888888888884</v>
      </c>
      <c r="S3251" s="20">
        <v>0.88890000000000002</v>
      </c>
      <c r="T3251" s="34" t="s">
        <v>2630</v>
      </c>
      <c r="U3251" s="56">
        <v>20.83</v>
      </c>
      <c r="V3251" s="56">
        <v>5.0999999999999996</v>
      </c>
      <c r="W3251" s="56">
        <f>SUM(V3251/U3251)*100-100</f>
        <v>-75.516082573211719</v>
      </c>
      <c r="X3251" s="34">
        <f>IF(W3251&lt;-66.66,1.96,-1)</f>
        <v>1.96</v>
      </c>
      <c r="Y3251" s="32">
        <f>SUM(Y3250+X3251)</f>
        <v>-142.00000000000219</v>
      </c>
      <c r="Z3251" s="34">
        <f>IF(W3251&lt;-49.99,0.98,-1)</f>
        <v>0.98</v>
      </c>
      <c r="AA3251" s="34">
        <f>SUM(AA3250+Table2[[#This Row],[Dob P/L]])</f>
        <v>-224.56000000000668</v>
      </c>
      <c r="AB3251" s="34">
        <f>IF(V3251=1.01,(U3251-1)*98%,-1)</f>
        <v>-1</v>
      </c>
      <c r="AC3251" s="34">
        <f>SUM(AC3250+Table2[[#This Row],[Win P/L]])</f>
        <v>-416.91019999999975</v>
      </c>
    </row>
    <row r="3252" spans="1:29" x14ac:dyDescent="0.25">
      <c r="A3252" s="41">
        <v>44006.652777777781</v>
      </c>
      <c r="B3252" s="17" t="s">
        <v>70</v>
      </c>
      <c r="C3252" s="17" t="s">
        <v>2632</v>
      </c>
      <c r="D3252" s="74">
        <v>5.5</v>
      </c>
      <c r="E3252" s="74">
        <v>22</v>
      </c>
      <c r="F3252" s="74">
        <v>2</v>
      </c>
      <c r="G3252" s="74">
        <v>87</v>
      </c>
      <c r="H3252" s="19" t="s">
        <v>329</v>
      </c>
      <c r="I3252" s="74" t="s">
        <v>127</v>
      </c>
      <c r="J3252" s="74" t="s">
        <v>129</v>
      </c>
      <c r="K3252" s="20">
        <v>0.66669999999999996</v>
      </c>
      <c r="L3252" s="78">
        <v>2</v>
      </c>
      <c r="M3252" s="78">
        <v>172</v>
      </c>
      <c r="N3252" s="78">
        <v>1</v>
      </c>
      <c r="O3252" s="78">
        <v>-21</v>
      </c>
      <c r="P3252" s="20">
        <v>1</v>
      </c>
      <c r="Q3252" s="20">
        <v>1</v>
      </c>
      <c r="R3252" s="20">
        <v>1</v>
      </c>
      <c r="S3252" s="20">
        <v>1</v>
      </c>
      <c r="T3252" s="34" t="s">
        <v>2624</v>
      </c>
      <c r="U3252" s="56">
        <v>6.91</v>
      </c>
      <c r="V3252" s="56">
        <v>1.52</v>
      </c>
      <c r="W3252" s="56">
        <f>SUM(V3252/U3252)*100-100</f>
        <v>-78.002894356005783</v>
      </c>
      <c r="X3252" s="34">
        <f>IF(W3252&lt;-66.66,1.96,-1)</f>
        <v>1.96</v>
      </c>
      <c r="Y3252" s="32">
        <f>SUM(Y3251+X3252)</f>
        <v>-140.04000000000218</v>
      </c>
      <c r="Z3252" s="34">
        <f>IF(W3252&lt;-49.99,0.98,-1)</f>
        <v>0.98</v>
      </c>
      <c r="AA3252" s="34">
        <f>SUM(AA3251+Table2[[#This Row],[Dob P/L]])</f>
        <v>-223.58000000000669</v>
      </c>
      <c r="AB3252" s="34">
        <f>IF(V3252=1.01,(U3252-1)*98%,-1)</f>
        <v>-1</v>
      </c>
      <c r="AC3252" s="34">
        <f>SUM(AC3251+Table2[[#This Row],[Win P/L]])</f>
        <v>-417.91019999999975</v>
      </c>
    </row>
    <row r="3253" spans="1:29" x14ac:dyDescent="0.25">
      <c r="A3253" s="18">
        <v>44006.652777777781</v>
      </c>
      <c r="B3253" s="17" t="s">
        <v>70</v>
      </c>
      <c r="C3253" s="17" t="s">
        <v>1533</v>
      </c>
      <c r="D3253" s="74">
        <v>15</v>
      </c>
      <c r="E3253" s="74">
        <v>20</v>
      </c>
      <c r="F3253" s="74">
        <v>11</v>
      </c>
      <c r="G3253" s="74">
        <v>90</v>
      </c>
      <c r="H3253" s="17" t="s">
        <v>285</v>
      </c>
      <c r="I3253" s="74" t="s">
        <v>128</v>
      </c>
      <c r="J3253" s="74">
        <v>5</v>
      </c>
      <c r="K3253" s="21">
        <v>0.2</v>
      </c>
      <c r="L3253" s="78">
        <v>2</v>
      </c>
      <c r="M3253" s="78">
        <v>99</v>
      </c>
      <c r="N3253" s="78">
        <v>2</v>
      </c>
      <c r="O3253" s="78">
        <v>-11.2</v>
      </c>
      <c r="P3253" s="20">
        <v>0.8</v>
      </c>
      <c r="Q3253" s="20">
        <v>1</v>
      </c>
      <c r="R3253" s="20">
        <v>0.8</v>
      </c>
      <c r="S3253" s="20" t="s">
        <v>724</v>
      </c>
      <c r="T3253" s="56">
        <v>29.2</v>
      </c>
      <c r="U3253" s="56">
        <v>30.86</v>
      </c>
      <c r="V3253" s="56">
        <v>27</v>
      </c>
      <c r="W3253" s="56">
        <f>SUM(V3253/U3253)*100-100</f>
        <v>-12.50810110174983</v>
      </c>
      <c r="X3253" s="34">
        <f>IF(W3253&lt;-66.66,1.96,-1)</f>
        <v>-1</v>
      </c>
      <c r="Y3253" s="32">
        <f>SUM(Y3252+X3253)</f>
        <v>-141.04000000000218</v>
      </c>
      <c r="Z3253" s="34">
        <f>IF(W3253&lt;-49.99,0.98,-1)</f>
        <v>-1</v>
      </c>
      <c r="AA3253" s="34">
        <f>SUM(AA3252+Table2[[#This Row],[Dob P/L]])</f>
        <v>-224.58000000000669</v>
      </c>
      <c r="AB3253" s="34">
        <f>IF(V3253=1.01,(U3253-1)*98%,-1)</f>
        <v>-1</v>
      </c>
      <c r="AC3253" s="34">
        <f>SUM(AC3252+Table2[[#This Row],[Win P/L]])</f>
        <v>-418.91019999999975</v>
      </c>
    </row>
    <row r="3254" spans="1:29" x14ac:dyDescent="0.25">
      <c r="A3254" s="18">
        <v>44006.694444444445</v>
      </c>
      <c r="B3254" s="17" t="s">
        <v>631</v>
      </c>
      <c r="C3254" s="17" t="s">
        <v>590</v>
      </c>
      <c r="D3254" s="74">
        <v>6.5</v>
      </c>
      <c r="E3254" s="74">
        <v>211</v>
      </c>
      <c r="F3254" s="74">
        <v>0</v>
      </c>
      <c r="H3254" s="17" t="s">
        <v>1812</v>
      </c>
      <c r="I3254" s="74" t="s">
        <v>128</v>
      </c>
      <c r="J3254" s="74">
        <v>7</v>
      </c>
      <c r="K3254" s="21">
        <v>0.1429</v>
      </c>
      <c r="L3254" s="78">
        <v>3</v>
      </c>
      <c r="M3254" s="78">
        <v>57</v>
      </c>
      <c r="N3254" s="78">
        <v>2</v>
      </c>
      <c r="O3254" s="78">
        <v>19.600000000000001</v>
      </c>
      <c r="P3254" s="20">
        <v>0.85709999999999997</v>
      </c>
      <c r="Q3254" s="20">
        <v>1</v>
      </c>
      <c r="R3254" s="20">
        <v>0.8571428571428571</v>
      </c>
      <c r="S3254" s="20" t="s">
        <v>716</v>
      </c>
      <c r="T3254" s="56">
        <v>48.8</v>
      </c>
      <c r="U3254" s="56">
        <v>13.91</v>
      </c>
      <c r="V3254" s="56">
        <v>19</v>
      </c>
      <c r="W3254" s="56">
        <f>SUM(V3254/U3254)*100-100</f>
        <v>36.592379583033789</v>
      </c>
      <c r="X3254" s="34">
        <f>IF(W3254&lt;-66.66,1.96,-1)</f>
        <v>-1</v>
      </c>
      <c r="Y3254" s="32">
        <f>SUM(Y3253+X3254)</f>
        <v>-142.04000000000218</v>
      </c>
      <c r="Z3254" s="34">
        <f>IF(W3254&lt;-49.99,0.98,-1)</f>
        <v>-1</v>
      </c>
      <c r="AA3254" s="34">
        <f>SUM(AA3253+Table2[[#This Row],[Dob P/L]])</f>
        <v>-225.58000000000669</v>
      </c>
      <c r="AB3254" s="34">
        <f>IF(V3254=1.01,(U3254-1)*98%,-1)</f>
        <v>-1</v>
      </c>
      <c r="AC3254" s="34">
        <f>SUM(AC3253+Table2[[#This Row],[Win P/L]])</f>
        <v>-419.91019999999975</v>
      </c>
    </row>
    <row r="3255" spans="1:29" x14ac:dyDescent="0.25">
      <c r="A3255" s="18">
        <v>44006.715277777781</v>
      </c>
      <c r="B3255" s="17" t="s">
        <v>631</v>
      </c>
      <c r="C3255" s="17" t="s">
        <v>1614</v>
      </c>
      <c r="D3255" s="74">
        <v>9</v>
      </c>
      <c r="E3255" s="74">
        <v>209</v>
      </c>
      <c r="F3255" s="74">
        <v>0</v>
      </c>
      <c r="H3255" s="17" t="s">
        <v>919</v>
      </c>
      <c r="I3255" s="74" t="s">
        <v>219</v>
      </c>
      <c r="J3255" s="74">
        <v>8</v>
      </c>
      <c r="K3255" s="21">
        <v>0</v>
      </c>
      <c r="L3255" s="78">
        <v>2</v>
      </c>
      <c r="M3255" s="78">
        <v>63</v>
      </c>
      <c r="N3255" s="78">
        <v>2</v>
      </c>
      <c r="O3255" s="78">
        <v>19.600000000000001</v>
      </c>
      <c r="P3255" s="20">
        <v>0.75</v>
      </c>
      <c r="Q3255" s="20">
        <v>1</v>
      </c>
      <c r="R3255" s="20">
        <v>0.75</v>
      </c>
      <c r="S3255" s="20" t="s">
        <v>740</v>
      </c>
      <c r="T3255" s="56">
        <v>38.799999999999997</v>
      </c>
      <c r="U3255" s="56">
        <v>4.57</v>
      </c>
      <c r="V3255" s="56">
        <v>1.01</v>
      </c>
      <c r="W3255" s="56">
        <f>SUM(V3255/U3255)*100-100</f>
        <v>-77.899343544857771</v>
      </c>
      <c r="X3255" s="34">
        <f>IF(W3255&lt;-66.66,1.96,-1)</f>
        <v>1.96</v>
      </c>
      <c r="Y3255" s="32">
        <f>SUM(Y3254+X3255)</f>
        <v>-140.08000000000217</v>
      </c>
      <c r="Z3255" s="34">
        <f>IF(W3255&lt;-49.99,0.98,-1)</f>
        <v>0.98</v>
      </c>
      <c r="AA3255" s="34">
        <f>SUM(AA3254+Table2[[#This Row],[Dob P/L]])</f>
        <v>-224.6000000000067</v>
      </c>
      <c r="AB3255" s="34">
        <f>IF(V3255=1.01,(U3255-1)*98%,-1)</f>
        <v>3.4986000000000002</v>
      </c>
      <c r="AC3255" s="34">
        <f>SUM(AC3254+Table2[[#This Row],[Win P/L]])</f>
        <v>-416.41159999999974</v>
      </c>
    </row>
    <row r="3256" spans="1:29" x14ac:dyDescent="0.25">
      <c r="A3256" s="18">
        <v>44006.743055555555</v>
      </c>
      <c r="B3256" s="17" t="s">
        <v>70</v>
      </c>
      <c r="C3256" s="17" t="s">
        <v>2633</v>
      </c>
      <c r="D3256" s="74">
        <v>3.75</v>
      </c>
      <c r="E3256" s="74">
        <v>17</v>
      </c>
      <c r="F3256" s="74">
        <v>1</v>
      </c>
      <c r="G3256" s="74">
        <v>88</v>
      </c>
      <c r="H3256" s="17" t="s">
        <v>2508</v>
      </c>
      <c r="I3256" s="74" t="s">
        <v>127</v>
      </c>
      <c r="J3256" s="74">
        <v>3</v>
      </c>
      <c r="K3256" s="21">
        <v>0.66669999999999996</v>
      </c>
      <c r="L3256" s="78">
        <v>3</v>
      </c>
      <c r="M3256" s="78">
        <v>138</v>
      </c>
      <c r="N3256" s="78">
        <v>2</v>
      </c>
      <c r="O3256" s="78">
        <v>-42</v>
      </c>
      <c r="P3256" s="20">
        <v>1</v>
      </c>
      <c r="Q3256" s="20">
        <v>1</v>
      </c>
      <c r="R3256" s="20">
        <v>1</v>
      </c>
      <c r="S3256" s="20" t="s">
        <v>663</v>
      </c>
      <c r="T3256" s="56">
        <v>29.4</v>
      </c>
      <c r="U3256" s="56">
        <v>3.69</v>
      </c>
      <c r="V3256" s="56">
        <v>1.01</v>
      </c>
      <c r="W3256" s="56">
        <f>SUM(V3256/U3256)*100-100</f>
        <v>-72.628726287262879</v>
      </c>
      <c r="X3256" s="34">
        <f>IF(W3256&lt;-66.66,1.96,-1)</f>
        <v>1.96</v>
      </c>
      <c r="Y3256" s="32">
        <f>SUM(Y3255+X3256)</f>
        <v>-138.12000000000216</v>
      </c>
      <c r="Z3256" s="34">
        <f>IF(W3256&lt;-49.99,0.98,-1)</f>
        <v>0.98</v>
      </c>
      <c r="AA3256" s="34">
        <f>SUM(AA3255+Table2[[#This Row],[Dob P/L]])</f>
        <v>-223.62000000000671</v>
      </c>
      <c r="AB3256" s="34">
        <f>IF(V3256=1.01,(U3256-1)*98%,-1)</f>
        <v>2.6362000000000001</v>
      </c>
      <c r="AC3256" s="34">
        <f>SUM(AC3255+Table2[[#This Row],[Win P/L]])</f>
        <v>-413.77539999999976</v>
      </c>
    </row>
    <row r="3257" spans="1:29" x14ac:dyDescent="0.25">
      <c r="A3257" s="18">
        <v>44006.767361111109</v>
      </c>
      <c r="B3257" s="17" t="s">
        <v>30</v>
      </c>
      <c r="C3257" s="17" t="s">
        <v>2635</v>
      </c>
      <c r="D3257" s="74">
        <v>4.5</v>
      </c>
      <c r="E3257" s="74">
        <v>10</v>
      </c>
      <c r="F3257" s="74">
        <v>1</v>
      </c>
      <c r="G3257" s="74">
        <v>81</v>
      </c>
      <c r="H3257" s="17" t="s">
        <v>22</v>
      </c>
      <c r="I3257" s="74" t="s">
        <v>128</v>
      </c>
      <c r="J3257" s="74">
        <v>5</v>
      </c>
      <c r="K3257" s="21">
        <v>0.2</v>
      </c>
      <c r="L3257" s="78">
        <v>1</v>
      </c>
      <c r="M3257" s="78">
        <v>97</v>
      </c>
      <c r="N3257" s="78">
        <v>1</v>
      </c>
      <c r="O3257" s="78">
        <v>9.8000000000000007</v>
      </c>
      <c r="P3257" s="20">
        <v>0.8</v>
      </c>
      <c r="Q3257" s="20">
        <v>1</v>
      </c>
      <c r="R3257" s="20">
        <v>0.8</v>
      </c>
      <c r="S3257" s="20" t="s">
        <v>724</v>
      </c>
      <c r="T3257" s="56">
        <v>29.2</v>
      </c>
      <c r="U3257" s="56">
        <v>4.6100000000000003</v>
      </c>
      <c r="V3257" s="56">
        <v>1.01</v>
      </c>
      <c r="W3257" s="56">
        <f>SUM(V3257/U3257)*100-100</f>
        <v>-78.091106290672457</v>
      </c>
      <c r="X3257" s="34">
        <f>IF(W3257&lt;-66.66,1.96,-1)</f>
        <v>1.96</v>
      </c>
      <c r="Y3257" s="32">
        <f>SUM(Y3256+X3257)</f>
        <v>-136.16000000000216</v>
      </c>
      <c r="Z3257" s="34">
        <f>IF(W3257&lt;-49.99,0.98,-1)</f>
        <v>0.98</v>
      </c>
      <c r="AA3257" s="34">
        <f>SUM(AA3256+Table2[[#This Row],[Dob P/L]])</f>
        <v>-222.64000000000672</v>
      </c>
      <c r="AB3257" s="34">
        <f>IF(V3257=1.01,(U3257-1)*98%,-1)</f>
        <v>3.5378000000000003</v>
      </c>
      <c r="AC3257" s="34">
        <f>SUM(AC3256+Table2[[#This Row],[Win P/L]])</f>
        <v>-410.23759999999976</v>
      </c>
    </row>
    <row r="3258" spans="1:29" x14ac:dyDescent="0.25">
      <c r="A3258" s="18">
        <v>44006.809027777781</v>
      </c>
      <c r="B3258" s="17" t="s">
        <v>30</v>
      </c>
      <c r="C3258" s="17" t="s">
        <v>1491</v>
      </c>
      <c r="D3258" s="74">
        <v>26</v>
      </c>
      <c r="E3258" s="74">
        <v>15</v>
      </c>
      <c r="F3258" s="74">
        <v>13</v>
      </c>
      <c r="G3258" s="74">
        <v>73</v>
      </c>
      <c r="H3258" s="17" t="s">
        <v>251</v>
      </c>
      <c r="I3258" s="74" t="s">
        <v>131</v>
      </c>
      <c r="J3258" s="74">
        <v>43</v>
      </c>
      <c r="K3258" s="21">
        <v>0.1333</v>
      </c>
      <c r="L3258" s="78">
        <v>2</v>
      </c>
      <c r="M3258" s="78">
        <v>84</v>
      </c>
      <c r="N3258" s="78">
        <v>9</v>
      </c>
      <c r="O3258" s="78">
        <v>-4.2</v>
      </c>
      <c r="P3258" s="20">
        <v>0.73329999999999995</v>
      </c>
      <c r="Q3258" s="20">
        <v>0.83330000000000004</v>
      </c>
      <c r="R3258" s="20">
        <v>0.73333333333333328</v>
      </c>
      <c r="S3258" s="20" t="s">
        <v>748</v>
      </c>
      <c r="T3258" s="56">
        <v>135.6</v>
      </c>
      <c r="U3258" s="56">
        <v>15</v>
      </c>
      <c r="V3258" s="56">
        <v>4.8</v>
      </c>
      <c r="W3258" s="56">
        <f>SUM(V3258/U3258)*100-100</f>
        <v>-68</v>
      </c>
      <c r="X3258" s="34">
        <f>IF(W3258&lt;-66.66,1.96,-1)</f>
        <v>1.96</v>
      </c>
      <c r="Y3258" s="32">
        <f>SUM(Y3257+X3258)</f>
        <v>-134.20000000000215</v>
      </c>
      <c r="Z3258" s="34">
        <f>IF(W3258&lt;-49.99,0.98,-1)</f>
        <v>0.98</v>
      </c>
      <c r="AA3258" s="34">
        <f>SUM(AA3257+Table2[[#This Row],[Dob P/L]])</f>
        <v>-221.66000000000673</v>
      </c>
      <c r="AB3258" s="34">
        <f>IF(V3258=1.01,(U3258-1)*98%,-1)</f>
        <v>-1</v>
      </c>
      <c r="AC3258" s="34">
        <f>SUM(AC3257+Table2[[#This Row],[Win P/L]])</f>
        <v>-411.23759999999976</v>
      </c>
    </row>
    <row r="3259" spans="1:29" x14ac:dyDescent="0.25">
      <c r="A3259" s="63">
        <v>44006.819444444445</v>
      </c>
      <c r="B3259" s="44" t="s">
        <v>631</v>
      </c>
      <c r="C3259" s="44" t="s">
        <v>2118</v>
      </c>
      <c r="D3259" s="90">
        <v>12</v>
      </c>
      <c r="E3259" s="90">
        <v>165</v>
      </c>
      <c r="F3259" s="90">
        <v>0</v>
      </c>
      <c r="G3259" s="90"/>
      <c r="H3259" s="44" t="s">
        <v>2634</v>
      </c>
      <c r="I3259" s="90" t="s">
        <v>219</v>
      </c>
      <c r="J3259" s="90">
        <v>6</v>
      </c>
      <c r="K3259" s="65">
        <v>0</v>
      </c>
      <c r="L3259" s="83">
        <v>3</v>
      </c>
      <c r="M3259" s="83">
        <v>23</v>
      </c>
      <c r="N3259" s="83">
        <v>0</v>
      </c>
      <c r="O3259" s="83">
        <v>0</v>
      </c>
      <c r="P3259" s="45">
        <v>0.83330000000000004</v>
      </c>
      <c r="Q3259" s="45">
        <v>1</v>
      </c>
      <c r="R3259" s="45">
        <v>0.83333333333333337</v>
      </c>
      <c r="S3259" s="45" t="s">
        <v>671</v>
      </c>
      <c r="T3259" s="62">
        <v>39</v>
      </c>
      <c r="U3259" s="62">
        <v>53.43</v>
      </c>
      <c r="V3259" s="62">
        <v>7.3</v>
      </c>
      <c r="W3259" s="56">
        <f>SUM(V3259/U3259)*100-100</f>
        <v>-86.337263709526482</v>
      </c>
      <c r="X3259" s="34">
        <f>IF(W3259&lt;-66.66,1.96,-1)</f>
        <v>1.96</v>
      </c>
      <c r="Y3259" s="32">
        <f>SUM(Y3258+X3259)</f>
        <v>-132.24000000000214</v>
      </c>
      <c r="Z3259" s="34">
        <f>IF(W3259&lt;-49.99,0.98,-1)</f>
        <v>0.98</v>
      </c>
      <c r="AA3259" s="34">
        <f>SUM(AA3258+Table2[[#This Row],[Dob P/L]])</f>
        <v>-220.68000000000674</v>
      </c>
      <c r="AB3259" s="34">
        <f>IF(V3259=1.01,(U3259-1)*98%,-1)</f>
        <v>-1</v>
      </c>
      <c r="AC3259" s="34">
        <f>SUM(AC3258+Table2[[#This Row],[Win P/L]])</f>
        <v>-412.23759999999976</v>
      </c>
    </row>
    <row r="3260" spans="1:29" x14ac:dyDescent="0.25">
      <c r="A3260" s="41">
        <v>44007.583333333336</v>
      </c>
      <c r="B3260" s="17" t="s">
        <v>1003</v>
      </c>
      <c r="C3260" s="17" t="s">
        <v>2638</v>
      </c>
      <c r="D3260" s="74">
        <v>13</v>
      </c>
      <c r="E3260" s="74">
        <v>6</v>
      </c>
      <c r="F3260" s="74">
        <v>3</v>
      </c>
      <c r="G3260" s="74">
        <v>80</v>
      </c>
      <c r="H3260" s="17" t="s">
        <v>1742</v>
      </c>
      <c r="I3260" s="74" t="s">
        <v>219</v>
      </c>
      <c r="J3260" s="74">
        <v>6</v>
      </c>
      <c r="K3260" s="21">
        <v>0</v>
      </c>
      <c r="L3260" s="78">
        <v>2</v>
      </c>
      <c r="M3260" s="78">
        <v>33</v>
      </c>
      <c r="N3260" s="78">
        <v>0</v>
      </c>
      <c r="O3260" s="78">
        <v>0</v>
      </c>
      <c r="P3260" s="20">
        <v>0.83330000000000004</v>
      </c>
      <c r="Q3260" s="20">
        <v>0.83330000000000004</v>
      </c>
      <c r="R3260" s="20">
        <v>0.83333333333333337</v>
      </c>
      <c r="S3260" s="20" t="s">
        <v>671</v>
      </c>
      <c r="T3260" s="56">
        <v>39</v>
      </c>
      <c r="U3260" s="56">
        <v>28</v>
      </c>
      <c r="V3260" s="56">
        <v>12.5</v>
      </c>
      <c r="W3260" s="56">
        <f>SUM(V3260/U3260)*100-100</f>
        <v>-55.357142857142854</v>
      </c>
      <c r="X3260" s="34">
        <f>IF(W3260&lt;-66.66,1.96,-1)</f>
        <v>-1</v>
      </c>
      <c r="Y3260" s="32">
        <f>SUM(Y3259+X3260)</f>
        <v>-133.24000000000214</v>
      </c>
      <c r="Z3260" s="34">
        <f>IF(W3260&lt;-49.99,0.98,-1)</f>
        <v>0.98</v>
      </c>
      <c r="AA3260" s="34">
        <f>SUM(AA3259+Table2[[#This Row],[Dob P/L]])</f>
        <v>-219.70000000000675</v>
      </c>
      <c r="AB3260" s="34">
        <f>IF(V3260=1.01,(U3260-1)*98%,-1)</f>
        <v>-1</v>
      </c>
      <c r="AC3260" s="34">
        <f>SUM(AC3259+Table2[[#This Row],[Win P/L]])</f>
        <v>-413.23759999999976</v>
      </c>
    </row>
    <row r="3261" spans="1:29" x14ac:dyDescent="0.25">
      <c r="A3261" s="18">
        <v>44007.614583333336</v>
      </c>
      <c r="B3261" s="17" t="s">
        <v>70</v>
      </c>
      <c r="C3261" s="17" t="s">
        <v>2636</v>
      </c>
      <c r="D3261" s="74">
        <v>15</v>
      </c>
      <c r="E3261" s="74">
        <v>17</v>
      </c>
      <c r="F3261" s="74">
        <v>1</v>
      </c>
      <c r="G3261" s="74">
        <v>70</v>
      </c>
      <c r="H3261" s="19" t="s">
        <v>96</v>
      </c>
      <c r="I3261" s="74" t="s">
        <v>128</v>
      </c>
      <c r="J3261" s="74" t="s">
        <v>129</v>
      </c>
      <c r="K3261" s="20">
        <v>0.33329999999999999</v>
      </c>
      <c r="L3261" s="78">
        <v>1</v>
      </c>
      <c r="M3261" s="78">
        <v>80</v>
      </c>
      <c r="N3261" s="78">
        <v>0</v>
      </c>
      <c r="O3261" s="78">
        <v>0</v>
      </c>
      <c r="P3261" s="20">
        <v>1</v>
      </c>
      <c r="Q3261" s="20">
        <v>1</v>
      </c>
      <c r="R3261" s="20">
        <v>1</v>
      </c>
      <c r="S3261" s="20">
        <v>1</v>
      </c>
      <c r="T3261" s="34" t="s">
        <v>2624</v>
      </c>
      <c r="U3261" s="56">
        <v>19.5</v>
      </c>
      <c r="V3261" s="56">
        <v>6.2</v>
      </c>
      <c r="W3261" s="56">
        <f>SUM(V3261/U3261)*100-100</f>
        <v>-68.205128205128204</v>
      </c>
      <c r="X3261" s="34">
        <f>IF(W3261&lt;-66.66,1.96,-1)</f>
        <v>1.96</v>
      </c>
      <c r="Y3261" s="32">
        <f>SUM(Y3260+X3261)</f>
        <v>-131.28000000000213</v>
      </c>
      <c r="Z3261" s="34">
        <f>IF(W3261&lt;-49.99,0.98,-1)</f>
        <v>0.98</v>
      </c>
      <c r="AA3261" s="34">
        <f>SUM(AA3260+Table2[[#This Row],[Dob P/L]])</f>
        <v>-218.72000000000676</v>
      </c>
      <c r="AB3261" s="34">
        <f>IF(V3261=1.01,(U3261-1)*98%,-1)</f>
        <v>-1</v>
      </c>
      <c r="AC3261" s="34">
        <f>SUM(AC3260+Table2[[#This Row],[Win P/L]])</f>
        <v>-414.23759999999976</v>
      </c>
    </row>
    <row r="3262" spans="1:29" x14ac:dyDescent="0.25">
      <c r="A3262" s="18">
        <v>44007.614583333336</v>
      </c>
      <c r="B3262" s="17" t="s">
        <v>70</v>
      </c>
      <c r="C3262" s="17" t="s">
        <v>2637</v>
      </c>
      <c r="D3262" s="74">
        <v>11</v>
      </c>
      <c r="E3262" s="74">
        <v>21</v>
      </c>
      <c r="F3262" s="74">
        <v>9</v>
      </c>
      <c r="G3262" s="74">
        <v>63</v>
      </c>
      <c r="H3262" s="17" t="s">
        <v>163</v>
      </c>
      <c r="I3262" s="74" t="s">
        <v>219</v>
      </c>
      <c r="J3262" s="74">
        <v>3</v>
      </c>
      <c r="K3262" s="21">
        <v>0</v>
      </c>
      <c r="L3262" s="78">
        <v>2</v>
      </c>
      <c r="M3262" s="78">
        <v>37</v>
      </c>
      <c r="N3262" s="78">
        <v>0</v>
      </c>
      <c r="O3262" s="78">
        <v>0</v>
      </c>
      <c r="P3262" s="20">
        <v>1</v>
      </c>
      <c r="Q3262" s="20">
        <v>1</v>
      </c>
      <c r="R3262" s="20">
        <v>1</v>
      </c>
      <c r="S3262" s="20" t="s">
        <v>663</v>
      </c>
      <c r="T3262" s="56">
        <v>29.4</v>
      </c>
      <c r="U3262" s="56">
        <v>76</v>
      </c>
      <c r="V3262" s="56">
        <v>50</v>
      </c>
      <c r="W3262" s="56">
        <f>SUM(V3262/U3262)*100-100</f>
        <v>-34.210526315789465</v>
      </c>
      <c r="X3262" s="34">
        <f>IF(W3262&lt;-66.66,1.96,-1)</f>
        <v>-1</v>
      </c>
      <c r="Y3262" s="32">
        <f>SUM(Y3261+X3262)</f>
        <v>-132.28000000000213</v>
      </c>
      <c r="Z3262" s="34">
        <f>IF(W3262&lt;-49.99,0.98,-1)</f>
        <v>-1</v>
      </c>
      <c r="AA3262" s="34">
        <f>SUM(AA3261+Table2[[#This Row],[Dob P/L]])</f>
        <v>-219.72000000000676</v>
      </c>
      <c r="AB3262" s="34">
        <f>IF(V3262=1.01,(U3262-1)*98%,-1)</f>
        <v>-1</v>
      </c>
      <c r="AC3262" s="34">
        <f>SUM(AC3261+Table2[[#This Row],[Win P/L]])</f>
        <v>-415.23759999999976</v>
      </c>
    </row>
    <row r="3263" spans="1:29" x14ac:dyDescent="0.25">
      <c r="A3263" s="18">
        <v>44007.635416666664</v>
      </c>
      <c r="B3263" s="17" t="s">
        <v>70</v>
      </c>
      <c r="C3263" s="17" t="s">
        <v>1515</v>
      </c>
      <c r="D3263" s="74">
        <v>15</v>
      </c>
      <c r="E3263" s="74">
        <v>18</v>
      </c>
      <c r="F3263" s="74">
        <v>7</v>
      </c>
      <c r="G3263" s="74">
        <v>97</v>
      </c>
      <c r="H3263" s="17" t="s">
        <v>152</v>
      </c>
      <c r="I3263" s="74" t="s">
        <v>128</v>
      </c>
      <c r="J3263" s="74">
        <v>5</v>
      </c>
      <c r="K3263" s="21">
        <v>0.2</v>
      </c>
      <c r="L3263" s="78">
        <v>2</v>
      </c>
      <c r="M3263" s="78">
        <v>75</v>
      </c>
      <c r="N3263" s="78">
        <v>1</v>
      </c>
      <c r="O3263" s="78">
        <v>-21</v>
      </c>
      <c r="P3263" s="20">
        <v>1</v>
      </c>
      <c r="Q3263" s="20">
        <v>1</v>
      </c>
      <c r="R3263" s="20">
        <v>1</v>
      </c>
      <c r="S3263" s="20" t="s">
        <v>663</v>
      </c>
      <c r="T3263" s="56">
        <v>49</v>
      </c>
      <c r="U3263" s="56">
        <v>58</v>
      </c>
      <c r="V3263" s="56">
        <v>17</v>
      </c>
      <c r="W3263" s="56">
        <f>SUM(V3263/U3263)*100-100</f>
        <v>-70.689655172413794</v>
      </c>
      <c r="X3263" s="34">
        <f>IF(W3263&lt;-66.66,1.96,-1)</f>
        <v>1.96</v>
      </c>
      <c r="Y3263" s="32">
        <f>SUM(Y3262+X3263)</f>
        <v>-130.32000000000212</v>
      </c>
      <c r="Z3263" s="34">
        <f>IF(W3263&lt;-49.99,0.98,-1)</f>
        <v>0.98</v>
      </c>
      <c r="AA3263" s="34">
        <f>SUM(AA3262+Table2[[#This Row],[Dob P/L]])</f>
        <v>-218.74000000000677</v>
      </c>
      <c r="AB3263" s="34">
        <f>IF(V3263=1.01,(U3263-1)*98%,-1)</f>
        <v>-1</v>
      </c>
      <c r="AC3263" s="34">
        <f>SUM(AC3262+Table2[[#This Row],[Win P/L]])</f>
        <v>-416.23759999999976</v>
      </c>
    </row>
    <row r="3264" spans="1:29" x14ac:dyDescent="0.25">
      <c r="A3264" s="18">
        <v>44007.635416666664</v>
      </c>
      <c r="B3264" s="17" t="s">
        <v>70</v>
      </c>
      <c r="C3264" s="17" t="s">
        <v>2504</v>
      </c>
      <c r="D3264" s="74">
        <v>4.5</v>
      </c>
      <c r="E3264" s="74">
        <v>18</v>
      </c>
      <c r="F3264" s="74">
        <v>14</v>
      </c>
      <c r="G3264" s="74">
        <v>106</v>
      </c>
      <c r="H3264" s="17" t="s">
        <v>118</v>
      </c>
      <c r="I3264" s="74" t="s">
        <v>129</v>
      </c>
      <c r="J3264" s="74">
        <v>7</v>
      </c>
      <c r="K3264" s="21">
        <v>0.42859999999999998</v>
      </c>
      <c r="L3264" s="78">
        <v>3</v>
      </c>
      <c r="M3264" s="78">
        <v>94</v>
      </c>
      <c r="N3264" s="78">
        <v>2</v>
      </c>
      <c r="O3264" s="78">
        <v>-11.2</v>
      </c>
      <c r="P3264" s="20">
        <v>0.85709999999999997</v>
      </c>
      <c r="Q3264" s="20">
        <v>0.85709999999999997</v>
      </c>
      <c r="R3264" s="20">
        <v>0.8571428571428571</v>
      </c>
      <c r="S3264" s="20" t="s">
        <v>716</v>
      </c>
      <c r="T3264" s="56">
        <v>48.8</v>
      </c>
      <c r="U3264" s="56">
        <v>7.33</v>
      </c>
      <c r="V3264" s="56">
        <v>1.01</v>
      </c>
      <c r="W3264" s="56">
        <f>SUM(V3264/U3264)*100-100</f>
        <v>-86.221009549795355</v>
      </c>
      <c r="X3264" s="34">
        <f>IF(W3264&lt;-66.66,1.96,-1)</f>
        <v>1.96</v>
      </c>
      <c r="Y3264" s="32">
        <f>SUM(Y3263+X3264)</f>
        <v>-128.36000000000212</v>
      </c>
      <c r="Z3264" s="34">
        <f>IF(W3264&lt;-49.99,0.98,-1)</f>
        <v>0.98</v>
      </c>
      <c r="AA3264" s="34">
        <f>SUM(AA3263+Table2[[#This Row],[Dob P/L]])</f>
        <v>-217.76000000000678</v>
      </c>
      <c r="AB3264" s="34">
        <f>IF(V3264=1.01,(U3264-1)*98%,-1)</f>
        <v>6.2034000000000002</v>
      </c>
      <c r="AC3264" s="34">
        <f>SUM(AC3263+Table2[[#This Row],[Win P/L]])</f>
        <v>-410.03419999999977</v>
      </c>
    </row>
    <row r="3265" spans="1:29" x14ac:dyDescent="0.25">
      <c r="A3265" s="18">
        <v>44007.635416666664</v>
      </c>
      <c r="B3265" s="17" t="s">
        <v>70</v>
      </c>
      <c r="C3265" s="17" t="s">
        <v>839</v>
      </c>
      <c r="D3265" s="74">
        <v>6</v>
      </c>
      <c r="E3265" s="74">
        <v>18</v>
      </c>
      <c r="F3265" s="74">
        <v>3</v>
      </c>
      <c r="G3265" s="74">
        <v>107</v>
      </c>
      <c r="H3265" s="17" t="s">
        <v>236</v>
      </c>
      <c r="I3265" s="74" t="s">
        <v>127</v>
      </c>
      <c r="J3265" s="74">
        <v>6</v>
      </c>
      <c r="K3265" s="21">
        <v>0.33329999999999999</v>
      </c>
      <c r="L3265" s="78">
        <v>1</v>
      </c>
      <c r="M3265" s="78">
        <v>88</v>
      </c>
      <c r="N3265" s="78">
        <v>1</v>
      </c>
      <c r="O3265" s="78">
        <v>9.8000000000000007</v>
      </c>
      <c r="P3265" s="20">
        <v>0.83330000000000004</v>
      </c>
      <c r="Q3265" s="20">
        <v>0.83330000000000004</v>
      </c>
      <c r="R3265" s="20">
        <v>0.83333333333333337</v>
      </c>
      <c r="S3265" s="20" t="s">
        <v>671</v>
      </c>
      <c r="T3265" s="56">
        <v>39</v>
      </c>
      <c r="U3265" s="56">
        <v>5.08</v>
      </c>
      <c r="V3265" s="56">
        <v>3.5</v>
      </c>
      <c r="W3265" s="56">
        <f>SUM(V3265/U3265)*100-100</f>
        <v>-31.102362204724415</v>
      </c>
      <c r="X3265" s="34">
        <f>IF(W3265&lt;-66.66,1.96,-1)</f>
        <v>-1</v>
      </c>
      <c r="Y3265" s="32">
        <f>SUM(Y3264+X3265)</f>
        <v>-129.36000000000212</v>
      </c>
      <c r="Z3265" s="34">
        <f>IF(W3265&lt;-49.99,0.98,-1)</f>
        <v>-1</v>
      </c>
      <c r="AA3265" s="34">
        <f>SUM(AA3264+Table2[[#This Row],[Dob P/L]])</f>
        <v>-218.76000000000678</v>
      </c>
      <c r="AB3265" s="34">
        <f>IF(V3265=1.01,(U3265-1)*98%,-1)</f>
        <v>-1</v>
      </c>
      <c r="AC3265" s="34">
        <f>SUM(AC3264+Table2[[#This Row],[Win P/L]])</f>
        <v>-411.03419999999977</v>
      </c>
    </row>
    <row r="3266" spans="1:29" x14ac:dyDescent="0.25">
      <c r="A3266" s="18">
        <v>44007.635416666664</v>
      </c>
      <c r="B3266" s="17" t="s">
        <v>70</v>
      </c>
      <c r="C3266" s="17" t="s">
        <v>1231</v>
      </c>
      <c r="D3266" s="74">
        <v>8</v>
      </c>
      <c r="E3266" s="74">
        <v>14</v>
      </c>
      <c r="F3266" s="74">
        <v>11</v>
      </c>
      <c r="G3266" s="74">
        <v>106</v>
      </c>
      <c r="H3266" s="17" t="s">
        <v>274</v>
      </c>
      <c r="I3266" s="74" t="s">
        <v>128</v>
      </c>
      <c r="J3266" s="74">
        <v>7</v>
      </c>
      <c r="K3266" s="21">
        <v>0.1429</v>
      </c>
      <c r="L3266" s="78">
        <v>2</v>
      </c>
      <c r="M3266" s="78">
        <v>77</v>
      </c>
      <c r="N3266" s="78">
        <v>1</v>
      </c>
      <c r="O3266" s="78">
        <v>9.8000000000000007</v>
      </c>
      <c r="P3266" s="20">
        <v>0.71430000000000005</v>
      </c>
      <c r="Q3266" s="20">
        <v>0.71430000000000005</v>
      </c>
      <c r="R3266" s="20">
        <v>0.7142857142857143</v>
      </c>
      <c r="S3266" s="20" t="s">
        <v>681</v>
      </c>
      <c r="T3266" s="56">
        <v>29</v>
      </c>
      <c r="U3266" s="56">
        <v>9.4499999999999993</v>
      </c>
      <c r="V3266" s="56">
        <v>8</v>
      </c>
      <c r="W3266" s="56">
        <f>SUM(V3266/U3266)*100-100</f>
        <v>-15.343915343915342</v>
      </c>
      <c r="X3266" s="34">
        <f>IF(W3266&lt;-66.66,1.96,-1)</f>
        <v>-1</v>
      </c>
      <c r="Y3266" s="32">
        <f>SUM(Y3265+X3266)</f>
        <v>-130.36000000000212</v>
      </c>
      <c r="Z3266" s="34">
        <f>IF(W3266&lt;-49.99,0.98,-1)</f>
        <v>-1</v>
      </c>
      <c r="AA3266" s="34">
        <f>SUM(AA3265+Table2[[#This Row],[Dob P/L]])</f>
        <v>-219.76000000000678</v>
      </c>
      <c r="AB3266" s="34">
        <f>IF(V3266=1.01,(U3266-1)*98%,-1)</f>
        <v>-1</v>
      </c>
      <c r="AC3266" s="34">
        <f>SUM(AC3265+Table2[[#This Row],[Win P/L]])</f>
        <v>-412.03419999999977</v>
      </c>
    </row>
    <row r="3267" spans="1:29" x14ac:dyDescent="0.25">
      <c r="A3267" s="18">
        <v>44007.645833333336</v>
      </c>
      <c r="B3267" s="17" t="s">
        <v>1003</v>
      </c>
      <c r="C3267" s="17" t="s">
        <v>1248</v>
      </c>
      <c r="D3267" s="74">
        <v>9</v>
      </c>
      <c r="E3267" s="74">
        <v>202</v>
      </c>
      <c r="F3267" s="74">
        <v>14</v>
      </c>
      <c r="G3267" s="74">
        <v>65</v>
      </c>
      <c r="H3267" s="17" t="s">
        <v>1830</v>
      </c>
      <c r="I3267" s="74" t="s">
        <v>219</v>
      </c>
      <c r="J3267" s="74">
        <v>7</v>
      </c>
      <c r="K3267" s="21">
        <v>0</v>
      </c>
      <c r="L3267" s="78">
        <v>2</v>
      </c>
      <c r="M3267" s="78">
        <v>61</v>
      </c>
      <c r="N3267" s="78">
        <v>0</v>
      </c>
      <c r="O3267" s="78">
        <v>0</v>
      </c>
      <c r="P3267" s="20">
        <v>0.85709999999999997</v>
      </c>
      <c r="Q3267" s="20">
        <v>1</v>
      </c>
      <c r="R3267" s="20">
        <v>0.8571428571428571</v>
      </c>
      <c r="S3267" s="20" t="s">
        <v>716</v>
      </c>
      <c r="T3267" s="56">
        <v>48.8</v>
      </c>
      <c r="U3267" s="56">
        <v>12.45</v>
      </c>
      <c r="V3267" s="56">
        <v>8</v>
      </c>
      <c r="W3267" s="56">
        <f>SUM(V3267/U3267)*100-100</f>
        <v>-35.742971887550198</v>
      </c>
      <c r="X3267" s="34">
        <f>IF(W3267&lt;-66.66,1.96,-1)</f>
        <v>-1</v>
      </c>
      <c r="Y3267" s="32">
        <f>SUM(Y3266+X3267)</f>
        <v>-131.36000000000212</v>
      </c>
      <c r="Z3267" s="34">
        <f>IF(W3267&lt;-49.99,0.98,-1)</f>
        <v>-1</v>
      </c>
      <c r="AA3267" s="34">
        <f>SUM(AA3266+Table2[[#This Row],[Dob P/L]])</f>
        <v>-220.76000000000678</v>
      </c>
      <c r="AB3267" s="34">
        <f>IF(V3267=1.01,(U3267-1)*98%,-1)</f>
        <v>-1</v>
      </c>
      <c r="AC3267" s="34">
        <f>SUM(AC3266+Table2[[#This Row],[Win P/L]])</f>
        <v>-413.03419999999977</v>
      </c>
    </row>
    <row r="3268" spans="1:29" x14ac:dyDescent="0.25">
      <c r="A3268" s="18">
        <v>44007.819444444445</v>
      </c>
      <c r="B3268" s="17" t="s">
        <v>46</v>
      </c>
      <c r="C3268" s="17" t="s">
        <v>244</v>
      </c>
      <c r="D3268" s="74">
        <v>15</v>
      </c>
      <c r="E3268" s="74">
        <v>14</v>
      </c>
      <c r="F3268" s="74">
        <v>4</v>
      </c>
      <c r="G3268" s="74">
        <v>68</v>
      </c>
      <c r="H3268" s="17" t="s">
        <v>251</v>
      </c>
      <c r="I3268" s="74" t="s">
        <v>128</v>
      </c>
      <c r="J3268" s="74">
        <v>13</v>
      </c>
      <c r="K3268" s="21">
        <v>7.6899999999999996E-2</v>
      </c>
      <c r="L3268" s="78">
        <v>2</v>
      </c>
      <c r="M3268" s="78">
        <v>51</v>
      </c>
      <c r="N3268" s="78">
        <v>0</v>
      </c>
      <c r="O3268" s="78">
        <v>0</v>
      </c>
      <c r="P3268" s="20">
        <v>0.76919999999999999</v>
      </c>
      <c r="Q3268" s="20">
        <v>0.84619999999999995</v>
      </c>
      <c r="R3268" s="20">
        <v>0.76923076923076927</v>
      </c>
      <c r="S3268" s="20" t="s">
        <v>680</v>
      </c>
      <c r="T3268" s="56">
        <v>68</v>
      </c>
      <c r="U3268" s="56">
        <v>6.6</v>
      </c>
      <c r="V3268" s="56">
        <v>1.36</v>
      </c>
      <c r="W3268" s="56">
        <f>SUM(V3268/U3268)*100-100</f>
        <v>-79.393939393939391</v>
      </c>
      <c r="X3268" s="34">
        <f>IF(W3268&lt;-66.66,1.96,-1)</f>
        <v>1.96</v>
      </c>
      <c r="Y3268" s="32">
        <f>SUM(Y3267+X3268)</f>
        <v>-129.40000000000211</v>
      </c>
      <c r="Z3268" s="34">
        <f>IF(W3268&lt;-49.99,0.98,-1)</f>
        <v>0.98</v>
      </c>
      <c r="AA3268" s="34">
        <f>SUM(AA3267+Table2[[#This Row],[Dob P/L]])</f>
        <v>-219.78000000000679</v>
      </c>
      <c r="AB3268" s="34">
        <f>IF(V3268=1.01,(U3268-1)*98%,-1)</f>
        <v>-1</v>
      </c>
      <c r="AC3268" s="34">
        <f>SUM(AC3267+Table2[[#This Row],[Win P/L]])</f>
        <v>-414.03419999999977</v>
      </c>
    </row>
    <row r="3269" spans="1:29" x14ac:dyDescent="0.25">
      <c r="A3269" s="63">
        <v>44007.871527777781</v>
      </c>
      <c r="B3269" s="44" t="s">
        <v>76</v>
      </c>
      <c r="C3269" s="44" t="s">
        <v>1805</v>
      </c>
      <c r="D3269" s="90">
        <v>41</v>
      </c>
      <c r="E3269" s="90">
        <v>14</v>
      </c>
      <c r="F3269" s="90">
        <v>10</v>
      </c>
      <c r="G3269" s="90">
        <v>59</v>
      </c>
      <c r="H3269" s="44" t="s">
        <v>249</v>
      </c>
      <c r="I3269" s="90" t="s">
        <v>219</v>
      </c>
      <c r="J3269" s="90">
        <v>6</v>
      </c>
      <c r="K3269" s="65">
        <v>0</v>
      </c>
      <c r="L3269" s="83">
        <v>2</v>
      </c>
      <c r="M3269" s="83">
        <v>40</v>
      </c>
      <c r="N3269" s="83">
        <v>1</v>
      </c>
      <c r="O3269" s="83">
        <v>9.8000000000000007</v>
      </c>
      <c r="P3269" s="45">
        <v>1</v>
      </c>
      <c r="Q3269" s="45">
        <v>1</v>
      </c>
      <c r="R3269" s="45">
        <v>1</v>
      </c>
      <c r="S3269" s="45" t="s">
        <v>663</v>
      </c>
      <c r="T3269" s="62">
        <v>58.8</v>
      </c>
      <c r="U3269" s="62">
        <v>50</v>
      </c>
      <c r="V3269" s="62">
        <v>11</v>
      </c>
      <c r="W3269" s="56">
        <f>SUM(V3269/U3269)*100-100</f>
        <v>-78</v>
      </c>
      <c r="X3269" s="34">
        <f>IF(W3269&lt;-66.66,1.96,-1)</f>
        <v>1.96</v>
      </c>
      <c r="Y3269" s="32">
        <f>SUM(Y3268+X3269)</f>
        <v>-127.44000000000212</v>
      </c>
      <c r="Z3269" s="34">
        <f>IF(W3269&lt;-49.99,0.98,-1)</f>
        <v>0.98</v>
      </c>
      <c r="AA3269" s="34">
        <f>SUM(AA3268+Table2[[#This Row],[Dob P/L]])</f>
        <v>-218.8000000000068</v>
      </c>
      <c r="AB3269" s="34">
        <f>IF(V3269=1.01,(U3269-1)*98%,-1)</f>
        <v>-1</v>
      </c>
      <c r="AC3269" s="34">
        <f>SUM(AC3268+Table2[[#This Row],[Win P/L]])</f>
        <v>-415.03419999999977</v>
      </c>
    </row>
    <row r="3270" spans="1:29" x14ac:dyDescent="0.25">
      <c r="A3270" s="41">
        <v>44008.548611111109</v>
      </c>
      <c r="B3270" s="17" t="s">
        <v>969</v>
      </c>
      <c r="C3270" s="17" t="s">
        <v>644</v>
      </c>
      <c r="D3270" s="74">
        <v>9</v>
      </c>
      <c r="E3270" s="74">
        <v>11</v>
      </c>
      <c r="F3270" s="74">
        <v>9</v>
      </c>
      <c r="G3270" s="74">
        <v>78</v>
      </c>
      <c r="H3270" s="17" t="s">
        <v>236</v>
      </c>
      <c r="I3270" s="74" t="s">
        <v>139</v>
      </c>
      <c r="J3270" s="74">
        <v>24</v>
      </c>
      <c r="K3270" s="21">
        <v>0.29170000000000001</v>
      </c>
      <c r="L3270" s="78">
        <v>1</v>
      </c>
      <c r="M3270" s="78">
        <v>87</v>
      </c>
      <c r="N3270" s="78">
        <v>8</v>
      </c>
      <c r="O3270" s="78">
        <v>-44.8</v>
      </c>
      <c r="P3270" s="20">
        <v>0.70830000000000004</v>
      </c>
      <c r="Q3270" s="20">
        <v>0.95830000000000004</v>
      </c>
      <c r="R3270" s="20">
        <v>0.70833333333333337</v>
      </c>
      <c r="S3270" s="20" t="s">
        <v>1432</v>
      </c>
      <c r="T3270" s="56">
        <v>96.6</v>
      </c>
      <c r="U3270" s="56">
        <v>13.84</v>
      </c>
      <c r="V3270" s="56">
        <v>7.2</v>
      </c>
      <c r="W3270" s="56">
        <f>SUM(V3270/U3270)*100-100</f>
        <v>-47.976878612716753</v>
      </c>
      <c r="X3270" s="34">
        <f>IF(W3270&lt;-66.66,1.96,-1)</f>
        <v>-1</v>
      </c>
      <c r="Y3270" s="32">
        <f>SUM(Y3269+X3270)</f>
        <v>-128.4400000000021</v>
      </c>
      <c r="Z3270" s="34">
        <f>IF(W3270&lt;-49.99,0.98,-1)</f>
        <v>-1</v>
      </c>
      <c r="AA3270" s="34">
        <f>SUM(AA3269+Table2[[#This Row],[Dob P/L]])</f>
        <v>-219.8000000000068</v>
      </c>
      <c r="AB3270" s="34">
        <f>IF(V3270=1.01,(U3270-1)*98%,-1)</f>
        <v>-1</v>
      </c>
      <c r="AC3270" s="34">
        <f>SUM(AC3269+Table2[[#This Row],[Win P/L]])</f>
        <v>-416.03419999999977</v>
      </c>
    </row>
    <row r="3271" spans="1:29" x14ac:dyDescent="0.25">
      <c r="A3271" s="18">
        <v>44008.5625</v>
      </c>
      <c r="B3271" s="17" t="s">
        <v>565</v>
      </c>
      <c r="C3271" s="17" t="s">
        <v>115</v>
      </c>
      <c r="D3271" s="74">
        <v>34</v>
      </c>
      <c r="E3271" s="74">
        <v>11</v>
      </c>
      <c r="F3271" s="74">
        <v>0</v>
      </c>
      <c r="G3271" s="74">
        <v>132</v>
      </c>
      <c r="H3271" s="17" t="s">
        <v>444</v>
      </c>
      <c r="I3271" s="74" t="s">
        <v>127</v>
      </c>
      <c r="J3271" s="74">
        <v>8</v>
      </c>
      <c r="K3271" s="21">
        <v>0.25</v>
      </c>
      <c r="L3271" s="78">
        <v>2</v>
      </c>
      <c r="M3271" s="78">
        <v>122</v>
      </c>
      <c r="N3271" s="78">
        <v>3</v>
      </c>
      <c r="O3271" s="78">
        <v>-1.4</v>
      </c>
      <c r="P3271" s="20">
        <v>0.875</v>
      </c>
      <c r="Q3271" s="20">
        <v>1</v>
      </c>
      <c r="R3271" s="20">
        <v>0.875</v>
      </c>
      <c r="S3271" s="20" t="s">
        <v>806</v>
      </c>
      <c r="T3271" s="56">
        <v>58.6</v>
      </c>
      <c r="U3271" s="56">
        <v>190</v>
      </c>
      <c r="V3271" s="56">
        <v>22</v>
      </c>
      <c r="W3271" s="56">
        <f>SUM(V3271/U3271)*100-100</f>
        <v>-88.421052631578945</v>
      </c>
      <c r="X3271" s="34">
        <f>IF(W3271&lt;-66.66,1.96,-1)</f>
        <v>1.96</v>
      </c>
      <c r="Y3271" s="32">
        <f>SUM(Y3270+X3271)</f>
        <v>-126.48000000000211</v>
      </c>
      <c r="Z3271" s="34">
        <f>IF(W3271&lt;-49.99,0.98,-1)</f>
        <v>0.98</v>
      </c>
      <c r="AA3271" s="34">
        <f>SUM(AA3270+Table2[[#This Row],[Dob P/L]])</f>
        <v>-218.82000000000681</v>
      </c>
      <c r="AB3271" s="34">
        <f>IF(V3271=1.01,(U3271-1)*98%,-1)</f>
        <v>-1</v>
      </c>
      <c r="AC3271" s="34">
        <f>SUM(AC3270+Table2[[#This Row],[Win P/L]])</f>
        <v>-417.03419999999977</v>
      </c>
    </row>
    <row r="3272" spans="1:29" x14ac:dyDescent="0.25">
      <c r="A3272" s="18">
        <v>44008.5625</v>
      </c>
      <c r="B3272" s="17" t="s">
        <v>565</v>
      </c>
      <c r="C3272" s="17" t="s">
        <v>2642</v>
      </c>
      <c r="D3272" s="74">
        <v>17</v>
      </c>
      <c r="E3272" s="74">
        <v>510</v>
      </c>
      <c r="F3272" s="74">
        <v>0</v>
      </c>
      <c r="H3272" s="17" t="s">
        <v>790</v>
      </c>
      <c r="I3272" s="74" t="s">
        <v>129</v>
      </c>
      <c r="J3272" s="74">
        <v>5</v>
      </c>
      <c r="K3272" s="21">
        <v>0.6</v>
      </c>
      <c r="L3272" s="78">
        <v>2</v>
      </c>
      <c r="M3272" s="78">
        <v>70</v>
      </c>
      <c r="N3272" s="78">
        <v>0</v>
      </c>
      <c r="O3272" s="78">
        <v>0</v>
      </c>
      <c r="P3272" s="20">
        <v>0.8</v>
      </c>
      <c r="Q3272" s="20">
        <v>0.8</v>
      </c>
      <c r="R3272" s="20">
        <v>0.8</v>
      </c>
      <c r="S3272" s="20" t="s">
        <v>724</v>
      </c>
      <c r="T3272" s="56">
        <v>29.2</v>
      </c>
      <c r="U3272" s="56">
        <v>22.1</v>
      </c>
      <c r="V3272" s="56">
        <v>12</v>
      </c>
      <c r="W3272" s="56">
        <f>SUM(V3272/U3272)*100-100</f>
        <v>-45.701357466063349</v>
      </c>
      <c r="X3272" s="34">
        <f>IF(W3272&lt;-66.66,1.96,-1)</f>
        <v>-1</v>
      </c>
      <c r="Y3272" s="32">
        <f>SUM(Y3271+X3272)</f>
        <v>-127.48000000000211</v>
      </c>
      <c r="Z3272" s="34">
        <f>IF(W3272&lt;-49.99,0.98,-1)</f>
        <v>-1</v>
      </c>
      <c r="AA3272" s="34">
        <f>SUM(AA3271+Table2[[#This Row],[Dob P/L]])</f>
        <v>-219.82000000000681</v>
      </c>
      <c r="AB3272" s="34">
        <f>IF(V3272=1.01,(U3272-1)*98%,-1)</f>
        <v>-1</v>
      </c>
      <c r="AC3272" s="34">
        <f>SUM(AC3271+Table2[[#This Row],[Win P/L]])</f>
        <v>-418.03419999999977</v>
      </c>
    </row>
    <row r="3273" spans="1:29" x14ac:dyDescent="0.25">
      <c r="A3273" s="18">
        <v>44008.5625</v>
      </c>
      <c r="B3273" s="17" t="s">
        <v>565</v>
      </c>
      <c r="C3273" s="17" t="s">
        <v>1637</v>
      </c>
      <c r="D3273" s="74">
        <v>11</v>
      </c>
      <c r="E3273" s="74">
        <v>104</v>
      </c>
      <c r="F3273" s="74">
        <v>0</v>
      </c>
      <c r="H3273" s="17" t="s">
        <v>2119</v>
      </c>
      <c r="I3273" s="74" t="s">
        <v>130</v>
      </c>
      <c r="J3273" s="74">
        <v>22</v>
      </c>
      <c r="K3273" s="21">
        <v>0.2727</v>
      </c>
      <c r="L3273" s="78">
        <v>1</v>
      </c>
      <c r="M3273" s="78">
        <v>79</v>
      </c>
      <c r="N3273" s="78">
        <v>4</v>
      </c>
      <c r="O3273" s="78">
        <v>39.200000000000003</v>
      </c>
      <c r="P3273" s="20">
        <v>0.77270000000000005</v>
      </c>
      <c r="Q3273" s="20">
        <v>0.86360000000000003</v>
      </c>
      <c r="R3273" s="20">
        <v>0.77272727272727271</v>
      </c>
      <c r="S3273" s="20" t="s">
        <v>2023</v>
      </c>
      <c r="T3273" s="56">
        <v>116.6</v>
      </c>
      <c r="U3273" s="56">
        <v>28</v>
      </c>
      <c r="V3273" s="56">
        <v>18</v>
      </c>
      <c r="W3273" s="56">
        <f>SUM(V3273/U3273)*100-100</f>
        <v>-35.714285714285708</v>
      </c>
      <c r="X3273" s="34">
        <f>IF(W3273&lt;-66.66,1.96,-1)</f>
        <v>-1</v>
      </c>
      <c r="Y3273" s="32">
        <f>SUM(Y3272+X3273)</f>
        <v>-128.48000000000212</v>
      </c>
      <c r="Z3273" s="34">
        <f>IF(W3273&lt;-49.99,0.98,-1)</f>
        <v>-1</v>
      </c>
      <c r="AA3273" s="34">
        <f>SUM(AA3272+Table2[[#This Row],[Dob P/L]])</f>
        <v>-220.82000000000681</v>
      </c>
      <c r="AB3273" s="34">
        <f>IF(V3273=1.01,(U3273-1)*98%,-1)</f>
        <v>-1</v>
      </c>
      <c r="AC3273" s="34">
        <f>SUM(AC3272+Table2[[#This Row],[Win P/L]])</f>
        <v>-419.03419999999977</v>
      </c>
    </row>
    <row r="3274" spans="1:29" x14ac:dyDescent="0.25">
      <c r="A3274" s="18">
        <v>44008.5625</v>
      </c>
      <c r="B3274" s="17" t="s">
        <v>565</v>
      </c>
      <c r="C3274" s="17" t="s">
        <v>2643</v>
      </c>
      <c r="D3274" s="74">
        <v>17</v>
      </c>
      <c r="E3274" s="74">
        <v>105</v>
      </c>
      <c r="F3274" s="74">
        <v>0</v>
      </c>
      <c r="G3274" s="74">
        <v>138</v>
      </c>
      <c r="H3274" s="17" t="s">
        <v>794</v>
      </c>
      <c r="I3274" s="74" t="s">
        <v>129</v>
      </c>
      <c r="J3274" s="74">
        <v>7</v>
      </c>
      <c r="K3274" s="21">
        <v>0.42859999999999998</v>
      </c>
      <c r="L3274" s="78">
        <v>2</v>
      </c>
      <c r="M3274" s="78">
        <v>98</v>
      </c>
      <c r="N3274" s="78">
        <v>1</v>
      </c>
      <c r="O3274" s="78">
        <v>-21</v>
      </c>
      <c r="P3274" s="20">
        <v>0.71430000000000005</v>
      </c>
      <c r="Q3274" s="20">
        <v>0.85709999999999997</v>
      </c>
      <c r="R3274" s="20">
        <v>0.7142857142857143</v>
      </c>
      <c r="S3274" s="20" t="s">
        <v>681</v>
      </c>
      <c r="T3274" s="56">
        <v>29</v>
      </c>
      <c r="U3274" s="56">
        <v>19</v>
      </c>
      <c r="V3274" s="56">
        <v>17</v>
      </c>
      <c r="W3274" s="56">
        <f>SUM(V3274/U3274)*100-100</f>
        <v>-10.526315789473685</v>
      </c>
      <c r="X3274" s="34">
        <f>IF(W3274&lt;-66.66,1.96,-1)</f>
        <v>-1</v>
      </c>
      <c r="Y3274" s="32">
        <f>SUM(Y3273+X3274)</f>
        <v>-129.48000000000212</v>
      </c>
      <c r="Z3274" s="34">
        <f>IF(W3274&lt;-49.99,0.98,-1)</f>
        <v>-1</v>
      </c>
      <c r="AA3274" s="34">
        <f>SUM(AA3273+Table2[[#This Row],[Dob P/L]])</f>
        <v>-221.82000000000681</v>
      </c>
      <c r="AB3274" s="34">
        <f>IF(V3274=1.01,(U3274-1)*98%,-1)</f>
        <v>-1</v>
      </c>
      <c r="AC3274" s="34">
        <f>SUM(AC3273+Table2[[#This Row],[Win P/L]])</f>
        <v>-420.03419999999977</v>
      </c>
    </row>
    <row r="3275" spans="1:29" x14ac:dyDescent="0.25">
      <c r="A3275" s="18">
        <v>44008.576388888891</v>
      </c>
      <c r="B3275" s="17" t="s">
        <v>29</v>
      </c>
      <c r="C3275" s="17" t="s">
        <v>2639</v>
      </c>
      <c r="D3275" s="74">
        <v>11</v>
      </c>
      <c r="E3275" s="74">
        <v>14</v>
      </c>
      <c r="F3275" s="74">
        <v>4</v>
      </c>
      <c r="G3275" s="74">
        <v>65</v>
      </c>
      <c r="H3275" s="19" t="s">
        <v>55</v>
      </c>
      <c r="I3275" s="74" t="s">
        <v>219</v>
      </c>
      <c r="J3275" s="74" t="s">
        <v>129</v>
      </c>
      <c r="K3275" s="20">
        <v>0</v>
      </c>
      <c r="L3275" s="78">
        <v>2</v>
      </c>
      <c r="M3275" s="78">
        <v>56</v>
      </c>
      <c r="N3275" s="78">
        <v>0</v>
      </c>
      <c r="O3275" s="78">
        <v>0</v>
      </c>
      <c r="P3275" s="20">
        <v>1</v>
      </c>
      <c r="Q3275" s="20">
        <v>1</v>
      </c>
      <c r="R3275" s="20">
        <v>1</v>
      </c>
      <c r="S3275" s="20">
        <v>1</v>
      </c>
      <c r="T3275" s="34" t="s">
        <v>2624</v>
      </c>
      <c r="U3275" s="56">
        <v>16</v>
      </c>
      <c r="V3275" s="56">
        <v>10</v>
      </c>
      <c r="W3275" s="56">
        <f>SUM(V3275/U3275)*100-100</f>
        <v>-37.5</v>
      </c>
      <c r="X3275" s="34">
        <f>IF(W3275&lt;-66.66,1.96,-1)</f>
        <v>-1</v>
      </c>
      <c r="Y3275" s="32">
        <f>SUM(Y3274+X3275)</f>
        <v>-130.48000000000212</v>
      </c>
      <c r="Z3275" s="34">
        <f>IF(W3275&lt;-49.99,0.98,-1)</f>
        <v>-1</v>
      </c>
      <c r="AA3275" s="34">
        <f>SUM(AA3274+Table2[[#This Row],[Dob P/L]])</f>
        <v>-222.82000000000681</v>
      </c>
      <c r="AB3275" s="34">
        <f>IF(V3275=1.01,(U3275-1)*98%,-1)</f>
        <v>-1</v>
      </c>
      <c r="AC3275" s="34">
        <f>SUM(AC3274+Table2[[#This Row],[Win P/L]])</f>
        <v>-421.03419999999977</v>
      </c>
    </row>
    <row r="3276" spans="1:29" x14ac:dyDescent="0.25">
      <c r="A3276" s="18">
        <v>44008.583333333336</v>
      </c>
      <c r="B3276" s="17" t="s">
        <v>565</v>
      </c>
      <c r="C3276" s="17" t="s">
        <v>1319</v>
      </c>
      <c r="D3276" s="74">
        <v>13</v>
      </c>
      <c r="E3276" s="74">
        <v>11</v>
      </c>
      <c r="F3276" s="74">
        <v>0</v>
      </c>
      <c r="G3276" s="74">
        <v>108</v>
      </c>
      <c r="H3276" s="17" t="s">
        <v>1320</v>
      </c>
      <c r="I3276" s="74" t="s">
        <v>128</v>
      </c>
      <c r="J3276" s="74">
        <v>16</v>
      </c>
      <c r="K3276" s="21">
        <v>6.25E-2</v>
      </c>
      <c r="L3276" s="78">
        <v>3</v>
      </c>
      <c r="M3276" s="78">
        <v>74</v>
      </c>
      <c r="N3276" s="78">
        <v>3</v>
      </c>
      <c r="O3276" s="78">
        <v>29.4</v>
      </c>
      <c r="P3276" s="20">
        <v>0.75</v>
      </c>
      <c r="Q3276" s="20">
        <v>0.9375</v>
      </c>
      <c r="R3276" s="20">
        <v>0.75</v>
      </c>
      <c r="S3276" s="20" t="s">
        <v>740</v>
      </c>
      <c r="T3276" s="56">
        <v>77.599999999999994</v>
      </c>
      <c r="U3276" s="56">
        <v>18.98</v>
      </c>
      <c r="V3276" s="56">
        <v>2.94</v>
      </c>
      <c r="W3276" s="56">
        <f>SUM(V3276/U3276)*100-100</f>
        <v>-84.510010537407794</v>
      </c>
      <c r="X3276" s="34">
        <f>IF(W3276&lt;-66.66,1.96,-1)</f>
        <v>1.96</v>
      </c>
      <c r="Y3276" s="32">
        <f>SUM(Y3275+X3276)</f>
        <v>-128.52000000000211</v>
      </c>
      <c r="Z3276" s="34">
        <f>IF(W3276&lt;-49.99,0.98,-1)</f>
        <v>0.98</v>
      </c>
      <c r="AA3276" s="34">
        <f>SUM(AA3275+Table2[[#This Row],[Dob P/L]])</f>
        <v>-221.84000000000682</v>
      </c>
      <c r="AB3276" s="34">
        <f>IF(V3276=1.01,(U3276-1)*98%,-1)</f>
        <v>-1</v>
      </c>
      <c r="AC3276" s="34">
        <f>SUM(AC3275+Table2[[#This Row],[Win P/L]])</f>
        <v>-422.03419999999977</v>
      </c>
    </row>
    <row r="3277" spans="1:29" x14ac:dyDescent="0.25">
      <c r="A3277" s="18">
        <v>44008.583333333336</v>
      </c>
      <c r="B3277" s="17" t="s">
        <v>565</v>
      </c>
      <c r="C3277" s="17" t="s">
        <v>2095</v>
      </c>
      <c r="D3277" s="74">
        <v>13</v>
      </c>
      <c r="E3277" s="74">
        <v>173</v>
      </c>
      <c r="F3277" s="74">
        <v>0</v>
      </c>
      <c r="G3277" s="74">
        <v>106</v>
      </c>
      <c r="H3277" s="17" t="s">
        <v>283</v>
      </c>
      <c r="I3277" s="74" t="s">
        <v>219</v>
      </c>
      <c r="J3277" s="74">
        <v>8</v>
      </c>
      <c r="K3277" s="21">
        <v>0</v>
      </c>
      <c r="L3277" s="78">
        <v>3</v>
      </c>
      <c r="M3277" s="78">
        <v>39</v>
      </c>
      <c r="N3277" s="78">
        <v>0</v>
      </c>
      <c r="O3277" s="78">
        <v>0</v>
      </c>
      <c r="P3277" s="20">
        <v>0.75</v>
      </c>
      <c r="Q3277" s="20">
        <v>0.875</v>
      </c>
      <c r="R3277" s="20">
        <v>0.75</v>
      </c>
      <c r="S3277" s="20" t="s">
        <v>740</v>
      </c>
      <c r="T3277" s="56">
        <v>38.799999999999997</v>
      </c>
      <c r="U3277" s="56">
        <v>65</v>
      </c>
      <c r="V3277" s="56">
        <v>55</v>
      </c>
      <c r="W3277" s="56">
        <f>SUM(V3277/U3277)*100-100</f>
        <v>-15.384615384615387</v>
      </c>
      <c r="X3277" s="34">
        <f>IF(W3277&lt;-66.66,1.96,-1)</f>
        <v>-1</v>
      </c>
      <c r="Y3277" s="32">
        <f>SUM(Y3276+X3277)</f>
        <v>-129.52000000000211</v>
      </c>
      <c r="Z3277" s="34">
        <f>IF(W3277&lt;-49.99,0.98,-1)</f>
        <v>-1</v>
      </c>
      <c r="AA3277" s="34">
        <f>SUM(AA3276+Table2[[#This Row],[Dob P/L]])</f>
        <v>-222.84000000000682</v>
      </c>
      <c r="AB3277" s="34">
        <f>IF(V3277=1.01,(U3277-1)*98%,-1)</f>
        <v>-1</v>
      </c>
      <c r="AC3277" s="34">
        <f>SUM(AC3276+Table2[[#This Row],[Win P/L]])</f>
        <v>-423.03419999999977</v>
      </c>
    </row>
    <row r="3278" spans="1:29" x14ac:dyDescent="0.25">
      <c r="A3278" s="18">
        <v>44008.583333333336</v>
      </c>
      <c r="B3278" s="17" t="s">
        <v>565</v>
      </c>
      <c r="C3278" s="17" t="s">
        <v>1828</v>
      </c>
      <c r="D3278" s="74">
        <v>7</v>
      </c>
      <c r="E3278" s="74">
        <v>96</v>
      </c>
      <c r="F3278" s="74">
        <v>0</v>
      </c>
      <c r="G3278" s="74">
        <v>106</v>
      </c>
      <c r="H3278" s="17" t="s">
        <v>772</v>
      </c>
      <c r="I3278" s="74" t="s">
        <v>219</v>
      </c>
      <c r="J3278" s="74">
        <v>7</v>
      </c>
      <c r="K3278" s="21">
        <v>0</v>
      </c>
      <c r="L3278" s="78">
        <v>2</v>
      </c>
      <c r="M3278" s="78">
        <v>53</v>
      </c>
      <c r="N3278" s="78">
        <v>2</v>
      </c>
      <c r="O3278" s="78">
        <v>19.600000000000001</v>
      </c>
      <c r="P3278" s="20">
        <v>0.71430000000000005</v>
      </c>
      <c r="Q3278" s="20">
        <v>0.71430000000000005</v>
      </c>
      <c r="R3278" s="20">
        <v>0.7142857142857143</v>
      </c>
      <c r="S3278" s="20" t="s">
        <v>681</v>
      </c>
      <c r="T3278" s="56">
        <v>29</v>
      </c>
      <c r="U3278" s="56">
        <v>8.6</v>
      </c>
      <c r="V3278" s="56">
        <v>5.2</v>
      </c>
      <c r="W3278" s="56">
        <f>SUM(V3278/U3278)*100-100</f>
        <v>-39.534883720930225</v>
      </c>
      <c r="X3278" s="34">
        <f>IF(W3278&lt;-66.66,1.96,-1)</f>
        <v>-1</v>
      </c>
      <c r="Y3278" s="32">
        <f>SUM(Y3277+X3278)</f>
        <v>-130.52000000000211</v>
      </c>
      <c r="Z3278" s="34">
        <f>IF(W3278&lt;-49.99,0.98,-1)</f>
        <v>-1</v>
      </c>
      <c r="AA3278" s="34">
        <f>SUM(AA3277+Table2[[#This Row],[Dob P/L]])</f>
        <v>-223.84000000000682</v>
      </c>
      <c r="AB3278" s="34">
        <f>IF(V3278=1.01,(U3278-1)*98%,-1)</f>
        <v>-1</v>
      </c>
      <c r="AC3278" s="34">
        <f>SUM(AC3277+Table2[[#This Row],[Win P/L]])</f>
        <v>-424.03419999999977</v>
      </c>
    </row>
    <row r="3279" spans="1:29" x14ac:dyDescent="0.25">
      <c r="A3279" s="18">
        <v>44008.614583333336</v>
      </c>
      <c r="B3279" s="17" t="s">
        <v>969</v>
      </c>
      <c r="C3279" s="17" t="s">
        <v>2640</v>
      </c>
      <c r="D3279" s="74">
        <v>10</v>
      </c>
      <c r="E3279" s="74">
        <v>17</v>
      </c>
      <c r="F3279" s="74">
        <v>10</v>
      </c>
      <c r="G3279" s="74">
        <v>81</v>
      </c>
      <c r="H3279" s="17" t="s">
        <v>329</v>
      </c>
      <c r="I3279" s="74" t="s">
        <v>128</v>
      </c>
      <c r="J3279" s="74">
        <v>3</v>
      </c>
      <c r="K3279" s="21">
        <v>0.33329999999999999</v>
      </c>
      <c r="L3279" s="78">
        <v>1</v>
      </c>
      <c r="M3279" s="78">
        <v>83</v>
      </c>
      <c r="N3279" s="78">
        <v>1</v>
      </c>
      <c r="O3279" s="78">
        <v>9.8000000000000007</v>
      </c>
      <c r="P3279" s="20">
        <v>1</v>
      </c>
      <c r="Q3279" s="20">
        <v>1</v>
      </c>
      <c r="R3279" s="20">
        <v>1</v>
      </c>
      <c r="S3279" s="20" t="s">
        <v>663</v>
      </c>
      <c r="T3279" s="56">
        <v>29.4</v>
      </c>
      <c r="U3279" s="56">
        <v>15</v>
      </c>
      <c r="V3279" s="56">
        <v>6</v>
      </c>
      <c r="W3279" s="56">
        <f>SUM(V3279/U3279)*100-100</f>
        <v>-60</v>
      </c>
      <c r="X3279" s="34">
        <f>IF(W3279&lt;-66.66,1.96,-1)</f>
        <v>-1</v>
      </c>
      <c r="Y3279" s="32">
        <f>SUM(Y3278+X3279)</f>
        <v>-131.52000000000211</v>
      </c>
      <c r="Z3279" s="34">
        <f>IF(W3279&lt;-49.99,0.98,-1)</f>
        <v>0.98</v>
      </c>
      <c r="AA3279" s="34">
        <f>SUM(AA3278+Table2[[#This Row],[Dob P/L]])</f>
        <v>-222.86000000000683</v>
      </c>
      <c r="AB3279" s="34">
        <f>IF(V3279=1.01,(U3279-1)*98%,-1)</f>
        <v>-1</v>
      </c>
      <c r="AC3279" s="34">
        <f>SUM(AC3278+Table2[[#This Row],[Win P/L]])</f>
        <v>-425.03419999999977</v>
      </c>
    </row>
    <row r="3280" spans="1:29" x14ac:dyDescent="0.25">
      <c r="A3280" s="18">
        <v>44008.701388888891</v>
      </c>
      <c r="B3280" s="17" t="s">
        <v>969</v>
      </c>
      <c r="C3280" s="17" t="s">
        <v>262</v>
      </c>
      <c r="D3280" s="74">
        <v>21</v>
      </c>
      <c r="E3280" s="74">
        <v>21</v>
      </c>
      <c r="F3280" s="74">
        <v>6</v>
      </c>
      <c r="G3280" s="74">
        <v>82</v>
      </c>
      <c r="H3280" s="17" t="s">
        <v>69</v>
      </c>
      <c r="I3280" s="74" t="s">
        <v>123</v>
      </c>
      <c r="J3280" s="74">
        <v>18</v>
      </c>
      <c r="K3280" s="21">
        <v>0.27779999999999999</v>
      </c>
      <c r="L3280" s="78">
        <v>2</v>
      </c>
      <c r="M3280" s="78">
        <v>86</v>
      </c>
      <c r="N3280" s="78">
        <v>3</v>
      </c>
      <c r="O3280" s="78">
        <v>-32.200000000000003</v>
      </c>
      <c r="P3280" s="20">
        <v>0.72219999999999995</v>
      </c>
      <c r="Q3280" s="20">
        <v>0.83330000000000004</v>
      </c>
      <c r="R3280" s="20">
        <v>0.72222222222222221</v>
      </c>
      <c r="S3280" s="20" t="s">
        <v>811</v>
      </c>
      <c r="T3280" s="56">
        <v>77.400000000000006</v>
      </c>
      <c r="U3280" s="56">
        <v>9.76</v>
      </c>
      <c r="V3280" s="56">
        <v>7</v>
      </c>
      <c r="W3280" s="56">
        <f>SUM(V3280/U3280)*100-100</f>
        <v>-28.278688524590166</v>
      </c>
      <c r="X3280" s="34">
        <f>IF(W3280&lt;-66.66,1.96,-1)</f>
        <v>-1</v>
      </c>
      <c r="Y3280" s="32">
        <f>SUM(Y3279+X3280)</f>
        <v>-132.52000000000211</v>
      </c>
      <c r="Z3280" s="34">
        <f>IF(W3280&lt;-49.99,0.98,-1)</f>
        <v>-1</v>
      </c>
      <c r="AA3280" s="34">
        <f>SUM(AA3279+Table2[[#This Row],[Dob P/L]])</f>
        <v>-223.86000000000683</v>
      </c>
      <c r="AB3280" s="34">
        <f>IF(V3280=1.01,(U3280-1)*98%,-1)</f>
        <v>-1</v>
      </c>
      <c r="AC3280" s="34">
        <f>SUM(AC3279+Table2[[#This Row],[Win P/L]])</f>
        <v>-426.03419999999977</v>
      </c>
    </row>
    <row r="3281" spans="1:29" x14ac:dyDescent="0.25">
      <c r="A3281" s="18">
        <v>44008.770833333336</v>
      </c>
      <c r="B3281" s="17" t="s">
        <v>93</v>
      </c>
      <c r="C3281" s="17" t="s">
        <v>2641</v>
      </c>
      <c r="D3281" s="74">
        <v>17</v>
      </c>
      <c r="E3281" s="74">
        <v>18</v>
      </c>
      <c r="F3281" s="74">
        <v>2</v>
      </c>
      <c r="G3281" s="74">
        <v>60</v>
      </c>
      <c r="H3281" s="17" t="s">
        <v>92</v>
      </c>
      <c r="I3281" s="74" t="s">
        <v>219</v>
      </c>
      <c r="J3281" s="74">
        <v>3</v>
      </c>
      <c r="K3281" s="21">
        <v>0</v>
      </c>
      <c r="L3281" s="78">
        <v>1</v>
      </c>
      <c r="M3281" s="78">
        <v>57</v>
      </c>
      <c r="N3281" s="78">
        <v>0</v>
      </c>
      <c r="O3281" s="78">
        <v>0</v>
      </c>
      <c r="P3281" s="20">
        <v>1</v>
      </c>
      <c r="Q3281" s="20">
        <v>1</v>
      </c>
      <c r="R3281" s="20">
        <v>1</v>
      </c>
      <c r="S3281" s="20" t="s">
        <v>663</v>
      </c>
      <c r="T3281" s="56">
        <v>29.4</v>
      </c>
      <c r="U3281" s="56">
        <v>12</v>
      </c>
      <c r="V3281" s="56">
        <v>11</v>
      </c>
      <c r="W3281" s="56">
        <f>SUM(V3281/U3281)*100-100</f>
        <v>-8.3333333333333428</v>
      </c>
      <c r="X3281" s="34">
        <f>IF(W3281&lt;-66.66,1.96,-1)</f>
        <v>-1</v>
      </c>
      <c r="Y3281" s="32">
        <f>SUM(Y3280+X3281)</f>
        <v>-133.52000000000211</v>
      </c>
      <c r="Z3281" s="34">
        <f>IF(W3281&lt;-49.99,0.98,-1)</f>
        <v>-1</v>
      </c>
      <c r="AA3281" s="34">
        <f>SUM(AA3280+Table2[[#This Row],[Dob P/L]])</f>
        <v>-224.86000000000683</v>
      </c>
      <c r="AB3281" s="34">
        <f>IF(V3281=1.01,(U3281-1)*98%,-1)</f>
        <v>-1</v>
      </c>
      <c r="AC3281" s="34">
        <f>SUM(AC3280+Table2[[#This Row],[Win P/L]])</f>
        <v>-427.03419999999977</v>
      </c>
    </row>
    <row r="3282" spans="1:29" x14ac:dyDescent="0.25">
      <c r="A3282" s="18">
        <v>44008.770833333336</v>
      </c>
      <c r="B3282" s="17" t="s">
        <v>93</v>
      </c>
      <c r="C3282" s="17" t="s">
        <v>2570</v>
      </c>
      <c r="D3282" s="74">
        <v>4.5</v>
      </c>
      <c r="E3282" s="74">
        <v>11</v>
      </c>
      <c r="F3282" s="74">
        <v>11</v>
      </c>
      <c r="G3282" s="74">
        <v>57</v>
      </c>
      <c r="H3282" s="17" t="s">
        <v>114</v>
      </c>
      <c r="I3282" s="74" t="s">
        <v>219</v>
      </c>
      <c r="J3282" s="74">
        <v>5</v>
      </c>
      <c r="K3282" s="21">
        <v>0</v>
      </c>
      <c r="L3282" s="78">
        <v>1</v>
      </c>
      <c r="M3282" s="78">
        <v>50</v>
      </c>
      <c r="N3282" s="78">
        <v>1</v>
      </c>
      <c r="O3282" s="78">
        <v>9.8000000000000007</v>
      </c>
      <c r="P3282" s="20">
        <v>0.8</v>
      </c>
      <c r="Q3282" s="20">
        <v>1</v>
      </c>
      <c r="R3282" s="20">
        <v>0.8</v>
      </c>
      <c r="S3282" s="20" t="s">
        <v>724</v>
      </c>
      <c r="T3282" s="56">
        <v>29.2</v>
      </c>
      <c r="U3282" s="56">
        <v>5.5</v>
      </c>
      <c r="V3282" s="56">
        <v>1.01</v>
      </c>
      <c r="W3282" s="56">
        <f>SUM(V3282/U3282)*100-100</f>
        <v>-81.63636363636364</v>
      </c>
      <c r="X3282" s="34">
        <f>IF(W3282&lt;-66.66,1.96,-1)</f>
        <v>1.96</v>
      </c>
      <c r="Y3282" s="32">
        <f>SUM(Y3281+X3282)</f>
        <v>-131.56000000000211</v>
      </c>
      <c r="Z3282" s="34">
        <f>IF(W3282&lt;-49.99,0.98,-1)</f>
        <v>0.98</v>
      </c>
      <c r="AA3282" s="34">
        <f>SUM(AA3281+Table2[[#This Row],[Dob P/L]])</f>
        <v>-223.88000000000685</v>
      </c>
      <c r="AB3282" s="34">
        <f>IF(V3282=1.01,(U3282-1)*98%,-1)</f>
        <v>4.41</v>
      </c>
      <c r="AC3282" s="34">
        <f>SUM(AC3281+Table2[[#This Row],[Win P/L]])</f>
        <v>-422.62419999999975</v>
      </c>
    </row>
    <row r="3283" spans="1:29" x14ac:dyDescent="0.25">
      <c r="A3283" s="18">
        <v>44008.770833333336</v>
      </c>
      <c r="B3283" s="17" t="s">
        <v>93</v>
      </c>
      <c r="C3283" s="17" t="s">
        <v>1693</v>
      </c>
      <c r="D3283" s="74">
        <v>17</v>
      </c>
      <c r="E3283" s="74">
        <v>14</v>
      </c>
      <c r="F3283" s="74">
        <v>7</v>
      </c>
      <c r="G3283" s="74">
        <v>45</v>
      </c>
      <c r="H3283" s="17"/>
      <c r="I3283" s="74" t="s">
        <v>219</v>
      </c>
      <c r="J3283" s="74">
        <v>8</v>
      </c>
      <c r="K3283" s="21">
        <v>0</v>
      </c>
      <c r="L3283" s="78">
        <v>3</v>
      </c>
      <c r="M3283" s="78">
        <v>32</v>
      </c>
      <c r="N3283" s="78">
        <v>1</v>
      </c>
      <c r="O3283" s="78">
        <v>9.8000000000000007</v>
      </c>
      <c r="P3283" s="20">
        <v>0.75</v>
      </c>
      <c r="Q3283" s="20">
        <v>0.875</v>
      </c>
      <c r="R3283" s="20">
        <v>0.75</v>
      </c>
      <c r="S3283" s="20" t="s">
        <v>740</v>
      </c>
      <c r="T3283" s="56">
        <v>38.799999999999997</v>
      </c>
      <c r="U3283" s="56">
        <v>18</v>
      </c>
      <c r="V3283" s="56">
        <v>29</v>
      </c>
      <c r="W3283" s="56">
        <f>SUM(V3283/U3283)*100-100</f>
        <v>61.111111111111114</v>
      </c>
      <c r="X3283" s="34">
        <f>IF(W3283&lt;-66.66,1.96,-1)</f>
        <v>-1</v>
      </c>
      <c r="Y3283" s="32">
        <f>SUM(Y3282+X3283)</f>
        <v>-132.56000000000211</v>
      </c>
      <c r="Z3283" s="34">
        <f>IF(W3283&lt;-49.99,0.98,-1)</f>
        <v>-1</v>
      </c>
      <c r="AA3283" s="34">
        <f>SUM(AA3282+Table2[[#This Row],[Dob P/L]])</f>
        <v>-224.88000000000685</v>
      </c>
      <c r="AB3283" s="34">
        <f>IF(V3283=1.01,(U3283-1)*98%,-1)</f>
        <v>-1</v>
      </c>
      <c r="AC3283" s="34">
        <f>SUM(AC3282+Table2[[#This Row],[Win P/L]])</f>
        <v>-423.62419999999975</v>
      </c>
    </row>
    <row r="3284" spans="1:29" x14ac:dyDescent="0.25">
      <c r="A3284" s="18">
        <v>44009.545138888891</v>
      </c>
      <c r="B3284" s="17" t="s">
        <v>119</v>
      </c>
      <c r="C3284" s="17" t="s">
        <v>1831</v>
      </c>
      <c r="D3284" s="74">
        <v>26</v>
      </c>
      <c r="E3284" s="74">
        <v>211</v>
      </c>
      <c r="F3284" s="74">
        <v>4</v>
      </c>
      <c r="G3284" s="74">
        <v>45</v>
      </c>
      <c r="H3284" s="17" t="s">
        <v>28</v>
      </c>
      <c r="I3284" s="74" t="s">
        <v>219</v>
      </c>
      <c r="J3284" s="74">
        <v>6</v>
      </c>
      <c r="K3284" s="21">
        <v>0</v>
      </c>
      <c r="L3284" s="78">
        <v>3</v>
      </c>
      <c r="M3284" s="78">
        <v>28</v>
      </c>
      <c r="N3284" s="78">
        <v>0</v>
      </c>
      <c r="O3284" s="78">
        <v>0</v>
      </c>
      <c r="P3284" s="20">
        <v>0.83330000000000004</v>
      </c>
      <c r="Q3284" s="20">
        <v>0.83330000000000004</v>
      </c>
      <c r="R3284" s="20">
        <v>0.83333333333333337</v>
      </c>
      <c r="S3284" s="20" t="s">
        <v>671</v>
      </c>
      <c r="T3284" s="56">
        <v>39</v>
      </c>
      <c r="U3284" s="56">
        <v>62</v>
      </c>
      <c r="V3284" s="56">
        <v>50</v>
      </c>
      <c r="W3284" s="56">
        <f>SUM(V3284/U3284)*100-100</f>
        <v>-19.354838709677423</v>
      </c>
      <c r="X3284" s="34">
        <f>IF(W3284&lt;-66.66,1.96,-1)</f>
        <v>-1</v>
      </c>
      <c r="Y3284" s="32">
        <f>SUM(Y3283+X3284)</f>
        <v>-133.56000000000211</v>
      </c>
      <c r="Z3284" s="34">
        <f>IF(W3284&lt;-49.99,0.98,-1)</f>
        <v>-1</v>
      </c>
      <c r="AA3284" s="34">
        <f>SUM(AA3283+Table2[[#This Row],[Dob P/L]])</f>
        <v>-225.88000000000685</v>
      </c>
      <c r="AB3284" s="34">
        <f>IF(V3284=1.01,(U3284-1)*98%,-1)</f>
        <v>-1</v>
      </c>
      <c r="AC3284" s="34">
        <f>SUM(AC3283+Table2[[#This Row],[Win P/L]])</f>
        <v>-424.62419999999975</v>
      </c>
    </row>
    <row r="3285" spans="1:29" x14ac:dyDescent="0.25">
      <c r="A3285" s="18">
        <v>44009.545138888891</v>
      </c>
      <c r="B3285" s="17" t="s">
        <v>119</v>
      </c>
      <c r="C3285" s="17" t="s">
        <v>1199</v>
      </c>
      <c r="D3285" s="74">
        <v>11</v>
      </c>
      <c r="E3285" s="74">
        <v>149</v>
      </c>
      <c r="F3285" s="74">
        <v>3</v>
      </c>
      <c r="G3285" s="74">
        <v>47</v>
      </c>
      <c r="H3285" s="17" t="s">
        <v>321</v>
      </c>
      <c r="I3285" s="74" t="s">
        <v>129</v>
      </c>
      <c r="J3285" s="74">
        <v>40</v>
      </c>
      <c r="K3285" s="21">
        <v>0.1</v>
      </c>
      <c r="L3285" s="78">
        <v>2</v>
      </c>
      <c r="M3285" s="78">
        <v>82</v>
      </c>
      <c r="N3285" s="78">
        <v>10</v>
      </c>
      <c r="O3285" s="78">
        <v>36.4</v>
      </c>
      <c r="P3285" s="20">
        <v>0.7</v>
      </c>
      <c r="Q3285" s="20">
        <v>0.86670000000000003</v>
      </c>
      <c r="R3285" s="20">
        <v>0.7</v>
      </c>
      <c r="S3285" s="20" t="s">
        <v>696</v>
      </c>
      <c r="T3285" s="56">
        <v>115.8</v>
      </c>
      <c r="U3285" s="56">
        <v>23</v>
      </c>
      <c r="V3285" s="56">
        <v>21</v>
      </c>
      <c r="W3285" s="56">
        <f>SUM(V3285/U3285)*100-100</f>
        <v>-8.6956521739130466</v>
      </c>
      <c r="X3285" s="34">
        <f>IF(W3285&lt;-66.66,1.96,-1)</f>
        <v>-1</v>
      </c>
      <c r="Y3285" s="32">
        <f>SUM(Y3284+X3285)</f>
        <v>-134.56000000000211</v>
      </c>
      <c r="Z3285" s="34">
        <f>IF(W3285&lt;-49.99,0.98,-1)</f>
        <v>-1</v>
      </c>
      <c r="AA3285" s="34">
        <f>SUM(AA3284+Table2[[#This Row],[Dob P/L]])</f>
        <v>-226.88000000000685</v>
      </c>
      <c r="AB3285" s="34">
        <f>IF(V3285=1.01,(U3285-1)*98%,-1)</f>
        <v>-1</v>
      </c>
      <c r="AC3285" s="34">
        <f>SUM(AC3284+Table2[[#This Row],[Win P/L]])</f>
        <v>-425.62419999999975</v>
      </c>
    </row>
    <row r="3286" spans="1:29" x14ac:dyDescent="0.25">
      <c r="A3286" s="18">
        <v>44009.600694444445</v>
      </c>
      <c r="B3286" s="17" t="s">
        <v>592</v>
      </c>
      <c r="C3286" s="17" t="s">
        <v>1033</v>
      </c>
      <c r="D3286" s="74">
        <v>4.5</v>
      </c>
      <c r="E3286" s="74">
        <v>16</v>
      </c>
      <c r="F3286" s="74">
        <v>11</v>
      </c>
      <c r="G3286" s="74">
        <v>90</v>
      </c>
      <c r="H3286" s="17" t="s">
        <v>503</v>
      </c>
      <c r="I3286" s="74" t="s">
        <v>131</v>
      </c>
      <c r="J3286" s="74">
        <v>11</v>
      </c>
      <c r="K3286" s="21">
        <v>0.36359999999999998</v>
      </c>
      <c r="L3286" s="78">
        <v>2</v>
      </c>
      <c r="M3286" s="78">
        <v>105</v>
      </c>
      <c r="N3286" s="78">
        <v>2</v>
      </c>
      <c r="O3286" s="78">
        <v>-11.2</v>
      </c>
      <c r="P3286" s="20">
        <v>0.81820000000000004</v>
      </c>
      <c r="Q3286" s="20">
        <v>1</v>
      </c>
      <c r="R3286" s="20">
        <v>0.81818181818181823</v>
      </c>
      <c r="S3286" s="20" t="s">
        <v>871</v>
      </c>
      <c r="T3286" s="56">
        <v>68.2</v>
      </c>
      <c r="U3286" s="56">
        <v>5.97</v>
      </c>
      <c r="V3286" s="56">
        <v>5.7</v>
      </c>
      <c r="W3286" s="56">
        <f>SUM(V3286/U3286)*100-100</f>
        <v>-4.5226130653266239</v>
      </c>
      <c r="X3286" s="34">
        <f>IF(W3286&lt;-66.66,1.96,-1)</f>
        <v>-1</v>
      </c>
      <c r="Y3286" s="32">
        <f>SUM(Y3285+X3286)</f>
        <v>-135.56000000000211</v>
      </c>
      <c r="Z3286" s="34">
        <f>IF(W3286&lt;-49.99,0.98,-1)</f>
        <v>-1</v>
      </c>
      <c r="AA3286" s="34">
        <f>SUM(AA3285+Table2[[#This Row],[Dob P/L]])</f>
        <v>-227.88000000000685</v>
      </c>
      <c r="AB3286" s="34">
        <f>IF(V3286=1.01,(U3286-1)*98%,-1)</f>
        <v>-1</v>
      </c>
      <c r="AC3286" s="34">
        <f>SUM(AC3285+Table2[[#This Row],[Win P/L]])</f>
        <v>-426.62419999999975</v>
      </c>
    </row>
    <row r="3287" spans="1:29" x14ac:dyDescent="0.25">
      <c r="A3287" s="18">
        <v>44009.611111111109</v>
      </c>
      <c r="B3287" s="17" t="s">
        <v>969</v>
      </c>
      <c r="C3287" s="17" t="s">
        <v>2646</v>
      </c>
      <c r="D3287" s="74">
        <v>7.5</v>
      </c>
      <c r="E3287" s="74">
        <v>121</v>
      </c>
      <c r="F3287" s="74">
        <v>5</v>
      </c>
      <c r="G3287" s="74">
        <v>110</v>
      </c>
      <c r="H3287" s="17" t="s">
        <v>666</v>
      </c>
      <c r="I3287" s="74" t="s">
        <v>129</v>
      </c>
      <c r="J3287" s="74">
        <v>8</v>
      </c>
      <c r="K3287" s="21">
        <v>0.375</v>
      </c>
      <c r="L3287" s="78">
        <v>2</v>
      </c>
      <c r="M3287" s="78">
        <v>107</v>
      </c>
      <c r="N3287" s="78">
        <v>2</v>
      </c>
      <c r="O3287" s="78">
        <v>19.600000000000001</v>
      </c>
      <c r="P3287" s="20">
        <v>0.875</v>
      </c>
      <c r="Q3287" s="20">
        <v>0.875</v>
      </c>
      <c r="R3287" s="20">
        <v>0.875</v>
      </c>
      <c r="S3287" s="20" t="s">
        <v>806</v>
      </c>
      <c r="T3287" s="56">
        <v>58.6</v>
      </c>
      <c r="U3287" s="56">
        <v>10</v>
      </c>
      <c r="V3287" s="56">
        <v>8</v>
      </c>
      <c r="W3287" s="56">
        <f>SUM(V3287/U3287)*100-100</f>
        <v>-20</v>
      </c>
      <c r="X3287" s="34">
        <f>IF(W3287&lt;-66.66,1.96,-1)</f>
        <v>-1</v>
      </c>
      <c r="Y3287" s="32">
        <f>SUM(Y3286+X3287)</f>
        <v>-136.56000000000211</v>
      </c>
      <c r="Z3287" s="34">
        <f>IF(W3287&lt;-49.99,0.98,-1)</f>
        <v>-1</v>
      </c>
      <c r="AA3287" s="34">
        <f>SUM(AA3286+Table2[[#This Row],[Dob P/L]])</f>
        <v>-228.88000000000685</v>
      </c>
      <c r="AB3287" s="34">
        <f>IF(V3287=1.01,(U3287-1)*98%,-1)</f>
        <v>-1</v>
      </c>
      <c r="AC3287" s="34">
        <f>SUM(AC3286+Table2[[#This Row],[Win P/L]])</f>
        <v>-427.62419999999975</v>
      </c>
    </row>
    <row r="3288" spans="1:29" x14ac:dyDescent="0.25">
      <c r="A3288" s="18">
        <v>44009.611111111109</v>
      </c>
      <c r="B3288" s="17" t="s">
        <v>969</v>
      </c>
      <c r="C3288" s="17" t="s">
        <v>2575</v>
      </c>
      <c r="D3288" s="74">
        <v>11</v>
      </c>
      <c r="E3288" s="74">
        <v>11</v>
      </c>
      <c r="F3288" s="74">
        <v>8</v>
      </c>
      <c r="G3288" s="74">
        <v>109</v>
      </c>
      <c r="H3288" s="17" t="s">
        <v>134</v>
      </c>
      <c r="I3288" s="74" t="s">
        <v>129</v>
      </c>
      <c r="J3288" s="74">
        <v>5</v>
      </c>
      <c r="K3288" s="21">
        <v>0.6</v>
      </c>
      <c r="L3288" s="78">
        <v>2</v>
      </c>
      <c r="M3288" s="78">
        <v>86</v>
      </c>
      <c r="N3288" s="78">
        <v>2</v>
      </c>
      <c r="O3288" s="78">
        <v>-11.2</v>
      </c>
      <c r="P3288" s="20">
        <v>0.8</v>
      </c>
      <c r="Q3288" s="20">
        <v>0.8</v>
      </c>
      <c r="R3288" s="20">
        <v>0.8</v>
      </c>
      <c r="S3288" s="20" t="s">
        <v>724</v>
      </c>
      <c r="T3288" s="56">
        <v>29.2</v>
      </c>
      <c r="U3288" s="56">
        <v>9.31</v>
      </c>
      <c r="V3288" s="56">
        <v>8</v>
      </c>
      <c r="W3288" s="56">
        <f>SUM(V3288/U3288)*100-100</f>
        <v>-14.070891514500545</v>
      </c>
      <c r="X3288" s="34">
        <f>IF(W3288&lt;-66.66,1.96,-1)</f>
        <v>-1</v>
      </c>
      <c r="Y3288" s="32">
        <f>SUM(Y3287+X3288)</f>
        <v>-137.56000000000211</v>
      </c>
      <c r="Z3288" s="34">
        <f>IF(W3288&lt;-49.99,0.98,-1)</f>
        <v>-1</v>
      </c>
      <c r="AA3288" s="34">
        <f>SUM(AA3287+Table2[[#This Row],[Dob P/L]])</f>
        <v>-229.88000000000685</v>
      </c>
      <c r="AB3288" s="34">
        <f>IF(V3288=1.01,(U3288-1)*98%,-1)</f>
        <v>-1</v>
      </c>
      <c r="AC3288" s="34">
        <f>SUM(AC3287+Table2[[#This Row],[Win P/L]])</f>
        <v>-428.62419999999975</v>
      </c>
    </row>
    <row r="3289" spans="1:29" x14ac:dyDescent="0.25">
      <c r="A3289" s="18">
        <v>44009.611111111109</v>
      </c>
      <c r="B3289" s="17" t="s">
        <v>969</v>
      </c>
      <c r="C3289" s="17" t="s">
        <v>517</v>
      </c>
      <c r="D3289" s="74">
        <v>3.75</v>
      </c>
      <c r="E3289" s="74">
        <v>260</v>
      </c>
      <c r="F3289" s="74">
        <v>9</v>
      </c>
      <c r="G3289" s="74">
        <v>114</v>
      </c>
      <c r="H3289" s="17" t="s">
        <v>92</v>
      </c>
      <c r="I3289" s="74" t="s">
        <v>149</v>
      </c>
      <c r="J3289" s="74">
        <v>27</v>
      </c>
      <c r="K3289" s="21">
        <v>0.44440000000000002</v>
      </c>
      <c r="L3289" s="78">
        <v>2</v>
      </c>
      <c r="M3289" s="78">
        <v>91</v>
      </c>
      <c r="N3289" s="78">
        <v>3</v>
      </c>
      <c r="O3289" s="78">
        <v>-63</v>
      </c>
      <c r="P3289" s="20">
        <v>0.70369999999999999</v>
      </c>
      <c r="Q3289" s="20">
        <v>0.77780000000000005</v>
      </c>
      <c r="R3289" s="20">
        <v>0.70370370370370372</v>
      </c>
      <c r="S3289" s="20" t="s">
        <v>986</v>
      </c>
      <c r="T3289" s="56">
        <v>106.2</v>
      </c>
      <c r="U3289" s="56">
        <v>6.26</v>
      </c>
      <c r="V3289" s="56">
        <v>1.01</v>
      </c>
      <c r="W3289" s="56">
        <f>SUM(V3289/U3289)*100-100</f>
        <v>-83.865814696485614</v>
      </c>
      <c r="X3289" s="34">
        <f>IF(W3289&lt;-66.66,1.96,-1)</f>
        <v>1.96</v>
      </c>
      <c r="Y3289" s="32">
        <f>SUM(Y3288+X3289)</f>
        <v>-135.6000000000021</v>
      </c>
      <c r="Z3289" s="34">
        <f>IF(W3289&lt;-49.99,0.98,-1)</f>
        <v>0.98</v>
      </c>
      <c r="AA3289" s="34">
        <f>SUM(AA3288+Table2[[#This Row],[Dob P/L]])</f>
        <v>-228.90000000000686</v>
      </c>
      <c r="AB3289" s="34">
        <f>IF(V3289=1.01,(U3289-1)*98%,-1)</f>
        <v>5.1547999999999998</v>
      </c>
      <c r="AC3289" s="34">
        <f>SUM(AC3288+Table2[[#This Row],[Win P/L]])</f>
        <v>-423.46939999999972</v>
      </c>
    </row>
    <row r="3290" spans="1:29" x14ac:dyDescent="0.25">
      <c r="A3290" s="18">
        <v>44009.618055555555</v>
      </c>
      <c r="B3290" s="17" t="s">
        <v>119</v>
      </c>
      <c r="C3290" s="17" t="s">
        <v>2560</v>
      </c>
      <c r="D3290" s="74">
        <v>17</v>
      </c>
      <c r="E3290" s="74">
        <v>14</v>
      </c>
      <c r="F3290" s="74">
        <v>7</v>
      </c>
      <c r="G3290" s="74">
        <v>88</v>
      </c>
      <c r="H3290" s="17" t="s">
        <v>163</v>
      </c>
      <c r="I3290" s="74" t="s">
        <v>129</v>
      </c>
      <c r="J3290" s="74">
        <v>13</v>
      </c>
      <c r="K3290" s="21">
        <v>0.23080000000000001</v>
      </c>
      <c r="L3290" s="78">
        <v>2</v>
      </c>
      <c r="M3290" s="78">
        <v>76</v>
      </c>
      <c r="N3290" s="78">
        <v>2</v>
      </c>
      <c r="O3290" s="78">
        <v>-11.2</v>
      </c>
      <c r="P3290" s="20">
        <v>0.76919999999999999</v>
      </c>
      <c r="Q3290" s="20">
        <v>0.92310000000000003</v>
      </c>
      <c r="R3290" s="20">
        <v>0.76923076923076927</v>
      </c>
      <c r="S3290" s="20" t="s">
        <v>680</v>
      </c>
      <c r="T3290" s="56">
        <v>68</v>
      </c>
      <c r="U3290" s="56">
        <v>38</v>
      </c>
      <c r="V3290" s="56">
        <v>38</v>
      </c>
      <c r="W3290" s="56">
        <f>SUM(V3290/U3290)*100-100</f>
        <v>0</v>
      </c>
      <c r="X3290" s="34">
        <f>IF(W3290&lt;-66.66,1.96,-1)</f>
        <v>-1</v>
      </c>
      <c r="Y3290" s="32">
        <f>SUM(Y3289+X3290)</f>
        <v>-136.6000000000021</v>
      </c>
      <c r="Z3290" s="34">
        <f>IF(W3290&lt;-49.99,0.98,-1)</f>
        <v>-1</v>
      </c>
      <c r="AA3290" s="34">
        <f>SUM(AA3289+Table2[[#This Row],[Dob P/L]])</f>
        <v>-229.90000000000686</v>
      </c>
      <c r="AB3290" s="34">
        <f>IF(V3290=1.01,(U3290-1)*98%,-1)</f>
        <v>-1</v>
      </c>
      <c r="AC3290" s="34">
        <f>SUM(AC3289+Table2[[#This Row],[Win P/L]])</f>
        <v>-424.46939999999972</v>
      </c>
    </row>
    <row r="3291" spans="1:29" x14ac:dyDescent="0.25">
      <c r="A3291" s="18">
        <v>44009.642361111109</v>
      </c>
      <c r="B3291" s="17" t="s">
        <v>119</v>
      </c>
      <c r="C3291" s="17" t="s">
        <v>2645</v>
      </c>
      <c r="D3291" s="74">
        <v>26</v>
      </c>
      <c r="E3291" s="74">
        <v>18</v>
      </c>
      <c r="F3291" s="74">
        <v>8</v>
      </c>
      <c r="G3291" s="74">
        <v>73</v>
      </c>
      <c r="H3291" s="17" t="s">
        <v>88</v>
      </c>
      <c r="I3291" s="74" t="s">
        <v>219</v>
      </c>
      <c r="J3291" s="74">
        <v>3</v>
      </c>
      <c r="K3291" s="21">
        <v>0</v>
      </c>
      <c r="L3291" s="78">
        <v>2</v>
      </c>
      <c r="M3291" s="78">
        <v>86</v>
      </c>
      <c r="N3291" s="78">
        <v>2</v>
      </c>
      <c r="O3291" s="78">
        <v>19.600000000000001</v>
      </c>
      <c r="P3291" s="20">
        <v>1</v>
      </c>
      <c r="Q3291" s="20">
        <v>1</v>
      </c>
      <c r="R3291" s="20">
        <v>1</v>
      </c>
      <c r="S3291" s="20" t="s">
        <v>663</v>
      </c>
      <c r="T3291" s="56">
        <v>29.4</v>
      </c>
      <c r="U3291" s="56">
        <v>16.62</v>
      </c>
      <c r="V3291" s="56">
        <v>3.5</v>
      </c>
      <c r="W3291" s="56">
        <f>SUM(V3291/U3291)*100-100</f>
        <v>-78.941034897713592</v>
      </c>
      <c r="X3291" s="34">
        <f>IF(W3291&lt;-66.66,1.96,-1)</f>
        <v>1.96</v>
      </c>
      <c r="Y3291" s="32">
        <f>SUM(Y3290+X3291)</f>
        <v>-134.64000000000209</v>
      </c>
      <c r="Z3291" s="34">
        <f>IF(W3291&lt;-49.99,0.98,-1)</f>
        <v>0.98</v>
      </c>
      <c r="AA3291" s="34">
        <f>SUM(AA3290+Table2[[#This Row],[Dob P/L]])</f>
        <v>-228.92000000000687</v>
      </c>
      <c r="AB3291" s="34">
        <f>IF(V3291=1.01,(U3291-1)*98%,-1)</f>
        <v>-1</v>
      </c>
      <c r="AC3291" s="34">
        <f>SUM(AC3290+Table2[[#This Row],[Win P/L]])</f>
        <v>-425.46939999999972</v>
      </c>
    </row>
    <row r="3292" spans="1:29" x14ac:dyDescent="0.25">
      <c r="A3292" s="18">
        <v>44009.739583333336</v>
      </c>
      <c r="B3292" s="17" t="s">
        <v>239</v>
      </c>
      <c r="C3292" s="17" t="s">
        <v>2647</v>
      </c>
      <c r="D3292" s="74">
        <v>34</v>
      </c>
      <c r="E3292" s="74">
        <v>8</v>
      </c>
      <c r="F3292" s="74">
        <v>1</v>
      </c>
      <c r="G3292" s="74">
        <v>91</v>
      </c>
      <c r="H3292" s="17" t="s">
        <v>317</v>
      </c>
      <c r="I3292" s="74" t="s">
        <v>127</v>
      </c>
      <c r="J3292" s="74">
        <v>7</v>
      </c>
      <c r="K3292" s="21">
        <v>0.28570000000000001</v>
      </c>
      <c r="L3292" s="78">
        <v>2</v>
      </c>
      <c r="M3292" s="78">
        <v>78</v>
      </c>
      <c r="N3292" s="78">
        <v>1</v>
      </c>
      <c r="O3292" s="78">
        <v>9.8000000000000007</v>
      </c>
      <c r="P3292" s="20">
        <v>0.85709999999999997</v>
      </c>
      <c r="Q3292" s="20">
        <v>1</v>
      </c>
      <c r="R3292" s="20">
        <v>0.8571428571428571</v>
      </c>
      <c r="S3292" s="20" t="s">
        <v>716</v>
      </c>
      <c r="T3292" s="56">
        <v>48.8</v>
      </c>
      <c r="U3292" s="56">
        <v>29</v>
      </c>
      <c r="V3292" s="56">
        <v>3.5</v>
      </c>
      <c r="W3292" s="56">
        <f>SUM(V3292/U3292)*100-100</f>
        <v>-87.931034482758619</v>
      </c>
      <c r="X3292" s="34">
        <f>IF(W3292&lt;-66.66,1.96,-1)</f>
        <v>1.96</v>
      </c>
      <c r="Y3292" s="32">
        <f>SUM(Y3291+X3292)</f>
        <v>-132.68000000000208</v>
      </c>
      <c r="Z3292" s="34">
        <f>IF(W3292&lt;-49.99,0.98,-1)</f>
        <v>0.98</v>
      </c>
      <c r="AA3292" s="34">
        <f>SUM(AA3291+Table2[[#This Row],[Dob P/L]])</f>
        <v>-227.94000000000688</v>
      </c>
      <c r="AB3292" s="34">
        <f>IF(V3292=1.01,(U3292-1)*98%,-1)</f>
        <v>-1</v>
      </c>
      <c r="AC3292" s="34">
        <f>SUM(AC3291+Table2[[#This Row],[Win P/L]])</f>
        <v>-426.46939999999972</v>
      </c>
    </row>
    <row r="3293" spans="1:29" x14ac:dyDescent="0.25">
      <c r="A3293" s="18">
        <v>44009.739583333336</v>
      </c>
      <c r="B3293" s="17" t="s">
        <v>239</v>
      </c>
      <c r="C3293" s="17" t="s">
        <v>2648</v>
      </c>
      <c r="D3293" s="74">
        <v>5.5</v>
      </c>
      <c r="E3293" s="74">
        <v>364</v>
      </c>
      <c r="F3293" s="74">
        <v>6</v>
      </c>
      <c r="G3293" s="74">
        <v>105</v>
      </c>
      <c r="H3293" s="17" t="s">
        <v>1357</v>
      </c>
      <c r="I3293" s="74" t="s">
        <v>127</v>
      </c>
      <c r="J3293" s="74">
        <v>5</v>
      </c>
      <c r="K3293" s="21">
        <v>0.4</v>
      </c>
      <c r="L3293" s="78">
        <v>2</v>
      </c>
      <c r="M3293" s="78">
        <v>96</v>
      </c>
      <c r="N3293" s="78">
        <v>0</v>
      </c>
      <c r="O3293" s="78">
        <v>0</v>
      </c>
      <c r="P3293" s="20">
        <v>0.8</v>
      </c>
      <c r="Q3293" s="20">
        <v>0.8</v>
      </c>
      <c r="R3293" s="20">
        <v>0.8</v>
      </c>
      <c r="S3293" s="20" t="s">
        <v>724</v>
      </c>
      <c r="T3293" s="56">
        <v>29.2</v>
      </c>
      <c r="U3293" s="56">
        <v>7</v>
      </c>
      <c r="V3293" s="56">
        <v>6.8</v>
      </c>
      <c r="W3293" s="56">
        <f>SUM(V3293/U3293)*100-100</f>
        <v>-2.8571428571428612</v>
      </c>
      <c r="X3293" s="34">
        <f>IF(W3293&lt;-66.66,1.96,-1)</f>
        <v>-1</v>
      </c>
      <c r="Y3293" s="32">
        <f>SUM(Y3292+X3293)</f>
        <v>-133.68000000000208</v>
      </c>
      <c r="Z3293" s="34">
        <f>IF(W3293&lt;-49.99,0.98,-1)</f>
        <v>-1</v>
      </c>
      <c r="AA3293" s="34">
        <f>SUM(AA3292+Table2[[#This Row],[Dob P/L]])</f>
        <v>-228.94000000000688</v>
      </c>
      <c r="AB3293" s="34">
        <f>IF(V3293=1.01,(U3293-1)*98%,-1)</f>
        <v>-1</v>
      </c>
      <c r="AC3293" s="34">
        <f>SUM(AC3292+Table2[[#This Row],[Win P/L]])</f>
        <v>-427.46939999999972</v>
      </c>
    </row>
    <row r="3294" spans="1:29" x14ac:dyDescent="0.25">
      <c r="A3294" s="18">
        <v>44009.760416666664</v>
      </c>
      <c r="B3294" s="17" t="s">
        <v>239</v>
      </c>
      <c r="C3294" s="17" t="s">
        <v>2650</v>
      </c>
      <c r="D3294" s="74">
        <v>21</v>
      </c>
      <c r="E3294" s="74">
        <v>16</v>
      </c>
      <c r="F3294" s="74">
        <v>12</v>
      </c>
      <c r="G3294" s="74">
        <v>82</v>
      </c>
      <c r="H3294" s="17" t="s">
        <v>899</v>
      </c>
      <c r="I3294" s="74" t="s">
        <v>128</v>
      </c>
      <c r="J3294" s="74">
        <v>10</v>
      </c>
      <c r="K3294" s="21">
        <v>0.1</v>
      </c>
      <c r="L3294" s="78">
        <v>2</v>
      </c>
      <c r="M3294" s="78">
        <v>82</v>
      </c>
      <c r="N3294" s="78">
        <v>3</v>
      </c>
      <c r="O3294" s="78">
        <v>29.4</v>
      </c>
      <c r="P3294" s="20">
        <v>0.7</v>
      </c>
      <c r="Q3294" s="20">
        <v>0.8</v>
      </c>
      <c r="R3294" s="20">
        <v>0.7</v>
      </c>
      <c r="S3294" s="20" t="s">
        <v>696</v>
      </c>
      <c r="T3294" s="56">
        <v>38.6</v>
      </c>
      <c r="U3294" s="56">
        <v>15</v>
      </c>
      <c r="V3294" s="56">
        <v>17</v>
      </c>
      <c r="W3294" s="56">
        <f>SUM(V3294/U3294)*100-100</f>
        <v>13.333333333333329</v>
      </c>
      <c r="X3294" s="34">
        <f>IF(W3294&lt;-66.66,1.96,-1)</f>
        <v>-1</v>
      </c>
      <c r="Y3294" s="32">
        <f>SUM(Y3293+X3294)</f>
        <v>-134.68000000000208</v>
      </c>
      <c r="Z3294" s="34">
        <f>IF(W3294&lt;-49.99,0.98,-1)</f>
        <v>-1</v>
      </c>
      <c r="AA3294" s="34">
        <f>SUM(AA3293+Table2[[#This Row],[Dob P/L]])</f>
        <v>-229.94000000000688</v>
      </c>
      <c r="AB3294" s="34">
        <f>IF(V3294=1.01,(U3294-1)*98%,-1)</f>
        <v>-1</v>
      </c>
      <c r="AC3294" s="34">
        <f>SUM(AC3293+Table2[[#This Row],[Win P/L]])</f>
        <v>-428.46939999999972</v>
      </c>
    </row>
    <row r="3295" spans="1:29" x14ac:dyDescent="0.25">
      <c r="A3295" s="18">
        <v>44009.802083333336</v>
      </c>
      <c r="B3295" s="17" t="s">
        <v>239</v>
      </c>
      <c r="C3295" s="17" t="s">
        <v>2542</v>
      </c>
      <c r="D3295" s="74">
        <v>6</v>
      </c>
      <c r="E3295" s="74">
        <v>15</v>
      </c>
      <c r="F3295" s="74">
        <v>13</v>
      </c>
      <c r="G3295" s="74">
        <v>106</v>
      </c>
      <c r="H3295" s="17" t="s">
        <v>626</v>
      </c>
      <c r="I3295" s="74" t="s">
        <v>138</v>
      </c>
      <c r="J3295" s="74">
        <v>8</v>
      </c>
      <c r="K3295" s="21">
        <v>1</v>
      </c>
      <c r="L3295" s="78">
        <v>3</v>
      </c>
      <c r="M3295" s="78">
        <v>178</v>
      </c>
      <c r="N3295" s="78">
        <v>4</v>
      </c>
      <c r="O3295" s="78">
        <v>-84</v>
      </c>
      <c r="P3295" s="20">
        <v>1</v>
      </c>
      <c r="Q3295" s="20">
        <v>1</v>
      </c>
      <c r="R3295" s="20">
        <v>1</v>
      </c>
      <c r="S3295" s="20" t="s">
        <v>663</v>
      </c>
      <c r="T3295" s="56">
        <v>78.400000000000006</v>
      </c>
      <c r="U3295" s="56">
        <v>14</v>
      </c>
      <c r="V3295" s="56">
        <v>12</v>
      </c>
      <c r="W3295" s="56">
        <f>SUM(V3295/U3295)*100-100</f>
        <v>-14.285714285714292</v>
      </c>
      <c r="X3295" s="34">
        <f>IF(W3295&lt;-66.66,1.96,-1)</f>
        <v>-1</v>
      </c>
      <c r="Y3295" s="32">
        <f>SUM(Y3294+X3295)</f>
        <v>-135.68000000000208</v>
      </c>
      <c r="Z3295" s="34">
        <f>IF(W3295&lt;-49.99,0.98,-1)</f>
        <v>-1</v>
      </c>
      <c r="AA3295" s="34">
        <f>SUM(AA3294+Table2[[#This Row],[Dob P/L]])</f>
        <v>-230.94000000000688</v>
      </c>
      <c r="AB3295" s="34">
        <f>IF(V3295=1.01,(U3295-1)*98%,-1)</f>
        <v>-1</v>
      </c>
      <c r="AC3295" s="34">
        <f>SUM(AC3294+Table2[[#This Row],[Win P/L]])</f>
        <v>-429.46939999999972</v>
      </c>
    </row>
    <row r="3296" spans="1:29" x14ac:dyDescent="0.25">
      <c r="A3296" s="18">
        <v>44009.802083333336</v>
      </c>
      <c r="B3296" s="17" t="s">
        <v>239</v>
      </c>
      <c r="C3296" s="17" t="s">
        <v>2608</v>
      </c>
      <c r="D3296" s="74">
        <v>3.75</v>
      </c>
      <c r="E3296" s="74">
        <v>8</v>
      </c>
      <c r="F3296" s="74">
        <v>11</v>
      </c>
      <c r="G3296" s="74">
        <v>111</v>
      </c>
      <c r="H3296" s="17" t="s">
        <v>1167</v>
      </c>
      <c r="I3296" s="74" t="s">
        <v>131</v>
      </c>
      <c r="J3296" s="74">
        <v>8</v>
      </c>
      <c r="K3296" s="21">
        <v>0.5</v>
      </c>
      <c r="L3296" s="78">
        <v>2</v>
      </c>
      <c r="M3296" s="78">
        <v>129</v>
      </c>
      <c r="N3296" s="78">
        <v>2</v>
      </c>
      <c r="O3296" s="78">
        <v>19.600000000000001</v>
      </c>
      <c r="P3296" s="20">
        <v>1</v>
      </c>
      <c r="Q3296" s="20">
        <v>1</v>
      </c>
      <c r="R3296" s="20">
        <v>1</v>
      </c>
      <c r="S3296" s="20" t="s">
        <v>663</v>
      </c>
      <c r="T3296" s="56">
        <v>78.400000000000006</v>
      </c>
      <c r="U3296" s="56">
        <v>3.59</v>
      </c>
      <c r="V3296" s="56">
        <v>1.01</v>
      </c>
      <c r="W3296" s="56">
        <f>SUM(V3296/U3296)*100-100</f>
        <v>-71.866295264623957</v>
      </c>
      <c r="X3296" s="34">
        <f>IF(W3296&lt;-66.66,1.96,-1)</f>
        <v>1.96</v>
      </c>
      <c r="Y3296" s="32">
        <f>SUM(Y3295+X3296)</f>
        <v>-133.72000000000207</v>
      </c>
      <c r="Z3296" s="34">
        <f>IF(W3296&lt;-49.99,0.98,-1)</f>
        <v>0.98</v>
      </c>
      <c r="AA3296" s="34">
        <f>SUM(AA3295+Table2[[#This Row],[Dob P/L]])</f>
        <v>-229.96000000000689</v>
      </c>
      <c r="AB3296" s="34">
        <f>IF(V3296=1.01,(U3296-1)*98%,-1)</f>
        <v>2.5381999999999998</v>
      </c>
      <c r="AC3296" s="34">
        <f>SUM(AC3295+Table2[[#This Row],[Win P/L]])</f>
        <v>-426.93119999999971</v>
      </c>
    </row>
    <row r="3297" spans="1:29" x14ac:dyDescent="0.25">
      <c r="A3297" s="18">
        <v>44009.802083333336</v>
      </c>
      <c r="B3297" s="17" t="s">
        <v>239</v>
      </c>
      <c r="C3297" s="17" t="s">
        <v>2644</v>
      </c>
      <c r="D3297" s="74">
        <v>15</v>
      </c>
      <c r="E3297" s="74">
        <v>18</v>
      </c>
      <c r="F3297" s="74">
        <v>2</v>
      </c>
      <c r="H3297" s="17" t="s">
        <v>2548</v>
      </c>
      <c r="I3297" s="74" t="s">
        <v>127</v>
      </c>
      <c r="J3297" s="74">
        <v>4</v>
      </c>
      <c r="K3297" s="21">
        <v>0.5</v>
      </c>
      <c r="L3297" s="78">
        <v>2</v>
      </c>
      <c r="M3297" s="78">
        <v>104</v>
      </c>
      <c r="N3297" s="78">
        <v>0</v>
      </c>
      <c r="O3297" s="78">
        <v>0</v>
      </c>
      <c r="P3297" s="20">
        <v>1</v>
      </c>
      <c r="Q3297" s="20">
        <v>1</v>
      </c>
      <c r="R3297" s="20">
        <v>1</v>
      </c>
      <c r="S3297" s="20" t="s">
        <v>663</v>
      </c>
      <c r="T3297" s="56">
        <v>39.200000000000003</v>
      </c>
      <c r="U3297" s="56">
        <v>11.95</v>
      </c>
      <c r="V3297" s="56">
        <v>2</v>
      </c>
      <c r="W3297" s="56">
        <f>SUM(V3297/U3297)*100-100</f>
        <v>-83.263598326359826</v>
      </c>
      <c r="X3297" s="34">
        <f>IF(W3297&lt;-66.66,1.96,-1)</f>
        <v>1.96</v>
      </c>
      <c r="Y3297" s="32">
        <f>SUM(Y3296+X3297)</f>
        <v>-131.76000000000207</v>
      </c>
      <c r="Z3297" s="34">
        <f>IF(W3297&lt;-49.99,0.98,-1)</f>
        <v>0.98</v>
      </c>
      <c r="AA3297" s="34">
        <f>SUM(AA3296+Table2[[#This Row],[Dob P/L]])</f>
        <v>-228.9800000000069</v>
      </c>
      <c r="AB3297" s="34">
        <f>IF(V3297=1.01,(U3297-1)*98%,-1)</f>
        <v>-1</v>
      </c>
      <c r="AC3297" s="34">
        <f>SUM(AC3296+Table2[[#This Row],[Win P/L]])</f>
        <v>-427.93119999999971</v>
      </c>
    </row>
    <row r="3298" spans="1:29" x14ac:dyDescent="0.25">
      <c r="A3298" s="63">
        <v>44009.802083333336</v>
      </c>
      <c r="B3298" s="44" t="s">
        <v>239</v>
      </c>
      <c r="C3298" s="44" t="s">
        <v>2649</v>
      </c>
      <c r="D3298" s="90">
        <v>15</v>
      </c>
      <c r="E3298" s="90">
        <v>15</v>
      </c>
      <c r="F3298" s="90">
        <v>6</v>
      </c>
      <c r="G3298" s="90">
        <v>102</v>
      </c>
      <c r="H3298" s="44" t="s">
        <v>615</v>
      </c>
      <c r="I3298" s="90" t="s">
        <v>127</v>
      </c>
      <c r="J3298" s="90">
        <v>8</v>
      </c>
      <c r="K3298" s="65">
        <v>0.25</v>
      </c>
      <c r="L3298" s="83">
        <v>2</v>
      </c>
      <c r="M3298" s="83">
        <v>78</v>
      </c>
      <c r="N3298" s="83">
        <v>2</v>
      </c>
      <c r="O3298" s="83">
        <v>-42</v>
      </c>
      <c r="P3298" s="45">
        <v>0.75</v>
      </c>
      <c r="Q3298" s="45">
        <v>0.75</v>
      </c>
      <c r="R3298" s="45">
        <v>0.75</v>
      </c>
      <c r="S3298" s="45" t="s">
        <v>740</v>
      </c>
      <c r="T3298" s="62">
        <v>38.799999999999997</v>
      </c>
      <c r="U3298" s="62">
        <v>9.9700000000000006</v>
      </c>
      <c r="V3298" s="62">
        <v>10</v>
      </c>
      <c r="W3298" s="56">
        <f>SUM(V3298/U3298)*100-100</f>
        <v>0.3009027081243687</v>
      </c>
      <c r="X3298" s="34">
        <f>IF(W3298&lt;-66.66,1.96,-1)</f>
        <v>-1</v>
      </c>
      <c r="Y3298" s="32">
        <f>SUM(Y3297+X3298)</f>
        <v>-132.76000000000207</v>
      </c>
      <c r="Z3298" s="34">
        <f>IF(W3298&lt;-49.99,0.98,-1)</f>
        <v>-1</v>
      </c>
      <c r="AA3298" s="34">
        <f>SUM(AA3297+Table2[[#This Row],[Dob P/L]])</f>
        <v>-229.9800000000069</v>
      </c>
      <c r="AB3298" s="34">
        <f>IF(V3298=1.01,(U3298-1)*98%,-1)</f>
        <v>-1</v>
      </c>
      <c r="AC3298" s="34">
        <f>SUM(AC3297+Table2[[#This Row],[Win P/L]])</f>
        <v>-428.93119999999971</v>
      </c>
    </row>
    <row r="3299" spans="1:29" x14ac:dyDescent="0.25">
      <c r="A3299" s="41">
        <v>44010.524305555555</v>
      </c>
      <c r="B3299" s="17" t="s">
        <v>38</v>
      </c>
      <c r="C3299" s="17" t="s">
        <v>1968</v>
      </c>
      <c r="D3299" s="74">
        <v>5</v>
      </c>
      <c r="E3299" s="74">
        <v>22</v>
      </c>
      <c r="F3299" s="74">
        <v>5</v>
      </c>
      <c r="G3299" s="74">
        <v>70</v>
      </c>
      <c r="H3299" s="17" t="s">
        <v>24</v>
      </c>
      <c r="I3299" s="74" t="s">
        <v>219</v>
      </c>
      <c r="J3299" s="74">
        <v>7</v>
      </c>
      <c r="K3299" s="21">
        <v>0</v>
      </c>
      <c r="L3299" s="78">
        <v>3</v>
      </c>
      <c r="M3299" s="78">
        <v>56</v>
      </c>
      <c r="N3299" s="78">
        <v>1</v>
      </c>
      <c r="O3299" s="78">
        <v>9.8000000000000007</v>
      </c>
      <c r="P3299" s="20">
        <v>0.85709999999999997</v>
      </c>
      <c r="Q3299" s="20">
        <v>1</v>
      </c>
      <c r="R3299" s="20">
        <v>0.8571428571428571</v>
      </c>
      <c r="S3299" s="20" t="s">
        <v>716</v>
      </c>
      <c r="T3299" s="56">
        <v>48.8</v>
      </c>
      <c r="U3299" s="56">
        <v>6.47</v>
      </c>
      <c r="V3299" s="56">
        <v>3.85</v>
      </c>
      <c r="W3299" s="56">
        <f>SUM(V3299/U3299)*100-100</f>
        <v>-40.494590417310661</v>
      </c>
      <c r="X3299" s="34">
        <f>IF(W3299&lt;-66.66,1.96,-1)</f>
        <v>-1</v>
      </c>
      <c r="Y3299" s="32">
        <f>SUM(Y3298+X3299)</f>
        <v>-133.76000000000207</v>
      </c>
      <c r="Z3299" s="34">
        <f>IF(W3299&lt;-49.99,0.98,-1)</f>
        <v>-1</v>
      </c>
      <c r="AA3299" s="34">
        <f>SUM(AA3298+Table2[[#This Row],[Dob P/L]])</f>
        <v>-230.9800000000069</v>
      </c>
      <c r="AB3299" s="34">
        <f>IF(V3299=1.01,(U3299-1)*98%,-1)</f>
        <v>-1</v>
      </c>
      <c r="AC3299" s="34">
        <f>SUM(AC3298+Table2[[#This Row],[Win P/L]])</f>
        <v>-429.93119999999971</v>
      </c>
    </row>
    <row r="3300" spans="1:29" x14ac:dyDescent="0.25">
      <c r="A3300" s="18">
        <v>44010.565972222219</v>
      </c>
      <c r="B3300" s="17" t="s">
        <v>969</v>
      </c>
      <c r="C3300" s="17" t="s">
        <v>2654</v>
      </c>
      <c r="D3300" s="74">
        <v>5.5</v>
      </c>
      <c r="E3300" s="74">
        <v>323</v>
      </c>
      <c r="F3300" s="74">
        <v>7</v>
      </c>
      <c r="G3300" s="74">
        <v>98</v>
      </c>
      <c r="H3300" s="17" t="s">
        <v>273</v>
      </c>
      <c r="I3300" s="74" t="s">
        <v>131</v>
      </c>
      <c r="J3300" s="74">
        <v>8</v>
      </c>
      <c r="K3300" s="21">
        <v>0.5</v>
      </c>
      <c r="L3300" s="78">
        <v>4</v>
      </c>
      <c r="M3300" s="78">
        <v>94</v>
      </c>
      <c r="N3300" s="78">
        <v>0</v>
      </c>
      <c r="O3300" s="78">
        <v>0</v>
      </c>
      <c r="P3300" s="20">
        <v>0.75</v>
      </c>
      <c r="Q3300" s="20">
        <v>0.75</v>
      </c>
      <c r="R3300" s="20">
        <v>0.75</v>
      </c>
      <c r="S3300" s="20" t="s">
        <v>740</v>
      </c>
      <c r="T3300" s="56">
        <v>38.799999999999997</v>
      </c>
      <c r="U3300" s="56">
        <v>9.73</v>
      </c>
      <c r="V3300" s="56">
        <v>9.6</v>
      </c>
      <c r="W3300" s="56">
        <f>SUM(V3300/U3300)*100-100</f>
        <v>-1.33607399794451</v>
      </c>
      <c r="X3300" s="34">
        <f>IF(W3300&lt;-66.66,1.96,-1)</f>
        <v>-1</v>
      </c>
      <c r="Y3300" s="32">
        <f>SUM(Y3299+X3300)</f>
        <v>-134.76000000000207</v>
      </c>
      <c r="Z3300" s="34">
        <f>IF(W3300&lt;-49.99,0.98,-1)</f>
        <v>-1</v>
      </c>
      <c r="AA3300" s="34">
        <f>SUM(AA3299+Table2[[#This Row],[Dob P/L]])</f>
        <v>-231.9800000000069</v>
      </c>
      <c r="AB3300" s="34">
        <f>IF(V3300=1.01,(U3300-1)*98%,-1)</f>
        <v>-1</v>
      </c>
      <c r="AC3300" s="34">
        <f>SUM(AC3299+Table2[[#This Row],[Win P/L]])</f>
        <v>-430.93119999999971</v>
      </c>
    </row>
    <row r="3301" spans="1:29" x14ac:dyDescent="0.25">
      <c r="A3301" s="18">
        <v>44010.565972222219</v>
      </c>
      <c r="B3301" s="17" t="s">
        <v>969</v>
      </c>
      <c r="C3301" s="17" t="s">
        <v>203</v>
      </c>
      <c r="D3301" s="74">
        <v>7.5</v>
      </c>
      <c r="E3301" s="74">
        <v>22</v>
      </c>
      <c r="F3301" s="74">
        <v>8</v>
      </c>
      <c r="G3301" s="74">
        <v>88</v>
      </c>
      <c r="H3301" s="17" t="s">
        <v>606</v>
      </c>
      <c r="I3301" s="74" t="s">
        <v>129</v>
      </c>
      <c r="J3301" s="74">
        <v>11</v>
      </c>
      <c r="K3301" s="21">
        <v>0.2727</v>
      </c>
      <c r="L3301" s="78">
        <v>2</v>
      </c>
      <c r="M3301" s="78">
        <v>71</v>
      </c>
      <c r="N3301" s="78">
        <v>1</v>
      </c>
      <c r="O3301" s="78">
        <v>9.8000000000000007</v>
      </c>
      <c r="P3301" s="20">
        <v>0.72729999999999995</v>
      </c>
      <c r="Q3301" s="20">
        <v>0.81820000000000004</v>
      </c>
      <c r="R3301" s="20">
        <v>0.72727272727272729</v>
      </c>
      <c r="S3301" s="20" t="s">
        <v>767</v>
      </c>
      <c r="T3301" s="56">
        <v>48.4</v>
      </c>
      <c r="U3301" s="56">
        <v>5.9</v>
      </c>
      <c r="V3301" s="56">
        <v>3.95</v>
      </c>
      <c r="W3301" s="56">
        <f>SUM(V3301/U3301)*100-100</f>
        <v>-33.050847457627114</v>
      </c>
      <c r="X3301" s="34">
        <f>IF(W3301&lt;-66.66,1.96,-1)</f>
        <v>-1</v>
      </c>
      <c r="Y3301" s="32">
        <f>SUM(Y3300+X3301)</f>
        <v>-135.76000000000207</v>
      </c>
      <c r="Z3301" s="34">
        <f>IF(W3301&lt;-49.99,0.98,-1)</f>
        <v>-1</v>
      </c>
      <c r="AA3301" s="34">
        <f>SUM(AA3300+Table2[[#This Row],[Dob P/L]])</f>
        <v>-232.9800000000069</v>
      </c>
      <c r="AB3301" s="34">
        <f>IF(V3301=1.01,(U3301-1)*98%,-1)</f>
        <v>-1</v>
      </c>
      <c r="AC3301" s="34">
        <f>SUM(AC3300+Table2[[#This Row],[Win P/L]])</f>
        <v>-431.93119999999971</v>
      </c>
    </row>
    <row r="3302" spans="1:29" x14ac:dyDescent="0.25">
      <c r="A3302" s="18">
        <v>44010.600694444445</v>
      </c>
      <c r="B3302" s="17" t="s">
        <v>30</v>
      </c>
      <c r="C3302" s="17" t="s">
        <v>2602</v>
      </c>
      <c r="D3302" s="74">
        <v>9</v>
      </c>
      <c r="E3302" s="74">
        <v>10</v>
      </c>
      <c r="F3302" s="74">
        <v>1</v>
      </c>
      <c r="G3302" s="74">
        <v>98</v>
      </c>
      <c r="H3302" s="17" t="s">
        <v>183</v>
      </c>
      <c r="I3302" s="74" t="s">
        <v>129</v>
      </c>
      <c r="J3302" s="74">
        <v>6</v>
      </c>
      <c r="K3302" s="21">
        <v>0.5</v>
      </c>
      <c r="L3302" s="78">
        <v>2</v>
      </c>
      <c r="M3302" s="78">
        <v>81</v>
      </c>
      <c r="N3302" s="78">
        <v>0</v>
      </c>
      <c r="O3302" s="78">
        <v>0</v>
      </c>
      <c r="P3302" s="20">
        <v>0.83330000000000004</v>
      </c>
      <c r="Q3302" s="20">
        <v>0.83330000000000004</v>
      </c>
      <c r="R3302" s="20">
        <v>0.83333333333333337</v>
      </c>
      <c r="S3302" s="20" t="s">
        <v>671</v>
      </c>
      <c r="T3302" s="56">
        <v>39</v>
      </c>
      <c r="U3302" s="56">
        <v>10.5</v>
      </c>
      <c r="V3302" s="56">
        <v>3.5</v>
      </c>
      <c r="W3302" s="56">
        <f>SUM(V3302/U3302)*100-100</f>
        <v>-66.666666666666671</v>
      </c>
      <c r="X3302" s="34">
        <f>IF(W3302&lt;-66.66,1.96,-1)</f>
        <v>1.96</v>
      </c>
      <c r="Y3302" s="32">
        <f>SUM(Y3301+X3302)</f>
        <v>-133.80000000000206</v>
      </c>
      <c r="Z3302" s="34">
        <f>IF(W3302&lt;-49.99,0.98,-1)</f>
        <v>0.98</v>
      </c>
      <c r="AA3302" s="34">
        <f>SUM(AA3301+Table2[[#This Row],[Dob P/L]])</f>
        <v>-232.00000000000691</v>
      </c>
      <c r="AB3302" s="34">
        <f>IF(V3302=1.01,(U3302-1)*98%,-1)</f>
        <v>-1</v>
      </c>
      <c r="AC3302" s="34">
        <f>SUM(AC3301+Table2[[#This Row],[Win P/L]])</f>
        <v>-432.93119999999971</v>
      </c>
    </row>
    <row r="3303" spans="1:29" x14ac:dyDescent="0.25">
      <c r="A3303" s="18">
        <v>44010.600694444445</v>
      </c>
      <c r="B3303" s="17" t="s">
        <v>30</v>
      </c>
      <c r="C3303" s="17" t="s">
        <v>2655</v>
      </c>
      <c r="D3303" s="74">
        <v>3.75</v>
      </c>
      <c r="E3303" s="74">
        <v>274</v>
      </c>
      <c r="F3303" s="74">
        <v>4</v>
      </c>
      <c r="G3303" s="74">
        <v>106</v>
      </c>
      <c r="H3303" s="17" t="s">
        <v>31</v>
      </c>
      <c r="I3303" s="74" t="s">
        <v>127</v>
      </c>
      <c r="J3303" s="74">
        <v>7</v>
      </c>
      <c r="K3303" s="21">
        <v>0.28570000000000001</v>
      </c>
      <c r="L3303" s="78">
        <v>3</v>
      </c>
      <c r="M3303" s="78">
        <v>93</v>
      </c>
      <c r="N3303" s="78">
        <v>3</v>
      </c>
      <c r="O3303" s="78">
        <v>-1.4</v>
      </c>
      <c r="P3303" s="20">
        <v>0.71430000000000005</v>
      </c>
      <c r="Q3303" s="20">
        <v>0.85709999999999997</v>
      </c>
      <c r="R3303" s="20">
        <v>0.7142857142857143</v>
      </c>
      <c r="S3303" s="20" t="s">
        <v>681</v>
      </c>
      <c r="T3303" s="56">
        <v>29</v>
      </c>
      <c r="U3303" s="56">
        <v>5.49</v>
      </c>
      <c r="V3303" s="56">
        <v>2.8</v>
      </c>
      <c r="W3303" s="56">
        <f>SUM(V3303/U3303)*100-100</f>
        <v>-48.998178506375233</v>
      </c>
      <c r="X3303" s="34">
        <f>IF(W3303&lt;-66.66,1.96,-1)</f>
        <v>-1</v>
      </c>
      <c r="Y3303" s="32">
        <f>SUM(Y3302+X3303)</f>
        <v>-134.80000000000206</v>
      </c>
      <c r="Z3303" s="34">
        <f>IF(W3303&lt;-49.99,0.98,-1)</f>
        <v>-1</v>
      </c>
      <c r="AA3303" s="34">
        <f>SUM(AA3302+Table2[[#This Row],[Dob P/L]])</f>
        <v>-233.00000000000691</v>
      </c>
      <c r="AB3303" s="34">
        <f>IF(V3303=1.01,(U3303-1)*98%,-1)</f>
        <v>-1</v>
      </c>
      <c r="AC3303" s="34">
        <f>SUM(AC3302+Table2[[#This Row],[Win P/L]])</f>
        <v>-433.93119999999971</v>
      </c>
    </row>
    <row r="3304" spans="1:29" x14ac:dyDescent="0.25">
      <c r="A3304" s="18">
        <v>44010.625</v>
      </c>
      <c r="B3304" s="17" t="s">
        <v>30</v>
      </c>
      <c r="C3304" s="17" t="s">
        <v>2500</v>
      </c>
      <c r="D3304" s="74">
        <v>7.5</v>
      </c>
      <c r="E3304" s="74">
        <v>21</v>
      </c>
      <c r="F3304" s="74">
        <v>7</v>
      </c>
      <c r="G3304" s="74">
        <v>109</v>
      </c>
      <c r="H3304" s="17" t="s">
        <v>31</v>
      </c>
      <c r="I3304" s="74" t="s">
        <v>129</v>
      </c>
      <c r="J3304" s="74">
        <v>9</v>
      </c>
      <c r="K3304" s="21">
        <v>0.33329999999999999</v>
      </c>
      <c r="L3304" s="78">
        <v>2</v>
      </c>
      <c r="M3304" s="78">
        <v>86</v>
      </c>
      <c r="N3304" s="78">
        <v>1</v>
      </c>
      <c r="O3304" s="78">
        <v>9.8000000000000007</v>
      </c>
      <c r="P3304" s="20">
        <v>0.77780000000000005</v>
      </c>
      <c r="Q3304" s="20">
        <v>0.88890000000000002</v>
      </c>
      <c r="R3304" s="20">
        <v>0.77777777777777779</v>
      </c>
      <c r="S3304" s="20" t="s">
        <v>675</v>
      </c>
      <c r="T3304" s="56">
        <v>48.6</v>
      </c>
      <c r="U3304" s="56">
        <v>7</v>
      </c>
      <c r="V3304" s="56">
        <v>4.0999999999999996</v>
      </c>
      <c r="W3304" s="56">
        <f>SUM(V3304/U3304)*100-100</f>
        <v>-41.428571428571438</v>
      </c>
      <c r="X3304" s="34">
        <f>IF(W3304&lt;-66.66,1.96,-1)</f>
        <v>-1</v>
      </c>
      <c r="Y3304" s="32">
        <f>SUM(Y3303+X3304)</f>
        <v>-135.80000000000206</v>
      </c>
      <c r="Z3304" s="34">
        <f>IF(W3304&lt;-49.99,0.98,-1)</f>
        <v>-1</v>
      </c>
      <c r="AA3304" s="34">
        <f>SUM(AA3303+Table2[[#This Row],[Dob P/L]])</f>
        <v>-234.00000000000691</v>
      </c>
      <c r="AB3304" s="34">
        <f>IF(V3304=1.01,(U3304-1)*98%,-1)</f>
        <v>-1</v>
      </c>
      <c r="AC3304" s="34">
        <f>SUM(AC3303+Table2[[#This Row],[Win P/L]])</f>
        <v>-434.93119999999971</v>
      </c>
    </row>
    <row r="3305" spans="1:29" x14ac:dyDescent="0.25">
      <c r="A3305" s="18">
        <v>44010.631944444445</v>
      </c>
      <c r="B3305" s="17" t="s">
        <v>239</v>
      </c>
      <c r="C3305" s="17" t="s">
        <v>1269</v>
      </c>
      <c r="D3305" s="74">
        <v>7</v>
      </c>
      <c r="E3305" s="74">
        <v>17</v>
      </c>
      <c r="F3305" s="74">
        <v>4</v>
      </c>
      <c r="G3305" s="74">
        <v>91</v>
      </c>
      <c r="H3305" s="17" t="s">
        <v>633</v>
      </c>
      <c r="I3305" s="74" t="s">
        <v>128</v>
      </c>
      <c r="J3305" s="74">
        <v>5</v>
      </c>
      <c r="K3305" s="21">
        <v>0.2</v>
      </c>
      <c r="L3305" s="78">
        <v>2</v>
      </c>
      <c r="M3305" s="78">
        <v>38</v>
      </c>
      <c r="N3305" s="78">
        <v>1</v>
      </c>
      <c r="O3305" s="78">
        <v>9.8000000000000007</v>
      </c>
      <c r="P3305" s="20">
        <v>0.8</v>
      </c>
      <c r="Q3305" s="20">
        <v>0.8</v>
      </c>
      <c r="R3305" s="20">
        <v>0.8</v>
      </c>
      <c r="S3305" s="20" t="s">
        <v>724</v>
      </c>
      <c r="T3305" s="56">
        <v>29.2</v>
      </c>
      <c r="U3305" s="56">
        <v>6.8</v>
      </c>
      <c r="V3305" s="56">
        <v>6.2</v>
      </c>
      <c r="W3305" s="56">
        <f>SUM(V3305/U3305)*100-100</f>
        <v>-8.8235294117646959</v>
      </c>
      <c r="X3305" s="34">
        <f>IF(W3305&lt;-66.66,1.96,-1)</f>
        <v>-1</v>
      </c>
      <c r="Y3305" s="32">
        <f>SUM(Y3304+X3305)</f>
        <v>-136.80000000000206</v>
      </c>
      <c r="Z3305" s="34">
        <f>IF(W3305&lt;-49.99,0.98,-1)</f>
        <v>-1</v>
      </c>
      <c r="AA3305" s="34">
        <f>SUM(AA3304+Table2[[#This Row],[Dob P/L]])</f>
        <v>-235.00000000000691</v>
      </c>
      <c r="AB3305" s="34">
        <f>IF(V3305=1.01,(U3305-1)*98%,-1)</f>
        <v>-1</v>
      </c>
      <c r="AC3305" s="34">
        <f>SUM(AC3304+Table2[[#This Row],[Win P/L]])</f>
        <v>-435.93119999999971</v>
      </c>
    </row>
    <row r="3306" spans="1:29" x14ac:dyDescent="0.25">
      <c r="A3306" s="18">
        <v>44010.649305555555</v>
      </c>
      <c r="B3306" s="17" t="s">
        <v>30</v>
      </c>
      <c r="C3306" s="17" t="s">
        <v>2651</v>
      </c>
      <c r="D3306" s="74">
        <v>5</v>
      </c>
      <c r="E3306" s="74">
        <v>235</v>
      </c>
      <c r="F3306" s="74">
        <v>4</v>
      </c>
      <c r="G3306" s="74">
        <v>91</v>
      </c>
      <c r="H3306" s="19" t="s">
        <v>254</v>
      </c>
      <c r="I3306" s="74" t="s">
        <v>129</v>
      </c>
      <c r="J3306" s="74" t="s">
        <v>129</v>
      </c>
      <c r="K3306" s="20">
        <v>1</v>
      </c>
      <c r="L3306" s="78">
        <v>3</v>
      </c>
      <c r="M3306" s="78">
        <v>155</v>
      </c>
      <c r="N3306" s="78">
        <v>1</v>
      </c>
      <c r="O3306" s="78">
        <v>-21</v>
      </c>
      <c r="P3306" s="20">
        <v>1</v>
      </c>
      <c r="Q3306" s="20">
        <v>1</v>
      </c>
      <c r="R3306" s="20">
        <v>1</v>
      </c>
      <c r="S3306" s="20">
        <v>1</v>
      </c>
      <c r="T3306" s="34" t="s">
        <v>2624</v>
      </c>
      <c r="U3306" s="56">
        <v>6.2</v>
      </c>
      <c r="V3306" s="56">
        <v>4.2</v>
      </c>
      <c r="W3306" s="56">
        <f>SUM(V3306/U3306)*100-100</f>
        <v>-32.258064516129025</v>
      </c>
      <c r="X3306" s="34">
        <f>IF(W3306&lt;-66.66,1.96,-1)</f>
        <v>-1</v>
      </c>
      <c r="Y3306" s="32">
        <f>SUM(Y3305+X3306)</f>
        <v>-137.80000000000206</v>
      </c>
      <c r="Z3306" s="34">
        <f>IF(W3306&lt;-49.99,0.98,-1)</f>
        <v>-1</v>
      </c>
      <c r="AA3306" s="34">
        <f>SUM(AA3305+Table2[[#This Row],[Dob P/L]])</f>
        <v>-236.00000000000691</v>
      </c>
      <c r="AB3306" s="34">
        <f>IF(V3306=1.01,(U3306-1)*98%,-1)</f>
        <v>-1</v>
      </c>
      <c r="AC3306" s="34">
        <f>SUM(AC3305+Table2[[#This Row],[Win P/L]])</f>
        <v>-436.93119999999971</v>
      </c>
    </row>
    <row r="3307" spans="1:29" x14ac:dyDescent="0.25">
      <c r="A3307" s="18">
        <v>44010.649305555555</v>
      </c>
      <c r="B3307" s="17" t="s">
        <v>30</v>
      </c>
      <c r="C3307" s="17" t="s">
        <v>2652</v>
      </c>
      <c r="D3307" s="74">
        <v>5</v>
      </c>
      <c r="E3307" s="74">
        <v>26</v>
      </c>
      <c r="F3307" s="74">
        <v>6</v>
      </c>
      <c r="G3307" s="74">
        <v>86</v>
      </c>
      <c r="H3307" s="17" t="s">
        <v>611</v>
      </c>
      <c r="I3307" s="74" t="s">
        <v>219</v>
      </c>
      <c r="J3307" s="74">
        <v>4</v>
      </c>
      <c r="K3307" s="21">
        <v>0</v>
      </c>
      <c r="L3307" s="78">
        <v>2</v>
      </c>
      <c r="M3307" s="78">
        <v>89</v>
      </c>
      <c r="N3307" s="78">
        <v>1</v>
      </c>
      <c r="O3307" s="78">
        <v>9.8000000000000007</v>
      </c>
      <c r="P3307" s="20">
        <v>1</v>
      </c>
      <c r="Q3307" s="20">
        <v>1</v>
      </c>
      <c r="R3307" s="20">
        <v>1</v>
      </c>
      <c r="S3307" s="20" t="s">
        <v>663</v>
      </c>
      <c r="T3307" s="56">
        <v>39.200000000000003</v>
      </c>
      <c r="U3307" s="56">
        <v>6.59</v>
      </c>
      <c r="V3307" s="56">
        <v>7.8</v>
      </c>
      <c r="W3307" s="56">
        <f>SUM(V3307/U3307)*100-100</f>
        <v>18.361153262518968</v>
      </c>
      <c r="X3307" s="34">
        <f>IF(W3307&lt;-66.66,1.96,-1)</f>
        <v>-1</v>
      </c>
      <c r="Y3307" s="32">
        <f>SUM(Y3306+X3307)</f>
        <v>-138.80000000000206</v>
      </c>
      <c r="Z3307" s="34">
        <f>IF(W3307&lt;-49.99,0.98,-1)</f>
        <v>-1</v>
      </c>
      <c r="AA3307" s="34">
        <f>SUM(AA3306+Table2[[#This Row],[Dob P/L]])</f>
        <v>-237.00000000000691</v>
      </c>
      <c r="AB3307" s="34">
        <f>IF(V3307=1.01,(U3307-1)*98%,-1)</f>
        <v>-1</v>
      </c>
      <c r="AC3307" s="34">
        <f>SUM(AC3306+Table2[[#This Row],[Win P/L]])</f>
        <v>-437.93119999999971</v>
      </c>
    </row>
    <row r="3308" spans="1:29" x14ac:dyDescent="0.25">
      <c r="A3308" s="18">
        <v>44010.649305555555</v>
      </c>
      <c r="B3308" s="17" t="s">
        <v>30</v>
      </c>
      <c r="C3308" s="17" t="s">
        <v>2653</v>
      </c>
      <c r="D3308" s="74">
        <v>7</v>
      </c>
      <c r="E3308" s="74">
        <v>10</v>
      </c>
      <c r="F3308" s="74">
        <v>1</v>
      </c>
      <c r="G3308" s="74">
        <v>85</v>
      </c>
      <c r="H3308" s="17" t="s">
        <v>274</v>
      </c>
      <c r="I3308" s="74" t="s">
        <v>128</v>
      </c>
      <c r="J3308" s="74">
        <v>5</v>
      </c>
      <c r="K3308" s="21">
        <v>0.2</v>
      </c>
      <c r="L3308" s="78">
        <v>2</v>
      </c>
      <c r="M3308" s="78">
        <v>87</v>
      </c>
      <c r="N3308" s="78">
        <v>1</v>
      </c>
      <c r="O3308" s="78">
        <v>9.8000000000000007</v>
      </c>
      <c r="P3308" s="20">
        <v>0.8</v>
      </c>
      <c r="Q3308" s="20">
        <v>1</v>
      </c>
      <c r="R3308" s="20">
        <v>0.8</v>
      </c>
      <c r="S3308" s="20" t="s">
        <v>724</v>
      </c>
      <c r="T3308" s="56">
        <v>29.2</v>
      </c>
      <c r="U3308" s="56">
        <v>3.5</v>
      </c>
      <c r="V3308" s="56">
        <v>1.01</v>
      </c>
      <c r="W3308" s="56">
        <f>SUM(V3308/U3308)*100-100</f>
        <v>-71.142857142857139</v>
      </c>
      <c r="X3308" s="34">
        <f>IF(W3308&lt;-66.66,1.96,-1)</f>
        <v>1.96</v>
      </c>
      <c r="Y3308" s="32">
        <f>SUM(Y3307+X3308)</f>
        <v>-136.84000000000205</v>
      </c>
      <c r="Z3308" s="34">
        <f>IF(W3308&lt;-49.99,0.98,-1)</f>
        <v>0.98</v>
      </c>
      <c r="AA3308" s="34">
        <f>SUM(AA3307+Table2[[#This Row],[Dob P/L]])</f>
        <v>-236.02000000000692</v>
      </c>
      <c r="AB3308" s="34">
        <f>IF(V3308=1.01,(U3308-1)*98%,-1)</f>
        <v>2.4500000000000002</v>
      </c>
      <c r="AC3308" s="34">
        <f>SUM(AC3307+Table2[[#This Row],[Win P/L]])</f>
        <v>-435.48119999999972</v>
      </c>
    </row>
    <row r="3309" spans="1:29" x14ac:dyDescent="0.25">
      <c r="A3309" s="18">
        <v>44010.65625</v>
      </c>
      <c r="B3309" s="17" t="s">
        <v>239</v>
      </c>
      <c r="C3309" s="17" t="s">
        <v>1037</v>
      </c>
      <c r="D3309" s="74">
        <v>5</v>
      </c>
      <c r="E3309" s="74">
        <v>9</v>
      </c>
      <c r="F3309" s="74">
        <v>5</v>
      </c>
      <c r="G3309" s="74">
        <v>95</v>
      </c>
      <c r="H3309" s="17" t="s">
        <v>615</v>
      </c>
      <c r="I3309" s="74" t="s">
        <v>127</v>
      </c>
      <c r="J3309" s="74">
        <v>6</v>
      </c>
      <c r="K3309" s="21">
        <v>0.33329999999999999</v>
      </c>
      <c r="L3309" s="78">
        <v>1</v>
      </c>
      <c r="M3309" s="78">
        <v>96</v>
      </c>
      <c r="N3309" s="78">
        <v>3</v>
      </c>
      <c r="O3309" s="78">
        <v>-32.200000000000003</v>
      </c>
      <c r="P3309" s="20">
        <v>0.83330000000000004</v>
      </c>
      <c r="Q3309" s="20">
        <v>1</v>
      </c>
      <c r="R3309" s="20">
        <v>0.83333333333333337</v>
      </c>
      <c r="S3309" s="20" t="s">
        <v>671</v>
      </c>
      <c r="T3309" s="56">
        <v>39</v>
      </c>
      <c r="U3309" s="56">
        <v>5.93</v>
      </c>
      <c r="V3309" s="56">
        <v>1.5</v>
      </c>
      <c r="W3309" s="56">
        <f>SUM(V3309/U3309)*100-100</f>
        <v>-74.704890387858342</v>
      </c>
      <c r="X3309" s="34">
        <f>IF(W3309&lt;-66.66,1.96,-1)</f>
        <v>1.96</v>
      </c>
      <c r="Y3309" s="32">
        <f>SUM(Y3308+X3309)</f>
        <v>-134.88000000000204</v>
      </c>
      <c r="Z3309" s="34">
        <f>IF(W3309&lt;-49.99,0.98,-1)</f>
        <v>0.98</v>
      </c>
      <c r="AA3309" s="34">
        <f>SUM(AA3308+Table2[[#This Row],[Dob P/L]])</f>
        <v>-235.04000000000693</v>
      </c>
      <c r="AB3309" s="34">
        <f>IF(V3309=1.01,(U3309-1)*98%,-1)</f>
        <v>-1</v>
      </c>
      <c r="AC3309" s="34">
        <f>SUM(AC3308+Table2[[#This Row],[Win P/L]])</f>
        <v>-436.48119999999972</v>
      </c>
    </row>
    <row r="3310" spans="1:29" x14ac:dyDescent="0.25">
      <c r="A3310" s="18">
        <v>44010.670138888891</v>
      </c>
      <c r="B3310" s="17" t="s">
        <v>38</v>
      </c>
      <c r="C3310" s="17" t="s">
        <v>2537</v>
      </c>
      <c r="D3310" s="74">
        <v>15</v>
      </c>
      <c r="E3310" s="74">
        <v>17</v>
      </c>
      <c r="F3310" s="74">
        <v>4</v>
      </c>
      <c r="G3310" s="74">
        <v>48</v>
      </c>
      <c r="H3310" s="17" t="s">
        <v>163</v>
      </c>
      <c r="I3310" s="74" t="s">
        <v>219</v>
      </c>
      <c r="J3310" s="74">
        <v>4</v>
      </c>
      <c r="K3310" s="21">
        <v>0</v>
      </c>
      <c r="L3310" s="78">
        <v>1</v>
      </c>
      <c r="M3310" s="78">
        <v>35</v>
      </c>
      <c r="N3310" s="78">
        <v>0</v>
      </c>
      <c r="O3310" s="78">
        <v>0</v>
      </c>
      <c r="P3310" s="20">
        <v>1</v>
      </c>
      <c r="Q3310" s="20">
        <v>1</v>
      </c>
      <c r="R3310" s="20">
        <v>1</v>
      </c>
      <c r="S3310" s="20" t="s">
        <v>663</v>
      </c>
      <c r="T3310" s="56">
        <v>39.200000000000003</v>
      </c>
      <c r="U3310" s="56">
        <v>40</v>
      </c>
      <c r="V3310" s="56">
        <v>30</v>
      </c>
      <c r="W3310" s="56">
        <f>SUM(V3310/U3310)*100-100</f>
        <v>-25</v>
      </c>
      <c r="X3310" s="34">
        <f>IF(W3310&lt;-66.66,1.96,-1)</f>
        <v>-1</v>
      </c>
      <c r="Y3310" s="32">
        <f>SUM(Y3309+X3310)</f>
        <v>-135.88000000000204</v>
      </c>
      <c r="Z3310" s="34">
        <f>IF(W3310&lt;-49.99,0.98,-1)</f>
        <v>-1</v>
      </c>
      <c r="AA3310" s="34">
        <f>SUM(AA3309+Table2[[#This Row],[Dob P/L]])</f>
        <v>-236.04000000000693</v>
      </c>
      <c r="AB3310" s="34">
        <f>IF(V3310=1.01,(U3310-1)*98%,-1)</f>
        <v>-1</v>
      </c>
      <c r="AC3310" s="34">
        <f>SUM(AC3309+Table2[[#This Row],[Win P/L]])</f>
        <v>-437.48119999999972</v>
      </c>
    </row>
    <row r="3311" spans="1:29" x14ac:dyDescent="0.25">
      <c r="A3311" s="18">
        <v>44010.6875</v>
      </c>
      <c r="B3311" s="17" t="s">
        <v>969</v>
      </c>
      <c r="C3311" s="17" t="s">
        <v>620</v>
      </c>
      <c r="D3311" s="74">
        <v>11</v>
      </c>
      <c r="E3311" s="74">
        <v>246</v>
      </c>
      <c r="F3311" s="74">
        <v>2</v>
      </c>
      <c r="G3311" s="74">
        <v>105</v>
      </c>
      <c r="H3311" s="17" t="s">
        <v>95</v>
      </c>
      <c r="I3311" s="74" t="s">
        <v>127</v>
      </c>
      <c r="J3311" s="74">
        <v>11</v>
      </c>
      <c r="K3311" s="21">
        <v>0.18179999999999999</v>
      </c>
      <c r="L3311" s="78">
        <v>2</v>
      </c>
      <c r="M3311" s="78">
        <v>90</v>
      </c>
      <c r="N3311" s="78">
        <v>4</v>
      </c>
      <c r="O3311" s="78">
        <v>8.4</v>
      </c>
      <c r="P3311" s="20">
        <v>0.81820000000000004</v>
      </c>
      <c r="Q3311" s="20">
        <v>0.81820000000000004</v>
      </c>
      <c r="R3311" s="20">
        <v>0.81818181818181823</v>
      </c>
      <c r="S3311" s="20" t="s">
        <v>871</v>
      </c>
      <c r="T3311" s="56">
        <v>68.2</v>
      </c>
      <c r="U3311" s="56">
        <v>5.87</v>
      </c>
      <c r="V3311" s="56">
        <v>5.6</v>
      </c>
      <c r="W3311" s="56">
        <f>SUM(V3311/U3311)*100-100</f>
        <v>-4.5996592844974487</v>
      </c>
      <c r="X3311" s="34">
        <f>IF(W3311&lt;-66.66,1.96,-1)</f>
        <v>-1</v>
      </c>
      <c r="Y3311" s="32">
        <f>SUM(Y3310+X3311)</f>
        <v>-136.88000000000204</v>
      </c>
      <c r="Z3311" s="34">
        <f>IF(W3311&lt;-49.99,0.98,-1)</f>
        <v>-1</v>
      </c>
      <c r="AA3311" s="34">
        <f>SUM(AA3310+Table2[[#This Row],[Dob P/L]])</f>
        <v>-237.04000000000693</v>
      </c>
      <c r="AB3311" s="34">
        <f>IF(V3311=1.01,(U3311-1)*98%,-1)</f>
        <v>-1</v>
      </c>
      <c r="AC3311" s="34">
        <f>SUM(AC3310+Table2[[#This Row],[Win P/L]])</f>
        <v>-438.48119999999972</v>
      </c>
    </row>
    <row r="3312" spans="1:29" x14ac:dyDescent="0.25">
      <c r="A3312" s="18">
        <v>44010.6875</v>
      </c>
      <c r="B3312" s="17" t="s">
        <v>969</v>
      </c>
      <c r="C3312" s="17" t="s">
        <v>468</v>
      </c>
      <c r="D3312" s="74">
        <v>8.5</v>
      </c>
      <c r="E3312" s="74">
        <v>150</v>
      </c>
      <c r="F3312" s="74">
        <v>5</v>
      </c>
      <c r="G3312" s="74">
        <v>102</v>
      </c>
      <c r="H3312" s="17" t="s">
        <v>112</v>
      </c>
      <c r="I3312" s="74" t="s">
        <v>131</v>
      </c>
      <c r="J3312" s="74">
        <v>7</v>
      </c>
      <c r="K3312" s="21">
        <v>0.57140000000000002</v>
      </c>
      <c r="L3312" s="78">
        <v>3</v>
      </c>
      <c r="M3312" s="78">
        <v>100</v>
      </c>
      <c r="N3312" s="78">
        <v>0</v>
      </c>
      <c r="O3312" s="78">
        <v>0</v>
      </c>
      <c r="P3312" s="20">
        <v>0.71430000000000005</v>
      </c>
      <c r="Q3312" s="20">
        <v>0.85709999999999997</v>
      </c>
      <c r="R3312" s="20">
        <v>0.7142857142857143</v>
      </c>
      <c r="S3312" s="20" t="s">
        <v>681</v>
      </c>
      <c r="T3312" s="56">
        <v>29</v>
      </c>
      <c r="U3312" s="56">
        <v>9.6</v>
      </c>
      <c r="V3312" s="56">
        <v>1.01</v>
      </c>
      <c r="W3312" s="56">
        <f>SUM(V3312/U3312)*100-100</f>
        <v>-89.479166666666671</v>
      </c>
      <c r="X3312" s="34">
        <f>IF(W3312&lt;-66.66,1.96,-1)</f>
        <v>1.96</v>
      </c>
      <c r="Y3312" s="32">
        <f>SUM(Y3311+X3312)</f>
        <v>-134.92000000000203</v>
      </c>
      <c r="Z3312" s="34">
        <f>IF(W3312&lt;-49.99,0.98,-1)</f>
        <v>0.98</v>
      </c>
      <c r="AA3312" s="34">
        <f>SUM(AA3311+Table2[[#This Row],[Dob P/L]])</f>
        <v>-236.06000000000694</v>
      </c>
      <c r="AB3312" s="34">
        <f>IF(V3312=1.01,(U3312-1)*98%,-1)</f>
        <v>8.427999999999999</v>
      </c>
      <c r="AC3312" s="34">
        <f>SUM(AC3311+Table2[[#This Row],[Win P/L]])</f>
        <v>-430.05319999999972</v>
      </c>
    </row>
    <row r="3313" spans="1:29" x14ac:dyDescent="0.25">
      <c r="A3313" s="18">
        <v>44010.697916666664</v>
      </c>
      <c r="B3313" s="17" t="s">
        <v>239</v>
      </c>
      <c r="C3313" s="17" t="s">
        <v>2</v>
      </c>
      <c r="D3313" s="74">
        <v>11</v>
      </c>
      <c r="E3313" s="74">
        <v>120</v>
      </c>
      <c r="F3313" s="74">
        <v>2</v>
      </c>
      <c r="G3313" s="74">
        <v>110</v>
      </c>
      <c r="H3313" s="17" t="s">
        <v>372</v>
      </c>
      <c r="I3313" s="74" t="s">
        <v>131</v>
      </c>
      <c r="J3313" s="74">
        <v>8</v>
      </c>
      <c r="K3313" s="21">
        <v>0.5</v>
      </c>
      <c r="L3313" s="78">
        <v>2</v>
      </c>
      <c r="M3313" s="78">
        <v>104</v>
      </c>
      <c r="N3313" s="78">
        <v>1</v>
      </c>
      <c r="O3313" s="78">
        <v>9.8000000000000007</v>
      </c>
      <c r="P3313" s="20">
        <v>0.75</v>
      </c>
      <c r="Q3313" s="20">
        <v>0.875</v>
      </c>
      <c r="R3313" s="20">
        <v>0.75</v>
      </c>
      <c r="S3313" s="20" t="s">
        <v>740</v>
      </c>
      <c r="T3313" s="56">
        <v>38.799999999999997</v>
      </c>
      <c r="U3313" s="56">
        <v>43</v>
      </c>
      <c r="V3313" s="56">
        <v>30</v>
      </c>
      <c r="W3313" s="56">
        <f>SUM(V3313/U3313)*100-100</f>
        <v>-30.232558139534888</v>
      </c>
      <c r="X3313" s="34">
        <f>IF(W3313&lt;-66.66,1.96,-1)</f>
        <v>-1</v>
      </c>
      <c r="Y3313" s="32">
        <f>SUM(Y3312+X3313)</f>
        <v>-135.92000000000203</v>
      </c>
      <c r="Z3313" s="34">
        <f>IF(W3313&lt;-49.99,0.98,-1)</f>
        <v>-1</v>
      </c>
      <c r="AA3313" s="34">
        <f>SUM(AA3312+Table2[[#This Row],[Dob P/L]])</f>
        <v>-237.06000000000694</v>
      </c>
      <c r="AB3313" s="34">
        <f>IF(V3313=1.01,(U3313-1)*98%,-1)</f>
        <v>-1</v>
      </c>
      <c r="AC3313" s="34">
        <f>SUM(AC3312+Table2[[#This Row],[Win P/L]])</f>
        <v>-431.05319999999972</v>
      </c>
    </row>
    <row r="3314" spans="1:29" x14ac:dyDescent="0.25">
      <c r="A3314" s="18">
        <v>44010.697916666664</v>
      </c>
      <c r="B3314" s="17" t="s">
        <v>239</v>
      </c>
      <c r="C3314" s="17" t="s">
        <v>1360</v>
      </c>
      <c r="D3314" s="74">
        <v>6</v>
      </c>
      <c r="E3314" s="74">
        <v>16</v>
      </c>
      <c r="F3314" s="74">
        <v>1</v>
      </c>
      <c r="G3314" s="74">
        <v>114</v>
      </c>
      <c r="H3314" s="17" t="s">
        <v>568</v>
      </c>
      <c r="I3314" s="74" t="s">
        <v>127</v>
      </c>
      <c r="J3314" s="74">
        <v>10</v>
      </c>
      <c r="K3314" s="21">
        <v>0.2</v>
      </c>
      <c r="L3314" s="78">
        <v>3</v>
      </c>
      <c r="M3314" s="78">
        <v>76</v>
      </c>
      <c r="N3314" s="78">
        <v>3</v>
      </c>
      <c r="O3314" s="78">
        <v>-1.4</v>
      </c>
      <c r="P3314" s="20">
        <v>0.7</v>
      </c>
      <c r="Q3314" s="20">
        <v>1</v>
      </c>
      <c r="R3314" s="20">
        <v>0.7</v>
      </c>
      <c r="S3314" s="20" t="s">
        <v>696</v>
      </c>
      <c r="T3314" s="56">
        <v>38.6</v>
      </c>
      <c r="U3314" s="56">
        <v>6.79</v>
      </c>
      <c r="V3314" s="56">
        <v>6</v>
      </c>
      <c r="W3314" s="56">
        <f>SUM(V3314/U3314)*100-100</f>
        <v>-11.634756995581739</v>
      </c>
      <c r="X3314" s="34">
        <f>IF(W3314&lt;-66.66,1.96,-1)</f>
        <v>-1</v>
      </c>
      <c r="Y3314" s="32">
        <f>SUM(Y3313+X3314)</f>
        <v>-136.92000000000203</v>
      </c>
      <c r="Z3314" s="34">
        <f>IF(W3314&lt;-49.99,0.98,-1)</f>
        <v>-1</v>
      </c>
      <c r="AA3314" s="34">
        <f>SUM(AA3313+Table2[[#This Row],[Dob P/L]])</f>
        <v>-238.06000000000694</v>
      </c>
      <c r="AB3314" s="34">
        <f>IF(V3314=1.01,(U3314-1)*98%,-1)</f>
        <v>-1</v>
      </c>
      <c r="AC3314" s="34">
        <f>SUM(AC3313+Table2[[#This Row],[Win P/L]])</f>
        <v>-432.05319999999972</v>
      </c>
    </row>
    <row r="3315" spans="1:29" x14ac:dyDescent="0.25">
      <c r="A3315" s="41">
        <v>44011.576388888891</v>
      </c>
      <c r="B3315" s="17" t="s">
        <v>30</v>
      </c>
      <c r="C3315" s="17" t="s">
        <v>2656</v>
      </c>
      <c r="D3315" s="74">
        <v>3.5</v>
      </c>
      <c r="E3315" s="74">
        <v>17</v>
      </c>
      <c r="F3315" s="74">
        <v>2</v>
      </c>
      <c r="G3315" s="74">
        <v>77</v>
      </c>
      <c r="H3315" s="19" t="s">
        <v>47</v>
      </c>
      <c r="I3315" s="74" t="s">
        <v>219</v>
      </c>
      <c r="J3315" s="74" t="s">
        <v>129</v>
      </c>
      <c r="K3315" s="20">
        <v>0</v>
      </c>
      <c r="L3315" s="78">
        <v>2</v>
      </c>
      <c r="M3315" s="78">
        <v>81</v>
      </c>
      <c r="N3315" s="78">
        <v>0</v>
      </c>
      <c r="O3315" s="78">
        <v>0</v>
      </c>
      <c r="P3315" s="20">
        <v>1</v>
      </c>
      <c r="Q3315" s="20">
        <v>1</v>
      </c>
      <c r="R3315" s="20">
        <v>1</v>
      </c>
      <c r="S3315" s="20">
        <v>1</v>
      </c>
      <c r="T3315" s="34" t="s">
        <v>2624</v>
      </c>
      <c r="U3315" s="56">
        <v>4</v>
      </c>
      <c r="V3315" s="56">
        <v>3.8</v>
      </c>
      <c r="W3315" s="56">
        <f>SUM(V3315/U3315)*100-100</f>
        <v>-5</v>
      </c>
      <c r="X3315" s="34">
        <f>IF(W3315&lt;-66.66,1.96,-1)</f>
        <v>-1</v>
      </c>
      <c r="Y3315" s="32">
        <f>SUM(Y3314+X3315)</f>
        <v>-137.92000000000203</v>
      </c>
      <c r="Z3315" s="34">
        <f>IF(W3315&lt;-49.99,0.98,-1)</f>
        <v>-1</v>
      </c>
      <c r="AA3315" s="34">
        <f>SUM(AA3314+Table2[[#This Row],[Dob P/L]])</f>
        <v>-239.06000000000694</v>
      </c>
      <c r="AB3315" s="34">
        <f>IF(V3315=1.01,(U3315-1)*98%,-1)</f>
        <v>-1</v>
      </c>
      <c r="AC3315" s="34">
        <f>SUM(AC3314+Table2[[#This Row],[Win P/L]])</f>
        <v>-433.05319999999972</v>
      </c>
    </row>
    <row r="3316" spans="1:29" x14ac:dyDescent="0.25">
      <c r="A3316" s="18">
        <v>44011.604166666664</v>
      </c>
      <c r="B3316" s="17" t="s">
        <v>68</v>
      </c>
      <c r="C3316" s="17" t="s">
        <v>2663</v>
      </c>
      <c r="D3316" s="74">
        <v>5.5</v>
      </c>
      <c r="E3316" s="74">
        <v>19</v>
      </c>
      <c r="F3316" s="74">
        <v>8</v>
      </c>
      <c r="G3316" s="74">
        <v>86</v>
      </c>
      <c r="H3316" s="17" t="s">
        <v>22</v>
      </c>
      <c r="I3316" s="74" t="s">
        <v>128</v>
      </c>
      <c r="J3316" s="74">
        <v>10</v>
      </c>
      <c r="K3316" s="21">
        <v>0.1</v>
      </c>
      <c r="L3316" s="78">
        <v>2</v>
      </c>
      <c r="M3316" s="78">
        <v>91</v>
      </c>
      <c r="N3316" s="78">
        <v>2</v>
      </c>
      <c r="O3316" s="78">
        <v>19.600000000000001</v>
      </c>
      <c r="P3316" s="20">
        <v>0.7</v>
      </c>
      <c r="Q3316" s="20">
        <v>0.8</v>
      </c>
      <c r="R3316" s="20">
        <v>0.7</v>
      </c>
      <c r="S3316" s="20" t="s">
        <v>696</v>
      </c>
      <c r="T3316" s="56">
        <v>38.6</v>
      </c>
      <c r="U3316" s="56">
        <v>15</v>
      </c>
      <c r="V3316" s="56">
        <v>7.4</v>
      </c>
      <c r="W3316" s="56">
        <f>SUM(V3316/U3316)*100-100</f>
        <v>-50.666666666666664</v>
      </c>
      <c r="X3316" s="34">
        <f>IF(W3316&lt;-66.66,1.96,-1)</f>
        <v>-1</v>
      </c>
      <c r="Y3316" s="32">
        <f>SUM(Y3315+X3316)</f>
        <v>-138.92000000000203</v>
      </c>
      <c r="Z3316" s="34">
        <f>IF(W3316&lt;-49.99,0.98,-1)</f>
        <v>0.98</v>
      </c>
      <c r="AA3316" s="34">
        <f>SUM(AA3315+Table2[[#This Row],[Dob P/L]])</f>
        <v>-238.08000000000695</v>
      </c>
      <c r="AB3316" s="34">
        <f>IF(V3316=1.01,(U3316-1)*98%,-1)</f>
        <v>-1</v>
      </c>
      <c r="AC3316" s="34">
        <f>SUM(AC3315+Table2[[#This Row],[Win P/L]])</f>
        <v>-434.05319999999972</v>
      </c>
    </row>
    <row r="3317" spans="1:29" x14ac:dyDescent="0.25">
      <c r="A3317" s="18">
        <v>44011.618055555555</v>
      </c>
      <c r="B3317" s="17" t="s">
        <v>30</v>
      </c>
      <c r="C3317" s="17" t="s">
        <v>2657</v>
      </c>
      <c r="D3317" s="74">
        <v>15</v>
      </c>
      <c r="E3317" s="74">
        <v>27</v>
      </c>
      <c r="F3317" s="74">
        <v>12</v>
      </c>
      <c r="G3317" s="74">
        <v>82</v>
      </c>
      <c r="H3317" s="17" t="s">
        <v>92</v>
      </c>
      <c r="I3317" s="74" t="s">
        <v>128</v>
      </c>
      <c r="J3317" s="74">
        <v>3</v>
      </c>
      <c r="K3317" s="21">
        <v>0.33329999999999999</v>
      </c>
      <c r="L3317" s="78">
        <v>3</v>
      </c>
      <c r="M3317" s="78">
        <v>82</v>
      </c>
      <c r="N3317" s="78">
        <v>0</v>
      </c>
      <c r="O3317" s="78">
        <v>0</v>
      </c>
      <c r="P3317" s="20">
        <v>1</v>
      </c>
      <c r="Q3317" s="20">
        <v>1</v>
      </c>
      <c r="R3317" s="20">
        <v>1</v>
      </c>
      <c r="S3317" s="20" t="s">
        <v>663</v>
      </c>
      <c r="T3317" s="56">
        <v>29.4</v>
      </c>
      <c r="U3317" s="56">
        <v>16.29</v>
      </c>
      <c r="V3317" s="56">
        <v>9</v>
      </c>
      <c r="W3317" s="56">
        <f>SUM(V3317/U3317)*100-100</f>
        <v>-44.751381215469607</v>
      </c>
      <c r="X3317" s="34">
        <f>IF(W3317&lt;-66.66,1.96,-1)</f>
        <v>-1</v>
      </c>
      <c r="Y3317" s="32">
        <f>SUM(Y3316+X3317)</f>
        <v>-139.92000000000203</v>
      </c>
      <c r="Z3317" s="34">
        <f>IF(W3317&lt;-49.99,0.98,-1)</f>
        <v>-1</v>
      </c>
      <c r="AA3317" s="34">
        <f>SUM(AA3316+Table2[[#This Row],[Dob P/L]])</f>
        <v>-239.08000000000695</v>
      </c>
      <c r="AB3317" s="34">
        <f>IF(V3317=1.01,(U3317-1)*98%,-1)</f>
        <v>-1</v>
      </c>
      <c r="AC3317" s="34">
        <f>SUM(AC3316+Table2[[#This Row],[Win P/L]])</f>
        <v>-435.05319999999972</v>
      </c>
    </row>
    <row r="3318" spans="1:29" x14ac:dyDescent="0.25">
      <c r="A3318" s="18">
        <v>44011.625</v>
      </c>
      <c r="B3318" s="17" t="s">
        <v>68</v>
      </c>
      <c r="C3318" s="17" t="s">
        <v>2002</v>
      </c>
      <c r="D3318" s="74">
        <v>26</v>
      </c>
      <c r="E3318" s="74">
        <v>23</v>
      </c>
      <c r="F3318" s="74">
        <v>3</v>
      </c>
      <c r="G3318" s="74">
        <v>80</v>
      </c>
      <c r="H3318" s="17" t="s">
        <v>1974</v>
      </c>
      <c r="I3318" s="74" t="s">
        <v>123</v>
      </c>
      <c r="J3318" s="74">
        <v>47</v>
      </c>
      <c r="K3318" s="21">
        <v>0.16669999999999999</v>
      </c>
      <c r="L3318" s="78">
        <v>4</v>
      </c>
      <c r="M3318" s="78">
        <v>74</v>
      </c>
      <c r="N3318" s="78">
        <v>7</v>
      </c>
      <c r="O3318" s="78">
        <v>-23.8</v>
      </c>
      <c r="P3318" s="20">
        <v>0.8</v>
      </c>
      <c r="Q3318" s="20">
        <v>0.9</v>
      </c>
      <c r="R3318" s="20">
        <v>0.8</v>
      </c>
      <c r="S3318" s="20" t="s">
        <v>724</v>
      </c>
      <c r="T3318" s="56">
        <v>175.2</v>
      </c>
      <c r="U3318" s="56">
        <v>29.91</v>
      </c>
      <c r="V3318" s="56">
        <v>10</v>
      </c>
      <c r="W3318" s="56">
        <f>SUM(V3318/U3318)*100-100</f>
        <v>-66.566365763958544</v>
      </c>
      <c r="X3318" s="34">
        <f>IF(W3318&lt;-66.66,1.96,-1)</f>
        <v>-1</v>
      </c>
      <c r="Y3318" s="32">
        <f>SUM(Y3317+X3318)</f>
        <v>-140.92000000000203</v>
      </c>
      <c r="Z3318" s="34">
        <f>IF(W3318&lt;-49.99,0.98,-1)</f>
        <v>0.98</v>
      </c>
      <c r="AA3318" s="34">
        <f>SUM(AA3317+Table2[[#This Row],[Dob P/L]])</f>
        <v>-238.10000000000696</v>
      </c>
      <c r="AB3318" s="34">
        <f>IF(V3318=1.01,(U3318-1)*98%,-1)</f>
        <v>-1</v>
      </c>
      <c r="AC3318" s="34">
        <f>SUM(AC3317+Table2[[#This Row],[Win P/L]])</f>
        <v>-436.05319999999972</v>
      </c>
    </row>
    <row r="3319" spans="1:29" x14ac:dyDescent="0.25">
      <c r="A3319" s="18">
        <v>44011.638888888891</v>
      </c>
      <c r="B3319" s="17" t="s">
        <v>30</v>
      </c>
      <c r="C3319" s="17" t="s">
        <v>2363</v>
      </c>
      <c r="D3319" s="74">
        <v>4</v>
      </c>
      <c r="E3319" s="74">
        <v>117</v>
      </c>
      <c r="F3319" s="74">
        <v>4</v>
      </c>
      <c r="G3319" s="74">
        <v>97</v>
      </c>
      <c r="H3319" s="17" t="s">
        <v>319</v>
      </c>
      <c r="I3319" s="74" t="s">
        <v>131</v>
      </c>
      <c r="J3319" s="74">
        <v>5</v>
      </c>
      <c r="K3319" s="21">
        <v>0.8</v>
      </c>
      <c r="L3319" s="78">
        <v>1</v>
      </c>
      <c r="M3319" s="78">
        <v>116</v>
      </c>
      <c r="N3319" s="78">
        <v>0</v>
      </c>
      <c r="O3319" s="78">
        <v>0</v>
      </c>
      <c r="P3319" s="20">
        <v>1</v>
      </c>
      <c r="Q3319" s="20">
        <v>1</v>
      </c>
      <c r="R3319" s="20">
        <v>1</v>
      </c>
      <c r="S3319" s="20" t="s">
        <v>663</v>
      </c>
      <c r="T3319" s="56">
        <v>49</v>
      </c>
      <c r="U3319" s="56">
        <v>5.4</v>
      </c>
      <c r="V3319" s="56">
        <v>5.8</v>
      </c>
      <c r="W3319" s="56">
        <f>SUM(V3319/U3319)*100-100</f>
        <v>7.4074074074073906</v>
      </c>
      <c r="X3319" s="34">
        <f>IF(W3319&lt;-66.66,1.96,-1)</f>
        <v>-1</v>
      </c>
      <c r="Y3319" s="32">
        <f>SUM(Y3318+X3319)</f>
        <v>-141.92000000000203</v>
      </c>
      <c r="Z3319" s="34">
        <f>IF(W3319&lt;-49.99,0.98,-1)</f>
        <v>-1</v>
      </c>
      <c r="AA3319" s="34">
        <f>SUM(AA3318+Table2[[#This Row],[Dob P/L]])</f>
        <v>-239.10000000000696</v>
      </c>
      <c r="AB3319" s="34">
        <f>IF(V3319=1.01,(U3319-1)*98%,-1)</f>
        <v>-1</v>
      </c>
      <c r="AC3319" s="34">
        <f>SUM(AC3318+Table2[[#This Row],[Win P/L]])</f>
        <v>-437.05319999999972</v>
      </c>
    </row>
    <row r="3320" spans="1:29" x14ac:dyDescent="0.25">
      <c r="A3320" s="18">
        <v>44011.638888888891</v>
      </c>
      <c r="B3320" s="17" t="s">
        <v>30</v>
      </c>
      <c r="C3320" s="17" t="s">
        <v>2635</v>
      </c>
      <c r="D3320" s="74">
        <v>5</v>
      </c>
      <c r="E3320" s="74">
        <v>5</v>
      </c>
      <c r="F3320" s="74">
        <v>2</v>
      </c>
      <c r="G3320" s="74">
        <v>87</v>
      </c>
      <c r="H3320" s="17" t="s">
        <v>1404</v>
      </c>
      <c r="I3320" s="74" t="s">
        <v>127</v>
      </c>
      <c r="J3320" s="74">
        <v>6</v>
      </c>
      <c r="K3320" s="21">
        <v>0.33329999999999999</v>
      </c>
      <c r="L3320" s="78">
        <v>1</v>
      </c>
      <c r="M3320" s="78">
        <v>110</v>
      </c>
      <c r="N3320" s="78">
        <v>1</v>
      </c>
      <c r="O3320" s="78">
        <v>9.8000000000000007</v>
      </c>
      <c r="P3320" s="20">
        <v>0.83330000000000004</v>
      </c>
      <c r="Q3320" s="20">
        <v>1</v>
      </c>
      <c r="R3320" s="20">
        <v>0.83333333333333337</v>
      </c>
      <c r="S3320" s="20" t="s">
        <v>671</v>
      </c>
      <c r="T3320" s="56">
        <v>39</v>
      </c>
      <c r="U3320" s="56">
        <v>5.71</v>
      </c>
      <c r="V3320" s="56">
        <v>3</v>
      </c>
      <c r="W3320" s="56">
        <f>SUM(V3320/U3320)*100-100</f>
        <v>-47.460595446584939</v>
      </c>
      <c r="X3320" s="34">
        <f>IF(W3320&lt;-66.66,1.96,-1)</f>
        <v>-1</v>
      </c>
      <c r="Y3320" s="32">
        <f>SUM(Y3319+X3320)</f>
        <v>-142.92000000000203</v>
      </c>
      <c r="Z3320" s="34">
        <f>IF(W3320&lt;-49.99,0.98,-1)</f>
        <v>-1</v>
      </c>
      <c r="AA3320" s="34">
        <f>SUM(AA3319+Table2[[#This Row],[Dob P/L]])</f>
        <v>-240.10000000000696</v>
      </c>
      <c r="AB3320" s="34">
        <f>IF(V3320=1.01,(U3320-1)*98%,-1)</f>
        <v>-1</v>
      </c>
      <c r="AC3320" s="34">
        <f>SUM(AC3319+Table2[[#This Row],[Win P/L]])</f>
        <v>-438.05319999999972</v>
      </c>
    </row>
    <row r="3321" spans="1:29" x14ac:dyDescent="0.25">
      <c r="A3321" s="18">
        <v>44011.645833333336</v>
      </c>
      <c r="B3321" s="17" t="s">
        <v>68</v>
      </c>
      <c r="C3321" s="17" t="s">
        <v>246</v>
      </c>
      <c r="D3321" s="74">
        <v>4.5</v>
      </c>
      <c r="E3321" s="74">
        <v>15</v>
      </c>
      <c r="F3321" s="74">
        <v>5</v>
      </c>
      <c r="G3321" s="74">
        <v>64</v>
      </c>
      <c r="H3321" s="17" t="s">
        <v>339</v>
      </c>
      <c r="I3321" s="74" t="s">
        <v>128</v>
      </c>
      <c r="J3321" s="74">
        <v>13</v>
      </c>
      <c r="K3321" s="21">
        <v>7.6899999999999996E-2</v>
      </c>
      <c r="L3321" s="78">
        <v>3</v>
      </c>
      <c r="M3321" s="78">
        <v>63</v>
      </c>
      <c r="N3321" s="78">
        <v>1</v>
      </c>
      <c r="O3321" s="78">
        <v>9.8000000000000007</v>
      </c>
      <c r="P3321" s="20">
        <v>0.76919999999999999</v>
      </c>
      <c r="Q3321" s="20">
        <v>0.92310000000000003</v>
      </c>
      <c r="R3321" s="20">
        <v>0.76923076923076927</v>
      </c>
      <c r="S3321" s="20" t="s">
        <v>680</v>
      </c>
      <c r="T3321" s="56">
        <v>68</v>
      </c>
      <c r="U3321" s="56">
        <v>5.77</v>
      </c>
      <c r="V3321" s="56">
        <v>2.08</v>
      </c>
      <c r="W3321" s="56">
        <f>SUM(V3321/U3321)*100-100</f>
        <v>-63.951473136915077</v>
      </c>
      <c r="X3321" s="34">
        <f>IF(W3321&lt;-66.66,1.96,-1)</f>
        <v>-1</v>
      </c>
      <c r="Y3321" s="32">
        <f>SUM(Y3320+X3321)</f>
        <v>-143.92000000000203</v>
      </c>
      <c r="Z3321" s="34">
        <f>IF(W3321&lt;-49.99,0.98,-1)</f>
        <v>0.98</v>
      </c>
      <c r="AA3321" s="34">
        <f>SUM(AA3320+Table2[[#This Row],[Dob P/L]])</f>
        <v>-239.12000000000697</v>
      </c>
      <c r="AB3321" s="34">
        <f>IF(V3321=1.01,(U3321-1)*98%,-1)</f>
        <v>-1</v>
      </c>
      <c r="AC3321" s="34">
        <f>SUM(AC3320+Table2[[#This Row],[Win P/L]])</f>
        <v>-439.05319999999972</v>
      </c>
    </row>
    <row r="3322" spans="1:29" x14ac:dyDescent="0.25">
      <c r="A3322" s="18">
        <v>44011.690972222219</v>
      </c>
      <c r="B3322" s="17" t="s">
        <v>472</v>
      </c>
      <c r="C3322" s="17" t="s">
        <v>2658</v>
      </c>
      <c r="D3322" s="74">
        <v>9</v>
      </c>
      <c r="E3322" s="74">
        <v>270</v>
      </c>
      <c r="F3322" s="74">
        <v>0</v>
      </c>
      <c r="G3322" s="74">
        <v>0</v>
      </c>
      <c r="H3322" s="17" t="s">
        <v>197</v>
      </c>
      <c r="I3322" s="74" t="s">
        <v>219</v>
      </c>
      <c r="J3322" s="74">
        <v>3</v>
      </c>
      <c r="K3322" s="21">
        <v>0</v>
      </c>
      <c r="L3322" s="78">
        <v>2</v>
      </c>
      <c r="M3322" s="78">
        <v>24</v>
      </c>
      <c r="N3322" s="78">
        <v>0</v>
      </c>
      <c r="O3322" s="78">
        <v>0</v>
      </c>
      <c r="P3322" s="20">
        <v>1</v>
      </c>
      <c r="Q3322" s="20">
        <v>1</v>
      </c>
      <c r="R3322" s="20">
        <v>1</v>
      </c>
      <c r="S3322" s="20" t="s">
        <v>663</v>
      </c>
      <c r="T3322" s="56">
        <v>29.4</v>
      </c>
      <c r="U3322" s="56">
        <v>5.0999999999999996</v>
      </c>
      <c r="V3322" s="56">
        <v>4.3</v>
      </c>
      <c r="W3322" s="56">
        <f>SUM(V3322/U3322)*100-100</f>
        <v>-15.686274509803923</v>
      </c>
      <c r="X3322" s="34">
        <f>IF(W3322&lt;-66.66,1.96,-1)</f>
        <v>-1</v>
      </c>
      <c r="Y3322" s="32">
        <f>SUM(Y3321+X3322)</f>
        <v>-144.92000000000203</v>
      </c>
      <c r="Z3322" s="34">
        <f>IF(W3322&lt;-49.99,0.98,-1)</f>
        <v>-1</v>
      </c>
      <c r="AA3322" s="34">
        <f>SUM(AA3321+Table2[[#This Row],[Dob P/L]])</f>
        <v>-240.12000000000697</v>
      </c>
      <c r="AB3322" s="34">
        <f>IF(V3322=1.01,(U3322-1)*98%,-1)</f>
        <v>-1</v>
      </c>
      <c r="AC3322" s="34">
        <f>SUM(AC3321+Table2[[#This Row],[Win P/L]])</f>
        <v>-440.05319999999972</v>
      </c>
    </row>
    <row r="3323" spans="1:29" x14ac:dyDescent="0.25">
      <c r="A3323" s="18">
        <v>44011.708333333336</v>
      </c>
      <c r="B3323" s="17" t="s">
        <v>61</v>
      </c>
      <c r="C3323" s="17" t="s">
        <v>2661</v>
      </c>
      <c r="D3323" s="74">
        <v>26</v>
      </c>
      <c r="E3323" s="74">
        <v>315</v>
      </c>
      <c r="F3323" s="74">
        <v>11</v>
      </c>
      <c r="G3323" s="74">
        <v>54</v>
      </c>
      <c r="H3323" s="17" t="s">
        <v>39</v>
      </c>
      <c r="I3323" s="74" t="s">
        <v>219</v>
      </c>
      <c r="J3323" s="74">
        <v>5</v>
      </c>
      <c r="K3323" s="21">
        <v>0</v>
      </c>
      <c r="L3323" s="78">
        <v>2</v>
      </c>
      <c r="M3323" s="78">
        <v>28</v>
      </c>
      <c r="N3323" s="78">
        <v>0</v>
      </c>
      <c r="O3323" s="78">
        <v>0</v>
      </c>
      <c r="P3323" s="20">
        <v>0.8</v>
      </c>
      <c r="Q3323" s="20">
        <v>1</v>
      </c>
      <c r="R3323" s="20">
        <v>0.8</v>
      </c>
      <c r="S3323" s="20" t="s">
        <v>724</v>
      </c>
      <c r="T3323" s="56">
        <v>29.2</v>
      </c>
      <c r="U3323" s="56">
        <v>45</v>
      </c>
      <c r="V3323" s="56">
        <v>38</v>
      </c>
      <c r="W3323" s="56">
        <f>SUM(V3323/U3323)*100-100</f>
        <v>-15.555555555555557</v>
      </c>
      <c r="X3323" s="34">
        <f>IF(W3323&lt;-66.66,1.96,-1)</f>
        <v>-1</v>
      </c>
      <c r="Y3323" s="32">
        <f>SUM(Y3322+X3323)</f>
        <v>-145.92000000000203</v>
      </c>
      <c r="Z3323" s="34">
        <f>IF(W3323&lt;-49.99,0.98,-1)</f>
        <v>-1</v>
      </c>
      <c r="AA3323" s="34">
        <f>SUM(AA3322+Table2[[#This Row],[Dob P/L]])</f>
        <v>-241.12000000000697</v>
      </c>
      <c r="AB3323" s="34">
        <f>IF(V3323=1.01,(U3323-1)*98%,-1)</f>
        <v>-1</v>
      </c>
      <c r="AC3323" s="34">
        <f>SUM(AC3322+Table2[[#This Row],[Win P/L]])</f>
        <v>-441.05319999999972</v>
      </c>
    </row>
    <row r="3324" spans="1:29" x14ac:dyDescent="0.25">
      <c r="A3324" s="18">
        <v>44011.75</v>
      </c>
      <c r="B3324" s="17" t="s">
        <v>61</v>
      </c>
      <c r="C3324" s="17" t="s">
        <v>2659</v>
      </c>
      <c r="D3324" s="74">
        <v>4.5</v>
      </c>
      <c r="E3324" s="74">
        <v>28</v>
      </c>
      <c r="F3324" s="74">
        <v>4</v>
      </c>
      <c r="G3324" s="74">
        <v>69</v>
      </c>
      <c r="H3324" s="17" t="s">
        <v>2660</v>
      </c>
      <c r="I3324" s="74" t="s">
        <v>219</v>
      </c>
      <c r="J3324" s="74">
        <v>3</v>
      </c>
      <c r="K3324" s="21">
        <v>0</v>
      </c>
      <c r="L3324" s="78">
        <v>4</v>
      </c>
      <c r="M3324" s="78">
        <v>29</v>
      </c>
      <c r="N3324" s="78">
        <v>0</v>
      </c>
      <c r="O3324" s="78">
        <v>0</v>
      </c>
      <c r="P3324" s="20">
        <v>1</v>
      </c>
      <c r="Q3324" s="20">
        <v>1</v>
      </c>
      <c r="R3324" s="20">
        <v>1</v>
      </c>
      <c r="S3324" s="20" t="s">
        <v>663</v>
      </c>
      <c r="T3324" s="56">
        <v>29.4</v>
      </c>
      <c r="U3324" s="56">
        <v>8.4</v>
      </c>
      <c r="V3324" s="56">
        <v>5.5</v>
      </c>
      <c r="W3324" s="56">
        <f>SUM(V3324/U3324)*100-100</f>
        <v>-34.523809523809518</v>
      </c>
      <c r="X3324" s="34">
        <f>IF(W3324&lt;-66.66,1.96,-1)</f>
        <v>-1</v>
      </c>
      <c r="Y3324" s="32">
        <f>SUM(Y3323+X3324)</f>
        <v>-146.92000000000203</v>
      </c>
      <c r="Z3324" s="34">
        <f>IF(W3324&lt;-49.99,0.98,-1)</f>
        <v>-1</v>
      </c>
      <c r="AA3324" s="34">
        <f>SUM(AA3323+Table2[[#This Row],[Dob P/L]])</f>
        <v>-242.12000000000697</v>
      </c>
      <c r="AB3324" s="34">
        <f>IF(V3324=1.01,(U3324-1)*98%,-1)</f>
        <v>-1</v>
      </c>
      <c r="AC3324" s="34">
        <f>SUM(AC3323+Table2[[#This Row],[Win P/L]])</f>
        <v>-442.05319999999972</v>
      </c>
    </row>
    <row r="3325" spans="1:29" x14ac:dyDescent="0.25">
      <c r="A3325" s="18">
        <v>44011.75</v>
      </c>
      <c r="B3325" s="17" t="s">
        <v>61</v>
      </c>
      <c r="C3325" s="17" t="s">
        <v>1330</v>
      </c>
      <c r="D3325" s="74">
        <v>26</v>
      </c>
      <c r="E3325" s="74">
        <v>28</v>
      </c>
      <c r="F3325" s="74">
        <v>10</v>
      </c>
      <c r="G3325" s="74">
        <v>73</v>
      </c>
      <c r="H3325" s="17" t="s">
        <v>152</v>
      </c>
      <c r="I3325" s="74" t="s">
        <v>128</v>
      </c>
      <c r="J3325" s="74">
        <v>7</v>
      </c>
      <c r="K3325" s="21">
        <v>0.1429</v>
      </c>
      <c r="L3325" s="78">
        <v>3</v>
      </c>
      <c r="M3325" s="78">
        <v>63</v>
      </c>
      <c r="N3325" s="78">
        <v>1</v>
      </c>
      <c r="O3325" s="78">
        <v>9.8000000000000007</v>
      </c>
      <c r="P3325" s="20">
        <v>0.85709999999999997</v>
      </c>
      <c r="Q3325" s="20">
        <v>1</v>
      </c>
      <c r="R3325" s="20">
        <v>0.8571428571428571</v>
      </c>
      <c r="S3325" s="20" t="s">
        <v>716</v>
      </c>
      <c r="T3325" s="56">
        <v>48.8</v>
      </c>
      <c r="U3325" s="56">
        <v>36</v>
      </c>
      <c r="V3325" s="56">
        <v>30</v>
      </c>
      <c r="W3325" s="56">
        <f>SUM(V3325/U3325)*100-100</f>
        <v>-16.666666666666657</v>
      </c>
      <c r="X3325" s="34">
        <f>IF(W3325&lt;-66.66,1.96,-1)</f>
        <v>-1</v>
      </c>
      <c r="Y3325" s="32">
        <f>SUM(Y3324+X3325)</f>
        <v>-147.92000000000203</v>
      </c>
      <c r="Z3325" s="34">
        <f>IF(W3325&lt;-49.99,0.98,-1)</f>
        <v>-1</v>
      </c>
      <c r="AA3325" s="34">
        <f>SUM(AA3324+Table2[[#This Row],[Dob P/L]])</f>
        <v>-243.12000000000697</v>
      </c>
      <c r="AB3325" s="34">
        <f>IF(V3325=1.01,(U3325-1)*98%,-1)</f>
        <v>-1</v>
      </c>
      <c r="AC3325" s="34">
        <f>SUM(AC3324+Table2[[#This Row],[Win P/L]])</f>
        <v>-443.05319999999972</v>
      </c>
    </row>
    <row r="3326" spans="1:29" x14ac:dyDescent="0.25">
      <c r="A3326" s="18">
        <v>44011.75</v>
      </c>
      <c r="B3326" s="17" t="s">
        <v>61</v>
      </c>
      <c r="C3326" s="17" t="s">
        <v>2057</v>
      </c>
      <c r="D3326" s="74">
        <v>11</v>
      </c>
      <c r="E3326" s="74">
        <v>18</v>
      </c>
      <c r="F3326" s="74">
        <v>3</v>
      </c>
      <c r="G3326" s="74">
        <v>69</v>
      </c>
      <c r="H3326" s="17" t="s">
        <v>514</v>
      </c>
      <c r="I3326" s="74" t="s">
        <v>128</v>
      </c>
      <c r="J3326" s="74">
        <v>8</v>
      </c>
      <c r="K3326" s="21">
        <v>0.125</v>
      </c>
      <c r="L3326" s="78">
        <v>3</v>
      </c>
      <c r="M3326" s="78">
        <v>64</v>
      </c>
      <c r="N3326" s="78">
        <v>1</v>
      </c>
      <c r="O3326" s="78">
        <v>9.8000000000000007</v>
      </c>
      <c r="P3326" s="20">
        <v>0.75</v>
      </c>
      <c r="Q3326" s="20">
        <v>0.75</v>
      </c>
      <c r="R3326" s="20">
        <v>0.75</v>
      </c>
      <c r="S3326" s="20" t="s">
        <v>740</v>
      </c>
      <c r="T3326" s="56">
        <v>38.799999999999997</v>
      </c>
      <c r="U3326" s="56">
        <v>7.4</v>
      </c>
      <c r="V3326" s="56">
        <v>1.01</v>
      </c>
      <c r="W3326" s="56">
        <f>SUM(V3326/U3326)*100-100</f>
        <v>-86.351351351351354</v>
      </c>
      <c r="X3326" s="34">
        <f>IF(W3326&lt;-66.66,1.96,-1)</f>
        <v>1.96</v>
      </c>
      <c r="Y3326" s="32">
        <f>SUM(Y3325+X3326)</f>
        <v>-145.96000000000203</v>
      </c>
      <c r="Z3326" s="34">
        <f>IF(W3326&lt;-49.99,0.98,-1)</f>
        <v>0.98</v>
      </c>
      <c r="AA3326" s="34">
        <f>SUM(AA3325+Table2[[#This Row],[Dob P/L]])</f>
        <v>-242.14000000000698</v>
      </c>
      <c r="AB3326" s="34">
        <f>IF(V3326=1.01,(U3326-1)*98%,-1)</f>
        <v>6.2720000000000002</v>
      </c>
      <c r="AC3326" s="34">
        <f>SUM(AC3325+Table2[[#This Row],[Win P/L]])</f>
        <v>-436.78119999999973</v>
      </c>
    </row>
    <row r="3327" spans="1:29" x14ac:dyDescent="0.25">
      <c r="A3327" s="18">
        <v>44011.75</v>
      </c>
      <c r="B3327" s="17" t="s">
        <v>61</v>
      </c>
      <c r="C3327" s="17" t="s">
        <v>2664</v>
      </c>
      <c r="D3327" s="74">
        <v>10</v>
      </c>
      <c r="E3327" s="74">
        <v>16</v>
      </c>
      <c r="F3327" s="74">
        <v>2</v>
      </c>
      <c r="G3327" s="74">
        <v>70</v>
      </c>
      <c r="H3327" s="17" t="s">
        <v>88</v>
      </c>
      <c r="I3327" s="74" t="s">
        <v>128</v>
      </c>
      <c r="J3327" s="74">
        <v>10</v>
      </c>
      <c r="K3327" s="21">
        <v>0.1</v>
      </c>
      <c r="L3327" s="78">
        <v>2</v>
      </c>
      <c r="M3327" s="78">
        <v>84</v>
      </c>
      <c r="N3327" s="78">
        <v>4</v>
      </c>
      <c r="O3327" s="78">
        <v>8.4</v>
      </c>
      <c r="P3327" s="20">
        <v>0.7</v>
      </c>
      <c r="Q3327" s="20">
        <v>0.9</v>
      </c>
      <c r="R3327" s="20">
        <v>0.7</v>
      </c>
      <c r="S3327" s="20" t="s">
        <v>696</v>
      </c>
      <c r="T3327" s="56">
        <v>38.6</v>
      </c>
      <c r="U3327" s="56">
        <v>27</v>
      </c>
      <c r="V3327" s="56">
        <v>12</v>
      </c>
      <c r="W3327" s="56">
        <f>SUM(V3327/U3327)*100-100</f>
        <v>-55.555555555555557</v>
      </c>
      <c r="X3327" s="34">
        <f>IF(W3327&lt;-66.66,1.96,-1)</f>
        <v>-1</v>
      </c>
      <c r="Y3327" s="32">
        <f>SUM(Y3326+X3327)</f>
        <v>-146.96000000000203</v>
      </c>
      <c r="Z3327" s="34">
        <f>IF(W3327&lt;-49.99,0.98,-1)</f>
        <v>0.98</v>
      </c>
      <c r="AA3327" s="34">
        <f>SUM(AA3326+Table2[[#This Row],[Dob P/L]])</f>
        <v>-241.16000000000699</v>
      </c>
      <c r="AB3327" s="34">
        <f>IF(V3327=1.01,(U3327-1)*98%,-1)</f>
        <v>-1</v>
      </c>
      <c r="AC3327" s="34">
        <f>SUM(AC3326+Table2[[#This Row],[Win P/L]])</f>
        <v>-437.78119999999973</v>
      </c>
    </row>
    <row r="3328" spans="1:29" x14ac:dyDescent="0.25">
      <c r="A3328" s="18">
        <v>44011.78125</v>
      </c>
      <c r="B3328" s="17" t="s">
        <v>472</v>
      </c>
      <c r="C3328" s="17" t="s">
        <v>2665</v>
      </c>
      <c r="D3328" s="74">
        <v>13</v>
      </c>
      <c r="E3328" s="74">
        <v>276</v>
      </c>
      <c r="F3328" s="74">
        <v>0</v>
      </c>
      <c r="G3328" s="74">
        <v>97</v>
      </c>
      <c r="H3328" s="17" t="s">
        <v>1688</v>
      </c>
      <c r="I3328" s="74" t="s">
        <v>128</v>
      </c>
      <c r="J3328" s="74">
        <v>10</v>
      </c>
      <c r="K3328" s="21">
        <v>0.1</v>
      </c>
      <c r="L3328" s="78">
        <v>3</v>
      </c>
      <c r="M3328" s="78">
        <v>58</v>
      </c>
      <c r="N3328" s="78">
        <v>3</v>
      </c>
      <c r="O3328" s="78">
        <v>-1.4</v>
      </c>
      <c r="P3328" s="20">
        <v>0.7</v>
      </c>
      <c r="Q3328" s="20">
        <v>0.8</v>
      </c>
      <c r="R3328" s="20">
        <v>0.7</v>
      </c>
      <c r="S3328" s="20" t="s">
        <v>696</v>
      </c>
      <c r="T3328" s="56">
        <v>38.6</v>
      </c>
      <c r="U3328" s="56">
        <v>15</v>
      </c>
      <c r="V3328" s="56">
        <v>12</v>
      </c>
      <c r="W3328" s="56">
        <f>SUM(V3328/U3328)*100-100</f>
        <v>-20</v>
      </c>
      <c r="X3328" s="34">
        <f>IF(W3328&lt;-66.66,1.96,-1)</f>
        <v>-1</v>
      </c>
      <c r="Y3328" s="32">
        <f>SUM(Y3327+X3328)</f>
        <v>-147.96000000000203</v>
      </c>
      <c r="Z3328" s="34">
        <f>IF(W3328&lt;-49.99,0.98,-1)</f>
        <v>-1</v>
      </c>
      <c r="AA3328" s="34">
        <f>SUM(AA3327+Table2[[#This Row],[Dob P/L]])</f>
        <v>-242.16000000000699</v>
      </c>
      <c r="AB3328" s="34">
        <f>IF(V3328=1.01,(U3328-1)*98%,-1)</f>
        <v>-1</v>
      </c>
      <c r="AC3328" s="34">
        <f>SUM(AC3327+Table2[[#This Row],[Win P/L]])</f>
        <v>-438.78119999999973</v>
      </c>
    </row>
    <row r="3329" spans="1:29" x14ac:dyDescent="0.25">
      <c r="A3329" s="18">
        <v>44011.802083333336</v>
      </c>
      <c r="B3329" s="17" t="s">
        <v>472</v>
      </c>
      <c r="C3329" s="17" t="s">
        <v>443</v>
      </c>
      <c r="D3329" s="74">
        <v>17</v>
      </c>
      <c r="E3329" s="74">
        <v>246</v>
      </c>
      <c r="F3329" s="74">
        <v>0</v>
      </c>
      <c r="G3329" s="74">
        <v>135</v>
      </c>
      <c r="H3329" s="17" t="s">
        <v>1465</v>
      </c>
      <c r="I3329" s="74" t="s">
        <v>123</v>
      </c>
      <c r="J3329" s="74">
        <v>19</v>
      </c>
      <c r="K3329" s="21">
        <v>0.26319999999999999</v>
      </c>
      <c r="L3329" s="78">
        <v>2</v>
      </c>
      <c r="M3329" s="78">
        <v>69</v>
      </c>
      <c r="N3329" s="78">
        <v>3</v>
      </c>
      <c r="O3329" s="78">
        <v>-1.4</v>
      </c>
      <c r="P3329" s="20">
        <v>0.78949999999999998</v>
      </c>
      <c r="Q3329" s="20">
        <v>0.94740000000000002</v>
      </c>
      <c r="R3329" s="20">
        <v>0.78947368421052633</v>
      </c>
      <c r="S3329" s="20" t="s">
        <v>1490</v>
      </c>
      <c r="T3329" s="56">
        <v>107</v>
      </c>
      <c r="U3329" s="56">
        <v>32.76</v>
      </c>
      <c r="V3329" s="56">
        <v>13</v>
      </c>
      <c r="W3329" s="56">
        <f>SUM(V3329/U3329)*100-100</f>
        <v>-60.317460317460316</v>
      </c>
      <c r="X3329" s="34">
        <f>IF(W3329&lt;-66.66,1.96,-1)</f>
        <v>-1</v>
      </c>
      <c r="Y3329" s="32">
        <f>SUM(Y3328+X3329)</f>
        <v>-148.96000000000203</v>
      </c>
      <c r="Z3329" s="34">
        <f>IF(W3329&lt;-49.99,0.98,-1)</f>
        <v>0.98</v>
      </c>
      <c r="AA3329" s="34">
        <f>SUM(AA3328+Table2[[#This Row],[Dob P/L]])</f>
        <v>-241.180000000007</v>
      </c>
      <c r="AB3329" s="34">
        <f>IF(V3329=1.01,(U3329-1)*98%,-1)</f>
        <v>-1</v>
      </c>
      <c r="AC3329" s="34">
        <f>SUM(AC3328+Table2[[#This Row],[Win P/L]])</f>
        <v>-439.78119999999973</v>
      </c>
    </row>
    <row r="3330" spans="1:29" x14ac:dyDescent="0.25">
      <c r="A3330" s="18">
        <v>44011.802083333336</v>
      </c>
      <c r="B3330" s="17" t="s">
        <v>472</v>
      </c>
      <c r="C3330" s="17" t="s">
        <v>809</v>
      </c>
      <c r="D3330" s="74">
        <v>7</v>
      </c>
      <c r="E3330" s="74">
        <v>253</v>
      </c>
      <c r="F3330" s="74">
        <v>0</v>
      </c>
      <c r="G3330" s="74">
        <v>130</v>
      </c>
      <c r="H3330" s="17" t="s">
        <v>794</v>
      </c>
      <c r="I3330" s="74" t="s">
        <v>127</v>
      </c>
      <c r="J3330" s="74">
        <v>21</v>
      </c>
      <c r="K3330" s="21">
        <v>9.5200000000000007E-2</v>
      </c>
      <c r="L3330" s="78">
        <v>1</v>
      </c>
      <c r="M3330" s="78">
        <v>69</v>
      </c>
      <c r="N3330" s="78">
        <v>3</v>
      </c>
      <c r="O3330" s="78">
        <v>29.4</v>
      </c>
      <c r="P3330" s="20">
        <v>0.71430000000000005</v>
      </c>
      <c r="Q3330" s="20">
        <v>0.8095</v>
      </c>
      <c r="R3330" s="20">
        <v>0.7142857142857143</v>
      </c>
      <c r="S3330" s="20" t="s">
        <v>681</v>
      </c>
      <c r="T3330" s="56">
        <v>87</v>
      </c>
      <c r="U3330" s="56">
        <v>20</v>
      </c>
      <c r="V3330" s="56">
        <v>2.04</v>
      </c>
      <c r="W3330" s="56">
        <f>SUM(V3330/U3330)*100-100</f>
        <v>-89.8</v>
      </c>
      <c r="X3330" s="34">
        <f>IF(W3330&lt;-66.66,1.96,-1)</f>
        <v>1.96</v>
      </c>
      <c r="Y3330" s="32">
        <f>SUM(Y3329+X3330)</f>
        <v>-147.00000000000202</v>
      </c>
      <c r="Z3330" s="34">
        <f>IF(W3330&lt;-49.99,0.98,-1)</f>
        <v>0.98</v>
      </c>
      <c r="AA3330" s="34">
        <f>SUM(AA3329+Table2[[#This Row],[Dob P/L]])</f>
        <v>-240.20000000000701</v>
      </c>
      <c r="AB3330" s="34">
        <f>IF(V3330=1.01,(U3330-1)*98%,-1)</f>
        <v>-1</v>
      </c>
      <c r="AC3330" s="34">
        <f>SUM(AC3329+Table2[[#This Row],[Win P/L]])</f>
        <v>-440.78119999999973</v>
      </c>
    </row>
    <row r="3331" spans="1:29" x14ac:dyDescent="0.25">
      <c r="A3331" s="18">
        <v>44011.822916666664</v>
      </c>
      <c r="B3331" s="17" t="s">
        <v>472</v>
      </c>
      <c r="C3331" s="17" t="s">
        <v>2662</v>
      </c>
      <c r="D3331" s="74">
        <v>9</v>
      </c>
      <c r="E3331" s="74">
        <v>221</v>
      </c>
      <c r="F3331" s="74">
        <v>0</v>
      </c>
      <c r="G3331" s="74">
        <v>85</v>
      </c>
      <c r="H3331" s="17" t="s">
        <v>1052</v>
      </c>
      <c r="I3331" s="74" t="s">
        <v>219</v>
      </c>
      <c r="J3331" s="74">
        <v>7</v>
      </c>
      <c r="K3331" s="21">
        <v>0</v>
      </c>
      <c r="L3331" s="78">
        <v>2</v>
      </c>
      <c r="M3331" s="78">
        <v>27</v>
      </c>
      <c r="N3331" s="78">
        <v>0</v>
      </c>
      <c r="O3331" s="78">
        <v>0</v>
      </c>
      <c r="P3331" s="20">
        <v>0.71430000000000005</v>
      </c>
      <c r="Q3331" s="20">
        <v>0.85709999999999997</v>
      </c>
      <c r="R3331" s="20">
        <v>0.7142857142857143</v>
      </c>
      <c r="S3331" s="20" t="s">
        <v>681</v>
      </c>
      <c r="T3331" s="56">
        <v>29</v>
      </c>
      <c r="U3331" s="56">
        <v>36.69</v>
      </c>
      <c r="V3331" s="56">
        <v>18</v>
      </c>
      <c r="W3331" s="56">
        <f>SUM(V3331/U3331)*100-100</f>
        <v>-50.940310711365491</v>
      </c>
      <c r="X3331" s="34">
        <f>IF(W3331&lt;-66.66,1.96,-1)</f>
        <v>-1</v>
      </c>
      <c r="Y3331" s="32">
        <f>SUM(Y3330+X3331)</f>
        <v>-148.00000000000202</v>
      </c>
      <c r="Z3331" s="34">
        <f>IF(W3331&lt;-49.99,0.98,-1)</f>
        <v>0.98</v>
      </c>
      <c r="AA3331" s="34">
        <f>SUM(AA3330+Table2[[#This Row],[Dob P/L]])</f>
        <v>-239.22000000000702</v>
      </c>
      <c r="AB3331" s="34">
        <f>IF(V3331=1.01,(U3331-1)*98%,-1)</f>
        <v>-1</v>
      </c>
      <c r="AC3331" s="34">
        <f>SUM(AC3330+Table2[[#This Row],[Win P/L]])</f>
        <v>-441.78119999999973</v>
      </c>
    </row>
    <row r="3332" spans="1:29" x14ac:dyDescent="0.25">
      <c r="A3332" s="18">
        <v>44011.833333333336</v>
      </c>
      <c r="B3332" s="17" t="s">
        <v>61</v>
      </c>
      <c r="C3332" s="17" t="s">
        <v>961</v>
      </c>
      <c r="D3332" s="74">
        <v>10</v>
      </c>
      <c r="E3332" s="74">
        <v>241</v>
      </c>
      <c r="F3332" s="74">
        <v>2</v>
      </c>
      <c r="G3332" s="74">
        <v>71</v>
      </c>
      <c r="H3332" s="17" t="s">
        <v>85</v>
      </c>
      <c r="I3332" s="74" t="s">
        <v>127</v>
      </c>
      <c r="J3332" s="74">
        <v>10</v>
      </c>
      <c r="K3332" s="21">
        <v>0.2</v>
      </c>
      <c r="L3332" s="78">
        <v>2</v>
      </c>
      <c r="M3332" s="78">
        <v>72</v>
      </c>
      <c r="N3332" s="78">
        <v>3</v>
      </c>
      <c r="O3332" s="78">
        <v>-32.200000000000003</v>
      </c>
      <c r="P3332" s="20">
        <v>0.7</v>
      </c>
      <c r="Q3332" s="20">
        <v>0.8</v>
      </c>
      <c r="R3332" s="20">
        <v>0.7</v>
      </c>
      <c r="S3332" s="20" t="s">
        <v>696</v>
      </c>
      <c r="T3332" s="56">
        <v>38.6</v>
      </c>
      <c r="U3332" s="56">
        <v>25.44</v>
      </c>
      <c r="V3332" s="56">
        <v>5</v>
      </c>
      <c r="W3332" s="56">
        <f>SUM(V3332/U3332)*100-100</f>
        <v>-80.345911949685529</v>
      </c>
      <c r="X3332" s="34">
        <f>IF(W3332&lt;-66.66,1.96,-1)</f>
        <v>1.96</v>
      </c>
      <c r="Y3332" s="32">
        <f>SUM(Y3331+X3332)</f>
        <v>-146.04000000000201</v>
      </c>
      <c r="Z3332" s="34">
        <f>IF(W3332&lt;-49.99,0.98,-1)</f>
        <v>0.98</v>
      </c>
      <c r="AA3332" s="34">
        <f>SUM(AA3331+Table2[[#This Row],[Dob P/L]])</f>
        <v>-238.24000000000703</v>
      </c>
      <c r="AB3332" s="34">
        <f>IF(V3332=1.01,(U3332-1)*98%,-1)</f>
        <v>-1</v>
      </c>
      <c r="AC3332" s="34">
        <f>SUM(AC3331+Table2[[#This Row],[Win P/L]])</f>
        <v>-442.78119999999973</v>
      </c>
    </row>
    <row r="3333" spans="1:29" x14ac:dyDescent="0.25">
      <c r="A3333" s="18">
        <v>44011.854166666664</v>
      </c>
      <c r="B3333" s="17" t="s">
        <v>61</v>
      </c>
      <c r="C3333" s="17" t="s">
        <v>2561</v>
      </c>
      <c r="D3333" s="74">
        <v>5</v>
      </c>
      <c r="E3333" s="74">
        <v>16</v>
      </c>
      <c r="F3333" s="74">
        <v>5</v>
      </c>
      <c r="G3333" s="74">
        <v>75</v>
      </c>
      <c r="H3333" s="17" t="s">
        <v>24</v>
      </c>
      <c r="I3333" s="74" t="s">
        <v>127</v>
      </c>
      <c r="J3333" s="74">
        <v>8</v>
      </c>
      <c r="K3333" s="21">
        <v>0.25</v>
      </c>
      <c r="L3333" s="78">
        <v>2</v>
      </c>
      <c r="M3333" s="78">
        <v>70</v>
      </c>
      <c r="N3333" s="78">
        <v>1</v>
      </c>
      <c r="O3333" s="78">
        <v>-21</v>
      </c>
      <c r="P3333" s="20">
        <v>0.75</v>
      </c>
      <c r="Q3333" s="20">
        <v>0.75</v>
      </c>
      <c r="R3333" s="20">
        <v>0.75</v>
      </c>
      <c r="S3333" s="20" t="s">
        <v>740</v>
      </c>
      <c r="T3333" s="56">
        <v>38.799999999999997</v>
      </c>
      <c r="U3333" s="56">
        <v>5.72</v>
      </c>
      <c r="V3333" s="56">
        <v>4</v>
      </c>
      <c r="W3333" s="56">
        <f>SUM(V3333/U3333)*100-100</f>
        <v>-30.069930069930066</v>
      </c>
      <c r="X3333" s="34">
        <f>IF(W3333&lt;-66.66,1.96,-1)</f>
        <v>-1</v>
      </c>
      <c r="Y3333" s="32">
        <f>SUM(Y3332+X3333)</f>
        <v>-147.04000000000201</v>
      </c>
      <c r="Z3333" s="34">
        <f>IF(W3333&lt;-49.99,0.98,-1)</f>
        <v>-1</v>
      </c>
      <c r="AA3333" s="34">
        <f>SUM(AA3332+Table2[[#This Row],[Dob P/L]])</f>
        <v>-239.24000000000703</v>
      </c>
      <c r="AB3333" s="34">
        <f>IF(V3333=1.01,(U3333-1)*98%,-1)</f>
        <v>-1</v>
      </c>
      <c r="AC3333" s="34">
        <f>SUM(AC3332+Table2[[#This Row],[Win P/L]])</f>
        <v>-443.78119999999973</v>
      </c>
    </row>
    <row r="3334" spans="1:29" x14ac:dyDescent="0.25">
      <c r="A3334" s="63">
        <v>44011.854166666664</v>
      </c>
      <c r="B3334" s="44" t="s">
        <v>61</v>
      </c>
      <c r="C3334" s="44" t="s">
        <v>2449</v>
      </c>
      <c r="D3334" s="90">
        <v>7.5</v>
      </c>
      <c r="E3334" s="90">
        <v>16</v>
      </c>
      <c r="F3334" s="90">
        <v>6</v>
      </c>
      <c r="G3334" s="90">
        <v>84</v>
      </c>
      <c r="H3334" s="44" t="s">
        <v>2183</v>
      </c>
      <c r="I3334" s="90" t="s">
        <v>127</v>
      </c>
      <c r="J3334" s="90">
        <v>7</v>
      </c>
      <c r="K3334" s="65">
        <v>0.28570000000000001</v>
      </c>
      <c r="L3334" s="83">
        <v>3</v>
      </c>
      <c r="M3334" s="83">
        <v>104</v>
      </c>
      <c r="N3334" s="83">
        <v>2</v>
      </c>
      <c r="O3334" s="83">
        <v>-11.2</v>
      </c>
      <c r="P3334" s="45">
        <v>0.71430000000000005</v>
      </c>
      <c r="Q3334" s="45">
        <v>0.85709999999999997</v>
      </c>
      <c r="R3334" s="45">
        <v>0.7142857142857143</v>
      </c>
      <c r="S3334" s="45" t="s">
        <v>681</v>
      </c>
      <c r="T3334" s="62">
        <v>29</v>
      </c>
      <c r="U3334" s="62">
        <v>10</v>
      </c>
      <c r="V3334" s="62">
        <v>9.8000000000000007</v>
      </c>
      <c r="W3334" s="56">
        <f>SUM(V3334/U3334)*100-100</f>
        <v>-1.9999999999999858</v>
      </c>
      <c r="X3334" s="34">
        <f>IF(W3334&lt;-66.66,1.96,-1)</f>
        <v>-1</v>
      </c>
      <c r="Y3334" s="32">
        <f>SUM(Y3333+X3334)</f>
        <v>-148.04000000000201</v>
      </c>
      <c r="Z3334" s="34">
        <f>IF(W3334&lt;-49.99,0.98,-1)</f>
        <v>-1</v>
      </c>
      <c r="AA3334" s="34">
        <f>SUM(AA3333+Table2[[#This Row],[Dob P/L]])</f>
        <v>-240.24000000000703</v>
      </c>
      <c r="AB3334" s="34">
        <f>IF(V3334=1.01,(U3334-1)*98%,-1)</f>
        <v>-1</v>
      </c>
      <c r="AC3334" s="34">
        <f>SUM(AC3333+Table2[[#This Row],[Win P/L]])</f>
        <v>-444.78119999999973</v>
      </c>
    </row>
    <row r="3335" spans="1:29" x14ac:dyDescent="0.25">
      <c r="A3335" s="63">
        <v>44012.625</v>
      </c>
      <c r="B3335" s="44" t="s">
        <v>29</v>
      </c>
      <c r="C3335" s="44" t="s">
        <v>2666</v>
      </c>
      <c r="D3335" s="90">
        <v>11</v>
      </c>
      <c r="E3335" s="90">
        <v>284</v>
      </c>
      <c r="F3335" s="90">
        <v>1</v>
      </c>
      <c r="G3335" s="90">
        <v>78</v>
      </c>
      <c r="H3335" s="43" t="s">
        <v>84</v>
      </c>
      <c r="I3335" s="90" t="s">
        <v>128</v>
      </c>
      <c r="J3335" s="90" t="s">
        <v>129</v>
      </c>
      <c r="K3335" s="45">
        <v>0.33329999999999999</v>
      </c>
      <c r="L3335" s="83">
        <v>2</v>
      </c>
      <c r="M3335" s="83">
        <v>89</v>
      </c>
      <c r="N3335" s="83">
        <v>1</v>
      </c>
      <c r="O3335" s="83">
        <v>-21</v>
      </c>
      <c r="P3335" s="45">
        <v>1</v>
      </c>
      <c r="Q3335" s="45">
        <v>1</v>
      </c>
      <c r="R3335" s="45">
        <v>1</v>
      </c>
      <c r="S3335" s="45">
        <v>1</v>
      </c>
      <c r="T3335" s="46" t="s">
        <v>2624</v>
      </c>
      <c r="U3335" s="62">
        <v>6.98</v>
      </c>
      <c r="V3335" s="62">
        <v>3.5</v>
      </c>
      <c r="W3335" s="56">
        <f>SUM(V3335/U3335)*100-100</f>
        <v>-49.856733524355299</v>
      </c>
      <c r="X3335" s="34">
        <f>IF(W3335&lt;-66.66,1.96,-1)</f>
        <v>-1</v>
      </c>
      <c r="Y3335" s="32">
        <f>SUM(Y3334+X3335)</f>
        <v>-149.04000000000201</v>
      </c>
      <c r="Z3335" s="34">
        <f>IF(W3335&lt;-49.99,0.98,-1)</f>
        <v>-1</v>
      </c>
      <c r="AA3335" s="34">
        <f>SUM(AA3334+Table2[[#This Row],[Dob P/L]])</f>
        <v>-241.24000000000703</v>
      </c>
      <c r="AB3335" s="34">
        <f>IF(V3335=1.01,(U3335-1)*98%,-1)</f>
        <v>-1</v>
      </c>
      <c r="AC3335" s="34">
        <f>SUM(AC3334+Table2[[#This Row],[Win P/L]])</f>
        <v>-445.78119999999973</v>
      </c>
    </row>
    <row r="3336" spans="1:29" x14ac:dyDescent="0.25">
      <c r="A3336" s="18">
        <v>44012.625</v>
      </c>
      <c r="B3336" s="17" t="s">
        <v>29</v>
      </c>
      <c r="C3336" s="17" t="s">
        <v>2667</v>
      </c>
      <c r="D3336" s="74">
        <v>10</v>
      </c>
      <c r="E3336" s="74">
        <v>23</v>
      </c>
      <c r="F3336" s="74">
        <v>2</v>
      </c>
      <c r="G3336" s="74">
        <v>80</v>
      </c>
      <c r="H3336" s="17" t="s">
        <v>22</v>
      </c>
      <c r="I3336" s="74" t="s">
        <v>128</v>
      </c>
      <c r="J3336" s="74">
        <v>5</v>
      </c>
      <c r="K3336" s="21">
        <v>0.2</v>
      </c>
      <c r="L3336" s="78">
        <v>2</v>
      </c>
      <c r="M3336" s="78">
        <v>49</v>
      </c>
      <c r="N3336" s="78">
        <v>0</v>
      </c>
      <c r="O3336" s="78">
        <v>0</v>
      </c>
      <c r="P3336" s="20">
        <v>0.8</v>
      </c>
      <c r="Q3336" s="20">
        <v>0.8</v>
      </c>
      <c r="R3336" s="20">
        <v>0.8</v>
      </c>
      <c r="S3336" s="20" t="s">
        <v>724</v>
      </c>
      <c r="T3336" s="56">
        <v>29.2</v>
      </c>
      <c r="U3336" s="56">
        <v>5.17</v>
      </c>
      <c r="V3336" s="56">
        <v>1.48</v>
      </c>
      <c r="W3336" s="56">
        <f>SUM(V3336/U3336)*100-100</f>
        <v>-71.373307543520312</v>
      </c>
      <c r="X3336" s="34">
        <f>IF(W3336&lt;-66.66,1.96,-1)</f>
        <v>1.96</v>
      </c>
      <c r="Y3336" s="32">
        <f>SUM(Y3335+X3336)</f>
        <v>-147.080000000002</v>
      </c>
      <c r="Z3336" s="34">
        <f>IF(W3336&lt;-49.99,0.98,-1)</f>
        <v>0.98</v>
      </c>
      <c r="AA3336" s="34">
        <f>SUM(AA3335+Table2[[#This Row],[Dob P/L]])</f>
        <v>-240.26000000000704</v>
      </c>
      <c r="AB3336" s="34">
        <f>IF(V3336=1.01,(U3336-1)*98%,-1)</f>
        <v>-1</v>
      </c>
      <c r="AC3336" s="34">
        <f>SUM(AC3335+Table2[[#This Row],[Win P/L]])</f>
        <v>-446.78119999999973</v>
      </c>
    </row>
    <row r="3337" spans="1:29" x14ac:dyDescent="0.25">
      <c r="A3337" s="18">
        <v>44012.6875</v>
      </c>
      <c r="B3337" s="17" t="s">
        <v>29</v>
      </c>
      <c r="C3337" s="17" t="s">
        <v>2530</v>
      </c>
      <c r="D3337" s="74">
        <v>4.5</v>
      </c>
      <c r="E3337" s="74">
        <v>21</v>
      </c>
      <c r="F3337" s="74">
        <v>9</v>
      </c>
      <c r="G3337" s="74">
        <v>73</v>
      </c>
      <c r="H3337" s="17" t="s">
        <v>382</v>
      </c>
      <c r="I3337" s="74" t="s">
        <v>128</v>
      </c>
      <c r="J3337" s="74">
        <v>6</v>
      </c>
      <c r="K3337" s="21">
        <v>0.16669999999999999</v>
      </c>
      <c r="L3337" s="78">
        <v>2</v>
      </c>
      <c r="M3337" s="78">
        <v>54</v>
      </c>
      <c r="N3337" s="78">
        <v>1</v>
      </c>
      <c r="O3337" s="78">
        <v>9.8000000000000007</v>
      </c>
      <c r="P3337" s="20">
        <v>0.83330000000000004</v>
      </c>
      <c r="Q3337" s="20">
        <v>0.83330000000000004</v>
      </c>
      <c r="R3337" s="20">
        <v>0.83333333333333337</v>
      </c>
      <c r="S3337" s="20" t="s">
        <v>671</v>
      </c>
      <c r="T3337" s="56">
        <v>39</v>
      </c>
      <c r="U3337" s="56">
        <v>11</v>
      </c>
      <c r="V3337" s="56">
        <v>1.01</v>
      </c>
      <c r="W3337" s="56">
        <f>SUM(V3337/U3337)*100-100</f>
        <v>-90.818181818181813</v>
      </c>
      <c r="X3337" s="34">
        <f>IF(W3337&lt;-66.66,1.96,-1)</f>
        <v>1.96</v>
      </c>
      <c r="Y3337" s="32">
        <f>SUM(Y3336+X3337)</f>
        <v>-145.12000000000199</v>
      </c>
      <c r="Z3337" s="34">
        <f>IF(W3337&lt;-49.99,0.98,-1)</f>
        <v>0.98</v>
      </c>
      <c r="AA3337" s="34">
        <f>SUM(AA3336+Table2[[#This Row],[Dob P/L]])</f>
        <v>-239.28000000000705</v>
      </c>
      <c r="AB3337" s="34">
        <f>IF(V3337=1.01,(U3337-1)*98%,-1)</f>
        <v>9.8000000000000007</v>
      </c>
      <c r="AC3337" s="34">
        <f>SUM(AC3336+Table2[[#This Row],[Win P/L]])</f>
        <v>-436.98119999999972</v>
      </c>
    </row>
    <row r="3338" spans="1:29" x14ac:dyDescent="0.25">
      <c r="A3338" s="18">
        <v>44012.770833333336</v>
      </c>
      <c r="B3338" s="17" t="s">
        <v>41</v>
      </c>
      <c r="C3338" s="17" t="s">
        <v>2574</v>
      </c>
      <c r="D3338" s="74">
        <v>6</v>
      </c>
      <c r="E3338" s="74">
        <v>15</v>
      </c>
      <c r="F3338" s="74">
        <v>6</v>
      </c>
      <c r="G3338" s="74">
        <v>58</v>
      </c>
      <c r="H3338" s="17" t="s">
        <v>249</v>
      </c>
      <c r="I3338" s="74" t="s">
        <v>128</v>
      </c>
      <c r="J3338" s="74">
        <v>8</v>
      </c>
      <c r="K3338" s="21">
        <v>0.125</v>
      </c>
      <c r="L3338" s="78">
        <v>3</v>
      </c>
      <c r="M3338" s="78">
        <v>77</v>
      </c>
      <c r="N3338" s="78">
        <v>2</v>
      </c>
      <c r="O3338" s="78">
        <v>-11.2</v>
      </c>
      <c r="P3338" s="20">
        <v>0.75</v>
      </c>
      <c r="Q3338" s="20">
        <v>0.875</v>
      </c>
      <c r="R3338" s="20">
        <v>0.75</v>
      </c>
      <c r="S3338" s="20" t="s">
        <v>740</v>
      </c>
      <c r="T3338" s="56">
        <v>38.799999999999997</v>
      </c>
      <c r="U3338" s="56">
        <v>10.25</v>
      </c>
      <c r="V3338" s="56">
        <v>12.5</v>
      </c>
      <c r="W3338" s="56">
        <f>SUM(V3338/U3338)*100-100</f>
        <v>21.951219512195124</v>
      </c>
      <c r="X3338" s="34">
        <f>IF(W3338&lt;-66.66,1.96,-1)</f>
        <v>-1</v>
      </c>
      <c r="Y3338" s="32">
        <f>SUM(Y3337+X3338)</f>
        <v>-146.12000000000199</v>
      </c>
      <c r="Z3338" s="34">
        <f>IF(W3338&lt;-49.99,0.98,-1)</f>
        <v>-1</v>
      </c>
      <c r="AA3338" s="34">
        <f>SUM(AA3337+Table2[[#This Row],[Dob P/L]])</f>
        <v>-240.28000000000705</v>
      </c>
      <c r="AB3338" s="34">
        <f>IF(V3338=1.01,(U3338-1)*98%,-1)</f>
        <v>-1</v>
      </c>
      <c r="AC3338" s="34">
        <f>SUM(AC3337+Table2[[#This Row],[Win P/L]])</f>
        <v>-437.98119999999972</v>
      </c>
    </row>
    <row r="3339" spans="1:29" x14ac:dyDescent="0.25">
      <c r="A3339" s="18">
        <v>44012.802083333336</v>
      </c>
      <c r="B3339" s="17" t="s">
        <v>76</v>
      </c>
      <c r="C3339" s="17" t="s">
        <v>1388</v>
      </c>
      <c r="D3339" s="74">
        <v>12</v>
      </c>
      <c r="E3339" s="74">
        <v>14</v>
      </c>
      <c r="F3339" s="74">
        <v>7</v>
      </c>
      <c r="G3339" s="74">
        <v>52</v>
      </c>
      <c r="H3339" s="17" t="s">
        <v>251</v>
      </c>
      <c r="I3339" s="74" t="s">
        <v>219</v>
      </c>
      <c r="J3339" s="74">
        <v>5</v>
      </c>
      <c r="K3339" s="21">
        <v>0</v>
      </c>
      <c r="L3339" s="78">
        <v>3</v>
      </c>
      <c r="M3339" s="78">
        <v>18</v>
      </c>
      <c r="N3339" s="78">
        <v>0</v>
      </c>
      <c r="O3339" s="78">
        <v>0</v>
      </c>
      <c r="P3339" s="20">
        <v>0.8</v>
      </c>
      <c r="Q3339" s="20">
        <v>0.8</v>
      </c>
      <c r="R3339" s="20">
        <v>0.8</v>
      </c>
      <c r="S3339" s="20" t="s">
        <v>724</v>
      </c>
      <c r="T3339" s="56">
        <v>29.2</v>
      </c>
      <c r="U3339" s="56">
        <v>19.38</v>
      </c>
      <c r="V3339" s="56">
        <v>2</v>
      </c>
      <c r="W3339" s="56">
        <f>SUM(V3339/U3339)*100-100</f>
        <v>-89.680082559339525</v>
      </c>
      <c r="X3339" s="34">
        <f>IF(W3339&lt;-66.66,1.96,-1)</f>
        <v>1.96</v>
      </c>
      <c r="Y3339" s="32">
        <f>SUM(Y3338+X3339)</f>
        <v>-144.16000000000199</v>
      </c>
      <c r="Z3339" s="34">
        <f>IF(W3339&lt;-49.99,0.98,-1)</f>
        <v>0.98</v>
      </c>
      <c r="AA3339" s="34">
        <f>SUM(AA3338+Table2[[#This Row],[Dob P/L]])</f>
        <v>-239.30000000000706</v>
      </c>
      <c r="AB3339" s="34">
        <f>IF(V3339=1.01,(U3339-1)*98%,-1)</f>
        <v>-1</v>
      </c>
      <c r="AC3339" s="34">
        <f>SUM(AC3338+Table2[[#This Row],[Win P/L]])</f>
        <v>-438.98119999999972</v>
      </c>
    </row>
    <row r="3340" spans="1:29" x14ac:dyDescent="0.25">
      <c r="A3340" s="18">
        <v>44012.833333333336</v>
      </c>
      <c r="B3340" s="17" t="s">
        <v>41</v>
      </c>
      <c r="C3340" s="17" t="s">
        <v>1079</v>
      </c>
      <c r="D3340" s="74">
        <v>13</v>
      </c>
      <c r="E3340" s="74">
        <v>19</v>
      </c>
      <c r="F3340" s="74">
        <v>10</v>
      </c>
      <c r="G3340" s="74">
        <v>69</v>
      </c>
      <c r="H3340" s="17" t="s">
        <v>2668</v>
      </c>
      <c r="I3340" s="74" t="s">
        <v>128</v>
      </c>
      <c r="J3340" s="74">
        <v>5</v>
      </c>
      <c r="K3340" s="21">
        <v>0.2</v>
      </c>
      <c r="L3340" s="78">
        <v>3</v>
      </c>
      <c r="M3340" s="78">
        <v>82</v>
      </c>
      <c r="N3340" s="78">
        <v>2</v>
      </c>
      <c r="O3340" s="78">
        <v>-11.2</v>
      </c>
      <c r="P3340" s="20">
        <v>0.8</v>
      </c>
      <c r="Q3340" s="20">
        <v>1</v>
      </c>
      <c r="R3340" s="20">
        <v>0.8</v>
      </c>
      <c r="S3340" s="20" t="s">
        <v>724</v>
      </c>
      <c r="T3340" s="56">
        <v>29.2</v>
      </c>
      <c r="U3340" s="56">
        <v>28.8</v>
      </c>
      <c r="V3340" s="56">
        <v>18.5</v>
      </c>
      <c r="W3340" s="56">
        <f>SUM(V3340/U3340)*100-100</f>
        <v>-35.7638888888889</v>
      </c>
      <c r="X3340" s="34">
        <f>IF(W3340&lt;-66.66,1.96,-1)</f>
        <v>-1</v>
      </c>
      <c r="Y3340" s="32">
        <f>SUM(Y3339+X3340)</f>
        <v>-145.16000000000199</v>
      </c>
      <c r="Z3340" s="34">
        <f>IF(W3340&lt;-49.99,0.98,-1)</f>
        <v>-1</v>
      </c>
      <c r="AA3340" s="34">
        <f>SUM(AA3339+Table2[[#This Row],[Dob P/L]])</f>
        <v>-240.30000000000706</v>
      </c>
      <c r="AB3340" s="34">
        <f>IF(V3340=1.01,(U3340-1)*98%,-1)</f>
        <v>-1</v>
      </c>
      <c r="AC3340" s="34">
        <f>SUM(AC3339+Table2[[#This Row],[Win P/L]])</f>
        <v>-439.98119999999972</v>
      </c>
    </row>
    <row r="3341" spans="1:29" x14ac:dyDescent="0.25">
      <c r="A3341" s="18">
        <v>44012.875</v>
      </c>
      <c r="B3341" s="17" t="s">
        <v>41</v>
      </c>
      <c r="C3341" s="17" t="s">
        <v>2669</v>
      </c>
      <c r="D3341" s="74">
        <v>15</v>
      </c>
      <c r="E3341" s="74">
        <v>20</v>
      </c>
      <c r="F3341" s="74">
        <v>12</v>
      </c>
      <c r="G3341" s="74">
        <v>65</v>
      </c>
      <c r="H3341" s="17" t="s">
        <v>145</v>
      </c>
      <c r="I3341" s="74" t="s">
        <v>219</v>
      </c>
      <c r="J3341" s="74">
        <v>5</v>
      </c>
      <c r="K3341" s="21">
        <v>0</v>
      </c>
      <c r="L3341" s="78">
        <v>2</v>
      </c>
      <c r="M3341" s="78">
        <v>24</v>
      </c>
      <c r="N3341" s="78">
        <v>0</v>
      </c>
      <c r="O3341" s="78">
        <v>0</v>
      </c>
      <c r="P3341" s="20">
        <v>0.8</v>
      </c>
      <c r="Q3341" s="20">
        <v>0.8</v>
      </c>
      <c r="R3341" s="20">
        <v>0.8</v>
      </c>
      <c r="S3341" s="20" t="s">
        <v>724</v>
      </c>
      <c r="T3341" s="56">
        <v>29.2</v>
      </c>
      <c r="U3341" s="56">
        <v>4.4000000000000004</v>
      </c>
      <c r="V3341" s="56">
        <v>1.01</v>
      </c>
      <c r="W3341" s="56">
        <f>SUM(V3341/U3341)*100-100</f>
        <v>-77.045454545454547</v>
      </c>
      <c r="X3341" s="34">
        <f>IF(W3341&lt;-66.66,1.96,-1)</f>
        <v>1.96</v>
      </c>
      <c r="Y3341" s="32">
        <f>SUM(Y3340+X3341)</f>
        <v>-143.20000000000198</v>
      </c>
      <c r="Z3341" s="34">
        <f>IF(W3341&lt;-49.99,0.98,-1)</f>
        <v>0.98</v>
      </c>
      <c r="AA3341" s="34">
        <f>SUM(AA3340+Table2[[#This Row],[Dob P/L]])</f>
        <v>-239.32000000000707</v>
      </c>
      <c r="AB3341" s="34">
        <f>IF(V3341=1.01,(U3341-1)*98%,-1)</f>
        <v>3.3320000000000003</v>
      </c>
      <c r="AC3341" s="34">
        <f>SUM(AC3340+Table2[[#This Row],[Win P/L]])</f>
        <v>-436.64919999999972</v>
      </c>
    </row>
    <row r="3342" spans="1:29" x14ac:dyDescent="0.25">
      <c r="A3342" s="41">
        <v>44013.541666666664</v>
      </c>
      <c r="B3342" s="17" t="s">
        <v>565</v>
      </c>
      <c r="C3342" s="17" t="s">
        <v>2671</v>
      </c>
      <c r="D3342" s="74">
        <v>15</v>
      </c>
      <c r="E3342" s="74">
        <v>102</v>
      </c>
      <c r="F3342" s="74">
        <v>0</v>
      </c>
      <c r="H3342" s="19" t="s">
        <v>327</v>
      </c>
      <c r="I3342" s="74" t="s">
        <v>219</v>
      </c>
      <c r="J3342" s="74" t="s">
        <v>129</v>
      </c>
      <c r="K3342" s="20">
        <v>0</v>
      </c>
      <c r="L3342" s="78">
        <v>2</v>
      </c>
      <c r="M3342" s="78">
        <v>107</v>
      </c>
      <c r="N3342" s="78">
        <v>2</v>
      </c>
      <c r="O3342" s="78">
        <v>19.600000000000001</v>
      </c>
      <c r="P3342" s="20">
        <v>1</v>
      </c>
      <c r="Q3342" s="20">
        <v>1</v>
      </c>
      <c r="R3342" s="20">
        <v>1</v>
      </c>
      <c r="S3342" s="20">
        <v>1</v>
      </c>
      <c r="T3342" s="34" t="s">
        <v>2624</v>
      </c>
      <c r="U3342" s="56">
        <v>26</v>
      </c>
      <c r="V3342" s="56">
        <v>18.5</v>
      </c>
      <c r="W3342" s="56">
        <f>SUM(V3342/U3342)*100-100</f>
        <v>-28.84615384615384</v>
      </c>
      <c r="X3342" s="34">
        <f>IF(W3342&lt;-66.66,1.96,-1)</f>
        <v>-1</v>
      </c>
      <c r="Y3342" s="32">
        <f>SUM(Y3341+X3342)</f>
        <v>-144.20000000000198</v>
      </c>
      <c r="Z3342" s="34">
        <f>IF(W3342&lt;-49.99,0.98,-1)</f>
        <v>-1</v>
      </c>
      <c r="AA3342" s="34">
        <f>SUM(AA3341+Table2[[#This Row],[Dob P/L]])</f>
        <v>-240.32000000000707</v>
      </c>
      <c r="AB3342" s="34">
        <f>IF(V3342=1.01,(U3342-1)*98%,-1)</f>
        <v>-1</v>
      </c>
      <c r="AC3342" s="34">
        <f>SUM(AC3341+Table2[[#This Row],[Win P/L]])</f>
        <v>-437.64919999999972</v>
      </c>
    </row>
    <row r="3343" spans="1:29" x14ac:dyDescent="0.25">
      <c r="A3343" s="18">
        <v>44013.541666666664</v>
      </c>
      <c r="B3343" s="17" t="s">
        <v>565</v>
      </c>
      <c r="C3343" s="17" t="s">
        <v>783</v>
      </c>
      <c r="D3343" s="74">
        <v>6.5</v>
      </c>
      <c r="E3343" s="74">
        <v>101</v>
      </c>
      <c r="F3343" s="74">
        <v>0</v>
      </c>
      <c r="G3343" s="74">
        <v>112</v>
      </c>
      <c r="H3343" s="17" t="s">
        <v>360</v>
      </c>
      <c r="I3343" s="74" t="s">
        <v>219</v>
      </c>
      <c r="J3343" s="74">
        <v>8</v>
      </c>
      <c r="K3343" s="21">
        <v>0</v>
      </c>
      <c r="L3343" s="78">
        <v>2</v>
      </c>
      <c r="M3343" s="78">
        <v>70</v>
      </c>
      <c r="N3343" s="78">
        <v>4</v>
      </c>
      <c r="O3343" s="78">
        <v>39.200000000000003</v>
      </c>
      <c r="P3343" s="20">
        <v>0.875</v>
      </c>
      <c r="Q3343" s="20">
        <v>1</v>
      </c>
      <c r="R3343" s="20">
        <v>0.875</v>
      </c>
      <c r="S3343" s="20" t="s">
        <v>806</v>
      </c>
      <c r="T3343" s="56">
        <v>58.6</v>
      </c>
      <c r="U3343" s="56">
        <v>6.89</v>
      </c>
      <c r="V3343" s="56">
        <v>1.3</v>
      </c>
      <c r="W3343" s="56">
        <f>SUM(V3343/U3343)*100-100</f>
        <v>-81.132075471698116</v>
      </c>
      <c r="X3343" s="34">
        <f>IF(W3343&lt;-66.66,1.96,-1)</f>
        <v>1.96</v>
      </c>
      <c r="Y3343" s="32">
        <f>SUM(Y3342+X3343)</f>
        <v>-142.24000000000197</v>
      </c>
      <c r="Z3343" s="34">
        <f>IF(W3343&lt;-49.99,0.98,-1)</f>
        <v>0.98</v>
      </c>
      <c r="AA3343" s="34">
        <f>SUM(AA3342+Table2[[#This Row],[Dob P/L]])</f>
        <v>-239.34000000000708</v>
      </c>
      <c r="AB3343" s="34">
        <f>IF(V3343=1.01,(U3343-1)*98%,-1)</f>
        <v>-1</v>
      </c>
      <c r="AC3343" s="34">
        <f>SUM(AC3342+Table2[[#This Row],[Win P/L]])</f>
        <v>-438.64919999999972</v>
      </c>
    </row>
    <row r="3344" spans="1:29" x14ac:dyDescent="0.25">
      <c r="A3344" s="18">
        <v>44013.5625</v>
      </c>
      <c r="B3344" s="17" t="s">
        <v>565</v>
      </c>
      <c r="C3344" s="17" t="s">
        <v>2422</v>
      </c>
      <c r="D3344" s="74">
        <v>9</v>
      </c>
      <c r="E3344" s="74">
        <v>9</v>
      </c>
      <c r="F3344" s="74">
        <v>0</v>
      </c>
      <c r="H3344" s="17" t="s">
        <v>1320</v>
      </c>
      <c r="I3344" s="74" t="s">
        <v>127</v>
      </c>
      <c r="J3344" s="74">
        <v>6</v>
      </c>
      <c r="K3344" s="21">
        <v>0.33329999999999999</v>
      </c>
      <c r="L3344" s="78">
        <v>3</v>
      </c>
      <c r="M3344" s="78">
        <v>118</v>
      </c>
      <c r="N3344" s="78">
        <v>2</v>
      </c>
      <c r="O3344" s="78">
        <v>-11.2</v>
      </c>
      <c r="P3344" s="20">
        <v>0.83330000000000004</v>
      </c>
      <c r="Q3344" s="20">
        <v>1</v>
      </c>
      <c r="R3344" s="20">
        <v>0.83333333333333337</v>
      </c>
      <c r="S3344" s="20" t="s">
        <v>671</v>
      </c>
      <c r="T3344" s="56">
        <v>39</v>
      </c>
      <c r="U3344" s="56">
        <v>3.74</v>
      </c>
      <c r="V3344" s="56">
        <v>3.3</v>
      </c>
      <c r="W3344" s="56">
        <f>SUM(V3344/U3344)*100-100</f>
        <v>-11.764705882352956</v>
      </c>
      <c r="X3344" s="34">
        <f>IF(W3344&lt;-66.66,1.96,-1)</f>
        <v>-1</v>
      </c>
      <c r="Y3344" s="32">
        <f>SUM(Y3343+X3344)</f>
        <v>-143.24000000000197</v>
      </c>
      <c r="Z3344" s="34">
        <f>IF(W3344&lt;-49.99,0.98,-1)</f>
        <v>-1</v>
      </c>
      <c r="AA3344" s="34">
        <f>SUM(AA3343+Table2[[#This Row],[Dob P/L]])</f>
        <v>-240.34000000000708</v>
      </c>
      <c r="AB3344" s="34">
        <f>IF(V3344=1.01,(U3344-1)*98%,-1)</f>
        <v>-1</v>
      </c>
      <c r="AC3344" s="34">
        <f>SUM(AC3343+Table2[[#This Row],[Win P/L]])</f>
        <v>-439.64919999999972</v>
      </c>
    </row>
    <row r="3345" spans="1:29" x14ac:dyDescent="0.25">
      <c r="A3345" s="18">
        <v>44013.5625</v>
      </c>
      <c r="B3345" s="17" t="s">
        <v>565</v>
      </c>
      <c r="C3345" s="17" t="s">
        <v>2409</v>
      </c>
      <c r="D3345" s="74">
        <v>2.88</v>
      </c>
      <c r="E3345" s="74">
        <v>112</v>
      </c>
      <c r="F3345" s="74">
        <v>0</v>
      </c>
      <c r="G3345" s="74">
        <v>130</v>
      </c>
      <c r="H3345" s="17" t="s">
        <v>1251</v>
      </c>
      <c r="I3345" s="74" t="s">
        <v>128</v>
      </c>
      <c r="J3345" s="74">
        <v>6</v>
      </c>
      <c r="K3345" s="21">
        <v>0.16669999999999999</v>
      </c>
      <c r="L3345" s="78">
        <v>3</v>
      </c>
      <c r="M3345" s="78">
        <v>78</v>
      </c>
      <c r="N3345" s="78">
        <v>2</v>
      </c>
      <c r="O3345" s="78">
        <v>-11.2</v>
      </c>
      <c r="P3345" s="20">
        <v>0.83330000000000004</v>
      </c>
      <c r="Q3345" s="20">
        <v>0.83330000000000004</v>
      </c>
      <c r="R3345" s="20">
        <v>0.83333333333333337</v>
      </c>
      <c r="S3345" s="20" t="s">
        <v>671</v>
      </c>
      <c r="T3345" s="56">
        <v>39</v>
      </c>
      <c r="U3345" s="56">
        <v>7.97</v>
      </c>
      <c r="V3345" s="56">
        <v>2.04</v>
      </c>
      <c r="W3345" s="56">
        <f>SUM(V3345/U3345)*100-100</f>
        <v>-74.404015056461731</v>
      </c>
      <c r="X3345" s="34">
        <f>IF(W3345&lt;-66.66,1.96,-1)</f>
        <v>1.96</v>
      </c>
      <c r="Y3345" s="32">
        <f>SUM(Y3344+X3345)</f>
        <v>-141.28000000000196</v>
      </c>
      <c r="Z3345" s="34">
        <f>IF(W3345&lt;-49.99,0.98,-1)</f>
        <v>0.98</v>
      </c>
      <c r="AA3345" s="34">
        <f>SUM(AA3344+Table2[[#This Row],[Dob P/L]])</f>
        <v>-239.36000000000709</v>
      </c>
      <c r="AB3345" s="34">
        <f>IF(V3345=1.01,(U3345-1)*98%,-1)</f>
        <v>-1</v>
      </c>
      <c r="AC3345" s="34">
        <f>SUM(AC3344+Table2[[#This Row],[Win P/L]])</f>
        <v>-440.64919999999972</v>
      </c>
    </row>
    <row r="3346" spans="1:29" x14ac:dyDescent="0.25">
      <c r="A3346" s="18">
        <v>44013.5625</v>
      </c>
      <c r="B3346" s="17" t="s">
        <v>565</v>
      </c>
      <c r="C3346" s="17" t="s">
        <v>796</v>
      </c>
      <c r="D3346" s="74">
        <v>5</v>
      </c>
      <c r="E3346" s="74">
        <v>122</v>
      </c>
      <c r="F3346" s="74">
        <v>0</v>
      </c>
      <c r="G3346" s="74">
        <v>125</v>
      </c>
      <c r="H3346" s="17" t="s">
        <v>794</v>
      </c>
      <c r="I3346" s="74" t="s">
        <v>127</v>
      </c>
      <c r="J3346" s="74">
        <v>9</v>
      </c>
      <c r="K3346" s="21">
        <v>0.22220000000000001</v>
      </c>
      <c r="L3346" s="78">
        <v>2</v>
      </c>
      <c r="M3346" s="78">
        <v>107</v>
      </c>
      <c r="N3346" s="78">
        <v>3</v>
      </c>
      <c r="O3346" s="78">
        <v>-1.4</v>
      </c>
      <c r="P3346" s="20">
        <v>0.77780000000000005</v>
      </c>
      <c r="Q3346" s="20">
        <v>0.77780000000000005</v>
      </c>
      <c r="R3346" s="20">
        <v>0.77777777777777779</v>
      </c>
      <c r="S3346" s="20" t="s">
        <v>675</v>
      </c>
      <c r="T3346" s="56">
        <v>48.6</v>
      </c>
      <c r="U3346" s="56">
        <v>4.8</v>
      </c>
      <c r="V3346" s="56">
        <v>1.01</v>
      </c>
      <c r="W3346" s="56">
        <f>SUM(V3346/U3346)*100-100</f>
        <v>-78.958333333333329</v>
      </c>
      <c r="X3346" s="34">
        <f>IF(W3346&lt;-66.66,1.96,-1)</f>
        <v>1.96</v>
      </c>
      <c r="Y3346" s="32">
        <f>SUM(Y3345+X3346)</f>
        <v>-139.32000000000195</v>
      </c>
      <c r="Z3346" s="34">
        <f>IF(W3346&lt;-49.99,0.98,-1)</f>
        <v>0.98</v>
      </c>
      <c r="AA3346" s="34">
        <f>SUM(AA3345+Table2[[#This Row],[Dob P/L]])</f>
        <v>-238.3800000000071</v>
      </c>
      <c r="AB3346" s="34">
        <f>IF(V3346=1.01,(U3346-1)*98%,-1)</f>
        <v>3.7239999999999998</v>
      </c>
      <c r="AC3346" s="34">
        <f>SUM(AC3345+Table2[[#This Row],[Win P/L]])</f>
        <v>-436.92519999999973</v>
      </c>
    </row>
    <row r="3347" spans="1:29" x14ac:dyDescent="0.25">
      <c r="A3347" s="18">
        <v>44013.569444444445</v>
      </c>
      <c r="B3347" s="17" t="s">
        <v>13</v>
      </c>
      <c r="C3347" s="17" t="s">
        <v>1986</v>
      </c>
      <c r="D3347" s="74">
        <v>26</v>
      </c>
      <c r="E3347" s="74">
        <v>146</v>
      </c>
      <c r="F3347" s="74">
        <v>0</v>
      </c>
      <c r="G3347" s="74">
        <v>105</v>
      </c>
      <c r="H3347" s="17" t="s">
        <v>619</v>
      </c>
      <c r="I3347" s="74" t="s">
        <v>128</v>
      </c>
      <c r="J3347" s="74">
        <v>10</v>
      </c>
      <c r="K3347" s="21">
        <v>0.1</v>
      </c>
      <c r="L3347" s="78">
        <v>3</v>
      </c>
      <c r="M3347" s="78">
        <v>46</v>
      </c>
      <c r="N3347" s="78">
        <v>1</v>
      </c>
      <c r="O3347" s="78">
        <v>-21</v>
      </c>
      <c r="P3347" s="20">
        <v>0.7</v>
      </c>
      <c r="Q3347" s="20">
        <v>0.8</v>
      </c>
      <c r="R3347" s="20">
        <v>0.7</v>
      </c>
      <c r="S3347" s="20" t="s">
        <v>696</v>
      </c>
      <c r="T3347" s="56">
        <v>38.6</v>
      </c>
      <c r="U3347" s="56">
        <v>60</v>
      </c>
      <c r="V3347" s="56">
        <v>9.8000000000000007</v>
      </c>
      <c r="W3347" s="56">
        <f>SUM(V3347/U3347)*100-100</f>
        <v>-83.666666666666657</v>
      </c>
      <c r="X3347" s="34">
        <f>IF(W3347&lt;-66.66,1.96,-1)</f>
        <v>1.96</v>
      </c>
      <c r="Y3347" s="32">
        <f>SUM(Y3346+X3347)</f>
        <v>-137.36000000000195</v>
      </c>
      <c r="Z3347" s="34">
        <f>IF(W3347&lt;-49.99,0.98,-1)</f>
        <v>0.98</v>
      </c>
      <c r="AA3347" s="34">
        <f>SUM(AA3346+Table2[[#This Row],[Dob P/L]])</f>
        <v>-237.40000000000711</v>
      </c>
      <c r="AB3347" s="34">
        <f>IF(V3347=1.01,(U3347-1)*98%,-1)</f>
        <v>-1</v>
      </c>
      <c r="AC3347" s="34">
        <f>SUM(AC3346+Table2[[#This Row],[Win P/L]])</f>
        <v>-437.92519999999973</v>
      </c>
    </row>
    <row r="3348" spans="1:29" x14ac:dyDescent="0.25">
      <c r="A3348" s="18">
        <v>44013.604166666664</v>
      </c>
      <c r="B3348" s="17" t="s">
        <v>565</v>
      </c>
      <c r="C3348" s="17" t="s">
        <v>260</v>
      </c>
      <c r="D3348" s="74">
        <v>13</v>
      </c>
      <c r="E3348" s="74">
        <v>280</v>
      </c>
      <c r="F3348" s="74">
        <v>0</v>
      </c>
      <c r="G3348" s="74">
        <v>80</v>
      </c>
      <c r="H3348" s="17" t="s">
        <v>261</v>
      </c>
      <c r="I3348" s="74" t="s">
        <v>128</v>
      </c>
      <c r="J3348" s="74">
        <v>19</v>
      </c>
      <c r="K3348" s="21">
        <v>5.2600000000000001E-2</v>
      </c>
      <c r="L3348" s="78">
        <v>2</v>
      </c>
      <c r="M3348" s="78">
        <v>42</v>
      </c>
      <c r="N3348" s="78">
        <v>2</v>
      </c>
      <c r="O3348" s="78">
        <v>-11.2</v>
      </c>
      <c r="P3348" s="20">
        <v>0.78949999999999998</v>
      </c>
      <c r="Q3348" s="20">
        <v>0.94740000000000002</v>
      </c>
      <c r="R3348" s="20">
        <v>0.78947368421052633</v>
      </c>
      <c r="S3348" s="20" t="s">
        <v>1490</v>
      </c>
      <c r="T3348" s="56">
        <v>107</v>
      </c>
      <c r="U3348" s="56">
        <v>20.190000000000001</v>
      </c>
      <c r="V3348" s="56">
        <v>10</v>
      </c>
      <c r="W3348" s="56">
        <f>SUM(V3348/U3348)*100-100</f>
        <v>-50.470529965329376</v>
      </c>
      <c r="X3348" s="34">
        <f>IF(W3348&lt;-66.66,1.96,-1)</f>
        <v>-1</v>
      </c>
      <c r="Y3348" s="32">
        <f>SUM(Y3347+X3348)</f>
        <v>-138.36000000000195</v>
      </c>
      <c r="Z3348" s="34">
        <f>IF(W3348&lt;-49.99,0.98,-1)</f>
        <v>0.98</v>
      </c>
      <c r="AA3348" s="34">
        <f>SUM(AA3347+Table2[[#This Row],[Dob P/L]])</f>
        <v>-236.42000000000712</v>
      </c>
      <c r="AB3348" s="34">
        <f>IF(V3348=1.01,(U3348-1)*98%,-1)</f>
        <v>-1</v>
      </c>
      <c r="AC3348" s="34">
        <f>SUM(AC3347+Table2[[#This Row],[Win P/L]])</f>
        <v>-438.92519999999973</v>
      </c>
    </row>
    <row r="3349" spans="1:29" x14ac:dyDescent="0.25">
      <c r="A3349" s="18">
        <v>44013.604166666664</v>
      </c>
      <c r="B3349" s="17" t="s">
        <v>565</v>
      </c>
      <c r="C3349" s="17" t="s">
        <v>1227</v>
      </c>
      <c r="D3349" s="74">
        <v>17</v>
      </c>
      <c r="E3349" s="74">
        <v>99</v>
      </c>
      <c r="F3349" s="74">
        <v>0</v>
      </c>
      <c r="G3349" s="74">
        <v>91</v>
      </c>
      <c r="H3349" s="17" t="s">
        <v>1228</v>
      </c>
      <c r="I3349" s="74" t="s">
        <v>128</v>
      </c>
      <c r="J3349" s="74">
        <v>7</v>
      </c>
      <c r="K3349" s="21">
        <v>0.1429</v>
      </c>
      <c r="L3349" s="78">
        <v>2</v>
      </c>
      <c r="M3349" s="78">
        <v>42</v>
      </c>
      <c r="N3349" s="78">
        <v>0</v>
      </c>
      <c r="O3349" s="78">
        <v>0</v>
      </c>
      <c r="P3349" s="20">
        <v>0.71430000000000005</v>
      </c>
      <c r="Q3349" s="20">
        <v>0.71430000000000005</v>
      </c>
      <c r="R3349" s="20">
        <v>0.7142857142857143</v>
      </c>
      <c r="S3349" s="20" t="s">
        <v>681</v>
      </c>
      <c r="T3349" s="56">
        <v>29</v>
      </c>
      <c r="U3349" s="56">
        <v>16.190000000000001</v>
      </c>
      <c r="V3349" s="56">
        <v>14</v>
      </c>
      <c r="W3349" s="56">
        <f>SUM(V3349/U3349)*100-100</f>
        <v>-13.526868437306987</v>
      </c>
      <c r="X3349" s="34">
        <f>IF(W3349&lt;-66.66,1.96,-1)</f>
        <v>-1</v>
      </c>
      <c r="Y3349" s="32">
        <f>SUM(Y3348+X3349)</f>
        <v>-139.36000000000195</v>
      </c>
      <c r="Z3349" s="34">
        <f>IF(W3349&lt;-49.99,0.98,-1)</f>
        <v>-1</v>
      </c>
      <c r="AA3349" s="34">
        <f>SUM(AA3348+Table2[[#This Row],[Dob P/L]])</f>
        <v>-237.42000000000712</v>
      </c>
      <c r="AB3349" s="34">
        <f>IF(V3349=1.01,(U3349-1)*98%,-1)</f>
        <v>-1</v>
      </c>
      <c r="AC3349" s="34">
        <f>SUM(AC3348+Table2[[#This Row],[Win P/L]])</f>
        <v>-439.92519999999973</v>
      </c>
    </row>
    <row r="3350" spans="1:29" x14ac:dyDescent="0.25">
      <c r="A3350" s="18">
        <v>44013.618055555555</v>
      </c>
      <c r="B3350" s="17" t="s">
        <v>62</v>
      </c>
      <c r="C3350" s="17" t="s">
        <v>591</v>
      </c>
      <c r="D3350" s="74">
        <v>5</v>
      </c>
      <c r="E3350" s="74">
        <v>10</v>
      </c>
      <c r="F3350" s="74">
        <v>7</v>
      </c>
      <c r="G3350" s="74">
        <v>64</v>
      </c>
      <c r="H3350" s="17" t="s">
        <v>152</v>
      </c>
      <c r="I3350" s="74" t="s">
        <v>219</v>
      </c>
      <c r="J3350" s="74">
        <v>10</v>
      </c>
      <c r="K3350" s="21">
        <v>0</v>
      </c>
      <c r="L3350" s="78">
        <v>2</v>
      </c>
      <c r="M3350" s="78">
        <v>37</v>
      </c>
      <c r="N3350" s="78">
        <v>2</v>
      </c>
      <c r="O3350" s="78">
        <v>19.600000000000001</v>
      </c>
      <c r="P3350" s="20">
        <v>0.7</v>
      </c>
      <c r="Q3350" s="20">
        <v>0.8</v>
      </c>
      <c r="R3350" s="20">
        <v>0.7</v>
      </c>
      <c r="S3350" s="20" t="s">
        <v>696</v>
      </c>
      <c r="T3350" s="56">
        <v>38.6</v>
      </c>
      <c r="U3350" s="56">
        <v>14.59</v>
      </c>
      <c r="V3350" s="56">
        <v>8</v>
      </c>
      <c r="W3350" s="56">
        <f>SUM(V3350/U3350)*100-100</f>
        <v>-45.16792323509253</v>
      </c>
      <c r="X3350" s="34">
        <f>IF(W3350&lt;-66.66,1.96,-1)</f>
        <v>-1</v>
      </c>
      <c r="Y3350" s="32">
        <f>SUM(Y3349+X3350)</f>
        <v>-140.36000000000195</v>
      </c>
      <c r="Z3350" s="34">
        <f>IF(W3350&lt;-49.99,0.98,-1)</f>
        <v>-1</v>
      </c>
      <c r="AA3350" s="34">
        <f>SUM(AA3349+Table2[[#This Row],[Dob P/L]])</f>
        <v>-238.42000000000712</v>
      </c>
      <c r="AB3350" s="34">
        <f>IF(V3350=1.01,(U3350-1)*98%,-1)</f>
        <v>-1</v>
      </c>
      <c r="AC3350" s="34">
        <f>SUM(AC3349+Table2[[#This Row],[Win P/L]])</f>
        <v>-440.92519999999973</v>
      </c>
    </row>
    <row r="3351" spans="1:29" x14ac:dyDescent="0.25">
      <c r="A3351" s="18">
        <v>44013.631944444445</v>
      </c>
      <c r="B3351" s="17" t="s">
        <v>13</v>
      </c>
      <c r="C3351" s="17" t="s">
        <v>1551</v>
      </c>
      <c r="D3351" s="74">
        <v>9</v>
      </c>
      <c r="E3351" s="74">
        <v>182</v>
      </c>
      <c r="F3351" s="74">
        <v>0</v>
      </c>
      <c r="G3351" s="74">
        <v>132</v>
      </c>
      <c r="H3351" s="17" t="s">
        <v>90</v>
      </c>
      <c r="I3351" s="74" t="s">
        <v>129</v>
      </c>
      <c r="J3351" s="74">
        <v>15</v>
      </c>
      <c r="K3351" s="21">
        <v>0.2</v>
      </c>
      <c r="L3351" s="78">
        <v>2</v>
      </c>
      <c r="M3351" s="78">
        <v>52</v>
      </c>
      <c r="N3351" s="78">
        <v>1</v>
      </c>
      <c r="O3351" s="78">
        <v>9.8000000000000007</v>
      </c>
      <c r="P3351" s="20">
        <v>0.8</v>
      </c>
      <c r="Q3351" s="20">
        <v>0.93330000000000002</v>
      </c>
      <c r="R3351" s="20">
        <v>0.8</v>
      </c>
      <c r="S3351" s="20" t="s">
        <v>724</v>
      </c>
      <c r="T3351" s="56">
        <v>87.6</v>
      </c>
      <c r="U3351" s="56">
        <v>8.5</v>
      </c>
      <c r="V3351" s="56">
        <v>7.2</v>
      </c>
      <c r="W3351" s="56">
        <f>SUM(V3351/U3351)*100-100</f>
        <v>-15.294117647058826</v>
      </c>
      <c r="X3351" s="34">
        <f>IF(W3351&lt;-66.66,1.96,-1)</f>
        <v>-1</v>
      </c>
      <c r="Y3351" s="32">
        <f>SUM(Y3350+X3351)</f>
        <v>-141.36000000000195</v>
      </c>
      <c r="Z3351" s="34">
        <f>IF(W3351&lt;-49.99,0.98,-1)</f>
        <v>-1</v>
      </c>
      <c r="AA3351" s="34">
        <f>SUM(AA3350+Table2[[#This Row],[Dob P/L]])</f>
        <v>-239.42000000000712</v>
      </c>
      <c r="AB3351" s="34">
        <f>IF(V3351=1.01,(U3351-1)*98%,-1)</f>
        <v>-1</v>
      </c>
      <c r="AC3351" s="34">
        <f>SUM(AC3350+Table2[[#This Row],[Win P/L]])</f>
        <v>-441.92519999999973</v>
      </c>
    </row>
    <row r="3352" spans="1:29" x14ac:dyDescent="0.25">
      <c r="A3352" s="18">
        <v>44013.652777777781</v>
      </c>
      <c r="B3352" s="17" t="s">
        <v>13</v>
      </c>
      <c r="C3352" s="17" t="s">
        <v>2672</v>
      </c>
      <c r="D3352" s="74">
        <v>8</v>
      </c>
      <c r="E3352" s="74">
        <v>152</v>
      </c>
      <c r="F3352" s="74">
        <v>0</v>
      </c>
      <c r="G3352" s="74">
        <v>127</v>
      </c>
      <c r="H3352" s="17" t="s">
        <v>619</v>
      </c>
      <c r="I3352" s="74" t="s">
        <v>127</v>
      </c>
      <c r="J3352" s="74">
        <v>3</v>
      </c>
      <c r="K3352" s="21">
        <v>0.66669999999999996</v>
      </c>
      <c r="L3352" s="78">
        <v>2</v>
      </c>
      <c r="M3352" s="78">
        <v>172</v>
      </c>
      <c r="N3352" s="78">
        <v>2</v>
      </c>
      <c r="O3352" s="78">
        <v>-11.2</v>
      </c>
      <c r="P3352" s="20">
        <v>1</v>
      </c>
      <c r="Q3352" s="20">
        <v>1</v>
      </c>
      <c r="R3352" s="20">
        <v>1</v>
      </c>
      <c r="S3352" s="20" t="s">
        <v>663</v>
      </c>
      <c r="T3352" s="56">
        <v>29.4</v>
      </c>
      <c r="U3352" s="56">
        <v>38</v>
      </c>
      <c r="V3352" s="56">
        <v>23</v>
      </c>
      <c r="W3352" s="56">
        <f>SUM(V3352/U3352)*100-100</f>
        <v>-39.473684210526315</v>
      </c>
      <c r="X3352" s="34">
        <f>IF(W3352&lt;-66.66,1.96,-1)</f>
        <v>-1</v>
      </c>
      <c r="Y3352" s="32">
        <f>SUM(Y3351+X3352)</f>
        <v>-142.36000000000195</v>
      </c>
      <c r="Z3352" s="34">
        <f>IF(W3352&lt;-49.99,0.98,-1)</f>
        <v>-1</v>
      </c>
      <c r="AA3352" s="34">
        <f>SUM(AA3351+Table2[[#This Row],[Dob P/L]])</f>
        <v>-240.42000000000712</v>
      </c>
      <c r="AB3352" s="34">
        <f>IF(V3352=1.01,(U3352-1)*98%,-1)</f>
        <v>-1</v>
      </c>
      <c r="AC3352" s="34">
        <f>SUM(AC3351+Table2[[#This Row],[Win P/L]])</f>
        <v>-442.92519999999973</v>
      </c>
    </row>
    <row r="3353" spans="1:29" x14ac:dyDescent="0.25">
      <c r="A3353" s="18">
        <v>44013.652777777781</v>
      </c>
      <c r="B3353" s="17" t="s">
        <v>13</v>
      </c>
      <c r="C3353" s="17" t="s">
        <v>697</v>
      </c>
      <c r="D3353" s="74">
        <v>11</v>
      </c>
      <c r="E3353" s="74">
        <v>25</v>
      </c>
      <c r="F3353" s="74">
        <v>0</v>
      </c>
      <c r="G3353" s="74">
        <v>123</v>
      </c>
      <c r="H3353" s="17" t="s">
        <v>281</v>
      </c>
      <c r="I3353" s="74" t="s">
        <v>129</v>
      </c>
      <c r="J3353" s="74">
        <v>7</v>
      </c>
      <c r="K3353" s="21">
        <v>0.42859999999999998</v>
      </c>
      <c r="L3353" s="78">
        <v>1</v>
      </c>
      <c r="M3353" s="78">
        <v>100</v>
      </c>
      <c r="N3353" s="78">
        <v>2</v>
      </c>
      <c r="O3353" s="78">
        <v>-11.2</v>
      </c>
      <c r="P3353" s="20">
        <v>0.71430000000000005</v>
      </c>
      <c r="Q3353" s="20">
        <v>0.85709999999999997</v>
      </c>
      <c r="R3353" s="20">
        <v>0.7142857142857143</v>
      </c>
      <c r="S3353" s="20" t="s">
        <v>681</v>
      </c>
      <c r="T3353" s="56">
        <v>29</v>
      </c>
      <c r="U3353" s="56">
        <v>24.95</v>
      </c>
      <c r="V3353" s="56">
        <v>5.6</v>
      </c>
      <c r="W3353" s="56">
        <f>SUM(V3353/U3353)*100-100</f>
        <v>-77.555110220440881</v>
      </c>
      <c r="X3353" s="34">
        <f>IF(W3353&lt;-66.66,1.96,-1)</f>
        <v>1.96</v>
      </c>
      <c r="Y3353" s="32">
        <f>SUM(Y3352+X3353)</f>
        <v>-140.40000000000194</v>
      </c>
      <c r="Z3353" s="34">
        <f>IF(W3353&lt;-49.99,0.98,-1)</f>
        <v>0.98</v>
      </c>
      <c r="AA3353" s="34">
        <f>SUM(AA3352+Table2[[#This Row],[Dob P/L]])</f>
        <v>-239.44000000000713</v>
      </c>
      <c r="AB3353" s="34">
        <f>IF(V3353=1.01,(U3353-1)*98%,-1)</f>
        <v>-1</v>
      </c>
      <c r="AC3353" s="34">
        <f>SUM(AC3352+Table2[[#This Row],[Win P/L]])</f>
        <v>-443.92519999999973</v>
      </c>
    </row>
    <row r="3354" spans="1:29" x14ac:dyDescent="0.25">
      <c r="A3354" s="18">
        <v>44013.652777777781</v>
      </c>
      <c r="B3354" s="17" t="s">
        <v>13</v>
      </c>
      <c r="C3354" s="17" t="s">
        <v>1128</v>
      </c>
      <c r="D3354" s="74">
        <v>8</v>
      </c>
      <c r="E3354" s="74">
        <v>235</v>
      </c>
      <c r="F3354" s="74">
        <v>0</v>
      </c>
      <c r="G3354" s="74">
        <v>125</v>
      </c>
      <c r="H3354" s="17" t="s">
        <v>939</v>
      </c>
      <c r="I3354" s="74" t="s">
        <v>129</v>
      </c>
      <c r="J3354" s="74">
        <v>10</v>
      </c>
      <c r="K3354" s="21">
        <v>0.3</v>
      </c>
      <c r="L3354" s="78">
        <v>2</v>
      </c>
      <c r="M3354" s="78">
        <v>102</v>
      </c>
      <c r="N3354" s="78">
        <v>2</v>
      </c>
      <c r="O3354" s="78">
        <v>19.600000000000001</v>
      </c>
      <c r="P3354" s="20">
        <v>0.7</v>
      </c>
      <c r="Q3354" s="20">
        <v>0.8</v>
      </c>
      <c r="R3354" s="20">
        <v>0.7</v>
      </c>
      <c r="S3354" s="20" t="s">
        <v>696</v>
      </c>
      <c r="T3354" s="56">
        <v>38.6</v>
      </c>
      <c r="U3354" s="56">
        <v>14.36</v>
      </c>
      <c r="V3354" s="56">
        <v>14</v>
      </c>
      <c r="W3354" s="56">
        <f>SUM(V3354/U3354)*100-100</f>
        <v>-2.5069637883008369</v>
      </c>
      <c r="X3354" s="34">
        <f>IF(W3354&lt;-66.66,1.96,-1)</f>
        <v>-1</v>
      </c>
      <c r="Y3354" s="32">
        <f>SUM(Y3353+X3354)</f>
        <v>-141.40000000000194</v>
      </c>
      <c r="Z3354" s="34">
        <f>IF(W3354&lt;-49.99,0.98,-1)</f>
        <v>-1</v>
      </c>
      <c r="AA3354" s="34">
        <f>SUM(AA3353+Table2[[#This Row],[Dob P/L]])</f>
        <v>-240.44000000000713</v>
      </c>
      <c r="AB3354" s="34">
        <f>IF(V3354=1.01,(U3354-1)*98%,-1)</f>
        <v>-1</v>
      </c>
      <c r="AC3354" s="34">
        <f>SUM(AC3353+Table2[[#This Row],[Win P/L]])</f>
        <v>-444.92519999999973</v>
      </c>
    </row>
    <row r="3355" spans="1:29" x14ac:dyDescent="0.25">
      <c r="A3355" s="18">
        <v>44013.659722222219</v>
      </c>
      <c r="B3355" s="17" t="s">
        <v>62</v>
      </c>
      <c r="C3355" s="17" t="s">
        <v>2675</v>
      </c>
      <c r="D3355" s="74">
        <v>26</v>
      </c>
      <c r="E3355" s="74">
        <v>16</v>
      </c>
      <c r="F3355" s="74">
        <v>2</v>
      </c>
      <c r="G3355" s="74">
        <v>48</v>
      </c>
      <c r="H3355" s="17" t="s">
        <v>152</v>
      </c>
      <c r="I3355" s="74" t="s">
        <v>219</v>
      </c>
      <c r="J3355" s="74">
        <v>7</v>
      </c>
      <c r="K3355" s="21">
        <v>0</v>
      </c>
      <c r="L3355" s="78">
        <v>3</v>
      </c>
      <c r="M3355" s="78">
        <v>31</v>
      </c>
      <c r="N3355" s="78">
        <v>0</v>
      </c>
      <c r="O3355" s="78">
        <v>0</v>
      </c>
      <c r="P3355" s="20">
        <v>0.71430000000000005</v>
      </c>
      <c r="Q3355" s="20">
        <v>0.85709999999999997</v>
      </c>
      <c r="R3355" s="20">
        <v>0.7142857142857143</v>
      </c>
      <c r="S3355" s="20" t="s">
        <v>681</v>
      </c>
      <c r="T3355" s="56">
        <v>29</v>
      </c>
      <c r="U3355" s="56">
        <v>10.3</v>
      </c>
      <c r="V3355" s="56">
        <v>5.8</v>
      </c>
      <c r="W3355" s="56">
        <f>SUM(V3355/U3355)*100-100</f>
        <v>-43.689320388349515</v>
      </c>
      <c r="X3355" s="34">
        <f>IF(W3355&lt;-66.66,1.96,-1)</f>
        <v>-1</v>
      </c>
      <c r="Y3355" s="32">
        <f>SUM(Y3354+X3355)</f>
        <v>-142.40000000000194</v>
      </c>
      <c r="Z3355" s="34">
        <f>IF(W3355&lt;-49.99,0.98,-1)</f>
        <v>-1</v>
      </c>
      <c r="AA3355" s="34">
        <f>SUM(AA3354+Table2[[#This Row],[Dob P/L]])</f>
        <v>-241.44000000000713</v>
      </c>
      <c r="AB3355" s="34">
        <f>IF(V3355=1.01,(U3355-1)*98%,-1)</f>
        <v>-1</v>
      </c>
      <c r="AC3355" s="34">
        <f>SUM(AC3354+Table2[[#This Row],[Win P/L]])</f>
        <v>-445.92519999999973</v>
      </c>
    </row>
    <row r="3356" spans="1:29" x14ac:dyDescent="0.25">
      <c r="A3356" s="18">
        <v>44013.666666666664</v>
      </c>
      <c r="B3356" s="17" t="s">
        <v>565</v>
      </c>
      <c r="C3356" s="17" t="s">
        <v>2673</v>
      </c>
      <c r="D3356" s="74">
        <v>6.5</v>
      </c>
      <c r="E3356" s="74">
        <v>378</v>
      </c>
      <c r="F3356" s="74">
        <v>0</v>
      </c>
      <c r="G3356" s="74">
        <v>98</v>
      </c>
      <c r="H3356" s="17" t="s">
        <v>1308</v>
      </c>
      <c r="I3356" s="74" t="s">
        <v>128</v>
      </c>
      <c r="J3356" s="74">
        <v>3</v>
      </c>
      <c r="K3356" s="21">
        <v>0.33329999999999999</v>
      </c>
      <c r="L3356" s="78">
        <v>1</v>
      </c>
      <c r="M3356" s="78">
        <v>130</v>
      </c>
      <c r="N3356" s="78">
        <v>1</v>
      </c>
      <c r="O3356" s="78">
        <v>-21</v>
      </c>
      <c r="P3356" s="20">
        <v>1</v>
      </c>
      <c r="Q3356" s="20">
        <v>1</v>
      </c>
      <c r="R3356" s="20">
        <v>1</v>
      </c>
      <c r="S3356" s="20" t="s">
        <v>663</v>
      </c>
      <c r="T3356" s="56">
        <v>29.4</v>
      </c>
      <c r="U3356" s="56">
        <v>5.5</v>
      </c>
      <c r="V3356" s="56">
        <v>2.52</v>
      </c>
      <c r="W3356" s="56">
        <f>SUM(V3356/U3356)*100-100</f>
        <v>-54.18181818181818</v>
      </c>
      <c r="X3356" s="34">
        <f>IF(W3356&lt;-66.66,1.96,-1)</f>
        <v>-1</v>
      </c>
      <c r="Y3356" s="32">
        <f>SUM(Y3355+X3356)</f>
        <v>-143.40000000000194</v>
      </c>
      <c r="Z3356" s="34">
        <f>IF(W3356&lt;-49.99,0.98,-1)</f>
        <v>0.98</v>
      </c>
      <c r="AA3356" s="34">
        <f>SUM(AA3355+Table2[[#This Row],[Dob P/L]])</f>
        <v>-240.46000000000714</v>
      </c>
      <c r="AB3356" s="34">
        <f>IF(V3356=1.01,(U3356-1)*98%,-1)</f>
        <v>-1</v>
      </c>
      <c r="AC3356" s="34">
        <f>SUM(AC3355+Table2[[#This Row],[Win P/L]])</f>
        <v>-446.92519999999973</v>
      </c>
    </row>
    <row r="3357" spans="1:29" x14ac:dyDescent="0.25">
      <c r="A3357" s="18">
        <v>44013.666666666664</v>
      </c>
      <c r="B3357" s="17" t="s">
        <v>565</v>
      </c>
      <c r="C3357" s="17" t="s">
        <v>2676</v>
      </c>
      <c r="D3357" s="74">
        <v>11</v>
      </c>
      <c r="E3357" s="74">
        <v>354</v>
      </c>
      <c r="F3357" s="74">
        <v>0</v>
      </c>
      <c r="G3357" s="74">
        <v>85</v>
      </c>
      <c r="H3357" s="17" t="s">
        <v>243</v>
      </c>
      <c r="I3357" s="74" t="s">
        <v>219</v>
      </c>
      <c r="J3357" s="74">
        <v>14</v>
      </c>
      <c r="K3357" s="21">
        <v>0</v>
      </c>
      <c r="L3357" s="78">
        <v>3</v>
      </c>
      <c r="M3357" s="78">
        <v>28</v>
      </c>
      <c r="N3357" s="78">
        <v>0</v>
      </c>
      <c r="O3357" s="78">
        <v>0</v>
      </c>
      <c r="P3357" s="20">
        <v>0.71430000000000005</v>
      </c>
      <c r="Q3357" s="20">
        <v>1</v>
      </c>
      <c r="R3357" s="20">
        <v>0.7142857142857143</v>
      </c>
      <c r="S3357" s="20" t="s">
        <v>681</v>
      </c>
      <c r="T3357" s="56">
        <v>58</v>
      </c>
      <c r="U3357" s="56">
        <v>50</v>
      </c>
      <c r="V3357" s="56">
        <v>5.7</v>
      </c>
      <c r="W3357" s="56">
        <f>SUM(V3357/U3357)*100-100</f>
        <v>-88.6</v>
      </c>
      <c r="X3357" s="34">
        <f>IF(W3357&lt;-66.66,1.96,-1)</f>
        <v>1.96</v>
      </c>
      <c r="Y3357" s="32">
        <f>SUM(Y3356+X3357)</f>
        <v>-141.44000000000193</v>
      </c>
      <c r="Z3357" s="34">
        <f>IF(W3357&lt;-49.99,0.98,-1)</f>
        <v>0.98</v>
      </c>
      <c r="AA3357" s="34">
        <f>SUM(AA3356+Table2[[#This Row],[Dob P/L]])</f>
        <v>-239.48000000000715</v>
      </c>
      <c r="AB3357" s="34">
        <f>IF(V3357=1.01,(U3357-1)*98%,-1)</f>
        <v>-1</v>
      </c>
      <c r="AC3357" s="34">
        <f>SUM(AC3356+Table2[[#This Row],[Win P/L]])</f>
        <v>-447.92519999999973</v>
      </c>
    </row>
    <row r="3358" spans="1:29" x14ac:dyDescent="0.25">
      <c r="A3358" s="18">
        <v>44013.704861111109</v>
      </c>
      <c r="B3358" s="17" t="s">
        <v>861</v>
      </c>
      <c r="C3358" s="17" t="s">
        <v>1076</v>
      </c>
      <c r="D3358" s="74">
        <v>5</v>
      </c>
      <c r="E3358" s="74">
        <v>22</v>
      </c>
      <c r="F3358" s="74">
        <v>1</v>
      </c>
      <c r="G3358" s="74">
        <v>101</v>
      </c>
      <c r="H3358" s="17" t="s">
        <v>268</v>
      </c>
      <c r="I3358" s="74" t="s">
        <v>128</v>
      </c>
      <c r="J3358" s="74">
        <v>5</v>
      </c>
      <c r="K3358" s="21">
        <v>0.2</v>
      </c>
      <c r="L3358" s="78">
        <v>2</v>
      </c>
      <c r="M3358" s="78">
        <v>93</v>
      </c>
      <c r="N3358" s="78">
        <v>1</v>
      </c>
      <c r="O3358" s="78">
        <v>-21</v>
      </c>
      <c r="P3358" s="20">
        <v>0.8</v>
      </c>
      <c r="Q3358" s="20">
        <v>0.8</v>
      </c>
      <c r="R3358" s="20">
        <v>0.8</v>
      </c>
      <c r="S3358" s="20" t="s">
        <v>724</v>
      </c>
      <c r="T3358" s="56">
        <v>29.2</v>
      </c>
      <c r="U3358" s="56">
        <v>4.8</v>
      </c>
      <c r="V3358" s="56">
        <v>1.01</v>
      </c>
      <c r="W3358" s="56">
        <f>SUM(V3358/U3358)*100-100</f>
        <v>-78.958333333333329</v>
      </c>
      <c r="X3358" s="34">
        <f>IF(W3358&lt;-66.66,1.96,-1)</f>
        <v>1.96</v>
      </c>
      <c r="Y3358" s="32">
        <f>SUM(Y3357+X3358)</f>
        <v>-139.48000000000192</v>
      </c>
      <c r="Z3358" s="34">
        <f>IF(W3358&lt;-49.99,0.98,-1)</f>
        <v>0.98</v>
      </c>
      <c r="AA3358" s="34">
        <f>SUM(AA3357+Table2[[#This Row],[Dob P/L]])</f>
        <v>-238.50000000000716</v>
      </c>
      <c r="AB3358" s="34">
        <f>IF(V3358=1.01,(U3358-1)*98%,-1)</f>
        <v>3.7239999999999998</v>
      </c>
      <c r="AC3358" s="34">
        <f>SUM(AC3357+Table2[[#This Row],[Win P/L]])</f>
        <v>-444.20119999999974</v>
      </c>
    </row>
    <row r="3359" spans="1:29" x14ac:dyDescent="0.25">
      <c r="A3359" s="18">
        <v>44013.725694444445</v>
      </c>
      <c r="B3359" s="17" t="s">
        <v>861</v>
      </c>
      <c r="C3359" s="17" t="s">
        <v>2674</v>
      </c>
      <c r="D3359" s="74">
        <v>6.5</v>
      </c>
      <c r="E3359" s="74">
        <v>14</v>
      </c>
      <c r="F3359" s="74">
        <v>3</v>
      </c>
      <c r="G3359" s="74">
        <v>92</v>
      </c>
      <c r="H3359" s="17" t="s">
        <v>268</v>
      </c>
      <c r="I3359" s="74" t="s">
        <v>127</v>
      </c>
      <c r="J3359" s="74">
        <v>3</v>
      </c>
      <c r="K3359" s="21">
        <v>0.66669999999999996</v>
      </c>
      <c r="L3359" s="78">
        <v>2</v>
      </c>
      <c r="M3359" s="78">
        <v>156</v>
      </c>
      <c r="N3359" s="78">
        <v>2</v>
      </c>
      <c r="O3359" s="78">
        <v>-11.2</v>
      </c>
      <c r="P3359" s="20">
        <v>1</v>
      </c>
      <c r="Q3359" s="20">
        <v>1</v>
      </c>
      <c r="R3359" s="20">
        <v>1</v>
      </c>
      <c r="S3359" s="20" t="s">
        <v>663</v>
      </c>
      <c r="T3359" s="56">
        <v>29.4</v>
      </c>
      <c r="U3359" s="56">
        <v>6.4</v>
      </c>
      <c r="V3359" s="56">
        <v>4.9000000000000004</v>
      </c>
      <c r="W3359" s="56">
        <f>SUM(V3359/U3359)*100-100</f>
        <v>-23.4375</v>
      </c>
      <c r="X3359" s="34">
        <f>IF(W3359&lt;-66.66,1.96,-1)</f>
        <v>-1</v>
      </c>
      <c r="Y3359" s="32">
        <f>SUM(Y3358+X3359)</f>
        <v>-140.48000000000192</v>
      </c>
      <c r="Z3359" s="34">
        <f>IF(W3359&lt;-49.99,0.98,-1)</f>
        <v>-1</v>
      </c>
      <c r="AA3359" s="34">
        <f>SUM(AA3358+Table2[[#This Row],[Dob P/L]])</f>
        <v>-239.50000000000716</v>
      </c>
      <c r="AB3359" s="34">
        <f>IF(V3359=1.01,(U3359-1)*98%,-1)</f>
        <v>-1</v>
      </c>
      <c r="AC3359" s="34">
        <f>SUM(AC3358+Table2[[#This Row],[Win P/L]])</f>
        <v>-445.20119999999974</v>
      </c>
    </row>
    <row r="3360" spans="1:29" x14ac:dyDescent="0.25">
      <c r="A3360" s="18">
        <v>44013.802083333336</v>
      </c>
      <c r="B3360" s="17" t="s">
        <v>294</v>
      </c>
      <c r="C3360" s="17" t="s">
        <v>223</v>
      </c>
      <c r="D3360" s="74">
        <v>5.5</v>
      </c>
      <c r="E3360" s="74">
        <v>12</v>
      </c>
      <c r="F3360" s="74">
        <v>6</v>
      </c>
      <c r="G3360" s="74">
        <v>90</v>
      </c>
      <c r="H3360" s="17" t="s">
        <v>22</v>
      </c>
      <c r="I3360" s="74" t="s">
        <v>127</v>
      </c>
      <c r="J3360" s="74">
        <v>8</v>
      </c>
      <c r="K3360" s="21">
        <v>0.25</v>
      </c>
      <c r="L3360" s="78">
        <v>2</v>
      </c>
      <c r="M3360" s="78">
        <v>60</v>
      </c>
      <c r="N3360" s="78">
        <v>0</v>
      </c>
      <c r="O3360" s="78">
        <v>0</v>
      </c>
      <c r="P3360" s="20">
        <v>0.75</v>
      </c>
      <c r="Q3360" s="20">
        <v>0.75</v>
      </c>
      <c r="R3360" s="20">
        <v>0.75</v>
      </c>
      <c r="S3360" s="20" t="s">
        <v>740</v>
      </c>
      <c r="T3360" s="56">
        <v>38.799999999999997</v>
      </c>
      <c r="U3360" s="56">
        <v>10.27</v>
      </c>
      <c r="V3360" s="56">
        <v>1.01</v>
      </c>
      <c r="W3360" s="56">
        <f>SUM(V3360/U3360)*100-100</f>
        <v>-90.165530671859784</v>
      </c>
      <c r="X3360" s="34">
        <f>IF(W3360&lt;-66.66,1.96,-1)</f>
        <v>1.96</v>
      </c>
      <c r="Y3360" s="32">
        <f>SUM(Y3359+X3360)</f>
        <v>-138.52000000000191</v>
      </c>
      <c r="Z3360" s="34">
        <f>IF(W3360&lt;-49.99,0.98,-1)</f>
        <v>0.98</v>
      </c>
      <c r="AA3360" s="34">
        <f>SUM(AA3359+Table2[[#This Row],[Dob P/L]])</f>
        <v>-238.52000000000717</v>
      </c>
      <c r="AB3360" s="34">
        <f>IF(V3360=1.01,(U3360-1)*98%,-1)</f>
        <v>9.0846</v>
      </c>
      <c r="AC3360" s="34">
        <f>SUM(AC3359+Table2[[#This Row],[Win P/L]])</f>
        <v>-436.11659999999972</v>
      </c>
    </row>
    <row r="3361" spans="1:29" x14ac:dyDescent="0.25">
      <c r="A3361" s="18">
        <v>44013.833333333336</v>
      </c>
      <c r="B3361" s="17" t="s">
        <v>861</v>
      </c>
      <c r="C3361" s="17" t="s">
        <v>2591</v>
      </c>
      <c r="D3361" s="74">
        <v>9</v>
      </c>
      <c r="E3361" s="74">
        <v>14</v>
      </c>
      <c r="F3361" s="74">
        <v>7</v>
      </c>
      <c r="G3361" s="74">
        <v>72</v>
      </c>
      <c r="H3361" s="17" t="s">
        <v>1357</v>
      </c>
      <c r="I3361" s="74" t="s">
        <v>219</v>
      </c>
      <c r="J3361" s="74">
        <v>4</v>
      </c>
      <c r="K3361" s="21">
        <v>0</v>
      </c>
      <c r="L3361" s="78">
        <v>3</v>
      </c>
      <c r="M3361" s="78">
        <v>67</v>
      </c>
      <c r="N3361" s="78">
        <v>1</v>
      </c>
      <c r="O3361" s="78">
        <v>9.8000000000000007</v>
      </c>
      <c r="P3361" s="20">
        <v>1</v>
      </c>
      <c r="Q3361" s="20">
        <v>1</v>
      </c>
      <c r="R3361" s="20">
        <v>1</v>
      </c>
      <c r="S3361" s="20" t="s">
        <v>663</v>
      </c>
      <c r="T3361" s="56">
        <v>39.200000000000003</v>
      </c>
      <c r="U3361" s="56">
        <v>86.03</v>
      </c>
      <c r="V3361" s="56">
        <v>90</v>
      </c>
      <c r="W3361" s="56">
        <f>SUM(V3361/U3361)*100-100</f>
        <v>4.6146693014064795</v>
      </c>
      <c r="X3361" s="34">
        <f>IF(W3361&lt;-66.66,1.96,-1)</f>
        <v>-1</v>
      </c>
      <c r="Y3361" s="32">
        <f>SUM(Y3360+X3361)</f>
        <v>-139.52000000000191</v>
      </c>
      <c r="Z3361" s="34">
        <f>IF(W3361&lt;-49.99,0.98,-1)</f>
        <v>-1</v>
      </c>
      <c r="AA3361" s="34">
        <f>SUM(AA3360+Table2[[#This Row],[Dob P/L]])</f>
        <v>-239.52000000000717</v>
      </c>
      <c r="AB3361" s="34">
        <f>IF(V3361=1.01,(U3361-1)*98%,-1)</f>
        <v>-1</v>
      </c>
      <c r="AC3361" s="34">
        <f>SUM(AC3360+Table2[[#This Row],[Win P/L]])</f>
        <v>-437.11659999999972</v>
      </c>
    </row>
    <row r="3362" spans="1:29" x14ac:dyDescent="0.25">
      <c r="A3362" s="63">
        <v>44013.864583333336</v>
      </c>
      <c r="B3362" s="44" t="s">
        <v>294</v>
      </c>
      <c r="C3362" s="44" t="s">
        <v>2677</v>
      </c>
      <c r="D3362" s="90">
        <v>4.5</v>
      </c>
      <c r="E3362" s="90">
        <v>19</v>
      </c>
      <c r="F3362" s="90">
        <v>8</v>
      </c>
      <c r="G3362" s="90">
        <v>70</v>
      </c>
      <c r="H3362" s="44" t="s">
        <v>274</v>
      </c>
      <c r="I3362" s="90" t="s">
        <v>219</v>
      </c>
      <c r="J3362" s="90">
        <v>7</v>
      </c>
      <c r="K3362" s="65">
        <v>0</v>
      </c>
      <c r="L3362" s="83">
        <v>2</v>
      </c>
      <c r="M3362" s="83">
        <v>101</v>
      </c>
      <c r="N3362" s="83">
        <v>4</v>
      </c>
      <c r="O3362" s="83">
        <v>39.200000000000003</v>
      </c>
      <c r="P3362" s="45">
        <v>0.71430000000000005</v>
      </c>
      <c r="Q3362" s="45">
        <v>0.85709999999999997</v>
      </c>
      <c r="R3362" s="45">
        <v>0.7142857142857143</v>
      </c>
      <c r="S3362" s="45" t="s">
        <v>681</v>
      </c>
      <c r="T3362" s="62">
        <v>29</v>
      </c>
      <c r="U3362" s="62">
        <v>6.71</v>
      </c>
      <c r="V3362" s="62">
        <v>5.3</v>
      </c>
      <c r="W3362" s="56">
        <f>SUM(V3362/U3362)*100-100</f>
        <v>-21.013412816691513</v>
      </c>
      <c r="X3362" s="34">
        <f>IF(W3362&lt;-66.66,1.96,-1)</f>
        <v>-1</v>
      </c>
      <c r="Y3362" s="32">
        <f>SUM(Y3361+X3362)</f>
        <v>-140.52000000000191</v>
      </c>
      <c r="Z3362" s="34">
        <f>IF(W3362&lt;-49.99,0.98,-1)</f>
        <v>-1</v>
      </c>
      <c r="AA3362" s="34">
        <f>SUM(AA3361+Table2[[#This Row],[Dob P/L]])</f>
        <v>-240.52000000000717</v>
      </c>
      <c r="AB3362" s="34">
        <f>IF(V3362=1.01,(U3362-1)*98%,-1)</f>
        <v>-1</v>
      </c>
      <c r="AC3362" s="34">
        <f>SUM(AC3361+Table2[[#This Row],[Win P/L]])</f>
        <v>-438.11659999999972</v>
      </c>
    </row>
    <row r="3363" spans="1:29" x14ac:dyDescent="0.25">
      <c r="A3363" s="41">
        <v>44014.555555555555</v>
      </c>
      <c r="B3363" s="17" t="s">
        <v>34</v>
      </c>
      <c r="C3363" s="17" t="s">
        <v>2678</v>
      </c>
      <c r="D3363" s="74">
        <v>15</v>
      </c>
      <c r="E3363" s="74">
        <v>278</v>
      </c>
      <c r="F3363" s="74">
        <v>4</v>
      </c>
      <c r="G3363" s="74">
        <v>60</v>
      </c>
      <c r="H3363" s="19" t="s">
        <v>2345</v>
      </c>
      <c r="I3363" s="74" t="s">
        <v>219</v>
      </c>
      <c r="J3363" s="74" t="s">
        <v>129</v>
      </c>
      <c r="K3363" s="20">
        <v>0</v>
      </c>
      <c r="L3363" s="78">
        <v>2</v>
      </c>
      <c r="M3363" s="78">
        <v>48</v>
      </c>
      <c r="N3363" s="78">
        <v>0</v>
      </c>
      <c r="O3363" s="78">
        <v>0</v>
      </c>
      <c r="P3363" s="20">
        <v>1</v>
      </c>
      <c r="Q3363" s="20">
        <v>1</v>
      </c>
      <c r="R3363" s="20">
        <v>1</v>
      </c>
      <c r="S3363" s="20">
        <v>1</v>
      </c>
      <c r="T3363" s="34" t="s">
        <v>2624</v>
      </c>
      <c r="U3363" s="56">
        <v>18.690000000000001</v>
      </c>
      <c r="V3363" s="56">
        <v>6.2</v>
      </c>
      <c r="W3363" s="56">
        <f>SUM(V3363/U3363)*100-100</f>
        <v>-66.827180310326384</v>
      </c>
      <c r="X3363" s="34">
        <f>IF(W3363&lt;-66.66,1.96,-1)</f>
        <v>1.96</v>
      </c>
      <c r="Y3363" s="32">
        <f>SUM(Y3362+X3363)</f>
        <v>-138.56000000000191</v>
      </c>
      <c r="Z3363" s="34">
        <f>IF(W3363&lt;-49.99,0.98,-1)</f>
        <v>0.98</v>
      </c>
      <c r="AA3363" s="34">
        <f>SUM(AA3362+Table2[[#This Row],[Dob P/L]])</f>
        <v>-239.54000000000718</v>
      </c>
      <c r="AB3363" s="34">
        <f>IF(V3363=1.01,(U3363-1)*98%,-1)</f>
        <v>-1</v>
      </c>
      <c r="AC3363" s="34">
        <f>SUM(AC3362+Table2[[#This Row],[Win P/L]])</f>
        <v>-439.11659999999972</v>
      </c>
    </row>
    <row r="3364" spans="1:29" x14ac:dyDescent="0.25">
      <c r="A3364" s="18">
        <v>44014.604166666664</v>
      </c>
      <c r="B3364" s="17" t="s">
        <v>552</v>
      </c>
      <c r="C3364" s="17" t="s">
        <v>1890</v>
      </c>
      <c r="D3364" s="74">
        <v>7.5</v>
      </c>
      <c r="E3364" s="74">
        <v>9</v>
      </c>
      <c r="F3364" s="74">
        <v>11</v>
      </c>
      <c r="G3364" s="74">
        <v>48</v>
      </c>
      <c r="H3364" s="17" t="s">
        <v>1633</v>
      </c>
      <c r="I3364" s="74" t="s">
        <v>219</v>
      </c>
      <c r="J3364" s="74">
        <v>10</v>
      </c>
      <c r="K3364" s="21">
        <v>0</v>
      </c>
      <c r="L3364" s="78">
        <v>3</v>
      </c>
      <c r="M3364" s="78">
        <v>37</v>
      </c>
      <c r="N3364" s="78">
        <v>1</v>
      </c>
      <c r="O3364" s="78">
        <v>9.8000000000000007</v>
      </c>
      <c r="P3364" s="20">
        <v>0.9</v>
      </c>
      <c r="Q3364" s="20">
        <v>0.9</v>
      </c>
      <c r="R3364" s="20">
        <v>0.9</v>
      </c>
      <c r="S3364" s="20" t="s">
        <v>821</v>
      </c>
      <c r="T3364" s="56">
        <v>78.2</v>
      </c>
      <c r="U3364" s="56">
        <v>18.12</v>
      </c>
      <c r="V3364" s="56">
        <v>1.01</v>
      </c>
      <c r="W3364" s="56">
        <f>SUM(V3364/U3364)*100-100</f>
        <v>-94.42604856512142</v>
      </c>
      <c r="X3364" s="34">
        <f>IF(W3364&lt;-66.66,1.96,-1)</f>
        <v>1.96</v>
      </c>
      <c r="Y3364" s="32">
        <f>SUM(Y3363+X3364)</f>
        <v>-136.6000000000019</v>
      </c>
      <c r="Z3364" s="34">
        <f>IF(W3364&lt;-49.99,0.98,-1)</f>
        <v>0.98</v>
      </c>
      <c r="AA3364" s="34">
        <f>SUM(AA3363+Table2[[#This Row],[Dob P/L]])</f>
        <v>-238.56000000000719</v>
      </c>
      <c r="AB3364" s="34">
        <f>IF(V3364=1.01,(U3364-1)*98%,-1)</f>
        <v>16.7776</v>
      </c>
      <c r="AC3364" s="34">
        <f>SUM(AC3363+Table2[[#This Row],[Win P/L]])</f>
        <v>-422.33899999999971</v>
      </c>
    </row>
    <row r="3365" spans="1:29" x14ac:dyDescent="0.25">
      <c r="A3365" s="18">
        <v>44014.652777777781</v>
      </c>
      <c r="B3365" s="17" t="s">
        <v>46</v>
      </c>
      <c r="C3365" s="17" t="s">
        <v>1107</v>
      </c>
      <c r="D3365" s="74">
        <v>11</v>
      </c>
      <c r="E3365" s="74">
        <v>17</v>
      </c>
      <c r="F3365" s="74">
        <v>6</v>
      </c>
      <c r="G3365" s="74">
        <v>70</v>
      </c>
      <c r="H3365" s="17" t="s">
        <v>2680</v>
      </c>
      <c r="I3365" s="74" t="s">
        <v>128</v>
      </c>
      <c r="J3365" s="74">
        <v>13</v>
      </c>
      <c r="K3365" s="21">
        <v>7.6899999999999996E-2</v>
      </c>
      <c r="L3365" s="78">
        <v>3</v>
      </c>
      <c r="M3365" s="78">
        <v>92</v>
      </c>
      <c r="N3365" s="78">
        <v>5</v>
      </c>
      <c r="O3365" s="78">
        <v>18.2</v>
      </c>
      <c r="P3365" s="20">
        <v>0.76919999999999999</v>
      </c>
      <c r="Q3365" s="20">
        <v>0.76919999999999999</v>
      </c>
      <c r="R3365" s="20">
        <v>0.76923076923076927</v>
      </c>
      <c r="S3365" s="20" t="s">
        <v>680</v>
      </c>
      <c r="T3365" s="56">
        <v>68</v>
      </c>
      <c r="U3365" s="56">
        <v>12.01</v>
      </c>
      <c r="V3365" s="56">
        <v>1.71</v>
      </c>
      <c r="W3365" s="56">
        <f>SUM(V3365/U3365)*100-100</f>
        <v>-85.761865112406326</v>
      </c>
      <c r="X3365" s="34">
        <f>IF(W3365&lt;-66.66,1.96,-1)</f>
        <v>1.96</v>
      </c>
      <c r="Y3365" s="32">
        <f>SUM(Y3364+X3365)</f>
        <v>-134.64000000000189</v>
      </c>
      <c r="Z3365" s="34">
        <f>IF(W3365&lt;-49.99,0.98,-1)</f>
        <v>0.98</v>
      </c>
      <c r="AA3365" s="34">
        <f>SUM(AA3364+Table2[[#This Row],[Dob P/L]])</f>
        <v>-237.5800000000072</v>
      </c>
      <c r="AB3365" s="34">
        <f>IF(V3365=1.01,(U3365-1)*98%,-1)</f>
        <v>-1</v>
      </c>
      <c r="AC3365" s="34">
        <f>SUM(AC3364+Table2[[#This Row],[Win P/L]])</f>
        <v>-423.33899999999971</v>
      </c>
    </row>
    <row r="3366" spans="1:29" x14ac:dyDescent="0.25">
      <c r="A3366" s="18">
        <v>44014.736111111109</v>
      </c>
      <c r="B3366" s="17" t="s">
        <v>295</v>
      </c>
      <c r="C3366" s="17" t="s">
        <v>935</v>
      </c>
      <c r="D3366" s="74">
        <v>11</v>
      </c>
      <c r="E3366" s="74">
        <v>14</v>
      </c>
      <c r="F3366" s="74">
        <v>5</v>
      </c>
      <c r="G3366" s="74">
        <v>65</v>
      </c>
      <c r="H3366" s="17" t="s">
        <v>197</v>
      </c>
      <c r="I3366" s="74" t="s">
        <v>128</v>
      </c>
      <c r="J3366" s="74">
        <v>8</v>
      </c>
      <c r="K3366" s="21">
        <v>0.125</v>
      </c>
      <c r="L3366" s="78">
        <v>2</v>
      </c>
      <c r="M3366" s="78">
        <v>46</v>
      </c>
      <c r="N3366" s="78">
        <v>1</v>
      </c>
      <c r="O3366" s="78">
        <v>-21</v>
      </c>
      <c r="P3366" s="20">
        <v>0.75</v>
      </c>
      <c r="Q3366" s="20">
        <v>0.875</v>
      </c>
      <c r="R3366" s="20">
        <v>0.75</v>
      </c>
      <c r="S3366" s="20" t="s">
        <v>740</v>
      </c>
      <c r="T3366" s="56">
        <v>38.799999999999997</v>
      </c>
      <c r="U3366" s="56">
        <v>78.8</v>
      </c>
      <c r="V3366" s="56">
        <v>18</v>
      </c>
      <c r="W3366" s="56">
        <f>SUM(V3366/U3366)*100-100</f>
        <v>-77.157360406091371</v>
      </c>
      <c r="X3366" s="34">
        <f>IF(W3366&lt;-66.66,1.96,-1)</f>
        <v>1.96</v>
      </c>
      <c r="Y3366" s="32">
        <f>SUM(Y3365+X3366)</f>
        <v>-132.68000000000188</v>
      </c>
      <c r="Z3366" s="34">
        <f>IF(W3366&lt;-49.99,0.98,-1)</f>
        <v>0.98</v>
      </c>
      <c r="AA3366" s="34">
        <f>SUM(AA3365+Table2[[#This Row],[Dob P/L]])</f>
        <v>-236.60000000000721</v>
      </c>
      <c r="AB3366" s="34">
        <f>IF(V3366=1.01,(U3366-1)*98%,-1)</f>
        <v>-1</v>
      </c>
      <c r="AC3366" s="34">
        <f>SUM(AC3365+Table2[[#This Row],[Win P/L]])</f>
        <v>-424.33899999999971</v>
      </c>
    </row>
    <row r="3367" spans="1:29" x14ac:dyDescent="0.25">
      <c r="A3367" s="18">
        <v>44014.743055555555</v>
      </c>
      <c r="B3367" s="17" t="s">
        <v>46</v>
      </c>
      <c r="C3367" s="17" t="s">
        <v>435</v>
      </c>
      <c r="D3367" s="74">
        <v>21</v>
      </c>
      <c r="E3367" s="74">
        <v>16</v>
      </c>
      <c r="F3367" s="74">
        <v>3</v>
      </c>
      <c r="G3367" s="74">
        <v>47</v>
      </c>
      <c r="H3367" s="17" t="s">
        <v>249</v>
      </c>
      <c r="I3367" s="74" t="s">
        <v>131</v>
      </c>
      <c r="J3367" s="74">
        <v>18</v>
      </c>
      <c r="K3367" s="21">
        <v>0.22220000000000001</v>
      </c>
      <c r="L3367" s="78">
        <v>2</v>
      </c>
      <c r="M3367" s="78">
        <v>69</v>
      </c>
      <c r="N3367" s="78">
        <v>2</v>
      </c>
      <c r="O3367" s="78">
        <v>-42</v>
      </c>
      <c r="P3367" s="20">
        <v>0.77780000000000005</v>
      </c>
      <c r="Q3367" s="20">
        <v>0.94440000000000002</v>
      </c>
      <c r="R3367" s="20">
        <v>0.77777777777777779</v>
      </c>
      <c r="S3367" s="20" t="s">
        <v>675</v>
      </c>
      <c r="T3367" s="56">
        <v>97.2</v>
      </c>
      <c r="U3367" s="56">
        <v>44.82</v>
      </c>
      <c r="V3367" s="56">
        <v>34</v>
      </c>
      <c r="W3367" s="56">
        <f>SUM(V3367/U3367)*100-100</f>
        <v>-24.141008478357875</v>
      </c>
      <c r="X3367" s="34">
        <f>IF(W3367&lt;-66.66,1.96,-1)</f>
        <v>-1</v>
      </c>
      <c r="Y3367" s="32">
        <f>SUM(Y3366+X3367)</f>
        <v>-133.68000000000188</v>
      </c>
      <c r="Z3367" s="34">
        <f>IF(W3367&lt;-49.99,0.98,-1)</f>
        <v>-1</v>
      </c>
      <c r="AA3367" s="34">
        <f>SUM(AA3366+Table2[[#This Row],[Dob P/L]])</f>
        <v>-237.60000000000721</v>
      </c>
      <c r="AB3367" s="34">
        <f>IF(V3367=1.01,(U3367-1)*98%,-1)</f>
        <v>-1</v>
      </c>
      <c r="AC3367" s="34">
        <f>SUM(AC3366+Table2[[#This Row],[Win P/L]])</f>
        <v>-425.33899999999971</v>
      </c>
    </row>
    <row r="3368" spans="1:29" x14ac:dyDescent="0.25">
      <c r="A3368" s="18">
        <v>44014.743055555555</v>
      </c>
      <c r="B3368" s="17" t="s">
        <v>46</v>
      </c>
      <c r="C3368" s="17" t="s">
        <v>1596</v>
      </c>
      <c r="D3368" s="74">
        <v>34</v>
      </c>
      <c r="E3368" s="74">
        <v>16</v>
      </c>
      <c r="F3368" s="74">
        <v>8</v>
      </c>
      <c r="G3368" s="74">
        <v>45</v>
      </c>
      <c r="H3368" s="17" t="s">
        <v>2681</v>
      </c>
      <c r="I3368" s="74" t="s">
        <v>219</v>
      </c>
      <c r="J3368" s="74">
        <v>10</v>
      </c>
      <c r="K3368" s="21">
        <v>0</v>
      </c>
      <c r="L3368" s="78">
        <v>2</v>
      </c>
      <c r="M3368" s="78">
        <v>25</v>
      </c>
      <c r="N3368" s="78">
        <v>0</v>
      </c>
      <c r="O3368" s="78">
        <v>0</v>
      </c>
      <c r="P3368" s="20">
        <v>0.7</v>
      </c>
      <c r="Q3368" s="20">
        <v>0.7</v>
      </c>
      <c r="R3368" s="20">
        <v>0.7</v>
      </c>
      <c r="S3368" s="20" t="s">
        <v>696</v>
      </c>
      <c r="T3368" s="56">
        <v>38.6</v>
      </c>
      <c r="U3368" s="56">
        <v>29</v>
      </c>
      <c r="V3368" s="56">
        <v>20</v>
      </c>
      <c r="W3368" s="56">
        <f>SUM(V3368/U3368)*100-100</f>
        <v>-31.034482758620683</v>
      </c>
      <c r="X3368" s="34">
        <f>IF(W3368&lt;-66.66,1.96,-1)</f>
        <v>-1</v>
      </c>
      <c r="Y3368" s="32">
        <f>SUM(Y3367+X3368)</f>
        <v>-134.68000000000188</v>
      </c>
      <c r="Z3368" s="34">
        <f>IF(W3368&lt;-49.99,0.98,-1)</f>
        <v>-1</v>
      </c>
      <c r="AA3368" s="34">
        <f>SUM(AA3367+Table2[[#This Row],[Dob P/L]])</f>
        <v>-238.60000000000721</v>
      </c>
      <c r="AB3368" s="34">
        <f>IF(V3368=1.01,(U3368-1)*98%,-1)</f>
        <v>-1</v>
      </c>
      <c r="AC3368" s="34">
        <f>SUM(AC3367+Table2[[#This Row],[Win P/L]])</f>
        <v>-426.33899999999971</v>
      </c>
    </row>
    <row r="3369" spans="1:29" x14ac:dyDescent="0.25">
      <c r="A3369" s="18">
        <v>44014.770833333336</v>
      </c>
      <c r="B3369" s="17" t="s">
        <v>198</v>
      </c>
      <c r="C3369" s="17" t="s">
        <v>1544</v>
      </c>
      <c r="D3369" s="74">
        <v>11</v>
      </c>
      <c r="E3369" s="74">
        <v>240</v>
      </c>
      <c r="F3369" s="74">
        <v>3</v>
      </c>
      <c r="G3369" s="74">
        <v>55</v>
      </c>
      <c r="H3369" s="17" t="s">
        <v>481</v>
      </c>
      <c r="I3369" s="74" t="s">
        <v>219</v>
      </c>
      <c r="J3369" s="74">
        <v>5</v>
      </c>
      <c r="K3369" s="21">
        <v>0</v>
      </c>
      <c r="L3369" s="78">
        <v>2</v>
      </c>
      <c r="M3369" s="78">
        <v>37</v>
      </c>
      <c r="N3369" s="78">
        <v>0</v>
      </c>
      <c r="O3369" s="78">
        <v>0</v>
      </c>
      <c r="P3369" s="20">
        <v>0.8</v>
      </c>
      <c r="Q3369" s="20">
        <v>1</v>
      </c>
      <c r="R3369" s="20">
        <v>0.8</v>
      </c>
      <c r="S3369" s="20" t="s">
        <v>724</v>
      </c>
      <c r="T3369" s="56">
        <v>29.2</v>
      </c>
      <c r="U3369" s="56">
        <v>15.25</v>
      </c>
      <c r="V3369" s="56">
        <v>12.5</v>
      </c>
      <c r="W3369" s="56">
        <f>SUM(V3369/U3369)*100-100</f>
        <v>-18.032786885245898</v>
      </c>
      <c r="X3369" s="34">
        <f>IF(W3369&lt;-66.66,1.96,-1)</f>
        <v>-1</v>
      </c>
      <c r="Y3369" s="32">
        <f>SUM(Y3368+X3369)</f>
        <v>-135.68000000000188</v>
      </c>
      <c r="Z3369" s="34">
        <f>IF(W3369&lt;-49.99,0.98,-1)</f>
        <v>-1</v>
      </c>
      <c r="AA3369" s="34">
        <f>SUM(AA3368+Table2[[#This Row],[Dob P/L]])</f>
        <v>-239.60000000000721</v>
      </c>
      <c r="AB3369" s="34">
        <f>IF(V3369=1.01,(U3369-1)*98%,-1)</f>
        <v>-1</v>
      </c>
      <c r="AC3369" s="34">
        <f>SUM(AC3368+Table2[[#This Row],[Win P/L]])</f>
        <v>-427.33899999999971</v>
      </c>
    </row>
    <row r="3370" spans="1:29" x14ac:dyDescent="0.25">
      <c r="A3370" s="18">
        <v>44014.78125</v>
      </c>
      <c r="B3370" s="17" t="s">
        <v>295</v>
      </c>
      <c r="C3370" s="17" t="s">
        <v>2679</v>
      </c>
      <c r="D3370" s="74">
        <v>8</v>
      </c>
      <c r="E3370" s="74">
        <v>107</v>
      </c>
      <c r="F3370" s="74">
        <v>1</v>
      </c>
      <c r="G3370" s="74">
        <v>77</v>
      </c>
      <c r="H3370" s="17" t="s">
        <v>266</v>
      </c>
      <c r="I3370" s="74" t="s">
        <v>128</v>
      </c>
      <c r="J3370" s="74">
        <v>6</v>
      </c>
      <c r="K3370" s="21">
        <v>0.16669999999999999</v>
      </c>
      <c r="L3370" s="78">
        <v>2</v>
      </c>
      <c r="M3370" s="78">
        <v>61</v>
      </c>
      <c r="N3370" s="78">
        <v>0</v>
      </c>
      <c r="O3370" s="78">
        <v>0</v>
      </c>
      <c r="P3370" s="20">
        <v>0.83330000000000004</v>
      </c>
      <c r="Q3370" s="20">
        <v>1</v>
      </c>
      <c r="R3370" s="20">
        <v>0.83333333333333337</v>
      </c>
      <c r="S3370" s="20" t="s">
        <v>671</v>
      </c>
      <c r="T3370" s="56">
        <v>39</v>
      </c>
      <c r="U3370" s="56">
        <v>27</v>
      </c>
      <c r="V3370" s="56">
        <v>12</v>
      </c>
      <c r="W3370" s="56">
        <f>SUM(V3370/U3370)*100-100</f>
        <v>-55.555555555555557</v>
      </c>
      <c r="X3370" s="34">
        <f>IF(W3370&lt;-66.66,1.96,-1)</f>
        <v>-1</v>
      </c>
      <c r="Y3370" s="32">
        <f>SUM(Y3369+X3370)</f>
        <v>-136.68000000000188</v>
      </c>
      <c r="Z3370" s="34">
        <f>IF(W3370&lt;-49.99,0.98,-1)</f>
        <v>0.98</v>
      </c>
      <c r="AA3370" s="34">
        <f>SUM(AA3369+Table2[[#This Row],[Dob P/L]])</f>
        <v>-238.62000000000722</v>
      </c>
      <c r="AB3370" s="34">
        <f>IF(V3370=1.01,(U3370-1)*98%,-1)</f>
        <v>-1</v>
      </c>
      <c r="AC3370" s="34">
        <f>SUM(AC3369+Table2[[#This Row],[Win P/L]])</f>
        <v>-428.33899999999971</v>
      </c>
    </row>
    <row r="3371" spans="1:29" x14ac:dyDescent="0.25">
      <c r="A3371" s="18">
        <v>44014.791666666664</v>
      </c>
      <c r="B3371" s="17" t="s">
        <v>198</v>
      </c>
      <c r="C3371" s="17" t="s">
        <v>2324</v>
      </c>
      <c r="D3371" s="74">
        <v>15</v>
      </c>
      <c r="E3371" s="74">
        <v>121</v>
      </c>
      <c r="F3371" s="74">
        <v>3</v>
      </c>
      <c r="G3371" s="74">
        <v>67</v>
      </c>
      <c r="H3371" s="17" t="s">
        <v>2250</v>
      </c>
      <c r="I3371" s="74" t="s">
        <v>129</v>
      </c>
      <c r="J3371" s="74">
        <v>10</v>
      </c>
      <c r="K3371" s="21">
        <v>0.3</v>
      </c>
      <c r="L3371" s="78">
        <v>2</v>
      </c>
      <c r="M3371" s="78">
        <v>94</v>
      </c>
      <c r="N3371" s="78">
        <v>1</v>
      </c>
      <c r="O3371" s="78">
        <v>9.8000000000000007</v>
      </c>
      <c r="P3371" s="20">
        <v>0.9</v>
      </c>
      <c r="Q3371" s="20">
        <v>0.9</v>
      </c>
      <c r="R3371" s="20">
        <v>0.9</v>
      </c>
      <c r="S3371" s="20" t="s">
        <v>821</v>
      </c>
      <c r="T3371" s="56">
        <v>78.2</v>
      </c>
      <c r="U3371" s="56">
        <v>13.83</v>
      </c>
      <c r="V3371" s="56">
        <v>11</v>
      </c>
      <c r="W3371" s="56">
        <f>SUM(V3371/U3371)*100-100</f>
        <v>-20.462762111352134</v>
      </c>
      <c r="X3371" s="34">
        <f>IF(W3371&lt;-66.66,1.96,-1)</f>
        <v>-1</v>
      </c>
      <c r="Y3371" s="32">
        <f>SUM(Y3370+X3371)</f>
        <v>-137.68000000000188</v>
      </c>
      <c r="Z3371" s="34">
        <f>IF(W3371&lt;-49.99,0.98,-1)</f>
        <v>-1</v>
      </c>
      <c r="AA3371" s="34">
        <f>SUM(AA3370+Table2[[#This Row],[Dob P/L]])</f>
        <v>-239.62000000000722</v>
      </c>
      <c r="AB3371" s="34">
        <f>IF(V3371=1.01,(U3371-1)*98%,-1)</f>
        <v>-1</v>
      </c>
      <c r="AC3371" s="34">
        <f>SUM(AC3370+Table2[[#This Row],[Win P/L]])</f>
        <v>-429.33899999999971</v>
      </c>
    </row>
    <row r="3372" spans="1:29" x14ac:dyDescent="0.25">
      <c r="A3372" s="63">
        <v>44014.802083333336</v>
      </c>
      <c r="B3372" s="44" t="s">
        <v>295</v>
      </c>
      <c r="C3372" s="44" t="s">
        <v>2466</v>
      </c>
      <c r="D3372" s="90">
        <v>8</v>
      </c>
      <c r="E3372" s="90">
        <v>18</v>
      </c>
      <c r="F3372" s="90">
        <v>1</v>
      </c>
      <c r="G3372" s="90">
        <v>74</v>
      </c>
      <c r="H3372" s="44" t="s">
        <v>899</v>
      </c>
      <c r="I3372" s="90" t="s">
        <v>219</v>
      </c>
      <c r="J3372" s="90">
        <v>5</v>
      </c>
      <c r="K3372" s="65">
        <v>0</v>
      </c>
      <c r="L3372" s="83">
        <v>2</v>
      </c>
      <c r="M3372" s="83">
        <v>42</v>
      </c>
      <c r="N3372" s="83">
        <v>0</v>
      </c>
      <c r="O3372" s="83">
        <v>0</v>
      </c>
      <c r="P3372" s="45">
        <v>0.8</v>
      </c>
      <c r="Q3372" s="45">
        <v>0.8</v>
      </c>
      <c r="R3372" s="45">
        <v>0.8</v>
      </c>
      <c r="S3372" s="45" t="s">
        <v>724</v>
      </c>
      <c r="T3372" s="62">
        <v>29.2</v>
      </c>
      <c r="U3372" s="62">
        <v>15</v>
      </c>
      <c r="V3372" s="62">
        <v>18</v>
      </c>
      <c r="W3372" s="56">
        <f>SUM(V3372/U3372)*100-100</f>
        <v>20</v>
      </c>
      <c r="X3372" s="34">
        <f>IF(W3372&lt;-66.66,1.96,-1)</f>
        <v>-1</v>
      </c>
      <c r="Y3372" s="32">
        <f>SUM(Y3371+X3372)</f>
        <v>-138.68000000000188</v>
      </c>
      <c r="Z3372" s="34">
        <f>IF(W3372&lt;-49.99,0.98,-1)</f>
        <v>-1</v>
      </c>
      <c r="AA3372" s="34">
        <f>SUM(AA3371+Table2[[#This Row],[Dob P/L]])</f>
        <v>-240.62000000000722</v>
      </c>
      <c r="AB3372" s="34">
        <f>IF(V3372=1.01,(U3372-1)*98%,-1)</f>
        <v>-1</v>
      </c>
      <c r="AC3372" s="34">
        <f>SUM(AC3371+Table2[[#This Row],[Win P/L]])</f>
        <v>-430.33899999999971</v>
      </c>
    </row>
    <row r="3373" spans="1:29" x14ac:dyDescent="0.25">
      <c r="A3373" s="41">
        <v>44015.5</v>
      </c>
      <c r="B3373" s="17" t="s">
        <v>70</v>
      </c>
      <c r="C3373" s="17" t="s">
        <v>545</v>
      </c>
      <c r="D3373" s="74">
        <v>26</v>
      </c>
      <c r="E3373" s="74">
        <v>15</v>
      </c>
      <c r="F3373" s="74">
        <v>4</v>
      </c>
      <c r="G3373" s="74">
        <v>69</v>
      </c>
      <c r="H3373" s="17" t="s">
        <v>486</v>
      </c>
      <c r="I3373" s="74" t="s">
        <v>219</v>
      </c>
      <c r="J3373" s="74">
        <v>6</v>
      </c>
      <c r="K3373" s="21">
        <v>0</v>
      </c>
      <c r="L3373" s="78">
        <v>2</v>
      </c>
      <c r="M3373" s="78">
        <v>44</v>
      </c>
      <c r="N3373" s="78">
        <v>1</v>
      </c>
      <c r="O3373" s="78">
        <v>9.8000000000000007</v>
      </c>
      <c r="P3373" s="20">
        <v>0.83330000000000004</v>
      </c>
      <c r="Q3373" s="20">
        <v>0.83330000000000004</v>
      </c>
      <c r="R3373" s="20">
        <v>0.83333333333333337</v>
      </c>
      <c r="S3373" s="20" t="s">
        <v>671</v>
      </c>
      <c r="T3373" s="56">
        <v>39</v>
      </c>
      <c r="U3373" s="56">
        <v>60</v>
      </c>
      <c r="V3373" s="56">
        <v>46</v>
      </c>
      <c r="W3373" s="56">
        <f>SUM(V3373/U3373)*100-100</f>
        <v>-23.333333333333329</v>
      </c>
      <c r="X3373" s="34">
        <f>IF(W3373&lt;-66.66,1.96,-1)</f>
        <v>-1</v>
      </c>
      <c r="Y3373" s="32">
        <f>SUM(Y3372+X3373)</f>
        <v>-139.68000000000188</v>
      </c>
      <c r="Z3373" s="34">
        <f>IF(W3373&lt;-49.99,0.98,-1)</f>
        <v>-1</v>
      </c>
      <c r="AA3373" s="34">
        <f>SUM(AA3372+Table2[[#This Row],[Dob P/L]])</f>
        <v>-241.62000000000722</v>
      </c>
      <c r="AB3373" s="34">
        <f>IF(V3373=1.01,(U3373-1)*98%,-1)</f>
        <v>-1</v>
      </c>
      <c r="AC3373" s="34">
        <f>SUM(AC3372+Table2[[#This Row],[Win P/L]])</f>
        <v>-431.33899999999971</v>
      </c>
    </row>
    <row r="3374" spans="1:29" x14ac:dyDescent="0.25">
      <c r="A3374" s="18">
        <v>44015.541666666664</v>
      </c>
      <c r="B3374" s="17" t="s">
        <v>70</v>
      </c>
      <c r="C3374" s="17" t="s">
        <v>2559</v>
      </c>
      <c r="D3374" s="74">
        <v>17</v>
      </c>
      <c r="E3374" s="74">
        <v>20</v>
      </c>
      <c r="F3374" s="74">
        <v>3</v>
      </c>
      <c r="G3374" s="74">
        <v>80</v>
      </c>
      <c r="H3374" s="17" t="s">
        <v>84</v>
      </c>
      <c r="I3374" s="74" t="s">
        <v>128</v>
      </c>
      <c r="J3374" s="74">
        <v>10</v>
      </c>
      <c r="K3374" s="21">
        <v>0.1</v>
      </c>
      <c r="L3374" s="78">
        <v>2</v>
      </c>
      <c r="M3374" s="78">
        <v>68</v>
      </c>
      <c r="N3374" s="78">
        <v>3</v>
      </c>
      <c r="O3374" s="78">
        <v>29.4</v>
      </c>
      <c r="P3374" s="20">
        <v>0.7</v>
      </c>
      <c r="Q3374" s="20">
        <v>0.8</v>
      </c>
      <c r="R3374" s="20">
        <v>0.7</v>
      </c>
      <c r="S3374" s="20" t="s">
        <v>696</v>
      </c>
      <c r="T3374" s="56">
        <v>38.6</v>
      </c>
      <c r="U3374" s="56">
        <v>12.5</v>
      </c>
      <c r="V3374" s="56">
        <v>14.5</v>
      </c>
      <c r="W3374" s="56">
        <f>SUM(V3374/U3374)*100-100</f>
        <v>15.999999999999986</v>
      </c>
      <c r="X3374" s="34">
        <f>IF(W3374&lt;-66.66,1.96,-1)</f>
        <v>-1</v>
      </c>
      <c r="Y3374" s="32">
        <f>SUM(Y3373+X3374)</f>
        <v>-140.68000000000188</v>
      </c>
      <c r="Z3374" s="34">
        <f>IF(W3374&lt;-49.99,0.98,-1)</f>
        <v>-1</v>
      </c>
      <c r="AA3374" s="34">
        <f>SUM(AA3373+Table2[[#This Row],[Dob P/L]])</f>
        <v>-242.62000000000722</v>
      </c>
      <c r="AB3374" s="34">
        <f>IF(V3374=1.01,(U3374-1)*98%,-1)</f>
        <v>-1</v>
      </c>
      <c r="AC3374" s="34">
        <f>SUM(AC3373+Table2[[#This Row],[Win P/L]])</f>
        <v>-432.33899999999971</v>
      </c>
    </row>
    <row r="3375" spans="1:29" x14ac:dyDescent="0.25">
      <c r="A3375" s="18">
        <v>44015.5625</v>
      </c>
      <c r="B3375" s="17" t="s">
        <v>70</v>
      </c>
      <c r="C3375" s="17" t="s">
        <v>369</v>
      </c>
      <c r="D3375" s="74">
        <v>5</v>
      </c>
      <c r="E3375" s="74">
        <v>15</v>
      </c>
      <c r="F3375" s="74">
        <v>6</v>
      </c>
      <c r="G3375" s="74">
        <v>69</v>
      </c>
      <c r="H3375" s="17" t="s">
        <v>584</v>
      </c>
      <c r="I3375" s="74" t="s">
        <v>128</v>
      </c>
      <c r="J3375" s="74">
        <v>14</v>
      </c>
      <c r="K3375" s="21">
        <v>7.1400000000000005E-2</v>
      </c>
      <c r="L3375" s="78">
        <v>2</v>
      </c>
      <c r="M3375" s="78">
        <v>74</v>
      </c>
      <c r="N3375" s="78">
        <v>4</v>
      </c>
      <c r="O3375" s="78">
        <v>39.200000000000003</v>
      </c>
      <c r="P3375" s="20">
        <v>0.78569999999999995</v>
      </c>
      <c r="Q3375" s="20">
        <v>0.92859999999999998</v>
      </c>
      <c r="R3375" s="20">
        <v>0.7857142857142857</v>
      </c>
      <c r="S3375" s="20" t="s">
        <v>814</v>
      </c>
      <c r="T3375" s="56">
        <v>77.8</v>
      </c>
      <c r="U3375" s="56">
        <v>13.58</v>
      </c>
      <c r="V3375" s="56">
        <v>12</v>
      </c>
      <c r="W3375" s="56">
        <f>SUM(V3375/U3375)*100-100</f>
        <v>-11.634756995581739</v>
      </c>
      <c r="X3375" s="34">
        <f>IF(W3375&lt;-66.66,1.96,-1)</f>
        <v>-1</v>
      </c>
      <c r="Y3375" s="32">
        <f>SUM(Y3374+X3375)</f>
        <v>-141.68000000000188</v>
      </c>
      <c r="Z3375" s="34">
        <f>IF(W3375&lt;-49.99,0.98,-1)</f>
        <v>-1</v>
      </c>
      <c r="AA3375" s="34">
        <f>SUM(AA3374+Table2[[#This Row],[Dob P/L]])</f>
        <v>-243.62000000000722</v>
      </c>
      <c r="AB3375" s="34">
        <f>IF(V3375=1.01,(U3375-1)*98%,-1)</f>
        <v>-1</v>
      </c>
      <c r="AC3375" s="34">
        <f>SUM(AC3374+Table2[[#This Row],[Win P/L]])</f>
        <v>-433.33899999999971</v>
      </c>
    </row>
    <row r="3376" spans="1:29" x14ac:dyDescent="0.25">
      <c r="A3376" s="18">
        <v>44015.618055555555</v>
      </c>
      <c r="B3376" s="17" t="s">
        <v>41</v>
      </c>
      <c r="C3376" s="17" t="s">
        <v>2682</v>
      </c>
      <c r="D3376" s="74">
        <v>8</v>
      </c>
      <c r="E3376" s="74">
        <v>205</v>
      </c>
      <c r="F3376" s="74">
        <v>9</v>
      </c>
      <c r="G3376" s="74">
        <v>61</v>
      </c>
      <c r="H3376" s="17" t="s">
        <v>145</v>
      </c>
      <c r="I3376" s="74" t="s">
        <v>219</v>
      </c>
      <c r="J3376" s="74">
        <v>3</v>
      </c>
      <c r="K3376" s="21">
        <v>0</v>
      </c>
      <c r="L3376" s="78">
        <v>2</v>
      </c>
      <c r="M3376" s="78">
        <v>24</v>
      </c>
      <c r="N3376" s="78">
        <v>0</v>
      </c>
      <c r="O3376" s="78">
        <v>0</v>
      </c>
      <c r="P3376" s="20">
        <v>1</v>
      </c>
      <c r="Q3376" s="20">
        <v>1</v>
      </c>
      <c r="R3376" s="20">
        <v>1</v>
      </c>
      <c r="S3376" s="20" t="s">
        <v>663</v>
      </c>
      <c r="T3376" s="56">
        <v>29.4</v>
      </c>
      <c r="U3376" s="56">
        <v>5.54</v>
      </c>
      <c r="V3376" s="56">
        <v>5</v>
      </c>
      <c r="W3376" s="56">
        <f>SUM(V3376/U3376)*100-100</f>
        <v>-9.7472924187725738</v>
      </c>
      <c r="X3376" s="34">
        <f>IF(W3376&lt;-66.66,1.96,-1)</f>
        <v>-1</v>
      </c>
      <c r="Y3376" s="32">
        <f>SUM(Y3375+X3376)</f>
        <v>-142.68000000000188</v>
      </c>
      <c r="Z3376" s="34">
        <f>IF(W3376&lt;-49.99,0.98,-1)</f>
        <v>-1</v>
      </c>
      <c r="AA3376" s="34">
        <f>SUM(AA3375+Table2[[#This Row],[Dob P/L]])</f>
        <v>-244.62000000000722</v>
      </c>
      <c r="AB3376" s="34">
        <f>IF(V3376=1.01,(U3376-1)*98%,-1)</f>
        <v>-1</v>
      </c>
      <c r="AC3376" s="34">
        <f>SUM(AC3375+Table2[[#This Row],[Win P/L]])</f>
        <v>-434.33899999999971</v>
      </c>
    </row>
    <row r="3377" spans="1:29" x14ac:dyDescent="0.25">
      <c r="A3377" s="18">
        <v>44015.677083333336</v>
      </c>
      <c r="B3377" s="17" t="s">
        <v>38</v>
      </c>
      <c r="C3377" s="17" t="s">
        <v>1235</v>
      </c>
      <c r="D3377" s="74">
        <v>13</v>
      </c>
      <c r="E3377" s="74">
        <v>27</v>
      </c>
      <c r="F3377" s="74">
        <v>10</v>
      </c>
      <c r="G3377" s="74">
        <v>78</v>
      </c>
      <c r="H3377" s="17" t="s">
        <v>2345</v>
      </c>
      <c r="I3377" s="74" t="s">
        <v>128</v>
      </c>
      <c r="J3377" s="74">
        <v>7</v>
      </c>
      <c r="K3377" s="21">
        <v>0.1429</v>
      </c>
      <c r="L3377" s="78">
        <v>2</v>
      </c>
      <c r="M3377" s="78">
        <v>66</v>
      </c>
      <c r="N3377" s="78">
        <v>1</v>
      </c>
      <c r="O3377" s="78">
        <v>9.8000000000000007</v>
      </c>
      <c r="P3377" s="20">
        <v>0.71430000000000005</v>
      </c>
      <c r="Q3377" s="20">
        <v>0.85709999999999997</v>
      </c>
      <c r="R3377" s="20">
        <v>0.7142857142857143</v>
      </c>
      <c r="S3377" s="20" t="s">
        <v>681</v>
      </c>
      <c r="T3377" s="56">
        <v>29</v>
      </c>
      <c r="U3377" s="56">
        <v>5.5</v>
      </c>
      <c r="V3377" s="56">
        <v>2.6</v>
      </c>
      <c r="W3377" s="56">
        <f>SUM(V3377/U3377)*100-100</f>
        <v>-52.727272727272727</v>
      </c>
      <c r="X3377" s="34">
        <f>IF(W3377&lt;-66.66,1.96,-1)</f>
        <v>-1</v>
      </c>
      <c r="Y3377" s="32">
        <f>SUM(Y3376+X3377)</f>
        <v>-143.68000000000188</v>
      </c>
      <c r="Z3377" s="34">
        <f>IF(W3377&lt;-49.99,0.98,-1)</f>
        <v>0.98</v>
      </c>
      <c r="AA3377" s="34">
        <f>SUM(AA3376+Table2[[#This Row],[Dob P/L]])</f>
        <v>-243.64000000000723</v>
      </c>
      <c r="AB3377" s="34">
        <f>IF(V3377=1.01,(U3377-1)*98%,-1)</f>
        <v>-1</v>
      </c>
      <c r="AC3377" s="34">
        <f>SUM(AC3376+Table2[[#This Row],[Win P/L]])</f>
        <v>-435.33899999999971</v>
      </c>
    </row>
    <row r="3378" spans="1:29" x14ac:dyDescent="0.25">
      <c r="A3378" s="18">
        <v>44015.701388888891</v>
      </c>
      <c r="B3378" s="17" t="s">
        <v>38</v>
      </c>
      <c r="C3378" s="17" t="s">
        <v>977</v>
      </c>
      <c r="D3378" s="74">
        <v>7.5</v>
      </c>
      <c r="E3378" s="74">
        <v>13</v>
      </c>
      <c r="F3378" s="74">
        <v>4</v>
      </c>
      <c r="G3378" s="74">
        <v>84</v>
      </c>
      <c r="H3378" s="17" t="s">
        <v>258</v>
      </c>
      <c r="I3378" s="74" t="s">
        <v>130</v>
      </c>
      <c r="J3378" s="74">
        <v>37</v>
      </c>
      <c r="K3378" s="21">
        <v>0.2</v>
      </c>
      <c r="L3378" s="78">
        <v>3</v>
      </c>
      <c r="M3378" s="78">
        <v>64</v>
      </c>
      <c r="N3378" s="78">
        <v>4</v>
      </c>
      <c r="O3378" s="78">
        <v>8.4</v>
      </c>
      <c r="P3378" s="20">
        <v>0.73329999999999995</v>
      </c>
      <c r="Q3378" s="20">
        <v>0.83330000000000004</v>
      </c>
      <c r="R3378" s="20">
        <v>0.73333333333333328</v>
      </c>
      <c r="S3378" s="20" t="s">
        <v>748</v>
      </c>
      <c r="T3378" s="56">
        <v>135.6</v>
      </c>
      <c r="U3378" s="56">
        <v>9.8000000000000007</v>
      </c>
      <c r="V3378" s="56">
        <v>5.5</v>
      </c>
      <c r="W3378" s="56">
        <f>SUM(V3378/U3378)*100-100</f>
        <v>-43.87755102040817</v>
      </c>
      <c r="X3378" s="34">
        <f>IF(W3378&lt;-66.66,1.96,-1)</f>
        <v>-1</v>
      </c>
      <c r="Y3378" s="32">
        <f>SUM(Y3377+X3378)</f>
        <v>-144.68000000000188</v>
      </c>
      <c r="Z3378" s="34">
        <f>IF(W3378&lt;-49.99,0.98,-1)</f>
        <v>-1</v>
      </c>
      <c r="AA3378" s="34">
        <f>SUM(AA3377+Table2[[#This Row],[Dob P/L]])</f>
        <v>-244.64000000000723</v>
      </c>
      <c r="AB3378" s="34">
        <f>IF(V3378=1.01,(U3378-1)*98%,-1)</f>
        <v>-1</v>
      </c>
      <c r="AC3378" s="34">
        <f>SUM(AC3377+Table2[[#This Row],[Win P/L]])</f>
        <v>-436.33899999999971</v>
      </c>
    </row>
    <row r="3379" spans="1:29" x14ac:dyDescent="0.25">
      <c r="A3379" s="18">
        <v>44015.722222222219</v>
      </c>
      <c r="B3379" s="17" t="s">
        <v>38</v>
      </c>
      <c r="C3379" s="17" t="s">
        <v>2684</v>
      </c>
      <c r="D3379" s="74">
        <v>26</v>
      </c>
      <c r="E3379" s="74">
        <v>749</v>
      </c>
      <c r="F3379" s="74">
        <v>1</v>
      </c>
      <c r="G3379" s="74">
        <v>85</v>
      </c>
      <c r="H3379" s="17" t="s">
        <v>258</v>
      </c>
      <c r="I3379" s="74" t="s">
        <v>123</v>
      </c>
      <c r="J3379" s="74">
        <v>18</v>
      </c>
      <c r="K3379" s="21">
        <v>0.27779999999999999</v>
      </c>
      <c r="L3379" s="78">
        <v>2</v>
      </c>
      <c r="M3379" s="78">
        <v>78</v>
      </c>
      <c r="N3379" s="78">
        <v>3</v>
      </c>
      <c r="O3379" s="78">
        <v>-32.200000000000003</v>
      </c>
      <c r="P3379" s="20">
        <v>0.72219999999999995</v>
      </c>
      <c r="Q3379" s="20">
        <v>0.77780000000000005</v>
      </c>
      <c r="R3379" s="20">
        <v>0.72222222222222221</v>
      </c>
      <c r="S3379" s="20" t="s">
        <v>811</v>
      </c>
      <c r="T3379" s="56">
        <v>77.400000000000006</v>
      </c>
      <c r="U3379" s="56">
        <v>65</v>
      </c>
      <c r="V3379" s="56">
        <v>30</v>
      </c>
      <c r="W3379" s="56">
        <f>SUM(V3379/U3379)*100-100</f>
        <v>-53.846153846153847</v>
      </c>
      <c r="X3379" s="34">
        <f>IF(W3379&lt;-66.66,1.96,-1)</f>
        <v>-1</v>
      </c>
      <c r="Y3379" s="32">
        <f>SUM(Y3378+X3379)</f>
        <v>-145.68000000000188</v>
      </c>
      <c r="Z3379" s="34">
        <f>IF(W3379&lt;-49.99,0.98,-1)</f>
        <v>0.98</v>
      </c>
      <c r="AA3379" s="34">
        <f>SUM(AA3378+Table2[[#This Row],[Dob P/L]])</f>
        <v>-243.66000000000724</v>
      </c>
      <c r="AB3379" s="34">
        <f>IF(V3379=1.01,(U3379-1)*98%,-1)</f>
        <v>-1</v>
      </c>
      <c r="AC3379" s="34">
        <f>SUM(AC3378+Table2[[#This Row],[Win P/L]])</f>
        <v>-437.33899999999971</v>
      </c>
    </row>
    <row r="3380" spans="1:29" x14ac:dyDescent="0.25">
      <c r="A3380" s="18">
        <v>44015.822916666664</v>
      </c>
      <c r="B3380" s="17" t="s">
        <v>725</v>
      </c>
      <c r="C3380" s="17" t="s">
        <v>2683</v>
      </c>
      <c r="D3380" s="74">
        <v>9</v>
      </c>
      <c r="E3380" s="74">
        <v>21</v>
      </c>
      <c r="F3380" s="74">
        <v>16</v>
      </c>
      <c r="G3380" s="74">
        <v>96</v>
      </c>
      <c r="H3380" s="17" t="s">
        <v>210</v>
      </c>
      <c r="I3380" s="74" t="s">
        <v>127</v>
      </c>
      <c r="J3380" s="74">
        <v>3</v>
      </c>
      <c r="K3380" s="21">
        <v>0.66669999999999996</v>
      </c>
      <c r="L3380" s="78">
        <v>2</v>
      </c>
      <c r="M3380" s="78">
        <v>172</v>
      </c>
      <c r="N3380" s="78">
        <v>1</v>
      </c>
      <c r="O3380" s="78">
        <v>-21</v>
      </c>
      <c r="P3380" s="20">
        <v>1</v>
      </c>
      <c r="Q3380" s="20">
        <v>1</v>
      </c>
      <c r="R3380" s="20">
        <v>1</v>
      </c>
      <c r="S3380" s="20" t="s">
        <v>663</v>
      </c>
      <c r="T3380" s="56">
        <v>29.4</v>
      </c>
      <c r="U3380" s="56">
        <v>8.4</v>
      </c>
      <c r="V3380" s="56">
        <v>5.8</v>
      </c>
      <c r="W3380" s="56">
        <f>SUM(V3380/U3380)*100-100</f>
        <v>-30.952380952380949</v>
      </c>
      <c r="X3380" s="34">
        <f>IF(W3380&lt;-66.66,1.96,-1)</f>
        <v>-1</v>
      </c>
      <c r="Y3380" s="32">
        <f>SUM(Y3379+X3380)</f>
        <v>-146.68000000000188</v>
      </c>
      <c r="Z3380" s="34">
        <f>IF(W3380&lt;-49.99,0.98,-1)</f>
        <v>-1</v>
      </c>
      <c r="AA3380" s="34">
        <f>SUM(AA3379+Table2[[#This Row],[Dob P/L]])</f>
        <v>-244.66000000000724</v>
      </c>
      <c r="AB3380" s="34">
        <f>IF(V3380=1.01,(U3380-1)*98%,-1)</f>
        <v>-1</v>
      </c>
      <c r="AC3380" s="34">
        <f>SUM(AC3379+Table2[[#This Row],[Win P/L]])</f>
        <v>-438.33899999999971</v>
      </c>
    </row>
    <row r="3381" spans="1:29" x14ac:dyDescent="0.25">
      <c r="A3381" s="63">
        <v>44015.822916666664</v>
      </c>
      <c r="B3381" s="44" t="s">
        <v>725</v>
      </c>
      <c r="C3381" s="44" t="s">
        <v>1238</v>
      </c>
      <c r="D3381" s="90">
        <v>13</v>
      </c>
      <c r="E3381" s="90">
        <v>20</v>
      </c>
      <c r="F3381" s="90">
        <v>20</v>
      </c>
      <c r="G3381" s="90">
        <v>88</v>
      </c>
      <c r="H3381" s="44" t="s">
        <v>1167</v>
      </c>
      <c r="I3381" s="90" t="s">
        <v>127</v>
      </c>
      <c r="J3381" s="90">
        <v>10</v>
      </c>
      <c r="K3381" s="65">
        <v>0.2</v>
      </c>
      <c r="L3381" s="83">
        <v>3</v>
      </c>
      <c r="M3381" s="83">
        <v>99</v>
      </c>
      <c r="N3381" s="83">
        <v>3</v>
      </c>
      <c r="O3381" s="83">
        <v>-1.4</v>
      </c>
      <c r="P3381" s="45">
        <v>0.8</v>
      </c>
      <c r="Q3381" s="45">
        <v>0.8</v>
      </c>
      <c r="R3381" s="45">
        <v>0.8</v>
      </c>
      <c r="S3381" s="45" t="s">
        <v>724</v>
      </c>
      <c r="T3381" s="62">
        <v>58.4</v>
      </c>
      <c r="U3381" s="62">
        <v>12.79</v>
      </c>
      <c r="V3381" s="62">
        <v>18</v>
      </c>
      <c r="W3381" s="56">
        <f>SUM(V3381/U3381)*100-100</f>
        <v>40.73494917904614</v>
      </c>
      <c r="X3381" s="34">
        <f>IF(W3381&lt;-66.66,1.96,-1)</f>
        <v>-1</v>
      </c>
      <c r="Y3381" s="32">
        <f>SUM(Y3380+X3381)</f>
        <v>-147.68000000000188</v>
      </c>
      <c r="Z3381" s="34">
        <f>IF(W3381&lt;-49.99,0.98,-1)</f>
        <v>-1</v>
      </c>
      <c r="AA3381" s="34">
        <f>SUM(AA3380+Table2[[#This Row],[Dob P/L]])</f>
        <v>-245.66000000000724</v>
      </c>
      <c r="AB3381" s="34">
        <f>IF(V3381=1.01,(U3381-1)*98%,-1)</f>
        <v>-1</v>
      </c>
      <c r="AC3381" s="34">
        <f>SUM(AC3380+Table2[[#This Row],[Win P/L]])</f>
        <v>-439.33899999999971</v>
      </c>
    </row>
    <row r="3382" spans="1:29" x14ac:dyDescent="0.25">
      <c r="A3382" s="41">
        <v>44016.600694444445</v>
      </c>
      <c r="B3382" s="17" t="s">
        <v>67</v>
      </c>
      <c r="C3382" s="17" t="s">
        <v>484</v>
      </c>
      <c r="D3382" s="74">
        <v>7.5</v>
      </c>
      <c r="E3382" s="74">
        <v>29</v>
      </c>
      <c r="F3382" s="74">
        <v>5</v>
      </c>
      <c r="G3382" s="74">
        <v>106</v>
      </c>
      <c r="H3382" s="17" t="s">
        <v>98</v>
      </c>
      <c r="I3382" s="74" t="s">
        <v>123</v>
      </c>
      <c r="J3382" s="74">
        <v>51</v>
      </c>
      <c r="K3382" s="21">
        <v>0.16669999999999999</v>
      </c>
      <c r="L3382" s="78">
        <v>3</v>
      </c>
      <c r="M3382" s="78">
        <v>80</v>
      </c>
      <c r="N3382" s="78">
        <v>8</v>
      </c>
      <c r="O3382" s="78">
        <v>16.8</v>
      </c>
      <c r="P3382" s="20">
        <v>0.73329999999999995</v>
      </c>
      <c r="Q3382" s="20">
        <v>0.93330000000000002</v>
      </c>
      <c r="R3382" s="20">
        <v>0.73333333333333328</v>
      </c>
      <c r="S3382" s="20" t="s">
        <v>748</v>
      </c>
      <c r="T3382" s="56">
        <v>135.6</v>
      </c>
      <c r="U3382" s="56">
        <v>8.6</v>
      </c>
      <c r="V3382" s="56">
        <v>2.72</v>
      </c>
      <c r="W3382" s="56">
        <f>SUM(V3382/U3382)*100-100</f>
        <v>-68.372093023255815</v>
      </c>
      <c r="X3382" s="34">
        <f>IF(W3382&lt;-66.66,1.96,-1)</f>
        <v>1.96</v>
      </c>
      <c r="Y3382" s="32">
        <f>SUM(Y3381+X3382)</f>
        <v>-145.72000000000187</v>
      </c>
      <c r="Z3382" s="34">
        <f>IF(W3382&lt;-49.99,0.98,-1)</f>
        <v>0.98</v>
      </c>
      <c r="AA3382" s="34">
        <f>SUM(AA3381+Table2[[#This Row],[Dob P/L]])</f>
        <v>-244.68000000000725</v>
      </c>
      <c r="AB3382" s="34">
        <f>IF(V3382=1.01,(U3382-1)*98%,-1)</f>
        <v>-1</v>
      </c>
      <c r="AC3382" s="34">
        <f>SUM(AC3381+Table2[[#This Row],[Win P/L]])</f>
        <v>-440.33899999999971</v>
      </c>
    </row>
    <row r="3383" spans="1:29" x14ac:dyDescent="0.25">
      <c r="A3383" s="18">
        <v>44016.611111111109</v>
      </c>
      <c r="B3383" s="17" t="s">
        <v>70</v>
      </c>
      <c r="C3383" s="17" t="s">
        <v>2501</v>
      </c>
      <c r="D3383" s="74">
        <v>11</v>
      </c>
      <c r="E3383" s="74">
        <v>27</v>
      </c>
      <c r="F3383" s="74">
        <v>8</v>
      </c>
      <c r="G3383" s="74">
        <v>95</v>
      </c>
      <c r="H3383" s="17" t="s">
        <v>831</v>
      </c>
      <c r="I3383" s="74" t="s">
        <v>129</v>
      </c>
      <c r="J3383" s="74">
        <v>8</v>
      </c>
      <c r="K3383" s="21">
        <v>0.375</v>
      </c>
      <c r="L3383" s="78">
        <v>2</v>
      </c>
      <c r="M3383" s="78">
        <v>111</v>
      </c>
      <c r="N3383" s="78">
        <v>2</v>
      </c>
      <c r="O3383" s="78">
        <v>-11.2</v>
      </c>
      <c r="P3383" s="20">
        <v>0.875</v>
      </c>
      <c r="Q3383" s="20">
        <v>1</v>
      </c>
      <c r="R3383" s="20">
        <v>0.875</v>
      </c>
      <c r="S3383" s="20" t="s">
        <v>806</v>
      </c>
      <c r="T3383" s="56">
        <v>58.6</v>
      </c>
      <c r="U3383" s="56">
        <v>19</v>
      </c>
      <c r="V3383" s="56">
        <v>16</v>
      </c>
      <c r="W3383" s="56">
        <f>SUM(V3383/U3383)*100-100</f>
        <v>-15.789473684210535</v>
      </c>
      <c r="X3383" s="34">
        <f>IF(W3383&lt;-66.66,1.96,-1)</f>
        <v>-1</v>
      </c>
      <c r="Y3383" s="32">
        <f>SUM(Y3382+X3383)</f>
        <v>-146.72000000000187</v>
      </c>
      <c r="Z3383" s="34">
        <f>IF(W3383&lt;-49.99,0.98,-1)</f>
        <v>-1</v>
      </c>
      <c r="AA3383" s="34">
        <f>SUM(AA3382+Table2[[#This Row],[Dob P/L]])</f>
        <v>-245.68000000000725</v>
      </c>
      <c r="AB3383" s="34">
        <f>IF(V3383=1.01,(U3383-1)*98%,-1)</f>
        <v>-1</v>
      </c>
      <c r="AC3383" s="34">
        <f>SUM(AC3382+Table2[[#This Row],[Win P/L]])</f>
        <v>-441.33899999999971</v>
      </c>
    </row>
    <row r="3384" spans="1:29" x14ac:dyDescent="0.25">
      <c r="A3384" s="18">
        <v>44016.611111111109</v>
      </c>
      <c r="B3384" s="17" t="s">
        <v>70</v>
      </c>
      <c r="C3384" s="17" t="s">
        <v>418</v>
      </c>
      <c r="D3384" s="74">
        <v>13</v>
      </c>
      <c r="E3384" s="74">
        <v>12</v>
      </c>
      <c r="F3384" s="74">
        <v>11</v>
      </c>
      <c r="G3384" s="74">
        <v>90</v>
      </c>
      <c r="H3384" s="17" t="s">
        <v>258</v>
      </c>
      <c r="I3384" s="74" t="s">
        <v>130</v>
      </c>
      <c r="J3384" s="74">
        <v>54</v>
      </c>
      <c r="K3384" s="21">
        <v>0.2</v>
      </c>
      <c r="L3384" s="78">
        <v>2</v>
      </c>
      <c r="M3384" s="78">
        <v>73</v>
      </c>
      <c r="N3384" s="78">
        <v>9</v>
      </c>
      <c r="O3384" s="78">
        <v>-4.2</v>
      </c>
      <c r="P3384" s="20">
        <v>0.7</v>
      </c>
      <c r="Q3384" s="20">
        <v>0.9</v>
      </c>
      <c r="R3384" s="20">
        <v>0.7</v>
      </c>
      <c r="S3384" s="20" t="s">
        <v>696</v>
      </c>
      <c r="T3384" s="56">
        <v>115.8</v>
      </c>
      <c r="U3384" s="56">
        <v>71</v>
      </c>
      <c r="V3384" s="56">
        <v>16</v>
      </c>
      <c r="W3384" s="56">
        <f>SUM(V3384/U3384)*100-100</f>
        <v>-77.464788732394368</v>
      </c>
      <c r="X3384" s="34">
        <f>IF(W3384&lt;-66.66,1.96,-1)</f>
        <v>1.96</v>
      </c>
      <c r="Y3384" s="32">
        <f>SUM(Y3383+X3384)</f>
        <v>-144.76000000000187</v>
      </c>
      <c r="Z3384" s="34">
        <f>IF(W3384&lt;-49.99,0.98,-1)</f>
        <v>0.98</v>
      </c>
      <c r="AA3384" s="34">
        <f>SUM(AA3383+Table2[[#This Row],[Dob P/L]])</f>
        <v>-244.70000000000726</v>
      </c>
      <c r="AB3384" s="34">
        <f>IF(V3384=1.01,(U3384-1)*98%,-1)</f>
        <v>-1</v>
      </c>
      <c r="AC3384" s="34">
        <f>SUM(AC3383+Table2[[#This Row],[Win P/L]])</f>
        <v>-442.33899999999971</v>
      </c>
    </row>
    <row r="3385" spans="1:29" x14ac:dyDescent="0.25">
      <c r="A3385" s="18">
        <v>44016.625</v>
      </c>
      <c r="B3385" s="17" t="s">
        <v>67</v>
      </c>
      <c r="C3385" s="17" t="s">
        <v>446</v>
      </c>
      <c r="D3385" s="74">
        <v>7</v>
      </c>
      <c r="E3385" s="74">
        <v>231</v>
      </c>
      <c r="F3385" s="74">
        <v>15</v>
      </c>
      <c r="G3385" s="74">
        <v>100</v>
      </c>
      <c r="H3385" s="17" t="s">
        <v>22</v>
      </c>
      <c r="I3385" s="74" t="s">
        <v>131</v>
      </c>
      <c r="J3385" s="74">
        <v>10</v>
      </c>
      <c r="K3385" s="21">
        <v>0.4</v>
      </c>
      <c r="L3385" s="78">
        <v>3</v>
      </c>
      <c r="M3385" s="78">
        <v>89</v>
      </c>
      <c r="N3385" s="78">
        <v>3</v>
      </c>
      <c r="O3385" s="78">
        <v>-32.200000000000003</v>
      </c>
      <c r="P3385" s="20">
        <v>0.7</v>
      </c>
      <c r="Q3385" s="20">
        <v>0.7</v>
      </c>
      <c r="R3385" s="20">
        <v>0.7</v>
      </c>
      <c r="S3385" s="20" t="s">
        <v>696</v>
      </c>
      <c r="T3385" s="56">
        <v>38.6</v>
      </c>
      <c r="U3385" s="56">
        <v>6.4</v>
      </c>
      <c r="V3385" s="56">
        <v>6.2</v>
      </c>
      <c r="W3385" s="56">
        <f>SUM(V3385/U3385)*100-100</f>
        <v>-3.125</v>
      </c>
      <c r="X3385" s="34">
        <f>IF(W3385&lt;-66.66,1.96,-1)</f>
        <v>-1</v>
      </c>
      <c r="Y3385" s="32">
        <f>SUM(Y3384+X3385)</f>
        <v>-145.76000000000187</v>
      </c>
      <c r="Z3385" s="34">
        <f>IF(W3385&lt;-49.99,0.98,-1)</f>
        <v>-1</v>
      </c>
      <c r="AA3385" s="34">
        <f>SUM(AA3384+Table2[[#This Row],[Dob P/L]])</f>
        <v>-245.70000000000726</v>
      </c>
      <c r="AB3385" s="34">
        <f>IF(V3385=1.01,(U3385-1)*98%,-1)</f>
        <v>-1</v>
      </c>
      <c r="AC3385" s="34">
        <f>SUM(AC3384+Table2[[#This Row],[Win P/L]])</f>
        <v>-443.33899999999971</v>
      </c>
    </row>
    <row r="3386" spans="1:29" x14ac:dyDescent="0.25">
      <c r="A3386" s="18">
        <v>44016.638888888891</v>
      </c>
      <c r="B3386" s="17" t="s">
        <v>552</v>
      </c>
      <c r="C3386" s="17" t="s">
        <v>523</v>
      </c>
      <c r="D3386" s="74">
        <v>17</v>
      </c>
      <c r="E3386" s="74">
        <v>11</v>
      </c>
      <c r="F3386" s="74">
        <v>0</v>
      </c>
      <c r="G3386" s="74">
        <v>84</v>
      </c>
      <c r="H3386" s="19" t="s">
        <v>1082</v>
      </c>
      <c r="I3386" s="74" t="s">
        <v>219</v>
      </c>
      <c r="J3386" s="74" t="s">
        <v>123</v>
      </c>
      <c r="K3386" s="20">
        <v>0</v>
      </c>
      <c r="L3386" s="78">
        <v>3</v>
      </c>
      <c r="M3386" s="78">
        <v>35</v>
      </c>
      <c r="N3386" s="78">
        <v>0</v>
      </c>
      <c r="O3386" s="78">
        <v>0</v>
      </c>
      <c r="P3386" s="20">
        <v>1</v>
      </c>
      <c r="Q3386" s="20">
        <v>1</v>
      </c>
      <c r="R3386" s="20">
        <v>1</v>
      </c>
      <c r="S3386" s="20">
        <v>1</v>
      </c>
      <c r="T3386" s="34" t="s">
        <v>2685</v>
      </c>
      <c r="U3386" s="56">
        <v>3.8</v>
      </c>
      <c r="V3386" s="56">
        <v>1.85</v>
      </c>
      <c r="W3386" s="56">
        <f>SUM(V3386/U3386)*100-100</f>
        <v>-51.315789473684205</v>
      </c>
      <c r="X3386" s="34">
        <f>IF(W3386&lt;-66.66,1.96,-1)</f>
        <v>-1</v>
      </c>
      <c r="Y3386" s="32">
        <f>SUM(Y3385+X3386)</f>
        <v>-146.76000000000187</v>
      </c>
      <c r="Z3386" s="34">
        <f>IF(W3386&lt;-49.99,0.98,-1)</f>
        <v>0.98</v>
      </c>
      <c r="AA3386" s="34">
        <f>SUM(AA3385+Table2[[#This Row],[Dob P/L]])</f>
        <v>-244.72000000000727</v>
      </c>
      <c r="AB3386" s="34">
        <f>IF(V3386=1.01,(U3386-1)*98%,-1)</f>
        <v>-1</v>
      </c>
      <c r="AC3386" s="34">
        <f>SUM(AC3385+Table2[[#This Row],[Win P/L]])</f>
        <v>-444.33899999999971</v>
      </c>
    </row>
    <row r="3387" spans="1:29" x14ac:dyDescent="0.25">
      <c r="A3387" s="18">
        <v>44016.638888888891</v>
      </c>
      <c r="B3387" s="17" t="s">
        <v>552</v>
      </c>
      <c r="C3387" s="17" t="s">
        <v>2686</v>
      </c>
      <c r="D3387" s="74">
        <v>51</v>
      </c>
      <c r="E3387" s="74">
        <v>118</v>
      </c>
      <c r="F3387" s="74">
        <v>0</v>
      </c>
      <c r="G3387" s="74">
        <v>83</v>
      </c>
      <c r="H3387" s="17" t="s">
        <v>1688</v>
      </c>
      <c r="I3387" s="74" t="s">
        <v>219</v>
      </c>
      <c r="J3387" s="74">
        <v>3</v>
      </c>
      <c r="K3387" s="21">
        <v>0</v>
      </c>
      <c r="L3387" s="78">
        <v>2</v>
      </c>
      <c r="M3387" s="78">
        <v>34</v>
      </c>
      <c r="N3387" s="78">
        <v>0</v>
      </c>
      <c r="O3387" s="78">
        <v>0</v>
      </c>
      <c r="P3387" s="20">
        <v>1</v>
      </c>
      <c r="Q3387" s="20">
        <v>1</v>
      </c>
      <c r="R3387" s="20">
        <v>1</v>
      </c>
      <c r="S3387" s="20" t="s">
        <v>663</v>
      </c>
      <c r="T3387" s="56">
        <v>29.4</v>
      </c>
      <c r="U3387" s="56">
        <v>124</v>
      </c>
      <c r="V3387" s="56">
        <v>55</v>
      </c>
      <c r="W3387" s="56">
        <f>SUM(V3387/U3387)*100-100</f>
        <v>-55.645161290322584</v>
      </c>
      <c r="X3387" s="34">
        <f>IF(W3387&lt;-66.66,1.96,-1)</f>
        <v>-1</v>
      </c>
      <c r="Y3387" s="32">
        <f>SUM(Y3386+X3387)</f>
        <v>-147.76000000000187</v>
      </c>
      <c r="Z3387" s="34">
        <f>IF(W3387&lt;-49.99,0.98,-1)</f>
        <v>0.98</v>
      </c>
      <c r="AA3387" s="34">
        <f>SUM(AA3386+Table2[[#This Row],[Dob P/L]])</f>
        <v>-243.74000000000729</v>
      </c>
      <c r="AB3387" s="34">
        <f>IF(V3387=1.01,(U3387-1)*98%,-1)</f>
        <v>-1</v>
      </c>
      <c r="AC3387" s="34">
        <f>SUM(AC3386+Table2[[#This Row],[Win P/L]])</f>
        <v>-445.33899999999971</v>
      </c>
    </row>
    <row r="3388" spans="1:29" x14ac:dyDescent="0.25">
      <c r="A3388" s="18">
        <v>44016.677083333336</v>
      </c>
      <c r="B3388" s="17" t="s">
        <v>67</v>
      </c>
      <c r="C3388" s="17" t="s">
        <v>2694</v>
      </c>
      <c r="D3388" s="74">
        <v>15</v>
      </c>
      <c r="E3388" s="74">
        <v>16</v>
      </c>
      <c r="F3388" s="74">
        <v>6</v>
      </c>
      <c r="G3388" s="74">
        <v>87</v>
      </c>
      <c r="H3388" s="17" t="s">
        <v>98</v>
      </c>
      <c r="I3388" s="74" t="s">
        <v>127</v>
      </c>
      <c r="J3388" s="74">
        <v>7</v>
      </c>
      <c r="K3388" s="21">
        <v>0.28570000000000001</v>
      </c>
      <c r="L3388" s="78">
        <v>3</v>
      </c>
      <c r="M3388" s="78">
        <v>92</v>
      </c>
      <c r="N3388" s="78">
        <v>2</v>
      </c>
      <c r="O3388" s="78">
        <v>-11.2</v>
      </c>
      <c r="P3388" s="20">
        <v>0.71430000000000005</v>
      </c>
      <c r="Q3388" s="20">
        <v>0.71430000000000005</v>
      </c>
      <c r="R3388" s="20">
        <v>0.7142857142857143</v>
      </c>
      <c r="S3388" s="20" t="s">
        <v>681</v>
      </c>
      <c r="T3388" s="56">
        <v>29</v>
      </c>
      <c r="U3388" s="56">
        <v>12.53</v>
      </c>
      <c r="V3388" s="56">
        <v>7.4</v>
      </c>
      <c r="W3388" s="56">
        <f>SUM(V3388/U3388)*100-100</f>
        <v>-40.941739824421383</v>
      </c>
      <c r="X3388" s="34">
        <f>IF(W3388&lt;-66.66,1.96,-1)</f>
        <v>-1</v>
      </c>
      <c r="Y3388" s="32">
        <f>SUM(Y3387+X3388)</f>
        <v>-148.76000000000187</v>
      </c>
      <c r="Z3388" s="34">
        <f>IF(W3388&lt;-49.99,0.98,-1)</f>
        <v>-1</v>
      </c>
      <c r="AA3388" s="34">
        <f>SUM(AA3387+Table2[[#This Row],[Dob P/L]])</f>
        <v>-244.74000000000729</v>
      </c>
      <c r="AB3388" s="34">
        <f>IF(V3388=1.01,(U3388-1)*98%,-1)</f>
        <v>-1</v>
      </c>
      <c r="AC3388" s="34">
        <f>SUM(AC3387+Table2[[#This Row],[Win P/L]])</f>
        <v>-446.33899999999971</v>
      </c>
    </row>
    <row r="3389" spans="1:29" x14ac:dyDescent="0.25">
      <c r="A3389" s="18">
        <v>44016.684027777781</v>
      </c>
      <c r="B3389" s="17" t="s">
        <v>70</v>
      </c>
      <c r="C3389" s="17" t="s">
        <v>2690</v>
      </c>
      <c r="D3389" s="74">
        <v>7.5</v>
      </c>
      <c r="E3389" s="74">
        <v>21</v>
      </c>
      <c r="F3389" s="74">
        <v>7</v>
      </c>
      <c r="G3389" s="74">
        <v>90</v>
      </c>
      <c r="H3389" s="17" t="s">
        <v>110</v>
      </c>
      <c r="I3389" s="74" t="s">
        <v>128</v>
      </c>
      <c r="J3389" s="74">
        <v>5</v>
      </c>
      <c r="K3389" s="21">
        <v>0.2</v>
      </c>
      <c r="L3389" s="78">
        <v>3</v>
      </c>
      <c r="M3389" s="78">
        <v>78</v>
      </c>
      <c r="N3389" s="78">
        <v>2</v>
      </c>
      <c r="O3389" s="78">
        <v>19.600000000000001</v>
      </c>
      <c r="P3389" s="20">
        <v>0.8</v>
      </c>
      <c r="Q3389" s="20">
        <v>1</v>
      </c>
      <c r="R3389" s="20">
        <v>0.8</v>
      </c>
      <c r="S3389" s="20" t="s">
        <v>724</v>
      </c>
      <c r="T3389" s="56">
        <v>29.2</v>
      </c>
      <c r="U3389" s="56">
        <v>10</v>
      </c>
      <c r="V3389" s="56">
        <v>1.23</v>
      </c>
      <c r="W3389" s="56">
        <f>SUM(V3389/U3389)*100-100</f>
        <v>-87.7</v>
      </c>
      <c r="X3389" s="34">
        <f>IF(W3389&lt;-66.66,1.96,-1)</f>
        <v>1.96</v>
      </c>
      <c r="Y3389" s="32">
        <f>SUM(Y3388+X3389)</f>
        <v>-146.80000000000186</v>
      </c>
      <c r="Z3389" s="34">
        <f>IF(W3389&lt;-49.99,0.98,-1)</f>
        <v>0.98</v>
      </c>
      <c r="AA3389" s="34">
        <f>SUM(AA3388+Table2[[#This Row],[Dob P/L]])</f>
        <v>-243.7600000000073</v>
      </c>
      <c r="AB3389" s="34">
        <f>IF(V3389=1.01,(U3389-1)*98%,-1)</f>
        <v>-1</v>
      </c>
      <c r="AC3389" s="34">
        <f>SUM(AC3388+Table2[[#This Row],[Win P/L]])</f>
        <v>-447.33899999999971</v>
      </c>
    </row>
    <row r="3390" spans="1:29" x14ac:dyDescent="0.25">
      <c r="A3390" s="18">
        <v>44016.690972222219</v>
      </c>
      <c r="B3390" s="17" t="s">
        <v>248</v>
      </c>
      <c r="C3390" s="17" t="s">
        <v>2691</v>
      </c>
      <c r="D3390" s="74">
        <v>8</v>
      </c>
      <c r="E3390" s="74">
        <v>133</v>
      </c>
      <c r="F3390" s="74">
        <v>5</v>
      </c>
      <c r="G3390" s="74">
        <v>86</v>
      </c>
      <c r="H3390" s="17" t="s">
        <v>222</v>
      </c>
      <c r="I3390" s="74" t="s">
        <v>129</v>
      </c>
      <c r="J3390" s="74">
        <v>5</v>
      </c>
      <c r="K3390" s="21">
        <v>0.6</v>
      </c>
      <c r="L3390" s="78">
        <v>1</v>
      </c>
      <c r="M3390" s="78">
        <v>113</v>
      </c>
      <c r="N3390" s="78">
        <v>1</v>
      </c>
      <c r="O3390" s="78">
        <v>-21</v>
      </c>
      <c r="P3390" s="20">
        <v>0.8</v>
      </c>
      <c r="Q3390" s="20">
        <v>0.8</v>
      </c>
      <c r="R3390" s="20">
        <v>0.8</v>
      </c>
      <c r="S3390" s="20" t="s">
        <v>724</v>
      </c>
      <c r="T3390" s="56">
        <v>29.2</v>
      </c>
      <c r="U3390" s="56">
        <v>13.72</v>
      </c>
      <c r="V3390" s="56">
        <v>19.5</v>
      </c>
      <c r="W3390" s="56">
        <f>SUM(V3390/U3390)*100-100</f>
        <v>42.128279883381936</v>
      </c>
      <c r="X3390" s="34">
        <f>IF(W3390&lt;-66.66,1.96,-1)</f>
        <v>-1</v>
      </c>
      <c r="Y3390" s="32">
        <f>SUM(Y3389+X3390)</f>
        <v>-147.80000000000186</v>
      </c>
      <c r="Z3390" s="34">
        <f>IF(W3390&lt;-49.99,0.98,-1)</f>
        <v>-1</v>
      </c>
      <c r="AA3390" s="34">
        <f>SUM(AA3389+Table2[[#This Row],[Dob P/L]])</f>
        <v>-244.7600000000073</v>
      </c>
      <c r="AB3390" s="34">
        <f>IF(V3390=1.01,(U3390-1)*98%,-1)</f>
        <v>-1</v>
      </c>
      <c r="AC3390" s="34">
        <f>SUM(AC3389+Table2[[#This Row],[Win P/L]])</f>
        <v>-448.33899999999971</v>
      </c>
    </row>
    <row r="3391" spans="1:29" x14ac:dyDescent="0.25">
      <c r="A3391" s="18">
        <v>44016.694444444445</v>
      </c>
      <c r="B3391" s="17" t="s">
        <v>934</v>
      </c>
      <c r="C3391" s="17" t="s">
        <v>588</v>
      </c>
      <c r="D3391" s="74">
        <v>15</v>
      </c>
      <c r="E3391" s="74">
        <v>22</v>
      </c>
      <c r="F3391" s="74">
        <v>8</v>
      </c>
      <c r="G3391" s="74">
        <v>86</v>
      </c>
      <c r="H3391" s="17" t="s">
        <v>372</v>
      </c>
      <c r="I3391" s="74" t="s">
        <v>128</v>
      </c>
      <c r="J3391" s="74">
        <v>5</v>
      </c>
      <c r="K3391" s="21">
        <v>0.2</v>
      </c>
      <c r="L3391" s="78">
        <v>2</v>
      </c>
      <c r="M3391" s="78">
        <v>106</v>
      </c>
      <c r="N3391" s="78">
        <v>2</v>
      </c>
      <c r="O3391" s="78">
        <v>19.600000000000001</v>
      </c>
      <c r="P3391" s="20">
        <v>0.8</v>
      </c>
      <c r="Q3391" s="20">
        <v>0.8</v>
      </c>
      <c r="R3391" s="20">
        <v>0.8</v>
      </c>
      <c r="S3391" s="20" t="s">
        <v>724</v>
      </c>
      <c r="T3391" s="56">
        <v>29.2</v>
      </c>
      <c r="U3391" s="56">
        <v>16.5</v>
      </c>
      <c r="V3391" s="56">
        <v>2.1</v>
      </c>
      <c r="W3391" s="56">
        <f>SUM(V3391/U3391)*100-100</f>
        <v>-87.272727272727266</v>
      </c>
      <c r="X3391" s="34">
        <f>IF(W3391&lt;-66.66,1.96,-1)</f>
        <v>1.96</v>
      </c>
      <c r="Y3391" s="32">
        <f>SUM(Y3390+X3391)</f>
        <v>-145.84000000000185</v>
      </c>
      <c r="Z3391" s="34">
        <f>IF(W3391&lt;-49.99,0.98,-1)</f>
        <v>0.98</v>
      </c>
      <c r="AA3391" s="34">
        <f>SUM(AA3390+Table2[[#This Row],[Dob P/L]])</f>
        <v>-243.78000000000731</v>
      </c>
      <c r="AB3391" s="34">
        <f>IF(V3391=1.01,(U3391-1)*98%,-1)</f>
        <v>-1</v>
      </c>
      <c r="AC3391" s="34">
        <f>SUM(AC3390+Table2[[#This Row],[Win P/L]])</f>
        <v>-449.33899999999971</v>
      </c>
    </row>
    <row r="3392" spans="1:29" x14ac:dyDescent="0.25">
      <c r="A3392" s="18">
        <v>44016.704861111109</v>
      </c>
      <c r="B3392" s="17" t="s">
        <v>67</v>
      </c>
      <c r="C3392" s="17" t="s">
        <v>1053</v>
      </c>
      <c r="D3392" s="74">
        <v>17</v>
      </c>
      <c r="E3392" s="74">
        <v>18</v>
      </c>
      <c r="F3392" s="74">
        <v>3</v>
      </c>
      <c r="G3392" s="74">
        <v>110</v>
      </c>
      <c r="H3392" s="17" t="s">
        <v>273</v>
      </c>
      <c r="I3392" s="74" t="s">
        <v>129</v>
      </c>
      <c r="J3392" s="74">
        <v>6</v>
      </c>
      <c r="K3392" s="21">
        <v>0.5</v>
      </c>
      <c r="L3392" s="78">
        <v>3</v>
      </c>
      <c r="M3392" s="78">
        <v>144</v>
      </c>
      <c r="N3392" s="78">
        <v>3</v>
      </c>
      <c r="O3392" s="78">
        <v>-63</v>
      </c>
      <c r="P3392" s="20">
        <v>0.83330000000000004</v>
      </c>
      <c r="Q3392" s="20">
        <v>1</v>
      </c>
      <c r="R3392" s="20">
        <v>0.83333333333333337</v>
      </c>
      <c r="S3392" s="20" t="s">
        <v>671</v>
      </c>
      <c r="T3392" s="56">
        <v>39</v>
      </c>
      <c r="U3392" s="56">
        <v>27</v>
      </c>
      <c r="V3392" s="56">
        <v>20</v>
      </c>
      <c r="W3392" s="56">
        <f>SUM(V3392/U3392)*100-100</f>
        <v>-25.925925925925924</v>
      </c>
      <c r="X3392" s="34">
        <f>IF(W3392&lt;-66.66,1.96,-1)</f>
        <v>-1</v>
      </c>
      <c r="Y3392" s="32">
        <f>SUM(Y3391+X3392)</f>
        <v>-146.84000000000185</v>
      </c>
      <c r="Z3392" s="34">
        <f>IF(W3392&lt;-49.99,0.98,-1)</f>
        <v>-1</v>
      </c>
      <c r="AA3392" s="34">
        <f>SUM(AA3391+Table2[[#This Row],[Dob P/L]])</f>
        <v>-244.78000000000731</v>
      </c>
      <c r="AB3392" s="34">
        <f>IF(V3392=1.01,(U3392-1)*98%,-1)</f>
        <v>-1</v>
      </c>
      <c r="AC3392" s="34">
        <f>SUM(AC3391+Table2[[#This Row],[Win P/L]])</f>
        <v>-450.33899999999971</v>
      </c>
    </row>
    <row r="3393" spans="1:29" x14ac:dyDescent="0.25">
      <c r="A3393" s="18">
        <v>44016.704861111109</v>
      </c>
      <c r="B3393" s="17" t="s">
        <v>67</v>
      </c>
      <c r="C3393" s="17" t="s">
        <v>2491</v>
      </c>
      <c r="D3393" s="74">
        <v>5.5</v>
      </c>
      <c r="E3393" s="74">
        <v>28</v>
      </c>
      <c r="F3393" s="74">
        <v>11</v>
      </c>
      <c r="G3393" s="74">
        <v>119</v>
      </c>
      <c r="H3393" s="17" t="s">
        <v>22</v>
      </c>
      <c r="I3393" s="74" t="s">
        <v>129</v>
      </c>
      <c r="J3393" s="74">
        <v>5</v>
      </c>
      <c r="K3393" s="21">
        <v>0.6</v>
      </c>
      <c r="L3393" s="78">
        <v>1</v>
      </c>
      <c r="M3393" s="78">
        <v>171</v>
      </c>
      <c r="N3393" s="78">
        <v>4</v>
      </c>
      <c r="O3393" s="78">
        <v>-53.2</v>
      </c>
      <c r="P3393" s="20">
        <v>0.8</v>
      </c>
      <c r="Q3393" s="20">
        <v>1</v>
      </c>
      <c r="R3393" s="20">
        <v>0.8</v>
      </c>
      <c r="S3393" s="20" t="s">
        <v>724</v>
      </c>
      <c r="T3393" s="56">
        <v>29.2</v>
      </c>
      <c r="U3393" s="56">
        <v>3.65</v>
      </c>
      <c r="V3393" s="56">
        <v>3.35</v>
      </c>
      <c r="W3393" s="56">
        <f>SUM(V3393/U3393)*100-100</f>
        <v>-8.2191780821917746</v>
      </c>
      <c r="X3393" s="34">
        <f>IF(W3393&lt;-66.66,1.96,-1)</f>
        <v>-1</v>
      </c>
      <c r="Y3393" s="32">
        <f>SUM(Y3392+X3393)</f>
        <v>-147.84000000000185</v>
      </c>
      <c r="Z3393" s="34">
        <f>IF(W3393&lt;-49.99,0.98,-1)</f>
        <v>-1</v>
      </c>
      <c r="AA3393" s="34">
        <f>SUM(AA3392+Table2[[#This Row],[Dob P/L]])</f>
        <v>-245.78000000000731</v>
      </c>
      <c r="AB3393" s="34">
        <f>IF(V3393=1.01,(U3393-1)*98%,-1)</f>
        <v>-1</v>
      </c>
      <c r="AC3393" s="34">
        <f>SUM(AC3392+Table2[[#This Row],[Win P/L]])</f>
        <v>-451.33899999999971</v>
      </c>
    </row>
    <row r="3394" spans="1:29" x14ac:dyDescent="0.25">
      <c r="A3394" s="18">
        <v>44016.708333333336</v>
      </c>
      <c r="B3394" s="17" t="s">
        <v>552</v>
      </c>
      <c r="C3394" s="17" t="s">
        <v>224</v>
      </c>
      <c r="D3394" s="74">
        <v>15</v>
      </c>
      <c r="E3394" s="74">
        <v>106</v>
      </c>
      <c r="F3394" s="74">
        <v>0</v>
      </c>
      <c r="G3394" s="74">
        <v>105</v>
      </c>
      <c r="H3394" s="17" t="s">
        <v>225</v>
      </c>
      <c r="I3394" s="74" t="s">
        <v>129</v>
      </c>
      <c r="J3394" s="74">
        <v>27</v>
      </c>
      <c r="K3394" s="21">
        <v>0.1111</v>
      </c>
      <c r="L3394" s="78">
        <v>3</v>
      </c>
      <c r="M3394" s="78">
        <v>60</v>
      </c>
      <c r="N3394" s="78">
        <v>8</v>
      </c>
      <c r="O3394" s="78">
        <v>-14</v>
      </c>
      <c r="P3394" s="20">
        <v>0.74070000000000003</v>
      </c>
      <c r="Q3394" s="20">
        <v>0.85189999999999999</v>
      </c>
      <c r="R3394" s="20">
        <v>0.7407407407407407</v>
      </c>
      <c r="S3394" s="20" t="s">
        <v>1905</v>
      </c>
      <c r="T3394" s="56">
        <v>126</v>
      </c>
      <c r="U3394" s="56">
        <v>29.78</v>
      </c>
      <c r="V3394" s="56">
        <v>30</v>
      </c>
      <c r="W3394" s="56">
        <f>SUM(V3394/U3394)*100-100</f>
        <v>0.7387508394895832</v>
      </c>
      <c r="X3394" s="34">
        <f>IF(W3394&lt;-66.66,1.96,-1)</f>
        <v>-1</v>
      </c>
      <c r="Y3394" s="32">
        <f>SUM(Y3393+X3394)</f>
        <v>-148.84000000000185</v>
      </c>
      <c r="Z3394" s="34">
        <f>IF(W3394&lt;-49.99,0.98,-1)</f>
        <v>-1</v>
      </c>
      <c r="AA3394" s="34">
        <f>SUM(AA3393+Table2[[#This Row],[Dob P/L]])</f>
        <v>-246.78000000000731</v>
      </c>
      <c r="AB3394" s="34">
        <f>IF(V3394=1.01,(U3394-1)*98%,-1)</f>
        <v>-1</v>
      </c>
      <c r="AC3394" s="34">
        <f>SUM(AC3393+Table2[[#This Row],[Win P/L]])</f>
        <v>-452.33899999999971</v>
      </c>
    </row>
    <row r="3395" spans="1:29" x14ac:dyDescent="0.25">
      <c r="A3395" s="18">
        <v>44016.708333333336</v>
      </c>
      <c r="B3395" s="17" t="s">
        <v>552</v>
      </c>
      <c r="C3395" s="17" t="s">
        <v>2695</v>
      </c>
      <c r="D3395" s="74">
        <v>11</v>
      </c>
      <c r="E3395" s="74">
        <v>124</v>
      </c>
      <c r="F3395" s="74">
        <v>0</v>
      </c>
      <c r="G3395" s="74">
        <v>108</v>
      </c>
      <c r="H3395" s="17" t="s">
        <v>691</v>
      </c>
      <c r="I3395" s="74" t="s">
        <v>128</v>
      </c>
      <c r="J3395" s="74">
        <v>7</v>
      </c>
      <c r="K3395" s="21">
        <v>0.1429</v>
      </c>
      <c r="L3395" s="78">
        <v>1</v>
      </c>
      <c r="M3395" s="78">
        <v>64</v>
      </c>
      <c r="N3395" s="78">
        <v>1</v>
      </c>
      <c r="O3395" s="78">
        <v>-21</v>
      </c>
      <c r="P3395" s="20">
        <v>0.71430000000000005</v>
      </c>
      <c r="Q3395" s="20">
        <v>0.85709999999999997</v>
      </c>
      <c r="R3395" s="20">
        <v>0.7142857142857143</v>
      </c>
      <c r="S3395" s="20" t="s">
        <v>681</v>
      </c>
      <c r="T3395" s="56">
        <v>29</v>
      </c>
      <c r="U3395" s="56">
        <v>19</v>
      </c>
      <c r="V3395" s="56">
        <v>20</v>
      </c>
      <c r="W3395" s="56">
        <f>SUM(V3395/U3395)*100-100</f>
        <v>5.2631578947368354</v>
      </c>
      <c r="X3395" s="34">
        <f>IF(W3395&lt;-66.66,1.96,-1)</f>
        <v>-1</v>
      </c>
      <c r="Y3395" s="32">
        <f>SUM(Y3394+X3395)</f>
        <v>-149.84000000000185</v>
      </c>
      <c r="Z3395" s="34">
        <f>IF(W3395&lt;-49.99,0.98,-1)</f>
        <v>-1</v>
      </c>
      <c r="AA3395" s="34">
        <f>SUM(AA3394+Table2[[#This Row],[Dob P/L]])</f>
        <v>-247.78000000000731</v>
      </c>
      <c r="AB3395" s="34">
        <f>IF(V3395=1.01,(U3395-1)*98%,-1)</f>
        <v>-1</v>
      </c>
      <c r="AC3395" s="34">
        <f>SUM(AC3394+Table2[[#This Row],[Win P/L]])</f>
        <v>-453.33899999999971</v>
      </c>
    </row>
    <row r="3396" spans="1:29" x14ac:dyDescent="0.25">
      <c r="A3396" s="18">
        <v>44016.71875</v>
      </c>
      <c r="B3396" s="17" t="s">
        <v>934</v>
      </c>
      <c r="C3396" s="17" t="s">
        <v>2687</v>
      </c>
      <c r="D3396" s="74">
        <v>7</v>
      </c>
      <c r="E3396" s="74">
        <v>24</v>
      </c>
      <c r="F3396" s="74">
        <v>4</v>
      </c>
      <c r="G3396" s="74">
        <v>100</v>
      </c>
      <c r="H3396" s="17" t="s">
        <v>210</v>
      </c>
      <c r="I3396" s="74" t="s">
        <v>129</v>
      </c>
      <c r="J3396" s="74">
        <v>3</v>
      </c>
      <c r="K3396" s="21">
        <v>1</v>
      </c>
      <c r="L3396" s="78">
        <v>3</v>
      </c>
      <c r="M3396" s="78">
        <v>190</v>
      </c>
      <c r="N3396" s="78">
        <v>2</v>
      </c>
      <c r="O3396" s="78">
        <v>-42</v>
      </c>
      <c r="P3396" s="20">
        <v>1</v>
      </c>
      <c r="Q3396" s="20">
        <v>1</v>
      </c>
      <c r="R3396" s="20">
        <v>1</v>
      </c>
      <c r="S3396" s="20" t="s">
        <v>663</v>
      </c>
      <c r="T3396" s="56">
        <v>29.4</v>
      </c>
      <c r="U3396" s="56">
        <v>3.95</v>
      </c>
      <c r="V3396" s="56">
        <v>4</v>
      </c>
      <c r="W3396" s="56">
        <f>SUM(V3396/U3396)*100-100</f>
        <v>1.265822784810112</v>
      </c>
      <c r="X3396" s="34">
        <f>IF(W3396&lt;-66.66,1.96,-1)</f>
        <v>-1</v>
      </c>
      <c r="Y3396" s="32">
        <f>SUM(Y3395+X3396)</f>
        <v>-150.84000000000185</v>
      </c>
      <c r="Z3396" s="34">
        <f>IF(W3396&lt;-49.99,0.98,-1)</f>
        <v>-1</v>
      </c>
      <c r="AA3396" s="34">
        <f>SUM(AA3395+Table2[[#This Row],[Dob P/L]])</f>
        <v>-248.78000000000731</v>
      </c>
      <c r="AB3396" s="34">
        <f>IF(V3396=1.01,(U3396-1)*98%,-1)</f>
        <v>-1</v>
      </c>
      <c r="AC3396" s="34">
        <f>SUM(AC3395+Table2[[#This Row],[Win P/L]])</f>
        <v>-454.33899999999971</v>
      </c>
    </row>
    <row r="3397" spans="1:29" x14ac:dyDescent="0.25">
      <c r="A3397" s="18">
        <v>44016.71875</v>
      </c>
      <c r="B3397" s="17" t="s">
        <v>934</v>
      </c>
      <c r="C3397" s="17" t="s">
        <v>2692</v>
      </c>
      <c r="D3397" s="74">
        <v>21</v>
      </c>
      <c r="E3397" s="74">
        <v>20</v>
      </c>
      <c r="F3397" s="74">
        <v>5</v>
      </c>
      <c r="G3397" s="74">
        <v>88</v>
      </c>
      <c r="H3397" s="17" t="s">
        <v>615</v>
      </c>
      <c r="I3397" s="74" t="s">
        <v>127</v>
      </c>
      <c r="J3397" s="74">
        <v>5</v>
      </c>
      <c r="K3397" s="21">
        <v>0.4</v>
      </c>
      <c r="L3397" s="78">
        <v>3</v>
      </c>
      <c r="M3397" s="78">
        <v>99</v>
      </c>
      <c r="N3397" s="78">
        <v>1</v>
      </c>
      <c r="O3397" s="78">
        <v>-21</v>
      </c>
      <c r="P3397" s="20">
        <v>0.8</v>
      </c>
      <c r="Q3397" s="20">
        <v>1</v>
      </c>
      <c r="R3397" s="20">
        <v>0.8</v>
      </c>
      <c r="S3397" s="20" t="s">
        <v>724</v>
      </c>
      <c r="T3397" s="56">
        <v>29.2</v>
      </c>
      <c r="U3397" s="56">
        <v>9.9700000000000006</v>
      </c>
      <c r="V3397" s="56">
        <v>11</v>
      </c>
      <c r="W3397" s="56">
        <f>SUM(V3397/U3397)*100-100</f>
        <v>10.330992978936806</v>
      </c>
      <c r="X3397" s="34">
        <f>IF(W3397&lt;-66.66,1.96,-1)</f>
        <v>-1</v>
      </c>
      <c r="Y3397" s="32">
        <f>SUM(Y3396+X3397)</f>
        <v>-151.84000000000185</v>
      </c>
      <c r="Z3397" s="34">
        <f>IF(W3397&lt;-49.99,0.98,-1)</f>
        <v>-1</v>
      </c>
      <c r="AA3397" s="34">
        <f>SUM(AA3396+Table2[[#This Row],[Dob P/L]])</f>
        <v>-249.78000000000731</v>
      </c>
      <c r="AB3397" s="34">
        <f>IF(V3397=1.01,(U3397-1)*98%,-1)</f>
        <v>-1</v>
      </c>
      <c r="AC3397" s="34">
        <f>SUM(AC3396+Table2[[#This Row],[Win P/L]])</f>
        <v>-455.33899999999971</v>
      </c>
    </row>
    <row r="3398" spans="1:29" x14ac:dyDescent="0.25">
      <c r="A3398" s="18">
        <v>44016.71875</v>
      </c>
      <c r="B3398" s="17" t="s">
        <v>934</v>
      </c>
      <c r="C3398" s="17" t="s">
        <v>2468</v>
      </c>
      <c r="D3398" s="74">
        <v>34</v>
      </c>
      <c r="E3398" s="74">
        <v>13</v>
      </c>
      <c r="F3398" s="74">
        <v>6</v>
      </c>
      <c r="G3398" s="74">
        <v>85</v>
      </c>
      <c r="H3398" s="17" t="s">
        <v>532</v>
      </c>
      <c r="I3398" s="74" t="s">
        <v>128</v>
      </c>
      <c r="J3398" s="74">
        <v>10</v>
      </c>
      <c r="K3398" s="21">
        <v>0.1</v>
      </c>
      <c r="L3398" s="78">
        <v>2</v>
      </c>
      <c r="M3398" s="78">
        <v>45</v>
      </c>
      <c r="N3398" s="78">
        <v>2</v>
      </c>
      <c r="O3398" s="78">
        <v>-11.2</v>
      </c>
      <c r="P3398" s="20">
        <v>0.7</v>
      </c>
      <c r="Q3398" s="20">
        <v>0.8</v>
      </c>
      <c r="R3398" s="20">
        <v>0.7</v>
      </c>
      <c r="S3398" s="20" t="s">
        <v>696</v>
      </c>
      <c r="T3398" s="56">
        <v>38.6</v>
      </c>
      <c r="U3398" s="56">
        <v>80</v>
      </c>
      <c r="V3398" s="56">
        <v>75</v>
      </c>
      <c r="W3398" s="56">
        <f>SUM(V3398/U3398)*100-100</f>
        <v>-6.25</v>
      </c>
      <c r="X3398" s="34">
        <f>IF(W3398&lt;-66.66,1.96,-1)</f>
        <v>-1</v>
      </c>
      <c r="Y3398" s="32">
        <f>SUM(Y3397+X3398)</f>
        <v>-152.84000000000185</v>
      </c>
      <c r="Z3398" s="34">
        <f>IF(W3398&lt;-49.99,0.98,-1)</f>
        <v>-1</v>
      </c>
      <c r="AA3398" s="34">
        <f>SUM(AA3397+Table2[[#This Row],[Dob P/L]])</f>
        <v>-250.78000000000731</v>
      </c>
      <c r="AB3398" s="34">
        <f>IF(V3398=1.01,(U3398-1)*98%,-1)</f>
        <v>-1</v>
      </c>
      <c r="AC3398" s="34">
        <f>SUM(AC3397+Table2[[#This Row],[Win P/L]])</f>
        <v>-456.33899999999971</v>
      </c>
    </row>
    <row r="3399" spans="1:29" x14ac:dyDescent="0.25">
      <c r="A3399" s="18">
        <v>44016.729166666664</v>
      </c>
      <c r="B3399" s="17" t="s">
        <v>552</v>
      </c>
      <c r="C3399" s="17" t="s">
        <v>2688</v>
      </c>
      <c r="D3399" s="74">
        <v>6</v>
      </c>
      <c r="E3399" s="74">
        <v>115</v>
      </c>
      <c r="F3399" s="74">
        <v>0</v>
      </c>
      <c r="G3399" s="74">
        <v>131</v>
      </c>
      <c r="H3399" s="17" t="s">
        <v>790</v>
      </c>
      <c r="I3399" s="74" t="s">
        <v>128</v>
      </c>
      <c r="J3399" s="74">
        <v>3</v>
      </c>
      <c r="K3399" s="21">
        <v>0.33329999999999999</v>
      </c>
      <c r="L3399" s="78">
        <v>1</v>
      </c>
      <c r="M3399" s="78">
        <v>91</v>
      </c>
      <c r="N3399" s="78">
        <v>0</v>
      </c>
      <c r="O3399" s="78">
        <v>0</v>
      </c>
      <c r="P3399" s="20">
        <v>1</v>
      </c>
      <c r="Q3399" s="20">
        <v>1</v>
      </c>
      <c r="R3399" s="20">
        <v>1</v>
      </c>
      <c r="S3399" s="20" t="s">
        <v>663</v>
      </c>
      <c r="T3399" s="56">
        <v>29.4</v>
      </c>
      <c r="U3399" s="56">
        <v>7.6</v>
      </c>
      <c r="V3399" s="56">
        <v>3.95</v>
      </c>
      <c r="W3399" s="56">
        <f>SUM(V3399/U3399)*100-100</f>
        <v>-48.026315789473685</v>
      </c>
      <c r="X3399" s="34">
        <f>IF(W3399&lt;-66.66,1.96,-1)</f>
        <v>-1</v>
      </c>
      <c r="Y3399" s="32">
        <f>SUM(Y3398+X3399)</f>
        <v>-153.84000000000185</v>
      </c>
      <c r="Z3399" s="34">
        <f>IF(W3399&lt;-49.99,0.98,-1)</f>
        <v>-1</v>
      </c>
      <c r="AA3399" s="34">
        <f>SUM(AA3398+Table2[[#This Row],[Dob P/L]])</f>
        <v>-251.78000000000731</v>
      </c>
      <c r="AB3399" s="34">
        <f>IF(V3399=1.01,(U3399-1)*98%,-1)</f>
        <v>-1</v>
      </c>
      <c r="AC3399" s="34">
        <f>SUM(AC3398+Table2[[#This Row],[Win P/L]])</f>
        <v>-457.33899999999971</v>
      </c>
    </row>
    <row r="3400" spans="1:29" x14ac:dyDescent="0.25">
      <c r="A3400" s="18">
        <v>44016.729166666664</v>
      </c>
      <c r="B3400" s="17" t="s">
        <v>552</v>
      </c>
      <c r="C3400" s="17" t="s">
        <v>115</v>
      </c>
      <c r="D3400" s="74">
        <v>11</v>
      </c>
      <c r="E3400" s="74">
        <v>8</v>
      </c>
      <c r="F3400" s="74">
        <v>0</v>
      </c>
      <c r="G3400" s="74">
        <v>131</v>
      </c>
      <c r="H3400" s="17" t="s">
        <v>444</v>
      </c>
      <c r="I3400" s="74" t="s">
        <v>127</v>
      </c>
      <c r="J3400" s="74">
        <v>9</v>
      </c>
      <c r="K3400" s="21">
        <v>0.22220000000000001</v>
      </c>
      <c r="L3400" s="78">
        <v>3</v>
      </c>
      <c r="M3400" s="78">
        <v>113</v>
      </c>
      <c r="N3400" s="78">
        <v>3</v>
      </c>
      <c r="O3400" s="78">
        <v>-1.4</v>
      </c>
      <c r="P3400" s="20">
        <v>0.88890000000000002</v>
      </c>
      <c r="Q3400" s="20">
        <v>1</v>
      </c>
      <c r="R3400" s="20">
        <v>0.88888888888888884</v>
      </c>
      <c r="S3400" s="20" t="s">
        <v>669</v>
      </c>
      <c r="T3400" s="56">
        <v>68.400000000000006</v>
      </c>
      <c r="U3400" s="56">
        <v>11.68</v>
      </c>
      <c r="V3400" s="56">
        <v>9.1999999999999993</v>
      </c>
      <c r="W3400" s="56">
        <f>SUM(V3400/U3400)*100-100</f>
        <v>-21.232876712328775</v>
      </c>
      <c r="X3400" s="34">
        <f>IF(W3400&lt;-66.66,1.96,-1)</f>
        <v>-1</v>
      </c>
      <c r="Y3400" s="32">
        <f>SUM(Y3399+X3400)</f>
        <v>-154.84000000000185</v>
      </c>
      <c r="Z3400" s="34">
        <f>IF(W3400&lt;-49.99,0.98,-1)</f>
        <v>-1</v>
      </c>
      <c r="AA3400" s="34">
        <f>SUM(AA3399+Table2[[#This Row],[Dob P/L]])</f>
        <v>-252.78000000000731</v>
      </c>
      <c r="AB3400" s="34">
        <f>IF(V3400=1.01,(U3400-1)*98%,-1)</f>
        <v>-1</v>
      </c>
      <c r="AC3400" s="34">
        <f>SUM(AC3399+Table2[[#This Row],[Win P/L]])</f>
        <v>-458.33899999999971</v>
      </c>
    </row>
    <row r="3401" spans="1:29" x14ac:dyDescent="0.25">
      <c r="A3401" s="18">
        <v>44016.729166666664</v>
      </c>
      <c r="B3401" s="17" t="s">
        <v>552</v>
      </c>
      <c r="C3401" s="17" t="s">
        <v>576</v>
      </c>
      <c r="D3401" s="74">
        <v>26</v>
      </c>
      <c r="E3401" s="74">
        <v>8</v>
      </c>
      <c r="F3401" s="74">
        <v>0</v>
      </c>
      <c r="G3401" s="74">
        <v>125</v>
      </c>
      <c r="H3401" s="17" t="s">
        <v>577</v>
      </c>
      <c r="I3401" s="74" t="s">
        <v>129</v>
      </c>
      <c r="J3401" s="74">
        <v>10</v>
      </c>
      <c r="K3401" s="21">
        <v>0.3</v>
      </c>
      <c r="L3401" s="78">
        <v>2</v>
      </c>
      <c r="M3401" s="78">
        <v>96</v>
      </c>
      <c r="N3401" s="78">
        <v>3</v>
      </c>
      <c r="O3401" s="78">
        <v>-63</v>
      </c>
      <c r="P3401" s="20">
        <v>0.7</v>
      </c>
      <c r="Q3401" s="20">
        <v>0.9</v>
      </c>
      <c r="R3401" s="20">
        <v>0.7</v>
      </c>
      <c r="S3401" s="20" t="s">
        <v>696</v>
      </c>
      <c r="T3401" s="56">
        <v>38.6</v>
      </c>
      <c r="U3401" s="56">
        <v>8.06</v>
      </c>
      <c r="V3401" s="56">
        <v>4.4000000000000004</v>
      </c>
      <c r="W3401" s="56">
        <f>SUM(V3401/U3401)*100-100</f>
        <v>-45.409429280397021</v>
      </c>
      <c r="X3401" s="34">
        <f>IF(W3401&lt;-66.66,1.96,-1)</f>
        <v>-1</v>
      </c>
      <c r="Y3401" s="32">
        <f>SUM(Y3400+X3401)</f>
        <v>-155.84000000000185</v>
      </c>
      <c r="Z3401" s="34">
        <f>IF(W3401&lt;-49.99,0.98,-1)</f>
        <v>-1</v>
      </c>
      <c r="AA3401" s="34">
        <f>SUM(AA3400+Table2[[#This Row],[Dob P/L]])</f>
        <v>-253.78000000000731</v>
      </c>
      <c r="AB3401" s="34">
        <f>IF(V3401=1.01,(U3401-1)*98%,-1)</f>
        <v>-1</v>
      </c>
      <c r="AC3401" s="34">
        <f>SUM(AC3400+Table2[[#This Row],[Win P/L]])</f>
        <v>-459.33899999999971</v>
      </c>
    </row>
    <row r="3402" spans="1:29" x14ac:dyDescent="0.25">
      <c r="A3402" s="18">
        <v>44016.736111111109</v>
      </c>
      <c r="B3402" s="17" t="s">
        <v>248</v>
      </c>
      <c r="C3402" s="17" t="s">
        <v>2696</v>
      </c>
      <c r="D3402" s="74">
        <v>8</v>
      </c>
      <c r="E3402" s="74">
        <v>22</v>
      </c>
      <c r="F3402" s="74">
        <v>14</v>
      </c>
      <c r="G3402" s="74">
        <v>59</v>
      </c>
      <c r="H3402" s="17" t="s">
        <v>42</v>
      </c>
      <c r="I3402" s="74" t="s">
        <v>128</v>
      </c>
      <c r="J3402" s="74">
        <v>7</v>
      </c>
      <c r="K3402" s="21">
        <v>0.1429</v>
      </c>
      <c r="L3402" s="78">
        <v>3</v>
      </c>
      <c r="M3402" s="78">
        <v>80</v>
      </c>
      <c r="N3402" s="78">
        <v>2</v>
      </c>
      <c r="O3402" s="78">
        <v>-11.2</v>
      </c>
      <c r="P3402" s="20">
        <v>0.71430000000000005</v>
      </c>
      <c r="Q3402" s="20">
        <v>1</v>
      </c>
      <c r="R3402" s="20">
        <v>0.7142857142857143</v>
      </c>
      <c r="S3402" s="20" t="s">
        <v>681</v>
      </c>
      <c r="T3402" s="56">
        <v>29</v>
      </c>
      <c r="U3402" s="56">
        <v>12.02</v>
      </c>
      <c r="V3402" s="56">
        <v>11</v>
      </c>
      <c r="W3402" s="56">
        <f>SUM(V3402/U3402)*100-100</f>
        <v>-8.4858569051580588</v>
      </c>
      <c r="X3402" s="34">
        <f>IF(W3402&lt;-66.66,1.96,-1)</f>
        <v>-1</v>
      </c>
      <c r="Y3402" s="32">
        <f>SUM(Y3401+X3402)</f>
        <v>-156.84000000000185</v>
      </c>
      <c r="Z3402" s="34">
        <f>IF(W3402&lt;-49.99,0.98,-1)</f>
        <v>-1</v>
      </c>
      <c r="AA3402" s="34">
        <f>SUM(AA3401+Table2[[#This Row],[Dob P/L]])</f>
        <v>-254.78000000000731</v>
      </c>
      <c r="AB3402" s="34">
        <f>IF(V3402=1.01,(U3402-1)*98%,-1)</f>
        <v>-1</v>
      </c>
      <c r="AC3402" s="34">
        <f>SUM(AC3401+Table2[[#This Row],[Win P/L]])</f>
        <v>-460.33899999999971</v>
      </c>
    </row>
    <row r="3403" spans="1:29" x14ac:dyDescent="0.25">
      <c r="A3403" s="18">
        <v>44016.739583333336</v>
      </c>
      <c r="B3403" s="17" t="s">
        <v>934</v>
      </c>
      <c r="C3403" s="17" t="s">
        <v>1060</v>
      </c>
      <c r="D3403" s="74">
        <v>101</v>
      </c>
      <c r="E3403" s="74">
        <v>14</v>
      </c>
      <c r="F3403" s="74">
        <v>4</v>
      </c>
      <c r="G3403" s="74">
        <v>94</v>
      </c>
      <c r="H3403" s="17" t="s">
        <v>241</v>
      </c>
      <c r="I3403" s="74" t="s">
        <v>128</v>
      </c>
      <c r="J3403" s="74">
        <v>7</v>
      </c>
      <c r="K3403" s="21">
        <v>0.1429</v>
      </c>
      <c r="L3403" s="78">
        <v>2</v>
      </c>
      <c r="M3403" s="78">
        <v>81</v>
      </c>
      <c r="N3403" s="78">
        <v>2</v>
      </c>
      <c r="O3403" s="78">
        <v>-11.2</v>
      </c>
      <c r="P3403" s="20">
        <v>0.71430000000000005</v>
      </c>
      <c r="Q3403" s="20">
        <v>0.85709999999999997</v>
      </c>
      <c r="R3403" s="20">
        <v>0.7142857142857143</v>
      </c>
      <c r="S3403" s="20" t="s">
        <v>681</v>
      </c>
      <c r="T3403" s="56">
        <v>29</v>
      </c>
      <c r="U3403" s="56">
        <v>140</v>
      </c>
      <c r="V3403" s="56">
        <v>50</v>
      </c>
      <c r="W3403" s="56">
        <f>SUM(V3403/U3403)*100-100</f>
        <v>-64.285714285714278</v>
      </c>
      <c r="X3403" s="34">
        <f>IF(W3403&lt;-66.66,1.96,-1)</f>
        <v>-1</v>
      </c>
      <c r="Y3403" s="32">
        <f>SUM(Y3402+X3403)</f>
        <v>-157.84000000000185</v>
      </c>
      <c r="Z3403" s="34">
        <f>IF(W3403&lt;-49.99,0.98,-1)</f>
        <v>0.98</v>
      </c>
      <c r="AA3403" s="34">
        <f>SUM(AA3402+Table2[[#This Row],[Dob P/L]])</f>
        <v>-253.80000000000732</v>
      </c>
      <c r="AB3403" s="34">
        <f>IF(V3403=1.01,(U3403-1)*98%,-1)</f>
        <v>-1</v>
      </c>
      <c r="AC3403" s="34">
        <f>SUM(AC3402+Table2[[#This Row],[Win P/L]])</f>
        <v>-461.33899999999971</v>
      </c>
    </row>
    <row r="3404" spans="1:29" x14ac:dyDescent="0.25">
      <c r="A3404" s="18">
        <v>44016.753472222219</v>
      </c>
      <c r="B3404" s="17" t="s">
        <v>552</v>
      </c>
      <c r="C3404" s="17" t="s">
        <v>2118</v>
      </c>
      <c r="D3404" s="74">
        <v>21</v>
      </c>
      <c r="E3404" s="74">
        <v>10</v>
      </c>
      <c r="F3404" s="74">
        <v>0</v>
      </c>
      <c r="H3404" s="17" t="s">
        <v>857</v>
      </c>
      <c r="I3404" s="74" t="s">
        <v>219</v>
      </c>
      <c r="J3404" s="74">
        <v>7</v>
      </c>
      <c r="K3404" s="21">
        <v>0</v>
      </c>
      <c r="L3404" s="78">
        <v>3</v>
      </c>
      <c r="M3404" s="78">
        <v>27</v>
      </c>
      <c r="N3404" s="78">
        <v>0</v>
      </c>
      <c r="O3404" s="78">
        <v>0</v>
      </c>
      <c r="P3404" s="20">
        <v>0.85709999999999997</v>
      </c>
      <c r="Q3404" s="20">
        <v>1</v>
      </c>
      <c r="R3404" s="20">
        <v>0.8571428571428571</v>
      </c>
      <c r="S3404" s="20" t="s">
        <v>716</v>
      </c>
      <c r="T3404" s="56">
        <v>48.8</v>
      </c>
      <c r="U3404" s="56">
        <v>36</v>
      </c>
      <c r="V3404" s="56">
        <v>14</v>
      </c>
      <c r="W3404" s="56">
        <f>SUM(V3404/U3404)*100-100</f>
        <v>-61.111111111111107</v>
      </c>
      <c r="X3404" s="34">
        <f>IF(W3404&lt;-66.66,1.96,-1)</f>
        <v>-1</v>
      </c>
      <c r="Y3404" s="32">
        <f>SUM(Y3403+X3404)</f>
        <v>-158.84000000000185</v>
      </c>
      <c r="Z3404" s="34">
        <f>IF(W3404&lt;-49.99,0.98,-1)</f>
        <v>0.98</v>
      </c>
      <c r="AA3404" s="34">
        <f>SUM(AA3403+Table2[[#This Row],[Dob P/L]])</f>
        <v>-252.82000000000733</v>
      </c>
      <c r="AB3404" s="34">
        <f>IF(V3404=1.01,(U3404-1)*98%,-1)</f>
        <v>-1</v>
      </c>
      <c r="AC3404" s="34">
        <f>SUM(AC3403+Table2[[#This Row],[Win P/L]])</f>
        <v>-462.33899999999971</v>
      </c>
    </row>
    <row r="3405" spans="1:29" x14ac:dyDescent="0.25">
      <c r="A3405" s="18">
        <v>44016.756944444445</v>
      </c>
      <c r="B3405" s="17" t="s">
        <v>248</v>
      </c>
      <c r="C3405" s="17" t="s">
        <v>2693</v>
      </c>
      <c r="D3405" s="74">
        <v>8</v>
      </c>
      <c r="E3405" s="74">
        <v>25</v>
      </c>
      <c r="F3405" s="74">
        <v>3</v>
      </c>
      <c r="G3405" s="74">
        <v>82</v>
      </c>
      <c r="H3405" s="17" t="s">
        <v>47</v>
      </c>
      <c r="I3405" s="74" t="s">
        <v>128</v>
      </c>
      <c r="J3405" s="74">
        <v>5</v>
      </c>
      <c r="K3405" s="21">
        <v>0.2</v>
      </c>
      <c r="L3405" s="78">
        <v>2</v>
      </c>
      <c r="M3405" s="78">
        <v>138</v>
      </c>
      <c r="N3405" s="78">
        <v>4</v>
      </c>
      <c r="O3405" s="78">
        <v>8.4</v>
      </c>
      <c r="P3405" s="20">
        <v>0.8</v>
      </c>
      <c r="Q3405" s="20">
        <v>0.8</v>
      </c>
      <c r="R3405" s="20">
        <v>0.8</v>
      </c>
      <c r="S3405" s="20" t="s">
        <v>724</v>
      </c>
      <c r="T3405" s="56">
        <v>29.2</v>
      </c>
      <c r="U3405" s="56">
        <v>11.5</v>
      </c>
      <c r="V3405" s="56">
        <v>2.7</v>
      </c>
      <c r="W3405" s="56">
        <f>SUM(V3405/U3405)*100-100</f>
        <v>-76.521739130434781</v>
      </c>
      <c r="X3405" s="34">
        <f>IF(W3405&lt;-66.66,1.96,-1)</f>
        <v>1.96</v>
      </c>
      <c r="Y3405" s="32">
        <f>SUM(Y3404+X3405)</f>
        <v>-156.88000000000184</v>
      </c>
      <c r="Z3405" s="34">
        <f>IF(W3405&lt;-49.99,0.98,-1)</f>
        <v>0.98</v>
      </c>
      <c r="AA3405" s="34">
        <f>SUM(AA3404+Table2[[#This Row],[Dob P/L]])</f>
        <v>-251.84000000000734</v>
      </c>
      <c r="AB3405" s="34">
        <f>IF(V3405=1.01,(U3405-1)*98%,-1)</f>
        <v>-1</v>
      </c>
      <c r="AC3405" s="34">
        <f>SUM(AC3404+Table2[[#This Row],[Win P/L]])</f>
        <v>-463.33899999999971</v>
      </c>
    </row>
    <row r="3406" spans="1:29" x14ac:dyDescent="0.25">
      <c r="A3406" s="18">
        <v>44016.756944444445</v>
      </c>
      <c r="B3406" s="17" t="s">
        <v>248</v>
      </c>
      <c r="C3406" s="17" t="s">
        <v>2697</v>
      </c>
      <c r="D3406" s="74">
        <v>11</v>
      </c>
      <c r="E3406" s="74">
        <v>16</v>
      </c>
      <c r="F3406" s="74">
        <v>8</v>
      </c>
      <c r="G3406" s="74">
        <v>84</v>
      </c>
      <c r="H3406" s="17" t="s">
        <v>269</v>
      </c>
      <c r="I3406" s="74" t="s">
        <v>127</v>
      </c>
      <c r="J3406" s="74">
        <v>10</v>
      </c>
      <c r="K3406" s="21">
        <v>0.2</v>
      </c>
      <c r="L3406" s="78">
        <v>2</v>
      </c>
      <c r="M3406" s="78">
        <v>98</v>
      </c>
      <c r="N3406" s="78">
        <v>5</v>
      </c>
      <c r="O3406" s="78">
        <v>-12.6</v>
      </c>
      <c r="P3406" s="20">
        <v>0.7</v>
      </c>
      <c r="Q3406" s="20">
        <v>0.8</v>
      </c>
      <c r="R3406" s="20">
        <v>0.7</v>
      </c>
      <c r="S3406" s="20" t="s">
        <v>696</v>
      </c>
      <c r="T3406" s="56">
        <v>38.6</v>
      </c>
      <c r="U3406" s="56">
        <v>4.8</v>
      </c>
      <c r="V3406" s="56">
        <v>4.5999999999999996</v>
      </c>
      <c r="W3406" s="56">
        <f>SUM(V3406/U3406)*100-100</f>
        <v>-4.1666666666666714</v>
      </c>
      <c r="X3406" s="34">
        <f>IF(W3406&lt;-66.66,1.96,-1)</f>
        <v>-1</v>
      </c>
      <c r="Y3406" s="32">
        <f>SUM(Y3405+X3406)</f>
        <v>-157.88000000000184</v>
      </c>
      <c r="Z3406" s="34">
        <f>IF(W3406&lt;-49.99,0.98,-1)</f>
        <v>-1</v>
      </c>
      <c r="AA3406" s="34">
        <f>SUM(AA3405+Table2[[#This Row],[Dob P/L]])</f>
        <v>-252.84000000000734</v>
      </c>
      <c r="AB3406" s="34">
        <f>IF(V3406=1.01,(U3406-1)*98%,-1)</f>
        <v>-1</v>
      </c>
      <c r="AC3406" s="34">
        <f>SUM(AC3405+Table2[[#This Row],[Win P/L]])</f>
        <v>-464.33899999999971</v>
      </c>
    </row>
    <row r="3407" spans="1:29" x14ac:dyDescent="0.25">
      <c r="A3407" s="18">
        <v>44016.777777777781</v>
      </c>
      <c r="B3407" s="17" t="s">
        <v>248</v>
      </c>
      <c r="C3407" s="17" t="s">
        <v>1032</v>
      </c>
      <c r="D3407" s="74">
        <v>6.5</v>
      </c>
      <c r="E3407" s="74">
        <v>31</v>
      </c>
      <c r="F3407" s="74">
        <v>3</v>
      </c>
      <c r="G3407" s="74">
        <v>97</v>
      </c>
      <c r="H3407" s="17" t="s">
        <v>222</v>
      </c>
      <c r="I3407" s="74" t="s">
        <v>128</v>
      </c>
      <c r="J3407" s="74">
        <v>13</v>
      </c>
      <c r="K3407" s="21">
        <v>7.6899999999999996E-2</v>
      </c>
      <c r="L3407" s="78">
        <v>2</v>
      </c>
      <c r="M3407" s="78">
        <v>52</v>
      </c>
      <c r="N3407" s="78">
        <v>1</v>
      </c>
      <c r="O3407" s="78">
        <v>9.8000000000000007</v>
      </c>
      <c r="P3407" s="20">
        <v>0.76919999999999999</v>
      </c>
      <c r="Q3407" s="20">
        <v>0.92310000000000003</v>
      </c>
      <c r="R3407" s="20">
        <v>0.76923076923076927</v>
      </c>
      <c r="S3407" s="20" t="s">
        <v>680</v>
      </c>
      <c r="T3407" s="56">
        <v>68</v>
      </c>
      <c r="U3407" s="56">
        <v>14</v>
      </c>
      <c r="V3407" s="56">
        <v>12</v>
      </c>
      <c r="W3407" s="56">
        <f>SUM(V3407/U3407)*100-100</f>
        <v>-14.285714285714292</v>
      </c>
      <c r="X3407" s="34">
        <f>IF(W3407&lt;-66.66,1.96,-1)</f>
        <v>-1</v>
      </c>
      <c r="Y3407" s="32">
        <f>SUM(Y3406+X3407)</f>
        <v>-158.88000000000184</v>
      </c>
      <c r="Z3407" s="34">
        <f>IF(W3407&lt;-49.99,0.98,-1)</f>
        <v>-1</v>
      </c>
      <c r="AA3407" s="34">
        <f>SUM(AA3406+Table2[[#This Row],[Dob P/L]])</f>
        <v>-253.84000000000734</v>
      </c>
      <c r="AB3407" s="34">
        <f>IF(V3407=1.01,(U3407-1)*98%,-1)</f>
        <v>-1</v>
      </c>
      <c r="AC3407" s="34">
        <f>SUM(AC3406+Table2[[#This Row],[Win P/L]])</f>
        <v>-465.33899999999971</v>
      </c>
    </row>
    <row r="3408" spans="1:29" x14ac:dyDescent="0.25">
      <c r="A3408" s="18">
        <v>44016.777777777781</v>
      </c>
      <c r="B3408" s="17" t="s">
        <v>248</v>
      </c>
      <c r="C3408" s="17" t="s">
        <v>32</v>
      </c>
      <c r="D3408" s="74">
        <v>3.75</v>
      </c>
      <c r="E3408" s="74">
        <v>21</v>
      </c>
      <c r="F3408" s="74">
        <v>6</v>
      </c>
      <c r="G3408" s="74">
        <v>105</v>
      </c>
      <c r="H3408" s="17" t="s">
        <v>155</v>
      </c>
      <c r="I3408" s="74" t="s">
        <v>131</v>
      </c>
      <c r="J3408" s="74">
        <v>8</v>
      </c>
      <c r="K3408" s="21">
        <v>0.5</v>
      </c>
      <c r="L3408" s="78">
        <v>3</v>
      </c>
      <c r="M3408" s="78">
        <v>85</v>
      </c>
      <c r="N3408" s="78">
        <v>1</v>
      </c>
      <c r="O3408" s="78">
        <v>9.8000000000000007</v>
      </c>
      <c r="P3408" s="20">
        <v>0.75</v>
      </c>
      <c r="Q3408" s="20">
        <v>0.75</v>
      </c>
      <c r="R3408" s="20">
        <v>0.75</v>
      </c>
      <c r="S3408" s="20" t="s">
        <v>740</v>
      </c>
      <c r="T3408" s="56">
        <v>38.799999999999997</v>
      </c>
      <c r="U3408" s="56">
        <v>4.5599999999999996</v>
      </c>
      <c r="V3408" s="56">
        <v>5.5</v>
      </c>
      <c r="W3408" s="56">
        <f>SUM(V3408/U3408)*100-100</f>
        <v>20.614035087719301</v>
      </c>
      <c r="X3408" s="34">
        <f>IF(W3408&lt;-66.66,1.96,-1)</f>
        <v>-1</v>
      </c>
      <c r="Y3408" s="32">
        <f>SUM(Y3407+X3408)</f>
        <v>-159.88000000000184</v>
      </c>
      <c r="Z3408" s="34">
        <f>IF(W3408&lt;-49.99,0.98,-1)</f>
        <v>-1</v>
      </c>
      <c r="AA3408" s="34">
        <f>SUM(AA3407+Table2[[#This Row],[Dob P/L]])</f>
        <v>-254.84000000000734</v>
      </c>
      <c r="AB3408" s="34">
        <f>IF(V3408=1.01,(U3408-1)*98%,-1)</f>
        <v>-1</v>
      </c>
      <c r="AC3408" s="34">
        <f>SUM(AC3407+Table2[[#This Row],[Win P/L]])</f>
        <v>-466.33899999999971</v>
      </c>
    </row>
    <row r="3409" spans="1:29" x14ac:dyDescent="0.25">
      <c r="A3409" s="18">
        <v>44016.819444444445</v>
      </c>
      <c r="B3409" s="17" t="s">
        <v>248</v>
      </c>
      <c r="C3409" s="17" t="s">
        <v>2689</v>
      </c>
      <c r="D3409" s="74">
        <v>34</v>
      </c>
      <c r="E3409" s="74">
        <v>16</v>
      </c>
      <c r="F3409" s="74">
        <v>6</v>
      </c>
      <c r="G3409" s="74">
        <v>61</v>
      </c>
      <c r="H3409" s="17" t="s">
        <v>606</v>
      </c>
      <c r="I3409" s="74" t="s">
        <v>219</v>
      </c>
      <c r="J3409" s="74">
        <v>3</v>
      </c>
      <c r="K3409" s="21">
        <v>0</v>
      </c>
      <c r="L3409" s="78">
        <v>2</v>
      </c>
      <c r="M3409" s="78">
        <v>55</v>
      </c>
      <c r="N3409" s="78">
        <v>0</v>
      </c>
      <c r="O3409" s="78">
        <v>0</v>
      </c>
      <c r="P3409" s="20">
        <v>1</v>
      </c>
      <c r="Q3409" s="20">
        <v>1</v>
      </c>
      <c r="R3409" s="20">
        <v>1</v>
      </c>
      <c r="S3409" s="20" t="s">
        <v>663</v>
      </c>
      <c r="T3409" s="56">
        <v>29.4</v>
      </c>
      <c r="U3409" s="56">
        <v>231</v>
      </c>
      <c r="V3409" s="56">
        <v>150</v>
      </c>
      <c r="W3409" s="56">
        <f>SUM(V3409/U3409)*100-100</f>
        <v>-35.064935064935071</v>
      </c>
      <c r="X3409" s="34">
        <f>IF(W3409&lt;-66.66,1.96,-1)</f>
        <v>-1</v>
      </c>
      <c r="Y3409" s="32">
        <f>SUM(Y3408+X3409)</f>
        <v>-160.88000000000184</v>
      </c>
      <c r="Z3409" s="34">
        <f>IF(W3409&lt;-49.99,0.98,-1)</f>
        <v>-1</v>
      </c>
      <c r="AA3409" s="34">
        <f>SUM(AA3408+Table2[[#This Row],[Dob P/L]])</f>
        <v>-255.84000000000734</v>
      </c>
      <c r="AB3409" s="34">
        <f>IF(V3409=1.01,(U3409-1)*98%,-1)</f>
        <v>-1</v>
      </c>
      <c r="AC3409" s="34">
        <f>SUM(AC3408+Table2[[#This Row],[Win P/L]])</f>
        <v>-467.33899999999971</v>
      </c>
    </row>
    <row r="3410" spans="1:29" x14ac:dyDescent="0.25">
      <c r="A3410" s="18">
        <v>44016.819444444445</v>
      </c>
      <c r="B3410" s="17" t="s">
        <v>248</v>
      </c>
      <c r="C3410" s="17" t="s">
        <v>1805</v>
      </c>
      <c r="D3410" s="74">
        <v>17</v>
      </c>
      <c r="E3410" s="74">
        <v>9</v>
      </c>
      <c r="F3410" s="74">
        <v>11</v>
      </c>
      <c r="G3410" s="74">
        <v>56</v>
      </c>
      <c r="H3410" s="17" t="s">
        <v>1817</v>
      </c>
      <c r="I3410" s="74" t="s">
        <v>219</v>
      </c>
      <c r="J3410" s="74">
        <v>7</v>
      </c>
      <c r="K3410" s="21">
        <v>0</v>
      </c>
      <c r="L3410" s="78">
        <v>2</v>
      </c>
      <c r="M3410" s="78">
        <v>40</v>
      </c>
      <c r="N3410" s="78">
        <v>1</v>
      </c>
      <c r="O3410" s="78">
        <v>9.8000000000000007</v>
      </c>
      <c r="P3410" s="20">
        <v>1</v>
      </c>
      <c r="Q3410" s="20">
        <v>1</v>
      </c>
      <c r="R3410" s="20">
        <v>1</v>
      </c>
      <c r="S3410" s="20" t="s">
        <v>663</v>
      </c>
      <c r="T3410" s="56">
        <v>68.599999999999994</v>
      </c>
      <c r="U3410" s="56">
        <v>44</v>
      </c>
      <c r="V3410" s="56">
        <v>7.85</v>
      </c>
      <c r="W3410" s="56">
        <f>SUM(V3410/U3410)*100-100</f>
        <v>-82.159090909090907</v>
      </c>
      <c r="X3410" s="34">
        <f>IF(W3410&lt;-66.66,1.96,-1)</f>
        <v>1.96</v>
      </c>
      <c r="Y3410" s="32">
        <f>SUM(Y3409+X3410)</f>
        <v>-158.92000000000183</v>
      </c>
      <c r="Z3410" s="34">
        <f>IF(W3410&lt;-49.99,0.98,-1)</f>
        <v>0.98</v>
      </c>
      <c r="AA3410" s="34">
        <f>SUM(AA3409+Table2[[#This Row],[Dob P/L]])</f>
        <v>-254.86000000000735</v>
      </c>
      <c r="AB3410" s="34">
        <f>IF(V3410=1.01,(U3410-1)*98%,-1)</f>
        <v>-1</v>
      </c>
      <c r="AC3410" s="34">
        <f>SUM(AC3409+Table2[[#This Row],[Win P/L]])</f>
        <v>-468.33899999999971</v>
      </c>
    </row>
    <row r="3411" spans="1:29" x14ac:dyDescent="0.25">
      <c r="A3411" s="18">
        <v>44016.819444444445</v>
      </c>
      <c r="B3411" s="17" t="s">
        <v>248</v>
      </c>
      <c r="C3411" s="17" t="s">
        <v>1472</v>
      </c>
      <c r="D3411" s="74">
        <v>11</v>
      </c>
      <c r="E3411" s="74">
        <v>25</v>
      </c>
      <c r="F3411" s="74">
        <v>14</v>
      </c>
      <c r="G3411" s="74">
        <v>63</v>
      </c>
      <c r="H3411" s="17" t="s">
        <v>382</v>
      </c>
      <c r="I3411" s="74" t="s">
        <v>128</v>
      </c>
      <c r="J3411" s="74">
        <v>12</v>
      </c>
      <c r="K3411" s="21">
        <v>8.3299999999999999E-2</v>
      </c>
      <c r="L3411" s="78">
        <v>2</v>
      </c>
      <c r="M3411" s="78">
        <v>73</v>
      </c>
      <c r="N3411" s="78">
        <v>1</v>
      </c>
      <c r="O3411" s="78">
        <v>9.8000000000000007</v>
      </c>
      <c r="P3411" s="20">
        <v>0.75</v>
      </c>
      <c r="Q3411" s="20">
        <v>0.91669999999999996</v>
      </c>
      <c r="R3411" s="20">
        <v>0.75</v>
      </c>
      <c r="S3411" s="20" t="s">
        <v>740</v>
      </c>
      <c r="T3411" s="56">
        <v>58.2</v>
      </c>
      <c r="U3411" s="56">
        <v>16</v>
      </c>
      <c r="V3411" s="56">
        <v>9</v>
      </c>
      <c r="W3411" s="56">
        <f>SUM(V3411/U3411)*100-100</f>
        <v>-43.75</v>
      </c>
      <c r="X3411" s="34">
        <f>IF(W3411&lt;-66.66,1.96,-1)</f>
        <v>-1</v>
      </c>
      <c r="Y3411" s="32">
        <f>SUM(Y3410+X3411)</f>
        <v>-159.92000000000183</v>
      </c>
      <c r="Z3411" s="34">
        <f>IF(W3411&lt;-49.99,0.98,-1)</f>
        <v>-1</v>
      </c>
      <c r="AA3411" s="34">
        <f>SUM(AA3410+Table2[[#This Row],[Dob P/L]])</f>
        <v>-255.86000000000735</v>
      </c>
      <c r="AB3411" s="34">
        <f>IF(V3411=1.01,(U3411-1)*98%,-1)</f>
        <v>-1</v>
      </c>
      <c r="AC3411" s="34">
        <f>SUM(AC3410+Table2[[#This Row],[Win P/L]])</f>
        <v>-469.33899999999971</v>
      </c>
    </row>
    <row r="3412" spans="1:29" x14ac:dyDescent="0.25">
      <c r="A3412" s="41">
        <v>44017.520833333336</v>
      </c>
      <c r="B3412" s="17" t="s">
        <v>70</v>
      </c>
      <c r="C3412" s="17" t="s">
        <v>2708</v>
      </c>
      <c r="D3412" s="74">
        <v>4.5</v>
      </c>
      <c r="E3412" s="74">
        <v>21</v>
      </c>
      <c r="F3412" s="74">
        <v>1</v>
      </c>
      <c r="G3412" s="74">
        <v>95</v>
      </c>
      <c r="H3412" s="17" t="s">
        <v>319</v>
      </c>
      <c r="I3412" s="74" t="s">
        <v>130</v>
      </c>
      <c r="J3412" s="74">
        <v>43</v>
      </c>
      <c r="K3412" s="21">
        <v>0.2</v>
      </c>
      <c r="L3412" s="78">
        <v>1</v>
      </c>
      <c r="M3412" s="78">
        <v>68</v>
      </c>
      <c r="N3412" s="78">
        <v>9</v>
      </c>
      <c r="O3412" s="78">
        <v>-35</v>
      </c>
      <c r="P3412" s="20">
        <v>0.7</v>
      </c>
      <c r="Q3412" s="20">
        <v>0.9</v>
      </c>
      <c r="R3412" s="20">
        <v>0.7</v>
      </c>
      <c r="S3412" s="20" t="s">
        <v>696</v>
      </c>
      <c r="T3412" s="56">
        <v>115.8</v>
      </c>
      <c r="U3412" s="56">
        <v>5.3</v>
      </c>
      <c r="V3412" s="56">
        <v>4.8</v>
      </c>
      <c r="W3412" s="56">
        <f>SUM(V3412/U3412)*100-100</f>
        <v>-9.4339622641509351</v>
      </c>
      <c r="X3412" s="34">
        <f>IF(W3412&lt;-66.66,1.96,-1)</f>
        <v>-1</v>
      </c>
      <c r="Y3412" s="32">
        <f>SUM(Y3411+X3412)</f>
        <v>-160.92000000000183</v>
      </c>
      <c r="Z3412" s="34">
        <f>IF(W3412&lt;-49.99,0.98,-1)</f>
        <v>-1</v>
      </c>
      <c r="AA3412" s="34">
        <f>SUM(AA3411+Table2[[#This Row],[Dob P/L]])</f>
        <v>-256.86000000000735</v>
      </c>
      <c r="AB3412" s="34">
        <f>IF(V3412=1.01,(U3412-1)*98%,-1)</f>
        <v>-1</v>
      </c>
      <c r="AC3412" s="34">
        <f>SUM(AC3411+Table2[[#This Row],[Win P/L]])</f>
        <v>-470.33899999999971</v>
      </c>
    </row>
    <row r="3413" spans="1:29" x14ac:dyDescent="0.25">
      <c r="A3413" s="18">
        <v>44017.541666666664</v>
      </c>
      <c r="B3413" s="17" t="s">
        <v>70</v>
      </c>
      <c r="C3413" s="17" t="s">
        <v>2703</v>
      </c>
      <c r="D3413" s="74">
        <v>7.5</v>
      </c>
      <c r="E3413" s="74">
        <v>27</v>
      </c>
      <c r="F3413" s="74">
        <v>6</v>
      </c>
      <c r="G3413" s="74">
        <v>96</v>
      </c>
      <c r="H3413" s="17" t="s">
        <v>236</v>
      </c>
      <c r="I3413" s="74" t="s">
        <v>131</v>
      </c>
      <c r="J3413" s="74">
        <v>5</v>
      </c>
      <c r="K3413" s="21">
        <v>0.8</v>
      </c>
      <c r="L3413" s="78">
        <v>3</v>
      </c>
      <c r="M3413" s="78">
        <v>138</v>
      </c>
      <c r="N3413" s="78">
        <v>2</v>
      </c>
      <c r="O3413" s="78">
        <v>-42</v>
      </c>
      <c r="P3413" s="20">
        <v>0.8</v>
      </c>
      <c r="Q3413" s="20">
        <v>0.8</v>
      </c>
      <c r="R3413" s="20">
        <v>0.8</v>
      </c>
      <c r="S3413" s="20" t="s">
        <v>724</v>
      </c>
      <c r="T3413" s="56">
        <v>29.2</v>
      </c>
      <c r="U3413" s="56">
        <v>3.91</v>
      </c>
      <c r="V3413" s="56">
        <v>3.4</v>
      </c>
      <c r="W3413" s="56">
        <f>SUM(V3413/U3413)*100-100</f>
        <v>-13.043478260869563</v>
      </c>
      <c r="X3413" s="34">
        <f>IF(W3413&lt;-66.66,1.96,-1)</f>
        <v>-1</v>
      </c>
      <c r="Y3413" s="32">
        <f>SUM(Y3412+X3413)</f>
        <v>-161.92000000000183</v>
      </c>
      <c r="Z3413" s="34">
        <f>IF(W3413&lt;-49.99,0.98,-1)</f>
        <v>-1</v>
      </c>
      <c r="AA3413" s="34">
        <f>SUM(AA3412+Table2[[#This Row],[Dob P/L]])</f>
        <v>-257.86000000000735</v>
      </c>
      <c r="AB3413" s="34">
        <f>IF(V3413=1.01,(U3413-1)*98%,-1)</f>
        <v>-1</v>
      </c>
      <c r="AC3413" s="34">
        <f>SUM(AC3412+Table2[[#This Row],[Win P/L]])</f>
        <v>-471.33899999999971</v>
      </c>
    </row>
    <row r="3414" spans="1:29" x14ac:dyDescent="0.25">
      <c r="A3414" s="18">
        <v>44017.541666666664</v>
      </c>
      <c r="B3414" s="17" t="s">
        <v>70</v>
      </c>
      <c r="C3414" s="17" t="s">
        <v>2705</v>
      </c>
      <c r="D3414" s="74">
        <v>8.5</v>
      </c>
      <c r="E3414" s="74">
        <v>28</v>
      </c>
      <c r="F3414" s="74">
        <v>7</v>
      </c>
      <c r="G3414" s="74">
        <v>98</v>
      </c>
      <c r="H3414" s="17" t="s">
        <v>77</v>
      </c>
      <c r="I3414" s="74" t="s">
        <v>131</v>
      </c>
      <c r="J3414" s="74">
        <v>7</v>
      </c>
      <c r="K3414" s="21">
        <v>0.57140000000000002</v>
      </c>
      <c r="L3414" s="78">
        <v>2</v>
      </c>
      <c r="M3414" s="78">
        <v>72</v>
      </c>
      <c r="N3414" s="78">
        <v>1</v>
      </c>
      <c r="O3414" s="78">
        <v>-21</v>
      </c>
      <c r="P3414" s="20">
        <v>0.71430000000000005</v>
      </c>
      <c r="Q3414" s="20">
        <v>0.85709999999999997</v>
      </c>
      <c r="R3414" s="20">
        <v>0.7142857142857143</v>
      </c>
      <c r="S3414" s="20" t="s">
        <v>681</v>
      </c>
      <c r="T3414" s="56">
        <v>29</v>
      </c>
      <c r="U3414" s="56">
        <v>23</v>
      </c>
      <c r="V3414" s="56">
        <v>1.01</v>
      </c>
      <c r="W3414" s="56">
        <f>SUM(V3414/U3414)*100-100</f>
        <v>-95.608695652173907</v>
      </c>
      <c r="X3414" s="34">
        <f>IF(W3414&lt;-66.66,1.96,-1)</f>
        <v>1.96</v>
      </c>
      <c r="Y3414" s="32">
        <f>SUM(Y3413+X3414)</f>
        <v>-159.96000000000183</v>
      </c>
      <c r="Z3414" s="34">
        <f>IF(W3414&lt;-49.99,0.98,-1)</f>
        <v>0.98</v>
      </c>
      <c r="AA3414" s="34">
        <f>SUM(AA3413+Table2[[#This Row],[Dob P/L]])</f>
        <v>-256.88000000000733</v>
      </c>
      <c r="AB3414" s="34">
        <f>IF(V3414=1.01,(U3414-1)*98%,-1)</f>
        <v>21.56</v>
      </c>
      <c r="AC3414" s="34">
        <f>SUM(AC3413+Table2[[#This Row],[Win P/L]])</f>
        <v>-449.77899999999971</v>
      </c>
    </row>
    <row r="3415" spans="1:29" x14ac:dyDescent="0.25">
      <c r="A3415" s="18">
        <v>44017.5625</v>
      </c>
      <c r="B3415" s="17" t="s">
        <v>70</v>
      </c>
      <c r="C3415" s="17" t="s">
        <v>1035</v>
      </c>
      <c r="D3415" s="74">
        <v>21</v>
      </c>
      <c r="E3415" s="74">
        <v>14</v>
      </c>
      <c r="F3415" s="74">
        <v>7</v>
      </c>
      <c r="G3415" s="74">
        <v>75</v>
      </c>
      <c r="H3415" s="17" t="s">
        <v>47</v>
      </c>
      <c r="I3415" s="74" t="s">
        <v>127</v>
      </c>
      <c r="J3415" s="74">
        <v>10</v>
      </c>
      <c r="K3415" s="21">
        <v>0.2</v>
      </c>
      <c r="L3415" s="78">
        <v>3</v>
      </c>
      <c r="M3415" s="78">
        <v>61</v>
      </c>
      <c r="N3415" s="78">
        <v>2</v>
      </c>
      <c r="O3415" s="78">
        <v>19.600000000000001</v>
      </c>
      <c r="P3415" s="20">
        <v>0.7</v>
      </c>
      <c r="Q3415" s="20">
        <v>0.9</v>
      </c>
      <c r="R3415" s="20">
        <v>0.7</v>
      </c>
      <c r="S3415" s="20" t="s">
        <v>696</v>
      </c>
      <c r="T3415" s="56">
        <v>38.6</v>
      </c>
      <c r="U3415" s="56">
        <v>35</v>
      </c>
      <c r="V3415" s="56">
        <v>1.01</v>
      </c>
      <c r="W3415" s="56">
        <f>SUM(V3415/U3415)*100-100</f>
        <v>-97.114285714285714</v>
      </c>
      <c r="X3415" s="34">
        <f>IF(W3415&lt;-66.66,1.96,-1)</f>
        <v>1.96</v>
      </c>
      <c r="Y3415" s="32">
        <f>SUM(Y3414+X3415)</f>
        <v>-158.00000000000182</v>
      </c>
      <c r="Z3415" s="34">
        <f>IF(W3415&lt;-49.99,0.98,-1)</f>
        <v>0.98</v>
      </c>
      <c r="AA3415" s="34">
        <f>SUM(AA3414+Table2[[#This Row],[Dob P/L]])</f>
        <v>-255.90000000000734</v>
      </c>
      <c r="AB3415" s="34">
        <f>IF(V3415=1.01,(U3415-1)*98%,-1)</f>
        <v>33.32</v>
      </c>
      <c r="AC3415" s="34">
        <f>SUM(AC3414+Table2[[#This Row],[Win P/L]])</f>
        <v>-416.45899999999972</v>
      </c>
    </row>
    <row r="3416" spans="1:29" x14ac:dyDescent="0.25">
      <c r="A3416" s="18">
        <v>44017.576388888891</v>
      </c>
      <c r="B3416" s="17" t="s">
        <v>71</v>
      </c>
      <c r="C3416" s="17" t="s">
        <v>2704</v>
      </c>
      <c r="D3416" s="74">
        <v>41</v>
      </c>
      <c r="E3416" s="74">
        <v>16</v>
      </c>
      <c r="F3416" s="74">
        <v>7</v>
      </c>
      <c r="G3416" s="74">
        <v>102</v>
      </c>
      <c r="H3416" s="17" t="s">
        <v>114</v>
      </c>
      <c r="I3416" s="74" t="s">
        <v>127</v>
      </c>
      <c r="J3416" s="74">
        <v>5</v>
      </c>
      <c r="K3416" s="21">
        <v>0.4</v>
      </c>
      <c r="L3416" s="78">
        <v>2</v>
      </c>
      <c r="M3416" s="78">
        <v>84</v>
      </c>
      <c r="N3416" s="78">
        <v>1</v>
      </c>
      <c r="O3416" s="78">
        <v>-21</v>
      </c>
      <c r="P3416" s="20">
        <v>0.8</v>
      </c>
      <c r="Q3416" s="20">
        <v>0.8</v>
      </c>
      <c r="R3416" s="20">
        <v>0.8</v>
      </c>
      <c r="S3416" s="20" t="s">
        <v>724</v>
      </c>
      <c r="T3416" s="56">
        <v>29.2</v>
      </c>
      <c r="U3416" s="56">
        <v>292</v>
      </c>
      <c r="V3416" s="56">
        <v>230</v>
      </c>
      <c r="W3416" s="56">
        <f>SUM(V3416/U3416)*100-100</f>
        <v>-21.232876712328761</v>
      </c>
      <c r="X3416" s="34">
        <f>IF(W3416&lt;-66.66,1.96,-1)</f>
        <v>-1</v>
      </c>
      <c r="Y3416" s="32">
        <f>SUM(Y3415+X3416)</f>
        <v>-159.00000000000182</v>
      </c>
      <c r="Z3416" s="34">
        <f>IF(W3416&lt;-49.99,0.98,-1)</f>
        <v>-1</v>
      </c>
      <c r="AA3416" s="34">
        <f>SUM(AA3415+Table2[[#This Row],[Dob P/L]])</f>
        <v>-256.90000000000737</v>
      </c>
      <c r="AB3416" s="34">
        <f>IF(V3416=1.01,(U3416-1)*98%,-1)</f>
        <v>-1</v>
      </c>
      <c r="AC3416" s="34">
        <f>SUM(AC3415+Table2[[#This Row],[Win P/L]])</f>
        <v>-417.45899999999972</v>
      </c>
    </row>
    <row r="3417" spans="1:29" x14ac:dyDescent="0.25">
      <c r="A3417" s="18">
        <v>44017.576388888891</v>
      </c>
      <c r="B3417" s="17" t="s">
        <v>71</v>
      </c>
      <c r="C3417" s="17" t="s">
        <v>980</v>
      </c>
      <c r="D3417" s="74">
        <v>10</v>
      </c>
      <c r="E3417" s="74">
        <v>28</v>
      </c>
      <c r="F3417" s="74">
        <v>8</v>
      </c>
      <c r="G3417" s="74">
        <v>108</v>
      </c>
      <c r="H3417" s="17" t="s">
        <v>2508</v>
      </c>
      <c r="I3417" s="74" t="s">
        <v>139</v>
      </c>
      <c r="J3417" s="74">
        <v>16</v>
      </c>
      <c r="K3417" s="21">
        <v>0.4375</v>
      </c>
      <c r="L3417" s="78">
        <v>1</v>
      </c>
      <c r="M3417" s="78">
        <v>113</v>
      </c>
      <c r="N3417" s="78">
        <v>8</v>
      </c>
      <c r="O3417" s="78">
        <v>-75.599999999999994</v>
      </c>
      <c r="P3417" s="20">
        <v>0.75</v>
      </c>
      <c r="Q3417" s="20">
        <v>0.875</v>
      </c>
      <c r="R3417" s="20">
        <v>0.75</v>
      </c>
      <c r="S3417" s="20" t="s">
        <v>740</v>
      </c>
      <c r="T3417" s="56">
        <v>77.599999999999994</v>
      </c>
      <c r="U3417" s="56">
        <v>11</v>
      </c>
      <c r="V3417" s="56">
        <v>10</v>
      </c>
      <c r="W3417" s="56">
        <f>SUM(V3417/U3417)*100-100</f>
        <v>-9.0909090909090935</v>
      </c>
      <c r="X3417" s="34">
        <f>IF(W3417&lt;-66.66,1.96,-1)</f>
        <v>-1</v>
      </c>
      <c r="Y3417" s="32">
        <f>SUM(Y3416+X3417)</f>
        <v>-160.00000000000182</v>
      </c>
      <c r="Z3417" s="34">
        <f>IF(W3417&lt;-49.99,0.98,-1)</f>
        <v>-1</v>
      </c>
      <c r="AA3417" s="34">
        <f>SUM(AA3416+Table2[[#This Row],[Dob P/L]])</f>
        <v>-257.90000000000737</v>
      </c>
      <c r="AB3417" s="34">
        <f>IF(V3417=1.01,(U3417-1)*98%,-1)</f>
        <v>-1</v>
      </c>
      <c r="AC3417" s="34">
        <f>SUM(AC3416+Table2[[#This Row],[Win P/L]])</f>
        <v>-418.45899999999972</v>
      </c>
    </row>
    <row r="3418" spans="1:29" x14ac:dyDescent="0.25">
      <c r="A3418" s="18">
        <v>44017.59375</v>
      </c>
      <c r="B3418" s="17" t="s">
        <v>29</v>
      </c>
      <c r="C3418" s="17" t="s">
        <v>2698</v>
      </c>
      <c r="D3418" s="74">
        <v>15</v>
      </c>
      <c r="E3418" s="74">
        <v>17</v>
      </c>
      <c r="F3418" s="74">
        <v>11</v>
      </c>
      <c r="G3418" s="74">
        <v>70</v>
      </c>
      <c r="H3418" s="19" t="s">
        <v>2345</v>
      </c>
      <c r="I3418" s="74" t="s">
        <v>219</v>
      </c>
      <c r="J3418" s="74" t="s">
        <v>129</v>
      </c>
      <c r="K3418" s="20">
        <v>0</v>
      </c>
      <c r="L3418" s="78">
        <v>3</v>
      </c>
      <c r="M3418" s="78">
        <v>73</v>
      </c>
      <c r="N3418" s="78">
        <v>1</v>
      </c>
      <c r="O3418" s="78">
        <v>9.8000000000000007</v>
      </c>
      <c r="P3418" s="20">
        <v>1</v>
      </c>
      <c r="Q3418" s="20">
        <v>1</v>
      </c>
      <c r="R3418" s="20">
        <v>1</v>
      </c>
      <c r="S3418" s="20">
        <v>1</v>
      </c>
      <c r="T3418" s="34" t="s">
        <v>2624</v>
      </c>
      <c r="U3418" s="56">
        <v>24</v>
      </c>
      <c r="V3418" s="56">
        <v>10</v>
      </c>
      <c r="W3418" s="56">
        <f>SUM(V3418/U3418)*100-100</f>
        <v>-58.333333333333329</v>
      </c>
      <c r="X3418" s="34">
        <f>IF(W3418&lt;-66.66,1.96,-1)</f>
        <v>-1</v>
      </c>
      <c r="Y3418" s="32">
        <f>SUM(Y3417+X3418)</f>
        <v>-161.00000000000182</v>
      </c>
      <c r="Z3418" s="34">
        <f>IF(W3418&lt;-49.99,0.98,-1)</f>
        <v>0.98</v>
      </c>
      <c r="AA3418" s="34">
        <f>SUM(AA3417+Table2[[#This Row],[Dob P/L]])</f>
        <v>-256.92000000000735</v>
      </c>
      <c r="AB3418" s="34">
        <f>IF(V3418=1.01,(U3418-1)*98%,-1)</f>
        <v>-1</v>
      </c>
      <c r="AC3418" s="34">
        <f>SUM(AC3417+Table2[[#This Row],[Win P/L]])</f>
        <v>-419.45899999999972</v>
      </c>
    </row>
    <row r="3419" spans="1:29" x14ac:dyDescent="0.25">
      <c r="A3419" s="18">
        <v>44017.59375</v>
      </c>
      <c r="B3419" s="17" t="s">
        <v>29</v>
      </c>
      <c r="C3419" s="17" t="s">
        <v>1026</v>
      </c>
      <c r="D3419" s="74">
        <v>26</v>
      </c>
      <c r="E3419" s="74">
        <v>24</v>
      </c>
      <c r="F3419" s="74">
        <v>1</v>
      </c>
      <c r="G3419" s="74">
        <v>65</v>
      </c>
      <c r="H3419" s="17" t="s">
        <v>611</v>
      </c>
      <c r="I3419" s="74" t="s">
        <v>219</v>
      </c>
      <c r="J3419" s="74">
        <v>6</v>
      </c>
      <c r="K3419" s="21">
        <v>0</v>
      </c>
      <c r="L3419" s="78">
        <v>2</v>
      </c>
      <c r="M3419" s="78">
        <v>34</v>
      </c>
      <c r="N3419" s="78">
        <v>0</v>
      </c>
      <c r="O3419" s="78">
        <v>0</v>
      </c>
      <c r="P3419" s="20">
        <v>0.83330000000000004</v>
      </c>
      <c r="Q3419" s="20">
        <v>0.83330000000000004</v>
      </c>
      <c r="R3419" s="20">
        <v>0.83333333333333337</v>
      </c>
      <c r="S3419" s="20" t="s">
        <v>671</v>
      </c>
      <c r="T3419" s="56">
        <v>39</v>
      </c>
      <c r="U3419" s="56">
        <v>123</v>
      </c>
      <c r="V3419" s="56">
        <v>110</v>
      </c>
      <c r="W3419" s="56">
        <f>SUM(V3419/U3419)*100-100</f>
        <v>-10.569105691056919</v>
      </c>
      <c r="X3419" s="34">
        <f>IF(W3419&lt;-66.66,1.96,-1)</f>
        <v>-1</v>
      </c>
      <c r="Y3419" s="32">
        <f>SUM(Y3418+X3419)</f>
        <v>-162.00000000000182</v>
      </c>
      <c r="Z3419" s="34">
        <f>IF(W3419&lt;-49.99,0.98,-1)</f>
        <v>-1</v>
      </c>
      <c r="AA3419" s="34">
        <f>SUM(AA3418+Table2[[#This Row],[Dob P/L]])</f>
        <v>-257.92000000000735</v>
      </c>
      <c r="AB3419" s="34">
        <f>IF(V3419=1.01,(U3419-1)*98%,-1)</f>
        <v>-1</v>
      </c>
      <c r="AC3419" s="34">
        <f>SUM(AC3418+Table2[[#This Row],[Win P/L]])</f>
        <v>-420.45899999999972</v>
      </c>
    </row>
    <row r="3420" spans="1:29" x14ac:dyDescent="0.25">
      <c r="A3420" s="18">
        <v>44017.611111111109</v>
      </c>
      <c r="B3420" s="17" t="s">
        <v>70</v>
      </c>
      <c r="C3420" s="17" t="s">
        <v>2706</v>
      </c>
      <c r="D3420" s="74">
        <v>9</v>
      </c>
      <c r="E3420" s="74">
        <v>275</v>
      </c>
      <c r="F3420" s="74">
        <v>5</v>
      </c>
      <c r="G3420" s="74">
        <v>96</v>
      </c>
      <c r="H3420" s="17" t="s">
        <v>236</v>
      </c>
      <c r="I3420" s="74" t="s">
        <v>123</v>
      </c>
      <c r="J3420" s="74">
        <v>7</v>
      </c>
      <c r="K3420" s="21">
        <v>0.71430000000000005</v>
      </c>
      <c r="L3420" s="78">
        <v>2</v>
      </c>
      <c r="M3420" s="78">
        <v>99</v>
      </c>
      <c r="N3420" s="78">
        <v>1</v>
      </c>
      <c r="O3420" s="78">
        <v>-21</v>
      </c>
      <c r="P3420" s="20">
        <v>0.71430000000000005</v>
      </c>
      <c r="Q3420" s="20">
        <v>0.71430000000000005</v>
      </c>
      <c r="R3420" s="20">
        <v>0.7142857142857143</v>
      </c>
      <c r="S3420" s="20" t="s">
        <v>681</v>
      </c>
      <c r="T3420" s="56">
        <v>29</v>
      </c>
      <c r="U3420" s="56">
        <v>11</v>
      </c>
      <c r="V3420" s="56">
        <v>7</v>
      </c>
      <c r="W3420" s="56">
        <f>SUM(V3420/U3420)*100-100</f>
        <v>-36.363636363636367</v>
      </c>
      <c r="X3420" s="34">
        <f>IF(W3420&lt;-66.66,1.96,-1)</f>
        <v>-1</v>
      </c>
      <c r="Y3420" s="32">
        <f>SUM(Y3419+X3420)</f>
        <v>-163.00000000000182</v>
      </c>
      <c r="Z3420" s="34">
        <f>IF(W3420&lt;-49.99,0.98,-1)</f>
        <v>-1</v>
      </c>
      <c r="AA3420" s="34">
        <f>SUM(AA3419+Table2[[#This Row],[Dob P/L]])</f>
        <v>-258.92000000000735</v>
      </c>
      <c r="AB3420" s="34">
        <f>IF(V3420=1.01,(U3420-1)*98%,-1)</f>
        <v>-1</v>
      </c>
      <c r="AC3420" s="34">
        <f>SUM(AC3419+Table2[[#This Row],[Win P/L]])</f>
        <v>-421.45899999999972</v>
      </c>
    </row>
    <row r="3421" spans="1:29" x14ac:dyDescent="0.25">
      <c r="A3421" s="18">
        <v>44017.618055555555</v>
      </c>
      <c r="B3421" s="17" t="s">
        <v>29</v>
      </c>
      <c r="C3421" s="17" t="s">
        <v>2599</v>
      </c>
      <c r="D3421" s="74">
        <v>17</v>
      </c>
      <c r="E3421" s="74">
        <v>17</v>
      </c>
      <c r="F3421" s="74">
        <v>1</v>
      </c>
      <c r="G3421" s="74">
        <v>88</v>
      </c>
      <c r="H3421" s="17" t="s">
        <v>183</v>
      </c>
      <c r="I3421" s="74" t="s">
        <v>127</v>
      </c>
      <c r="J3421" s="74">
        <v>4</v>
      </c>
      <c r="K3421" s="21">
        <v>0.5</v>
      </c>
      <c r="L3421" s="78">
        <v>1</v>
      </c>
      <c r="M3421" s="78">
        <v>92</v>
      </c>
      <c r="N3421" s="78">
        <v>0</v>
      </c>
      <c r="O3421" s="78">
        <v>0</v>
      </c>
      <c r="P3421" s="20">
        <v>1</v>
      </c>
      <c r="Q3421" s="20">
        <v>1</v>
      </c>
      <c r="R3421" s="20">
        <v>1</v>
      </c>
      <c r="S3421" s="20" t="s">
        <v>663</v>
      </c>
      <c r="T3421" s="56">
        <v>39.200000000000003</v>
      </c>
      <c r="U3421" s="56">
        <v>23</v>
      </c>
      <c r="V3421" s="56">
        <v>13</v>
      </c>
      <c r="W3421" s="56">
        <f>SUM(V3421/U3421)*100-100</f>
        <v>-43.478260869565219</v>
      </c>
      <c r="X3421" s="34">
        <f>IF(W3421&lt;-66.66,1.96,-1)</f>
        <v>-1</v>
      </c>
      <c r="Y3421" s="32">
        <f>SUM(Y3420+X3421)</f>
        <v>-164.00000000000182</v>
      </c>
      <c r="Z3421" s="34">
        <f>IF(W3421&lt;-49.99,0.98,-1)</f>
        <v>-1</v>
      </c>
      <c r="AA3421" s="34">
        <f>SUM(AA3420+Table2[[#This Row],[Dob P/L]])</f>
        <v>-259.92000000000735</v>
      </c>
      <c r="AB3421" s="34">
        <f>IF(V3421=1.01,(U3421-1)*98%,-1)</f>
        <v>-1</v>
      </c>
      <c r="AC3421" s="34">
        <f>SUM(AC3420+Table2[[#This Row],[Win P/L]])</f>
        <v>-422.45899999999972</v>
      </c>
    </row>
    <row r="3422" spans="1:29" x14ac:dyDescent="0.25">
      <c r="A3422" s="18">
        <v>44017.625</v>
      </c>
      <c r="B3422" s="17" t="s">
        <v>71</v>
      </c>
      <c r="C3422" s="17" t="s">
        <v>2598</v>
      </c>
      <c r="D3422" s="74">
        <v>9</v>
      </c>
      <c r="E3422" s="74">
        <v>17</v>
      </c>
      <c r="F3422" s="74">
        <v>1</v>
      </c>
      <c r="G3422" s="74">
        <v>93</v>
      </c>
      <c r="H3422" s="17" t="s">
        <v>19</v>
      </c>
      <c r="I3422" s="74" t="s">
        <v>127</v>
      </c>
      <c r="J3422" s="74">
        <v>5</v>
      </c>
      <c r="K3422" s="21">
        <v>0.4</v>
      </c>
      <c r="L3422" s="78">
        <v>2</v>
      </c>
      <c r="M3422" s="78">
        <v>123</v>
      </c>
      <c r="N3422" s="78">
        <v>3</v>
      </c>
      <c r="O3422" s="78">
        <v>-32.200000000000003</v>
      </c>
      <c r="P3422" s="20">
        <v>0.8</v>
      </c>
      <c r="Q3422" s="20">
        <v>0.8</v>
      </c>
      <c r="R3422" s="20">
        <v>0.8</v>
      </c>
      <c r="S3422" s="20" t="s">
        <v>724</v>
      </c>
      <c r="T3422" s="56">
        <v>29.2</v>
      </c>
      <c r="U3422" s="56">
        <v>6.97</v>
      </c>
      <c r="V3422" s="56">
        <v>604</v>
      </c>
      <c r="W3422" s="56">
        <f>SUM(V3422/U3422)*100-100</f>
        <v>8565.7101865136301</v>
      </c>
      <c r="X3422" s="34">
        <f>IF(W3422&lt;-66.66,1.96,-1)</f>
        <v>-1</v>
      </c>
      <c r="Y3422" s="32">
        <f>SUM(Y3421+X3422)</f>
        <v>-165.00000000000182</v>
      </c>
      <c r="Z3422" s="34">
        <f>IF(W3422&lt;-49.99,0.98,-1)</f>
        <v>-1</v>
      </c>
      <c r="AA3422" s="34">
        <f>SUM(AA3421+Table2[[#This Row],[Dob P/L]])</f>
        <v>-260.92000000000735</v>
      </c>
      <c r="AB3422" s="34">
        <f>IF(V3422=1.01,(U3422-1)*98%,-1)</f>
        <v>-1</v>
      </c>
      <c r="AC3422" s="34">
        <f>SUM(AC3421+Table2[[#This Row],[Win P/L]])</f>
        <v>-423.45899999999972</v>
      </c>
    </row>
    <row r="3423" spans="1:29" x14ac:dyDescent="0.25">
      <c r="A3423" s="18">
        <v>44017.635416666664</v>
      </c>
      <c r="B3423" s="17" t="s">
        <v>70</v>
      </c>
      <c r="C3423" s="17" t="s">
        <v>2701</v>
      </c>
      <c r="D3423" s="74">
        <v>13</v>
      </c>
      <c r="E3423" s="74">
        <v>14</v>
      </c>
      <c r="F3423" s="74">
        <v>17</v>
      </c>
      <c r="G3423" s="74">
        <v>93</v>
      </c>
      <c r="H3423" s="17" t="s">
        <v>273</v>
      </c>
      <c r="I3423" s="74" t="s">
        <v>131</v>
      </c>
      <c r="J3423" s="74">
        <v>6</v>
      </c>
      <c r="K3423" s="21">
        <v>0.66669999999999996</v>
      </c>
      <c r="L3423" s="78">
        <v>1</v>
      </c>
      <c r="M3423" s="78">
        <v>138</v>
      </c>
      <c r="N3423" s="78">
        <v>2</v>
      </c>
      <c r="O3423" s="78">
        <v>-42</v>
      </c>
      <c r="P3423" s="20">
        <v>0.83330000000000004</v>
      </c>
      <c r="Q3423" s="20">
        <v>0.83330000000000004</v>
      </c>
      <c r="R3423" s="20">
        <v>0.83333333333333337</v>
      </c>
      <c r="S3423" s="20" t="s">
        <v>671</v>
      </c>
      <c r="T3423" s="56">
        <v>39</v>
      </c>
      <c r="U3423" s="56">
        <v>9.59</v>
      </c>
      <c r="V3423" s="56">
        <v>8</v>
      </c>
      <c r="W3423" s="56">
        <f>SUM(V3423/U3423)*100-100</f>
        <v>-16.579770594369137</v>
      </c>
      <c r="X3423" s="34">
        <f>IF(W3423&lt;-66.66,1.96,-1)</f>
        <v>-1</v>
      </c>
      <c r="Y3423" s="32">
        <f>SUM(Y3422+X3423)</f>
        <v>-166.00000000000182</v>
      </c>
      <c r="Z3423" s="34">
        <f>IF(W3423&lt;-49.99,0.98,-1)</f>
        <v>-1</v>
      </c>
      <c r="AA3423" s="34">
        <f>SUM(AA3422+Table2[[#This Row],[Dob P/L]])</f>
        <v>-261.92000000000735</v>
      </c>
      <c r="AB3423" s="34">
        <f>IF(V3423=1.01,(U3423-1)*98%,-1)</f>
        <v>-1</v>
      </c>
      <c r="AC3423" s="34">
        <f>SUM(AC3422+Table2[[#This Row],[Win P/L]])</f>
        <v>-424.45899999999972</v>
      </c>
    </row>
    <row r="3424" spans="1:29" x14ac:dyDescent="0.25">
      <c r="A3424" s="18">
        <v>44017.635416666664</v>
      </c>
      <c r="B3424" s="17" t="s">
        <v>70</v>
      </c>
      <c r="C3424" s="17" t="s">
        <v>2493</v>
      </c>
      <c r="D3424" s="74">
        <v>21</v>
      </c>
      <c r="E3424" s="74">
        <v>29</v>
      </c>
      <c r="F3424" s="74">
        <v>18</v>
      </c>
      <c r="G3424" s="74">
        <v>95</v>
      </c>
      <c r="H3424" s="17" t="s">
        <v>24</v>
      </c>
      <c r="I3424" s="74" t="s">
        <v>128</v>
      </c>
      <c r="J3424" s="74">
        <v>8</v>
      </c>
      <c r="K3424" s="21">
        <v>0.125</v>
      </c>
      <c r="L3424" s="78">
        <v>3</v>
      </c>
      <c r="M3424" s="78">
        <v>72</v>
      </c>
      <c r="N3424" s="78">
        <v>3</v>
      </c>
      <c r="O3424" s="78">
        <v>29.4</v>
      </c>
      <c r="P3424" s="20">
        <v>0.75</v>
      </c>
      <c r="Q3424" s="20">
        <v>0.875</v>
      </c>
      <c r="R3424" s="20">
        <v>0.75</v>
      </c>
      <c r="S3424" s="20" t="s">
        <v>740</v>
      </c>
      <c r="T3424" s="56">
        <v>38.799999999999997</v>
      </c>
      <c r="U3424" s="56">
        <v>55</v>
      </c>
      <c r="V3424" s="56">
        <v>6.4</v>
      </c>
      <c r="W3424" s="56">
        <f>SUM(V3424/U3424)*100-100</f>
        <v>-88.36363636363636</v>
      </c>
      <c r="X3424" s="34">
        <f>IF(W3424&lt;-66.66,1.96,-1)</f>
        <v>1.96</v>
      </c>
      <c r="Y3424" s="32">
        <f>SUM(Y3423+X3424)</f>
        <v>-164.04000000000181</v>
      </c>
      <c r="Z3424" s="34">
        <f>IF(W3424&lt;-49.99,0.98,-1)</f>
        <v>0.98</v>
      </c>
      <c r="AA3424" s="34">
        <f>SUM(AA3423+Table2[[#This Row],[Dob P/L]])</f>
        <v>-260.94000000000733</v>
      </c>
      <c r="AB3424" s="34">
        <f>IF(V3424=1.01,(U3424-1)*98%,-1)</f>
        <v>-1</v>
      </c>
      <c r="AC3424" s="34">
        <f>SUM(AC3423+Table2[[#This Row],[Win P/L]])</f>
        <v>-425.45899999999972</v>
      </c>
    </row>
    <row r="3425" spans="1:29" x14ac:dyDescent="0.25">
      <c r="A3425" s="18">
        <v>44017.635416666664</v>
      </c>
      <c r="B3425" s="17" t="s">
        <v>70</v>
      </c>
      <c r="C3425" s="17" t="s">
        <v>1748</v>
      </c>
      <c r="D3425" s="74">
        <v>8.5</v>
      </c>
      <c r="E3425" s="74">
        <v>16</v>
      </c>
      <c r="F3425" s="74">
        <v>13</v>
      </c>
      <c r="G3425" s="74">
        <v>105</v>
      </c>
      <c r="H3425" s="17" t="s">
        <v>351</v>
      </c>
      <c r="I3425" s="74" t="s">
        <v>131</v>
      </c>
      <c r="J3425" s="74">
        <v>7</v>
      </c>
      <c r="K3425" s="21">
        <v>0.57140000000000002</v>
      </c>
      <c r="L3425" s="78">
        <v>2</v>
      </c>
      <c r="M3425" s="78">
        <v>101</v>
      </c>
      <c r="N3425" s="78">
        <v>2</v>
      </c>
      <c r="O3425" s="78">
        <v>-11.2</v>
      </c>
      <c r="P3425" s="20">
        <v>0.71430000000000005</v>
      </c>
      <c r="Q3425" s="20">
        <v>0.71430000000000005</v>
      </c>
      <c r="R3425" s="20">
        <v>0.7142857142857143</v>
      </c>
      <c r="S3425" s="20" t="s">
        <v>681</v>
      </c>
      <c r="T3425" s="56">
        <v>29</v>
      </c>
      <c r="U3425" s="56">
        <v>7.26</v>
      </c>
      <c r="V3425" s="56">
        <v>1.01</v>
      </c>
      <c r="W3425" s="56">
        <f>SUM(V3425/U3425)*100-100</f>
        <v>-86.088154269972449</v>
      </c>
      <c r="X3425" s="34">
        <f>IF(W3425&lt;-66.66,1.96,-1)</f>
        <v>1.96</v>
      </c>
      <c r="Y3425" s="32">
        <f>SUM(Y3424+X3425)</f>
        <v>-162.0800000000018</v>
      </c>
      <c r="Z3425" s="34">
        <f>IF(W3425&lt;-49.99,0.98,-1)</f>
        <v>0.98</v>
      </c>
      <c r="AA3425" s="34">
        <f>SUM(AA3424+Table2[[#This Row],[Dob P/L]])</f>
        <v>-259.96000000000731</v>
      </c>
      <c r="AB3425" s="34">
        <f>IF(V3425=1.01,(U3425-1)*98%,-1)</f>
        <v>6.1347999999999994</v>
      </c>
      <c r="AC3425" s="34">
        <f>SUM(AC3424+Table2[[#This Row],[Win P/L]])</f>
        <v>-419.32419999999973</v>
      </c>
    </row>
    <row r="3426" spans="1:29" x14ac:dyDescent="0.25">
      <c r="A3426" s="18">
        <v>44017.635416666664</v>
      </c>
      <c r="B3426" s="17" t="s">
        <v>70</v>
      </c>
      <c r="C3426" s="17" t="s">
        <v>1030</v>
      </c>
      <c r="D3426" s="74">
        <v>21</v>
      </c>
      <c r="E3426" s="74">
        <v>21</v>
      </c>
      <c r="F3426" s="74">
        <v>11</v>
      </c>
      <c r="G3426" s="74">
        <v>97</v>
      </c>
      <c r="H3426" s="17" t="s">
        <v>45</v>
      </c>
      <c r="I3426" s="74" t="s">
        <v>127</v>
      </c>
      <c r="J3426" s="74">
        <v>7</v>
      </c>
      <c r="K3426" s="21">
        <v>0.28570000000000001</v>
      </c>
      <c r="L3426" s="78">
        <v>2</v>
      </c>
      <c r="M3426" s="78">
        <v>63</v>
      </c>
      <c r="N3426" s="78">
        <v>2</v>
      </c>
      <c r="O3426" s="78">
        <v>-11.2</v>
      </c>
      <c r="P3426" s="20">
        <v>0.71430000000000005</v>
      </c>
      <c r="Q3426" s="20">
        <v>0.85709999999999997</v>
      </c>
      <c r="R3426" s="20">
        <v>0.7142857142857143</v>
      </c>
      <c r="S3426" s="20" t="s">
        <v>681</v>
      </c>
      <c r="T3426" s="56">
        <v>29</v>
      </c>
      <c r="U3426" s="56">
        <v>123</v>
      </c>
      <c r="V3426" s="56">
        <v>120</v>
      </c>
      <c r="W3426" s="56">
        <f>SUM(V3426/U3426)*100-100</f>
        <v>-2.4390243902439011</v>
      </c>
      <c r="X3426" s="34">
        <f>IF(W3426&lt;-66.66,1.96,-1)</f>
        <v>-1</v>
      </c>
      <c r="Y3426" s="32">
        <f>SUM(Y3425+X3426)</f>
        <v>-163.0800000000018</v>
      </c>
      <c r="Z3426" s="34">
        <f>IF(W3426&lt;-49.99,0.98,-1)</f>
        <v>-1</v>
      </c>
      <c r="AA3426" s="34">
        <f>SUM(AA3425+Table2[[#This Row],[Dob P/L]])</f>
        <v>-260.96000000000731</v>
      </c>
      <c r="AB3426" s="34">
        <f>IF(V3426=1.01,(U3426-1)*98%,-1)</f>
        <v>-1</v>
      </c>
      <c r="AC3426" s="34">
        <f>SUM(AC3425+Table2[[#This Row],[Win P/L]])</f>
        <v>-420.32419999999973</v>
      </c>
    </row>
    <row r="3427" spans="1:29" x14ac:dyDescent="0.25">
      <c r="A3427" s="18">
        <v>44017.635416666664</v>
      </c>
      <c r="B3427" s="17" t="s">
        <v>70</v>
      </c>
      <c r="C3427" s="17" t="s">
        <v>1023</v>
      </c>
      <c r="D3427" s="74">
        <v>8</v>
      </c>
      <c r="E3427" s="74">
        <v>28</v>
      </c>
      <c r="F3427" s="74">
        <v>4</v>
      </c>
      <c r="G3427" s="74">
        <v>99</v>
      </c>
      <c r="H3427" s="17" t="s">
        <v>382</v>
      </c>
      <c r="I3427" s="74" t="s">
        <v>129</v>
      </c>
      <c r="J3427" s="74">
        <v>10</v>
      </c>
      <c r="K3427" s="21">
        <v>0.3</v>
      </c>
      <c r="L3427" s="78">
        <v>2</v>
      </c>
      <c r="M3427" s="78">
        <v>78</v>
      </c>
      <c r="N3427" s="78">
        <v>2</v>
      </c>
      <c r="O3427" s="78">
        <v>-11.2</v>
      </c>
      <c r="P3427" s="20">
        <v>0.7</v>
      </c>
      <c r="Q3427" s="20">
        <v>0.9</v>
      </c>
      <c r="R3427" s="20">
        <v>0.7</v>
      </c>
      <c r="S3427" s="20" t="s">
        <v>696</v>
      </c>
      <c r="T3427" s="56">
        <v>38.6</v>
      </c>
      <c r="U3427" s="56">
        <v>9</v>
      </c>
      <c r="V3427" s="56">
        <v>8</v>
      </c>
      <c r="W3427" s="56">
        <f>SUM(V3427/U3427)*100-100</f>
        <v>-11.111111111111114</v>
      </c>
      <c r="X3427" s="34">
        <f>IF(W3427&lt;-66.66,1.96,-1)</f>
        <v>-1</v>
      </c>
      <c r="Y3427" s="32">
        <f>SUM(Y3426+X3427)</f>
        <v>-164.0800000000018</v>
      </c>
      <c r="Z3427" s="34">
        <f>IF(W3427&lt;-49.99,0.98,-1)</f>
        <v>-1</v>
      </c>
      <c r="AA3427" s="34">
        <f>SUM(AA3426+Table2[[#This Row],[Dob P/L]])</f>
        <v>-261.96000000000731</v>
      </c>
      <c r="AB3427" s="34">
        <f>IF(V3427=1.01,(U3427-1)*98%,-1)</f>
        <v>-1</v>
      </c>
      <c r="AC3427" s="34">
        <f>SUM(AC3426+Table2[[#This Row],[Win P/L]])</f>
        <v>-421.32419999999973</v>
      </c>
    </row>
    <row r="3428" spans="1:29" x14ac:dyDescent="0.25">
      <c r="A3428" s="18">
        <v>44017.635416666664</v>
      </c>
      <c r="B3428" s="17" t="s">
        <v>70</v>
      </c>
      <c r="C3428" s="17" t="s">
        <v>2709</v>
      </c>
      <c r="D3428" s="74">
        <v>6.5</v>
      </c>
      <c r="E3428" s="74">
        <v>23</v>
      </c>
      <c r="F3428" s="74">
        <v>6</v>
      </c>
      <c r="G3428" s="74">
        <v>98</v>
      </c>
      <c r="H3428" s="17" t="s">
        <v>236</v>
      </c>
      <c r="I3428" s="74" t="s">
        <v>129</v>
      </c>
      <c r="J3428" s="74">
        <v>10</v>
      </c>
      <c r="K3428" s="21">
        <v>0.3</v>
      </c>
      <c r="L3428" s="78">
        <v>2</v>
      </c>
      <c r="M3428" s="78">
        <v>98</v>
      </c>
      <c r="N3428" s="78">
        <v>1</v>
      </c>
      <c r="O3428" s="78">
        <v>9.8000000000000007</v>
      </c>
      <c r="P3428" s="20">
        <v>0.7</v>
      </c>
      <c r="Q3428" s="20">
        <v>0.8</v>
      </c>
      <c r="R3428" s="20">
        <v>0.7</v>
      </c>
      <c r="S3428" s="20" t="s">
        <v>696</v>
      </c>
      <c r="T3428" s="56">
        <v>38.6</v>
      </c>
      <c r="U3428" s="56">
        <v>5.35</v>
      </c>
      <c r="V3428" s="56">
        <v>2.02</v>
      </c>
      <c r="W3428" s="56">
        <f>SUM(V3428/U3428)*100-100</f>
        <v>-62.242990654205606</v>
      </c>
      <c r="X3428" s="34">
        <f>IF(W3428&lt;-66.66,1.96,-1)</f>
        <v>-1</v>
      </c>
      <c r="Y3428" s="32">
        <f>SUM(Y3427+X3428)</f>
        <v>-165.0800000000018</v>
      </c>
      <c r="Z3428" s="34">
        <f>IF(W3428&lt;-49.99,0.98,-1)</f>
        <v>0.98</v>
      </c>
      <c r="AA3428" s="34">
        <f>SUM(AA3427+Table2[[#This Row],[Dob P/L]])</f>
        <v>-260.98000000000729</v>
      </c>
      <c r="AB3428" s="34">
        <f>IF(V3428=1.01,(U3428-1)*98%,-1)</f>
        <v>-1</v>
      </c>
      <c r="AC3428" s="34">
        <f>SUM(AC3427+Table2[[#This Row],[Win P/L]])</f>
        <v>-422.32419999999973</v>
      </c>
    </row>
    <row r="3429" spans="1:29" x14ac:dyDescent="0.25">
      <c r="A3429" s="18">
        <v>44017.649305555555</v>
      </c>
      <c r="B3429" s="17" t="s">
        <v>71</v>
      </c>
      <c r="C3429" s="17" t="s">
        <v>324</v>
      </c>
      <c r="D3429" s="74">
        <v>26</v>
      </c>
      <c r="E3429" s="74">
        <v>17</v>
      </c>
      <c r="F3429" s="74">
        <v>2</v>
      </c>
      <c r="G3429" s="74">
        <v>116</v>
      </c>
      <c r="H3429" s="17" t="s">
        <v>134</v>
      </c>
      <c r="I3429" s="74" t="s">
        <v>129</v>
      </c>
      <c r="J3429" s="74">
        <v>12</v>
      </c>
      <c r="K3429" s="21">
        <v>0.25</v>
      </c>
      <c r="L3429" s="78">
        <v>3</v>
      </c>
      <c r="M3429" s="78">
        <v>78</v>
      </c>
      <c r="N3429" s="78">
        <v>2</v>
      </c>
      <c r="O3429" s="78">
        <v>-11.2</v>
      </c>
      <c r="P3429" s="20">
        <v>0.75</v>
      </c>
      <c r="Q3429" s="20">
        <v>0.83330000000000004</v>
      </c>
      <c r="R3429" s="20">
        <v>0.75</v>
      </c>
      <c r="S3429" s="20" t="s">
        <v>740</v>
      </c>
      <c r="T3429" s="56">
        <v>58.2</v>
      </c>
      <c r="U3429" s="56">
        <v>30</v>
      </c>
      <c r="V3429" s="56">
        <v>18</v>
      </c>
      <c r="W3429" s="56">
        <f>SUM(V3429/U3429)*100-100</f>
        <v>-40</v>
      </c>
      <c r="X3429" s="34">
        <f>IF(W3429&lt;-66.66,1.96,-1)</f>
        <v>-1</v>
      </c>
      <c r="Y3429" s="32">
        <f>SUM(Y3428+X3429)</f>
        <v>-166.0800000000018</v>
      </c>
      <c r="Z3429" s="34">
        <f>IF(W3429&lt;-49.99,0.98,-1)</f>
        <v>-1</v>
      </c>
      <c r="AA3429" s="34">
        <f>SUM(AA3428+Table2[[#This Row],[Dob P/L]])</f>
        <v>-261.98000000000729</v>
      </c>
      <c r="AB3429" s="34">
        <f>IF(V3429=1.01,(U3429-1)*98%,-1)</f>
        <v>-1</v>
      </c>
      <c r="AC3429" s="34">
        <f>SUM(AC3428+Table2[[#This Row],[Win P/L]])</f>
        <v>-423.32419999999973</v>
      </c>
    </row>
    <row r="3430" spans="1:29" x14ac:dyDescent="0.25">
      <c r="A3430" s="18">
        <v>44017.652777777781</v>
      </c>
      <c r="B3430" s="17" t="s">
        <v>613</v>
      </c>
      <c r="C3430" s="17" t="s">
        <v>2699</v>
      </c>
      <c r="D3430" s="74">
        <v>5</v>
      </c>
      <c r="E3430" s="74">
        <v>15</v>
      </c>
      <c r="F3430" s="74">
        <v>9</v>
      </c>
      <c r="G3430" s="74">
        <v>99</v>
      </c>
      <c r="H3430" s="17" t="s">
        <v>317</v>
      </c>
      <c r="I3430" s="74" t="s">
        <v>128</v>
      </c>
      <c r="J3430" s="74">
        <v>3</v>
      </c>
      <c r="K3430" s="21">
        <v>0.33329999999999999</v>
      </c>
      <c r="L3430" s="78">
        <v>2</v>
      </c>
      <c r="M3430" s="78">
        <v>111</v>
      </c>
      <c r="N3430" s="78">
        <v>1</v>
      </c>
      <c r="O3430" s="78">
        <v>9.8000000000000007</v>
      </c>
      <c r="P3430" s="20">
        <v>1</v>
      </c>
      <c r="Q3430" s="20">
        <v>1</v>
      </c>
      <c r="R3430" s="20">
        <v>1</v>
      </c>
      <c r="S3430" s="20" t="s">
        <v>663</v>
      </c>
      <c r="T3430" s="56">
        <v>29.4</v>
      </c>
      <c r="U3430" s="56">
        <v>5</v>
      </c>
      <c r="V3430" s="56">
        <v>4</v>
      </c>
      <c r="W3430" s="56">
        <f>SUM(V3430/U3430)*100-100</f>
        <v>-20</v>
      </c>
      <c r="X3430" s="34">
        <f>IF(W3430&lt;-66.66,1.96,-1)</f>
        <v>-1</v>
      </c>
      <c r="Y3430" s="32">
        <f>SUM(Y3429+X3430)</f>
        <v>-167.0800000000018</v>
      </c>
      <c r="Z3430" s="34">
        <f>IF(W3430&lt;-49.99,0.98,-1)</f>
        <v>-1</v>
      </c>
      <c r="AA3430" s="34">
        <f>SUM(AA3429+Table2[[#This Row],[Dob P/L]])</f>
        <v>-262.98000000000729</v>
      </c>
      <c r="AB3430" s="34">
        <f>IF(V3430=1.01,(U3430-1)*98%,-1)</f>
        <v>-1</v>
      </c>
      <c r="AC3430" s="34">
        <f>SUM(AC3429+Table2[[#This Row],[Win P/L]])</f>
        <v>-424.32419999999973</v>
      </c>
    </row>
    <row r="3431" spans="1:29" x14ac:dyDescent="0.25">
      <c r="A3431" s="18">
        <v>44017.652777777781</v>
      </c>
      <c r="B3431" s="17" t="s">
        <v>613</v>
      </c>
      <c r="C3431" s="17" t="s">
        <v>946</v>
      </c>
      <c r="D3431" s="74">
        <v>3.75</v>
      </c>
      <c r="E3431" s="74">
        <v>15</v>
      </c>
      <c r="F3431" s="74">
        <v>3</v>
      </c>
      <c r="G3431" s="74">
        <v>103</v>
      </c>
      <c r="H3431" s="17" t="s">
        <v>936</v>
      </c>
      <c r="I3431" s="74" t="s">
        <v>127</v>
      </c>
      <c r="J3431" s="74">
        <v>5</v>
      </c>
      <c r="K3431" s="21">
        <v>0.4</v>
      </c>
      <c r="L3431" s="78">
        <v>1</v>
      </c>
      <c r="M3431" s="78">
        <v>115</v>
      </c>
      <c r="N3431" s="78">
        <v>2</v>
      </c>
      <c r="O3431" s="78">
        <v>-11.2</v>
      </c>
      <c r="P3431" s="20">
        <v>0.8</v>
      </c>
      <c r="Q3431" s="20">
        <v>0.8</v>
      </c>
      <c r="R3431" s="20">
        <v>0.8</v>
      </c>
      <c r="S3431" s="20" t="s">
        <v>724</v>
      </c>
      <c r="T3431" s="56">
        <v>29.2</v>
      </c>
      <c r="U3431" s="56">
        <v>3.55</v>
      </c>
      <c r="V3431" s="56">
        <v>2.06</v>
      </c>
      <c r="W3431" s="56">
        <f>SUM(V3431/U3431)*100-100</f>
        <v>-41.971830985915496</v>
      </c>
      <c r="X3431" s="34">
        <f>IF(W3431&lt;-66.66,1.96,-1)</f>
        <v>-1</v>
      </c>
      <c r="Y3431" s="32">
        <f>SUM(Y3430+X3431)</f>
        <v>-168.0800000000018</v>
      </c>
      <c r="Z3431" s="34">
        <f>IF(W3431&lt;-49.99,0.98,-1)</f>
        <v>-1</v>
      </c>
      <c r="AA3431" s="34">
        <f>SUM(AA3430+Table2[[#This Row],[Dob P/L]])</f>
        <v>-263.98000000000729</v>
      </c>
      <c r="AB3431" s="34">
        <f>IF(V3431=1.01,(U3431-1)*98%,-1)</f>
        <v>-1</v>
      </c>
      <c r="AC3431" s="34">
        <f>SUM(AC3430+Table2[[#This Row],[Win P/L]])</f>
        <v>-425.32419999999973</v>
      </c>
    </row>
    <row r="3432" spans="1:29" x14ac:dyDescent="0.25">
      <c r="A3432" s="18">
        <v>44017.663194444445</v>
      </c>
      <c r="B3432" s="17" t="s">
        <v>1003</v>
      </c>
      <c r="C3432" s="17" t="s">
        <v>2638</v>
      </c>
      <c r="D3432" s="74">
        <v>9</v>
      </c>
      <c r="E3432" s="74">
        <v>10</v>
      </c>
      <c r="F3432" s="74">
        <v>3</v>
      </c>
      <c r="G3432" s="74">
        <v>79</v>
      </c>
      <c r="H3432" s="17" t="s">
        <v>440</v>
      </c>
      <c r="I3432" s="74" t="s">
        <v>219</v>
      </c>
      <c r="J3432" s="74">
        <v>7</v>
      </c>
      <c r="K3432" s="21">
        <v>0</v>
      </c>
      <c r="L3432" s="78">
        <v>2</v>
      </c>
      <c r="M3432" s="78">
        <v>31</v>
      </c>
      <c r="N3432" s="78">
        <v>0</v>
      </c>
      <c r="O3432" s="78">
        <v>0</v>
      </c>
      <c r="P3432" s="20">
        <v>0.85709999999999997</v>
      </c>
      <c r="Q3432" s="20">
        <v>0.85709999999999997</v>
      </c>
      <c r="R3432" s="20">
        <v>0.8571428571428571</v>
      </c>
      <c r="S3432" s="20" t="s">
        <v>716</v>
      </c>
      <c r="T3432" s="56">
        <v>48.8</v>
      </c>
      <c r="U3432" s="56">
        <v>9.4499999999999993</v>
      </c>
      <c r="V3432" s="56">
        <v>7</v>
      </c>
      <c r="W3432" s="56">
        <f>SUM(V3432/U3432)*100-100</f>
        <v>-25.925925925925924</v>
      </c>
      <c r="X3432" s="34">
        <f>IF(W3432&lt;-66.66,1.96,-1)</f>
        <v>-1</v>
      </c>
      <c r="Y3432" s="32">
        <f>SUM(Y3431+X3432)</f>
        <v>-169.0800000000018</v>
      </c>
      <c r="Z3432" s="34">
        <f>IF(W3432&lt;-49.99,0.98,-1)</f>
        <v>-1</v>
      </c>
      <c r="AA3432" s="34">
        <f>SUM(AA3431+Table2[[#This Row],[Dob P/L]])</f>
        <v>-264.98000000000729</v>
      </c>
      <c r="AB3432" s="34">
        <f>IF(V3432=1.01,(U3432-1)*98%,-1)</f>
        <v>-1</v>
      </c>
      <c r="AC3432" s="34">
        <f>SUM(AC3431+Table2[[#This Row],[Win P/L]])</f>
        <v>-426.32419999999973</v>
      </c>
    </row>
    <row r="3433" spans="1:29" x14ac:dyDescent="0.25">
      <c r="A3433" s="18">
        <v>44017.670138888891</v>
      </c>
      <c r="B3433" s="17" t="s">
        <v>71</v>
      </c>
      <c r="C3433" s="17" t="s">
        <v>2700</v>
      </c>
      <c r="D3433" s="74">
        <v>5.5</v>
      </c>
      <c r="E3433" s="74">
        <v>210</v>
      </c>
      <c r="F3433" s="74">
        <v>6</v>
      </c>
      <c r="G3433" s="74">
        <v>116</v>
      </c>
      <c r="H3433" s="17" t="s">
        <v>19</v>
      </c>
      <c r="I3433" s="74" t="s">
        <v>127</v>
      </c>
      <c r="J3433" s="74">
        <v>5</v>
      </c>
      <c r="K3433" s="21">
        <v>0.4</v>
      </c>
      <c r="L3433" s="78">
        <v>3</v>
      </c>
      <c r="M3433" s="78">
        <v>147</v>
      </c>
      <c r="N3433" s="78">
        <v>2</v>
      </c>
      <c r="O3433" s="78">
        <v>19.600000000000001</v>
      </c>
      <c r="P3433" s="20">
        <v>1</v>
      </c>
      <c r="Q3433" s="20">
        <v>1</v>
      </c>
      <c r="R3433" s="20">
        <v>1</v>
      </c>
      <c r="S3433" s="20" t="s">
        <v>663</v>
      </c>
      <c r="T3433" s="56">
        <v>49</v>
      </c>
      <c r="U3433" s="56">
        <v>9.84</v>
      </c>
      <c r="V3433" s="56">
        <v>1.01</v>
      </c>
      <c r="W3433" s="56">
        <f>SUM(V3433/U3433)*100-100</f>
        <v>-89.735772357723576</v>
      </c>
      <c r="X3433" s="34">
        <f>IF(W3433&lt;-66.66,1.96,-1)</f>
        <v>1.96</v>
      </c>
      <c r="Y3433" s="32">
        <f>SUM(Y3432+X3433)</f>
        <v>-167.1200000000018</v>
      </c>
      <c r="Z3433" s="34">
        <f>IF(W3433&lt;-49.99,0.98,-1)</f>
        <v>0.98</v>
      </c>
      <c r="AA3433" s="34">
        <f>SUM(AA3432+Table2[[#This Row],[Dob P/L]])</f>
        <v>-264.00000000000728</v>
      </c>
      <c r="AB3433" s="34">
        <f>IF(V3433=1.01,(U3433-1)*98%,-1)</f>
        <v>8.6631999999999998</v>
      </c>
      <c r="AC3433" s="34">
        <f>SUM(AC3432+Table2[[#This Row],[Win P/L]])</f>
        <v>-417.66099999999972</v>
      </c>
    </row>
    <row r="3434" spans="1:29" x14ac:dyDescent="0.25">
      <c r="A3434" s="18">
        <v>44017.670138888891</v>
      </c>
      <c r="B3434" s="17" t="s">
        <v>71</v>
      </c>
      <c r="C3434" s="17" t="s">
        <v>2702</v>
      </c>
      <c r="D3434" s="74">
        <v>6.5</v>
      </c>
      <c r="E3434" s="74">
        <v>134</v>
      </c>
      <c r="F3434" s="74">
        <v>3</v>
      </c>
      <c r="G3434" s="74">
        <v>114</v>
      </c>
      <c r="H3434" s="17" t="s">
        <v>541</v>
      </c>
      <c r="I3434" s="74" t="s">
        <v>123</v>
      </c>
      <c r="J3434" s="74">
        <v>6</v>
      </c>
      <c r="K3434" s="21">
        <v>0.83330000000000004</v>
      </c>
      <c r="L3434" s="78">
        <v>2</v>
      </c>
      <c r="M3434" s="78">
        <v>84</v>
      </c>
      <c r="N3434" s="78">
        <v>0</v>
      </c>
      <c r="O3434" s="78">
        <v>0</v>
      </c>
      <c r="P3434" s="20">
        <v>0.83330000000000004</v>
      </c>
      <c r="Q3434" s="20">
        <v>0.83330000000000004</v>
      </c>
      <c r="R3434" s="20">
        <v>0.83333333333333337</v>
      </c>
      <c r="S3434" s="20" t="s">
        <v>671</v>
      </c>
      <c r="T3434" s="56">
        <v>39</v>
      </c>
      <c r="U3434" s="56">
        <v>12.78</v>
      </c>
      <c r="V3434" s="56">
        <v>5.5</v>
      </c>
      <c r="W3434" s="56">
        <f>SUM(V3434/U3434)*100-100</f>
        <v>-56.964006259780909</v>
      </c>
      <c r="X3434" s="34">
        <f>IF(W3434&lt;-66.66,1.96,-1)</f>
        <v>-1</v>
      </c>
      <c r="Y3434" s="32">
        <f>SUM(Y3433+X3434)</f>
        <v>-168.1200000000018</v>
      </c>
      <c r="Z3434" s="34">
        <f>IF(W3434&lt;-49.99,0.98,-1)</f>
        <v>0.98</v>
      </c>
      <c r="AA3434" s="34">
        <f>SUM(AA3433+Table2[[#This Row],[Dob P/L]])</f>
        <v>-263.02000000000726</v>
      </c>
      <c r="AB3434" s="34">
        <f>IF(V3434=1.01,(U3434-1)*98%,-1)</f>
        <v>-1</v>
      </c>
      <c r="AC3434" s="34">
        <f>SUM(AC3433+Table2[[#This Row],[Win P/L]])</f>
        <v>-418.66099999999972</v>
      </c>
    </row>
    <row r="3435" spans="1:29" x14ac:dyDescent="0.25">
      <c r="A3435" s="18">
        <v>44017.673611111109</v>
      </c>
      <c r="B3435" s="17" t="s">
        <v>613</v>
      </c>
      <c r="C3435" s="17" t="s">
        <v>1248</v>
      </c>
      <c r="D3435" s="74">
        <v>51</v>
      </c>
      <c r="E3435" s="74">
        <v>10</v>
      </c>
      <c r="F3435" s="74">
        <v>20</v>
      </c>
      <c r="G3435" s="74">
        <v>64</v>
      </c>
      <c r="H3435" s="17"/>
      <c r="I3435" s="74" t="s">
        <v>219</v>
      </c>
      <c r="J3435" s="74">
        <v>8</v>
      </c>
      <c r="K3435" s="21">
        <v>0</v>
      </c>
      <c r="L3435" s="78">
        <v>2</v>
      </c>
      <c r="M3435" s="78">
        <v>55</v>
      </c>
      <c r="N3435" s="78">
        <v>0</v>
      </c>
      <c r="O3435" s="78">
        <v>0</v>
      </c>
      <c r="P3435" s="20">
        <v>0.75</v>
      </c>
      <c r="Q3435" s="20">
        <v>1</v>
      </c>
      <c r="R3435" s="20">
        <v>0.75</v>
      </c>
      <c r="S3435" s="20" t="s">
        <v>740</v>
      </c>
      <c r="T3435" s="56">
        <v>38.799999999999997</v>
      </c>
      <c r="U3435" s="56">
        <v>14</v>
      </c>
      <c r="V3435" s="56">
        <v>13</v>
      </c>
      <c r="W3435" s="56">
        <f>SUM(V3435/U3435)*100-100</f>
        <v>-7.1428571428571388</v>
      </c>
      <c r="X3435" s="34">
        <f>IF(W3435&lt;-66.66,1.96,-1)</f>
        <v>-1</v>
      </c>
      <c r="Y3435" s="32">
        <f>SUM(Y3434+X3435)</f>
        <v>-169.1200000000018</v>
      </c>
      <c r="Z3435" s="34">
        <f>IF(W3435&lt;-49.99,0.98,-1)</f>
        <v>-1</v>
      </c>
      <c r="AA3435" s="34">
        <f>SUM(AA3434+Table2[[#This Row],[Dob P/L]])</f>
        <v>-264.02000000000726</v>
      </c>
      <c r="AB3435" s="34">
        <f>IF(V3435=1.01,(U3435-1)*98%,-1)</f>
        <v>-1</v>
      </c>
      <c r="AC3435" s="34">
        <f>SUM(AC3434+Table2[[#This Row],[Win P/L]])</f>
        <v>-419.66099999999972</v>
      </c>
    </row>
    <row r="3436" spans="1:29" x14ac:dyDescent="0.25">
      <c r="A3436" s="18">
        <v>44017.684027777781</v>
      </c>
      <c r="B3436" s="17" t="s">
        <v>1003</v>
      </c>
      <c r="C3436" s="17" t="s">
        <v>2627</v>
      </c>
      <c r="D3436" s="74">
        <v>8</v>
      </c>
      <c r="E3436" s="74">
        <v>14</v>
      </c>
      <c r="F3436" s="74">
        <v>10</v>
      </c>
      <c r="G3436" s="74">
        <v>61</v>
      </c>
      <c r="H3436" s="17" t="s">
        <v>2112</v>
      </c>
      <c r="I3436" s="74" t="s">
        <v>128</v>
      </c>
      <c r="J3436" s="74">
        <v>8</v>
      </c>
      <c r="K3436" s="21">
        <v>0.125</v>
      </c>
      <c r="L3436" s="78">
        <v>3</v>
      </c>
      <c r="M3436" s="78">
        <v>61</v>
      </c>
      <c r="N3436" s="78">
        <v>1</v>
      </c>
      <c r="O3436" s="78">
        <v>-21</v>
      </c>
      <c r="P3436" s="20">
        <v>0.75</v>
      </c>
      <c r="Q3436" s="20">
        <v>0.75</v>
      </c>
      <c r="R3436" s="20">
        <v>0.75</v>
      </c>
      <c r="S3436" s="20" t="s">
        <v>740</v>
      </c>
      <c r="T3436" s="56">
        <v>38.799999999999997</v>
      </c>
      <c r="U3436" s="56">
        <v>4.0999999999999996</v>
      </c>
      <c r="V3436" s="56">
        <v>3.9</v>
      </c>
      <c r="W3436" s="56">
        <f>SUM(V3436/U3436)*100-100</f>
        <v>-4.8780487804878021</v>
      </c>
      <c r="X3436" s="34">
        <f>IF(W3436&lt;-66.66,1.96,-1)</f>
        <v>-1</v>
      </c>
      <c r="Y3436" s="32">
        <f>SUM(Y3435+X3436)</f>
        <v>-170.1200000000018</v>
      </c>
      <c r="Z3436" s="34">
        <f>IF(W3436&lt;-49.99,0.98,-1)</f>
        <v>-1</v>
      </c>
      <c r="AA3436" s="34">
        <f>SUM(AA3435+Table2[[#This Row],[Dob P/L]])</f>
        <v>-265.02000000000726</v>
      </c>
      <c r="AB3436" s="34">
        <f>IF(V3436=1.01,(U3436-1)*98%,-1)</f>
        <v>-1</v>
      </c>
      <c r="AC3436" s="34">
        <f>SUM(AC3435+Table2[[#This Row],[Win P/L]])</f>
        <v>-420.66099999999972</v>
      </c>
    </row>
    <row r="3437" spans="1:29" x14ac:dyDescent="0.25">
      <c r="A3437" s="18">
        <v>44017.715277777781</v>
      </c>
      <c r="B3437" s="17" t="s">
        <v>71</v>
      </c>
      <c r="C3437" s="17" t="s">
        <v>853</v>
      </c>
      <c r="D3437" s="74">
        <v>9</v>
      </c>
      <c r="E3437" s="74">
        <v>274</v>
      </c>
      <c r="F3437" s="74">
        <v>3</v>
      </c>
      <c r="G3437" s="74">
        <v>89</v>
      </c>
      <c r="H3437" s="17" t="s">
        <v>357</v>
      </c>
      <c r="I3437" s="74" t="s">
        <v>127</v>
      </c>
      <c r="J3437" s="74">
        <v>10</v>
      </c>
      <c r="K3437" s="21">
        <v>0.2</v>
      </c>
      <c r="L3437" s="78">
        <v>2</v>
      </c>
      <c r="M3437" s="78">
        <v>66</v>
      </c>
      <c r="N3437" s="78">
        <v>2</v>
      </c>
      <c r="O3437" s="78">
        <v>-11.2</v>
      </c>
      <c r="P3437" s="20">
        <v>0.8</v>
      </c>
      <c r="Q3437" s="20">
        <v>0.8</v>
      </c>
      <c r="R3437" s="20">
        <v>0.8</v>
      </c>
      <c r="S3437" s="20" t="s">
        <v>724</v>
      </c>
      <c r="T3437" s="56">
        <v>58.4</v>
      </c>
      <c r="U3437" s="56">
        <v>29</v>
      </c>
      <c r="V3437" s="56">
        <v>25</v>
      </c>
      <c r="W3437" s="56">
        <f>SUM(V3437/U3437)*100-100</f>
        <v>-13.793103448275872</v>
      </c>
      <c r="X3437" s="34">
        <f>IF(W3437&lt;-66.66,1.96,-1)</f>
        <v>-1</v>
      </c>
      <c r="Y3437" s="32">
        <f>SUM(Y3436+X3437)</f>
        <v>-171.1200000000018</v>
      </c>
      <c r="Z3437" s="34">
        <f>IF(W3437&lt;-49.99,0.98,-1)</f>
        <v>-1</v>
      </c>
      <c r="AA3437" s="34">
        <f>SUM(AA3436+Table2[[#This Row],[Dob P/L]])</f>
        <v>-266.02000000000726</v>
      </c>
      <c r="AB3437" s="34">
        <f>IF(V3437=1.01,(U3437-1)*98%,-1)</f>
        <v>-1</v>
      </c>
      <c r="AC3437" s="34">
        <f>SUM(AC3436+Table2[[#This Row],[Win P/L]])</f>
        <v>-421.66099999999972</v>
      </c>
    </row>
    <row r="3438" spans="1:29" x14ac:dyDescent="0.25">
      <c r="A3438" s="18">
        <v>44017.729166666664</v>
      </c>
      <c r="B3438" s="17" t="s">
        <v>1003</v>
      </c>
      <c r="C3438" s="17" t="s">
        <v>2555</v>
      </c>
      <c r="D3438" s="74">
        <v>7</v>
      </c>
      <c r="E3438" s="74">
        <v>11</v>
      </c>
      <c r="F3438" s="74">
        <v>7</v>
      </c>
      <c r="G3438" s="74">
        <v>105</v>
      </c>
      <c r="H3438" s="17" t="s">
        <v>927</v>
      </c>
      <c r="I3438" s="74" t="s">
        <v>128</v>
      </c>
      <c r="J3438" s="74">
        <v>7</v>
      </c>
      <c r="K3438" s="21">
        <v>0.1429</v>
      </c>
      <c r="L3438" s="78">
        <v>2</v>
      </c>
      <c r="M3438" s="78">
        <v>82</v>
      </c>
      <c r="N3438" s="78">
        <v>2</v>
      </c>
      <c r="O3438" s="78">
        <v>19.600000000000001</v>
      </c>
      <c r="P3438" s="20">
        <v>0.71430000000000005</v>
      </c>
      <c r="Q3438" s="20">
        <v>0.71430000000000005</v>
      </c>
      <c r="R3438" s="20">
        <v>0.7142857142857143</v>
      </c>
      <c r="S3438" s="20" t="s">
        <v>681</v>
      </c>
      <c r="T3438" s="56">
        <v>29</v>
      </c>
      <c r="U3438" s="56">
        <v>15</v>
      </c>
      <c r="V3438" s="56">
        <v>13</v>
      </c>
      <c r="W3438" s="56">
        <f>SUM(V3438/U3438)*100-100</f>
        <v>-13.333333333333329</v>
      </c>
      <c r="X3438" s="34">
        <f>IF(W3438&lt;-66.66,1.96,-1)</f>
        <v>-1</v>
      </c>
      <c r="Y3438" s="32">
        <f>SUM(Y3437+X3438)</f>
        <v>-172.1200000000018</v>
      </c>
      <c r="Z3438" s="34">
        <f>IF(W3438&lt;-49.99,0.98,-1)</f>
        <v>-1</v>
      </c>
      <c r="AA3438" s="34">
        <f>SUM(AA3437+Table2[[#This Row],[Dob P/L]])</f>
        <v>-267.02000000000726</v>
      </c>
      <c r="AB3438" s="34">
        <f>IF(V3438=1.01,(U3438-1)*98%,-1)</f>
        <v>-1</v>
      </c>
      <c r="AC3438" s="34">
        <f>SUM(AC3437+Table2[[#This Row],[Win P/L]])</f>
        <v>-422.66099999999972</v>
      </c>
    </row>
    <row r="3439" spans="1:29" x14ac:dyDescent="0.25">
      <c r="A3439" s="18">
        <v>44017.739583333336</v>
      </c>
      <c r="B3439" s="17" t="s">
        <v>613</v>
      </c>
      <c r="C3439" s="17" t="s">
        <v>2707</v>
      </c>
      <c r="D3439" s="74">
        <v>6.5</v>
      </c>
      <c r="E3439" s="74">
        <v>253</v>
      </c>
      <c r="F3439" s="74">
        <v>18</v>
      </c>
      <c r="G3439" s="74">
        <v>85</v>
      </c>
      <c r="H3439" s="17" t="s">
        <v>633</v>
      </c>
      <c r="I3439" s="74" t="s">
        <v>128</v>
      </c>
      <c r="J3439" s="74">
        <v>7</v>
      </c>
      <c r="K3439" s="21">
        <v>0.1429</v>
      </c>
      <c r="L3439" s="78">
        <v>3</v>
      </c>
      <c r="M3439" s="78">
        <v>79</v>
      </c>
      <c r="N3439" s="78">
        <v>3</v>
      </c>
      <c r="O3439" s="78">
        <v>-1.4</v>
      </c>
      <c r="P3439" s="20">
        <v>0.71430000000000005</v>
      </c>
      <c r="Q3439" s="20">
        <v>1</v>
      </c>
      <c r="R3439" s="20">
        <v>0.7142857142857143</v>
      </c>
      <c r="S3439" s="20" t="s">
        <v>681</v>
      </c>
      <c r="T3439" s="56">
        <v>29</v>
      </c>
      <c r="U3439" s="56">
        <v>9.18</v>
      </c>
      <c r="V3439" s="56">
        <v>10</v>
      </c>
      <c r="W3439" s="56">
        <f>SUM(V3439/U3439)*100-100</f>
        <v>8.9324618736383457</v>
      </c>
      <c r="X3439" s="34">
        <f>IF(W3439&lt;-66.66,1.96,-1)</f>
        <v>-1</v>
      </c>
      <c r="Y3439" s="32">
        <f>SUM(Y3438+X3439)</f>
        <v>-173.1200000000018</v>
      </c>
      <c r="Z3439" s="34">
        <f>IF(W3439&lt;-49.99,0.98,-1)</f>
        <v>-1</v>
      </c>
      <c r="AA3439" s="34">
        <f>SUM(AA3438+Table2[[#This Row],[Dob P/L]])</f>
        <v>-268.02000000000726</v>
      </c>
      <c r="AB3439" s="34">
        <f>IF(V3439=1.01,(U3439-1)*98%,-1)</f>
        <v>-1</v>
      </c>
      <c r="AC3439" s="34">
        <f>SUM(AC3438+Table2[[#This Row],[Win P/L]])</f>
        <v>-423.66099999999972</v>
      </c>
    </row>
    <row r="3440" spans="1:29" x14ac:dyDescent="0.25">
      <c r="A3440" s="63">
        <v>44017.753472222219</v>
      </c>
      <c r="B3440" s="44" t="s">
        <v>29</v>
      </c>
      <c r="C3440" s="44" t="s">
        <v>1617</v>
      </c>
      <c r="D3440" s="90">
        <v>26</v>
      </c>
      <c r="E3440" s="90">
        <v>16</v>
      </c>
      <c r="F3440" s="90">
        <v>15</v>
      </c>
      <c r="G3440" s="90">
        <v>65</v>
      </c>
      <c r="H3440" s="44" t="s">
        <v>2183</v>
      </c>
      <c r="I3440" s="90" t="s">
        <v>127</v>
      </c>
      <c r="J3440" s="90">
        <v>11</v>
      </c>
      <c r="K3440" s="65">
        <v>0.18179999999999999</v>
      </c>
      <c r="L3440" s="83">
        <v>2</v>
      </c>
      <c r="M3440" s="83">
        <v>67</v>
      </c>
      <c r="N3440" s="83">
        <v>2</v>
      </c>
      <c r="O3440" s="83">
        <v>19.600000000000001</v>
      </c>
      <c r="P3440" s="45">
        <v>0.72729999999999995</v>
      </c>
      <c r="Q3440" s="45">
        <v>1</v>
      </c>
      <c r="R3440" s="45">
        <v>0.72727272727272729</v>
      </c>
      <c r="S3440" s="45" t="s">
        <v>767</v>
      </c>
      <c r="T3440" s="62">
        <v>48.4</v>
      </c>
      <c r="U3440" s="62">
        <v>98</v>
      </c>
      <c r="V3440" s="62">
        <v>80</v>
      </c>
      <c r="W3440" s="56">
        <f>SUM(V3440/U3440)*100-100</f>
        <v>-18.367346938775512</v>
      </c>
      <c r="X3440" s="34">
        <f>IF(W3440&lt;-66.66,1.96,-1)</f>
        <v>-1</v>
      </c>
      <c r="Y3440" s="32">
        <f>SUM(Y3439+X3440)</f>
        <v>-174.1200000000018</v>
      </c>
      <c r="Z3440" s="34">
        <f>IF(W3440&lt;-49.99,0.98,-1)</f>
        <v>-1</v>
      </c>
      <c r="AA3440" s="34">
        <f>SUM(AA3439+Table2[[#This Row],[Dob P/L]])</f>
        <v>-269.02000000000726</v>
      </c>
      <c r="AB3440" s="34">
        <f>IF(V3440=1.01,(U3440-1)*98%,-1)</f>
        <v>-1</v>
      </c>
      <c r="AC3440" s="34">
        <f>SUM(AC3439+Table2[[#This Row],[Win P/L]])</f>
        <v>-424.66099999999972</v>
      </c>
    </row>
    <row r="3441" spans="1:29" x14ac:dyDescent="0.25">
      <c r="A3441" s="41">
        <v>44018.538194444445</v>
      </c>
      <c r="B3441" s="17" t="s">
        <v>89</v>
      </c>
      <c r="C3441" s="17" t="s">
        <v>2711</v>
      </c>
      <c r="D3441" s="74">
        <v>17</v>
      </c>
      <c r="E3441" s="74">
        <v>112</v>
      </c>
      <c r="F3441" s="74">
        <v>0</v>
      </c>
      <c r="H3441" s="17" t="s">
        <v>86</v>
      </c>
      <c r="I3441" s="74" t="s">
        <v>219</v>
      </c>
      <c r="J3441" s="74">
        <v>5</v>
      </c>
      <c r="K3441" s="21">
        <v>0</v>
      </c>
      <c r="L3441" s="78">
        <v>3</v>
      </c>
      <c r="M3441" s="78">
        <v>58</v>
      </c>
      <c r="N3441" s="78">
        <v>2</v>
      </c>
      <c r="O3441" s="78">
        <v>19.600000000000001</v>
      </c>
      <c r="P3441" s="20">
        <v>0.8</v>
      </c>
      <c r="Q3441" s="20">
        <v>0.8</v>
      </c>
      <c r="R3441" s="20">
        <v>0.8</v>
      </c>
      <c r="S3441" s="20" t="s">
        <v>724</v>
      </c>
      <c r="T3441" s="56">
        <v>29.2</v>
      </c>
      <c r="U3441" s="56">
        <v>33.14</v>
      </c>
      <c r="V3441" s="56">
        <v>2</v>
      </c>
      <c r="W3441" s="56">
        <f>SUM(V3441/U3441)*100-100</f>
        <v>-93.964996982498491</v>
      </c>
      <c r="X3441" s="34">
        <f>IF(W3441&lt;-66.66,1.96,-1)</f>
        <v>1.96</v>
      </c>
      <c r="Y3441" s="32">
        <f>SUM(Y3440+X3441)</f>
        <v>-172.16000000000179</v>
      </c>
      <c r="Z3441" s="34">
        <f>IF(W3441&lt;-49.99,0.98,-1)</f>
        <v>0.98</v>
      </c>
      <c r="AA3441" s="34">
        <f>SUM(AA3440+Table2[[#This Row],[Dob P/L]])</f>
        <v>-268.04000000000724</v>
      </c>
      <c r="AB3441" s="34">
        <f>IF(V3441=1.01,(U3441-1)*98%,-1)</f>
        <v>-1</v>
      </c>
      <c r="AC3441" s="34">
        <f>SUM(AC3440+Table2[[#This Row],[Win P/L]])</f>
        <v>-425.66099999999972</v>
      </c>
    </row>
    <row r="3442" spans="1:29" x14ac:dyDescent="0.25">
      <c r="A3442" s="18">
        <v>44018.579861111109</v>
      </c>
      <c r="B3442" s="17" t="s">
        <v>89</v>
      </c>
      <c r="C3442" s="17" t="s">
        <v>207</v>
      </c>
      <c r="D3442" s="74">
        <v>9</v>
      </c>
      <c r="E3442" s="74">
        <v>20</v>
      </c>
      <c r="F3442" s="74">
        <v>0</v>
      </c>
      <c r="G3442" s="74">
        <v>105</v>
      </c>
      <c r="H3442" s="17" t="s">
        <v>281</v>
      </c>
      <c r="I3442" s="74" t="s">
        <v>128</v>
      </c>
      <c r="J3442" s="74">
        <v>11</v>
      </c>
      <c r="K3442" s="21">
        <v>9.0899999999999995E-2</v>
      </c>
      <c r="L3442" s="78">
        <v>2</v>
      </c>
      <c r="M3442" s="78">
        <v>71</v>
      </c>
      <c r="N3442" s="78">
        <v>3</v>
      </c>
      <c r="O3442" s="78">
        <v>-1.4</v>
      </c>
      <c r="P3442" s="20">
        <v>0.72729999999999995</v>
      </c>
      <c r="Q3442" s="20">
        <v>1</v>
      </c>
      <c r="R3442" s="20">
        <v>0.72727272727272729</v>
      </c>
      <c r="S3442" s="20" t="s">
        <v>767</v>
      </c>
      <c r="T3442" s="56">
        <v>48.4</v>
      </c>
      <c r="U3442" s="56">
        <v>10.7</v>
      </c>
      <c r="V3442" s="56">
        <v>3.15</v>
      </c>
      <c r="W3442" s="56">
        <f>SUM(V3442/U3442)*100-100</f>
        <v>-70.560747663551396</v>
      </c>
      <c r="X3442" s="34">
        <f>IF(W3442&lt;-66.66,1.96,-1)</f>
        <v>1.96</v>
      </c>
      <c r="Y3442" s="32">
        <f>SUM(Y3441+X3442)</f>
        <v>-170.20000000000178</v>
      </c>
      <c r="Z3442" s="34">
        <f>IF(W3442&lt;-49.99,0.98,-1)</f>
        <v>0.98</v>
      </c>
      <c r="AA3442" s="34">
        <f>SUM(AA3441+Table2[[#This Row],[Dob P/L]])</f>
        <v>-267.06000000000722</v>
      </c>
      <c r="AB3442" s="34">
        <f>IF(V3442=1.01,(U3442-1)*98%,-1)</f>
        <v>-1</v>
      </c>
      <c r="AC3442" s="34">
        <f>SUM(AC3441+Table2[[#This Row],[Win P/L]])</f>
        <v>-426.66099999999972</v>
      </c>
    </row>
    <row r="3443" spans="1:29" x14ac:dyDescent="0.25">
      <c r="A3443" s="18">
        <v>44018.579861111109</v>
      </c>
      <c r="B3443" s="17" t="s">
        <v>89</v>
      </c>
      <c r="C3443" s="17" t="s">
        <v>415</v>
      </c>
      <c r="D3443" s="74">
        <v>7</v>
      </c>
      <c r="E3443" s="74">
        <v>188</v>
      </c>
      <c r="F3443" s="74">
        <v>0</v>
      </c>
      <c r="G3443" s="74">
        <v>102</v>
      </c>
      <c r="H3443" s="17" t="s">
        <v>15</v>
      </c>
      <c r="I3443" s="74" t="s">
        <v>128</v>
      </c>
      <c r="J3443" s="74">
        <v>14</v>
      </c>
      <c r="K3443" s="21">
        <v>7.1400000000000005E-2</v>
      </c>
      <c r="L3443" s="78">
        <v>2</v>
      </c>
      <c r="M3443" s="78">
        <v>53</v>
      </c>
      <c r="N3443" s="78">
        <v>1</v>
      </c>
      <c r="O3443" s="78">
        <v>9.8000000000000007</v>
      </c>
      <c r="P3443" s="20">
        <v>0.71430000000000005</v>
      </c>
      <c r="Q3443" s="20">
        <v>0.71430000000000005</v>
      </c>
      <c r="R3443" s="20">
        <v>0.7142857142857143</v>
      </c>
      <c r="S3443" s="20" t="s">
        <v>681</v>
      </c>
      <c r="T3443" s="56">
        <v>58</v>
      </c>
      <c r="U3443" s="56">
        <v>5.47</v>
      </c>
      <c r="V3443" s="56">
        <v>6</v>
      </c>
      <c r="W3443" s="56">
        <f>SUM(V3443/U3443)*100-100</f>
        <v>9.6892138939671071</v>
      </c>
      <c r="X3443" s="34">
        <f>IF(W3443&lt;-66.66,1.96,-1)</f>
        <v>-1</v>
      </c>
      <c r="Y3443" s="32">
        <f>SUM(Y3442+X3443)</f>
        <v>-171.20000000000178</v>
      </c>
      <c r="Z3443" s="34">
        <f>IF(W3443&lt;-49.99,0.98,-1)</f>
        <v>-1</v>
      </c>
      <c r="AA3443" s="34">
        <f>SUM(AA3442+Table2[[#This Row],[Dob P/L]])</f>
        <v>-268.06000000000722</v>
      </c>
      <c r="AB3443" s="34">
        <f>IF(V3443=1.01,(U3443-1)*98%,-1)</f>
        <v>-1</v>
      </c>
      <c r="AC3443" s="34">
        <f>SUM(AC3442+Table2[[#This Row],[Win P/L]])</f>
        <v>-427.66099999999972</v>
      </c>
    </row>
    <row r="3444" spans="1:29" x14ac:dyDescent="0.25">
      <c r="A3444" s="18">
        <v>44018.614583333336</v>
      </c>
      <c r="B3444" s="17" t="s">
        <v>81</v>
      </c>
      <c r="C3444" s="17" t="s">
        <v>2712</v>
      </c>
      <c r="D3444" s="74">
        <v>8.5</v>
      </c>
      <c r="E3444" s="74">
        <v>23</v>
      </c>
      <c r="F3444" s="74">
        <v>10</v>
      </c>
      <c r="G3444" s="74">
        <v>77</v>
      </c>
      <c r="H3444" s="17" t="s">
        <v>84</v>
      </c>
      <c r="I3444" s="74" t="s">
        <v>219</v>
      </c>
      <c r="J3444" s="74">
        <v>5</v>
      </c>
      <c r="K3444" s="21">
        <v>0</v>
      </c>
      <c r="L3444" s="78">
        <v>2</v>
      </c>
      <c r="M3444" s="78">
        <v>94</v>
      </c>
      <c r="N3444" s="78">
        <v>2</v>
      </c>
      <c r="O3444" s="78">
        <v>19.600000000000001</v>
      </c>
      <c r="P3444" s="20">
        <v>0.8</v>
      </c>
      <c r="Q3444" s="20">
        <v>1</v>
      </c>
      <c r="R3444" s="20">
        <v>0.8</v>
      </c>
      <c r="S3444" s="20" t="s">
        <v>724</v>
      </c>
      <c r="T3444" s="56">
        <v>29.2</v>
      </c>
      <c r="U3444" s="56">
        <v>7.35</v>
      </c>
      <c r="V3444" s="56">
        <v>1.74</v>
      </c>
      <c r="W3444" s="56">
        <f>SUM(V3444/U3444)*100-100</f>
        <v>-76.326530612244895</v>
      </c>
      <c r="X3444" s="34">
        <f>IF(W3444&lt;-66.66,1.96,-1)</f>
        <v>1.96</v>
      </c>
      <c r="Y3444" s="32">
        <f>SUM(Y3443+X3444)</f>
        <v>-169.24000000000177</v>
      </c>
      <c r="Z3444" s="34">
        <f>IF(W3444&lt;-49.99,0.98,-1)</f>
        <v>0.98</v>
      </c>
      <c r="AA3444" s="34">
        <f>SUM(AA3443+Table2[[#This Row],[Dob P/L]])</f>
        <v>-267.0800000000072</v>
      </c>
      <c r="AB3444" s="34">
        <f>IF(V3444=1.01,(U3444-1)*98%,-1)</f>
        <v>-1</v>
      </c>
      <c r="AC3444" s="34">
        <f>SUM(AC3443+Table2[[#This Row],[Win P/L]])</f>
        <v>-428.66099999999972</v>
      </c>
    </row>
    <row r="3445" spans="1:29" x14ac:dyDescent="0.25">
      <c r="A3445" s="18">
        <v>44018.645833333336</v>
      </c>
      <c r="B3445" s="17" t="s">
        <v>89</v>
      </c>
      <c r="C3445" s="17" t="s">
        <v>1467</v>
      </c>
      <c r="D3445" s="74">
        <v>7</v>
      </c>
      <c r="E3445" s="74">
        <v>138</v>
      </c>
      <c r="F3445" s="74">
        <v>0</v>
      </c>
      <c r="G3445" s="74">
        <v>139</v>
      </c>
      <c r="H3445" s="17" t="s">
        <v>44</v>
      </c>
      <c r="I3445" s="74" t="s">
        <v>138</v>
      </c>
      <c r="J3445" s="74">
        <v>30</v>
      </c>
      <c r="K3445" s="21">
        <v>0.26669999999999999</v>
      </c>
      <c r="L3445" s="78">
        <v>2</v>
      </c>
      <c r="M3445" s="78">
        <v>90</v>
      </c>
      <c r="N3445" s="78">
        <v>8</v>
      </c>
      <c r="O3445" s="78">
        <v>-75.599999999999994</v>
      </c>
      <c r="P3445" s="20">
        <v>0.76670000000000005</v>
      </c>
      <c r="Q3445" s="20">
        <v>0.93330000000000002</v>
      </c>
      <c r="R3445" s="20">
        <v>0.76666666666666672</v>
      </c>
      <c r="S3445" s="20" t="s">
        <v>805</v>
      </c>
      <c r="T3445" s="56">
        <v>155.4</v>
      </c>
      <c r="U3445" s="56">
        <v>10.5</v>
      </c>
      <c r="V3445" s="56">
        <v>1.01</v>
      </c>
      <c r="W3445" s="56">
        <f>SUM(V3445/U3445)*100-100</f>
        <v>-90.38095238095238</v>
      </c>
      <c r="X3445" s="34">
        <f>IF(W3445&lt;-66.66,1.96,-1)</f>
        <v>1.96</v>
      </c>
      <c r="Y3445" s="32">
        <f>SUM(Y3444+X3445)</f>
        <v>-167.28000000000176</v>
      </c>
      <c r="Z3445" s="34">
        <f>IF(W3445&lt;-49.99,0.98,-1)</f>
        <v>0.98</v>
      </c>
      <c r="AA3445" s="34">
        <f>SUM(AA3444+Table2[[#This Row],[Dob P/L]])</f>
        <v>-266.10000000000719</v>
      </c>
      <c r="AB3445" s="34">
        <f>IF(V3445=1.01,(U3445-1)*98%,-1)</f>
        <v>9.31</v>
      </c>
      <c r="AC3445" s="34">
        <f>SUM(AC3444+Table2[[#This Row],[Win P/L]])</f>
        <v>-419.35099999999971</v>
      </c>
    </row>
    <row r="3446" spans="1:29" x14ac:dyDescent="0.25">
      <c r="A3446" s="18">
        <v>44018.65625</v>
      </c>
      <c r="B3446" s="17" t="s">
        <v>81</v>
      </c>
      <c r="C3446" s="17" t="s">
        <v>2631</v>
      </c>
      <c r="D3446" s="74">
        <v>4.5</v>
      </c>
      <c r="E3446" s="74">
        <v>13</v>
      </c>
      <c r="F3446" s="74">
        <v>9</v>
      </c>
      <c r="G3446" s="74">
        <v>78</v>
      </c>
      <c r="H3446" s="17" t="s">
        <v>541</v>
      </c>
      <c r="I3446" s="74" t="s">
        <v>130</v>
      </c>
      <c r="J3446" s="74">
        <v>14</v>
      </c>
      <c r="K3446" s="21">
        <v>0.42859999999999998</v>
      </c>
      <c r="L3446" s="78">
        <v>2</v>
      </c>
      <c r="M3446" s="78">
        <v>108</v>
      </c>
      <c r="N3446" s="78">
        <v>7</v>
      </c>
      <c r="O3446" s="78">
        <v>-116.2</v>
      </c>
      <c r="P3446" s="20">
        <v>0.71430000000000005</v>
      </c>
      <c r="Q3446" s="20">
        <v>0.78569999999999995</v>
      </c>
      <c r="R3446" s="20">
        <v>0.7142857142857143</v>
      </c>
      <c r="S3446" s="20" t="s">
        <v>681</v>
      </c>
      <c r="T3446" s="56">
        <v>58</v>
      </c>
      <c r="U3446" s="56">
        <v>4.2</v>
      </c>
      <c r="V3446" s="56">
        <v>3.05</v>
      </c>
      <c r="W3446" s="56">
        <f>SUM(V3446/U3446)*100-100</f>
        <v>-27.38095238095238</v>
      </c>
      <c r="X3446" s="34">
        <f>IF(W3446&lt;-66.66,1.96,-1)</f>
        <v>-1</v>
      </c>
      <c r="Y3446" s="32">
        <f>SUM(Y3445+X3446)</f>
        <v>-168.28000000000176</v>
      </c>
      <c r="Z3446" s="34">
        <f>IF(W3446&lt;-49.99,0.98,-1)</f>
        <v>-1</v>
      </c>
      <c r="AA3446" s="34">
        <f>SUM(AA3445+Table2[[#This Row],[Dob P/L]])</f>
        <v>-267.10000000000719</v>
      </c>
      <c r="AB3446" s="34">
        <f>IF(V3446=1.01,(U3446-1)*98%,-1)</f>
        <v>-1</v>
      </c>
      <c r="AC3446" s="34">
        <f>SUM(AC3445+Table2[[#This Row],[Win P/L]])</f>
        <v>-420.35099999999971</v>
      </c>
    </row>
    <row r="3447" spans="1:29" x14ac:dyDescent="0.25">
      <c r="A3447" s="18">
        <v>44018.666666666664</v>
      </c>
      <c r="B3447" s="17" t="s">
        <v>89</v>
      </c>
      <c r="C3447" s="17" t="s">
        <v>1103</v>
      </c>
      <c r="D3447" s="74">
        <v>7</v>
      </c>
      <c r="E3447" s="74">
        <v>151</v>
      </c>
      <c r="F3447" s="74">
        <v>0</v>
      </c>
      <c r="G3447" s="74">
        <v>114</v>
      </c>
      <c r="H3447" s="17" t="s">
        <v>281</v>
      </c>
      <c r="I3447" s="74" t="s">
        <v>127</v>
      </c>
      <c r="J3447" s="74">
        <v>6</v>
      </c>
      <c r="K3447" s="21">
        <v>0.33329999999999999</v>
      </c>
      <c r="L3447" s="78">
        <v>1</v>
      </c>
      <c r="M3447" s="78">
        <v>82</v>
      </c>
      <c r="N3447" s="78">
        <v>0</v>
      </c>
      <c r="O3447" s="78">
        <v>0</v>
      </c>
      <c r="P3447" s="20">
        <v>0.83330000000000004</v>
      </c>
      <c r="Q3447" s="20">
        <v>1</v>
      </c>
      <c r="R3447" s="20">
        <v>0.83333333333333337</v>
      </c>
      <c r="S3447" s="20" t="s">
        <v>671</v>
      </c>
      <c r="T3447" s="56">
        <v>39</v>
      </c>
      <c r="U3447" s="56">
        <v>7.21</v>
      </c>
      <c r="V3447" s="56">
        <v>6.8</v>
      </c>
      <c r="W3447" s="56">
        <f>SUM(V3447/U3447)*100-100</f>
        <v>-5.6865464632454916</v>
      </c>
      <c r="X3447" s="34">
        <f>IF(W3447&lt;-66.66,1.96,-1)</f>
        <v>-1</v>
      </c>
      <c r="Y3447" s="32">
        <f>SUM(Y3446+X3447)</f>
        <v>-169.28000000000176</v>
      </c>
      <c r="Z3447" s="34">
        <f>IF(W3447&lt;-49.99,0.98,-1)</f>
        <v>-1</v>
      </c>
      <c r="AA3447" s="34">
        <f>SUM(AA3446+Table2[[#This Row],[Dob P/L]])</f>
        <v>-268.10000000000719</v>
      </c>
      <c r="AB3447" s="34">
        <f>IF(V3447=1.01,(U3447-1)*98%,-1)</f>
        <v>-1</v>
      </c>
      <c r="AC3447" s="34">
        <f>SUM(AC3446+Table2[[#This Row],[Win P/L]])</f>
        <v>-421.35099999999971</v>
      </c>
    </row>
    <row r="3448" spans="1:29" x14ac:dyDescent="0.25">
      <c r="A3448" s="18">
        <v>44018.666666666664</v>
      </c>
      <c r="B3448" s="17" t="s">
        <v>89</v>
      </c>
      <c r="C3448" s="17" t="s">
        <v>1889</v>
      </c>
      <c r="D3448" s="74">
        <v>7</v>
      </c>
      <c r="E3448" s="74">
        <v>136</v>
      </c>
      <c r="F3448" s="74">
        <v>0</v>
      </c>
      <c r="G3448" s="74">
        <v>115</v>
      </c>
      <c r="H3448" s="17" t="s">
        <v>1223</v>
      </c>
      <c r="I3448" s="74" t="s">
        <v>128</v>
      </c>
      <c r="J3448" s="74">
        <v>5</v>
      </c>
      <c r="K3448" s="21">
        <v>0.2</v>
      </c>
      <c r="L3448" s="78">
        <v>2</v>
      </c>
      <c r="M3448" s="78">
        <v>59</v>
      </c>
      <c r="N3448" s="78">
        <v>1</v>
      </c>
      <c r="O3448" s="78">
        <v>9.8000000000000007</v>
      </c>
      <c r="P3448" s="20">
        <v>0.8</v>
      </c>
      <c r="Q3448" s="20">
        <v>0.8</v>
      </c>
      <c r="R3448" s="20">
        <v>0.8</v>
      </c>
      <c r="S3448" s="20" t="s">
        <v>724</v>
      </c>
      <c r="T3448" s="56">
        <v>29.2</v>
      </c>
      <c r="U3448" s="56">
        <v>38.92</v>
      </c>
      <c r="V3448" s="56">
        <v>7.4</v>
      </c>
      <c r="W3448" s="56">
        <f>SUM(V3448/U3448)*100-100</f>
        <v>-80.986639260020553</v>
      </c>
      <c r="X3448" s="34">
        <f>IF(W3448&lt;-66.66,1.96,-1)</f>
        <v>1.96</v>
      </c>
      <c r="Y3448" s="32">
        <f>SUM(Y3447+X3448)</f>
        <v>-167.32000000000176</v>
      </c>
      <c r="Z3448" s="34">
        <f>IF(W3448&lt;-49.99,0.98,-1)</f>
        <v>0.98</v>
      </c>
      <c r="AA3448" s="34">
        <f>SUM(AA3447+Table2[[#This Row],[Dob P/L]])</f>
        <v>-267.12000000000717</v>
      </c>
      <c r="AB3448" s="34">
        <f>IF(V3448=1.01,(U3448-1)*98%,-1)</f>
        <v>-1</v>
      </c>
      <c r="AC3448" s="34">
        <f>SUM(AC3447+Table2[[#This Row],[Win P/L]])</f>
        <v>-422.35099999999971</v>
      </c>
    </row>
    <row r="3449" spans="1:29" x14ac:dyDescent="0.25">
      <c r="A3449" s="18">
        <v>44018.760416666664</v>
      </c>
      <c r="B3449" s="17" t="s">
        <v>30</v>
      </c>
      <c r="C3449" s="17" t="s">
        <v>2714</v>
      </c>
      <c r="D3449" s="74">
        <v>13</v>
      </c>
      <c r="E3449" s="74">
        <v>371</v>
      </c>
      <c r="F3449" s="74">
        <v>3</v>
      </c>
      <c r="G3449" s="74">
        <v>58</v>
      </c>
      <c r="H3449" s="17" t="s">
        <v>852</v>
      </c>
      <c r="I3449" s="74" t="s">
        <v>128</v>
      </c>
      <c r="J3449" s="74">
        <v>10</v>
      </c>
      <c r="K3449" s="21">
        <v>0.1</v>
      </c>
      <c r="L3449" s="78">
        <v>2</v>
      </c>
      <c r="M3449" s="78">
        <v>43</v>
      </c>
      <c r="N3449" s="78">
        <v>1</v>
      </c>
      <c r="O3449" s="78">
        <v>-21</v>
      </c>
      <c r="P3449" s="20">
        <v>0.7</v>
      </c>
      <c r="Q3449" s="20">
        <v>0.8</v>
      </c>
      <c r="R3449" s="20">
        <v>0.7</v>
      </c>
      <c r="S3449" s="20" t="s">
        <v>696</v>
      </c>
      <c r="T3449" s="56">
        <v>38.6</v>
      </c>
      <c r="U3449" s="56">
        <v>77</v>
      </c>
      <c r="V3449" s="56">
        <v>50</v>
      </c>
      <c r="W3449" s="56">
        <f>SUM(V3449/U3449)*100-100</f>
        <v>-35.064935064935071</v>
      </c>
      <c r="X3449" s="34">
        <f>IF(W3449&lt;-66.66,1.96,-1)</f>
        <v>-1</v>
      </c>
      <c r="Y3449" s="32">
        <f>SUM(Y3448+X3449)</f>
        <v>-168.32000000000176</v>
      </c>
      <c r="Z3449" s="34">
        <f>IF(W3449&lt;-49.99,0.98,-1)</f>
        <v>-1</v>
      </c>
      <c r="AA3449" s="34">
        <f>SUM(AA3448+Table2[[#This Row],[Dob P/L]])</f>
        <v>-268.12000000000717</v>
      </c>
      <c r="AB3449" s="34">
        <f>IF(V3449=1.01,(U3449-1)*98%,-1)</f>
        <v>-1</v>
      </c>
      <c r="AC3449" s="34">
        <f>SUM(AC3448+Table2[[#This Row],[Win P/L]])</f>
        <v>-423.35099999999971</v>
      </c>
    </row>
    <row r="3450" spans="1:29" x14ac:dyDescent="0.25">
      <c r="A3450" s="18">
        <v>44018.822916666664</v>
      </c>
      <c r="B3450" s="17" t="s">
        <v>30</v>
      </c>
      <c r="C3450" s="17" t="s">
        <v>2710</v>
      </c>
      <c r="D3450" s="74">
        <v>8.5</v>
      </c>
      <c r="E3450" s="74">
        <v>21</v>
      </c>
      <c r="F3450" s="74">
        <v>2</v>
      </c>
      <c r="G3450" s="74">
        <v>67</v>
      </c>
      <c r="H3450" s="17" t="s">
        <v>351</v>
      </c>
      <c r="I3450" s="74" t="s">
        <v>219</v>
      </c>
      <c r="J3450" s="74">
        <v>3</v>
      </c>
      <c r="K3450" s="21">
        <v>0</v>
      </c>
      <c r="L3450" s="78">
        <v>2</v>
      </c>
      <c r="M3450" s="78">
        <v>90</v>
      </c>
      <c r="N3450" s="78">
        <v>3</v>
      </c>
      <c r="O3450" s="78">
        <v>29.4</v>
      </c>
      <c r="P3450" s="20">
        <v>1</v>
      </c>
      <c r="Q3450" s="20">
        <v>1</v>
      </c>
      <c r="R3450" s="20">
        <v>1</v>
      </c>
      <c r="S3450" s="20" t="s">
        <v>663</v>
      </c>
      <c r="T3450" s="56">
        <v>29.4</v>
      </c>
      <c r="U3450" s="56">
        <v>10</v>
      </c>
      <c r="V3450" s="56">
        <v>2.74</v>
      </c>
      <c r="W3450" s="56">
        <f>SUM(V3450/U3450)*100-100</f>
        <v>-72.599999999999994</v>
      </c>
      <c r="X3450" s="34">
        <f>IF(W3450&lt;-66.66,1.96,-1)</f>
        <v>1.96</v>
      </c>
      <c r="Y3450" s="32">
        <f>SUM(Y3449+X3450)</f>
        <v>-166.36000000000175</v>
      </c>
      <c r="Z3450" s="34">
        <f>IF(W3450&lt;-49.99,0.98,-1)</f>
        <v>0.98</v>
      </c>
      <c r="AA3450" s="34">
        <f>SUM(AA3449+Table2[[#This Row],[Dob P/L]])</f>
        <v>-267.14000000000715</v>
      </c>
      <c r="AB3450" s="34">
        <f>IF(V3450=1.01,(U3450-1)*98%,-1)</f>
        <v>-1</v>
      </c>
      <c r="AC3450" s="34">
        <f>SUM(AC3449+Table2[[#This Row],[Win P/L]])</f>
        <v>-424.35099999999971</v>
      </c>
    </row>
    <row r="3451" spans="1:29" x14ac:dyDescent="0.25">
      <c r="A3451" s="18">
        <v>44018.822916666664</v>
      </c>
      <c r="B3451" s="17" t="s">
        <v>30</v>
      </c>
      <c r="C3451" s="17" t="s">
        <v>2713</v>
      </c>
      <c r="D3451" s="74">
        <v>11</v>
      </c>
      <c r="E3451" s="74">
        <v>12</v>
      </c>
      <c r="F3451" s="74">
        <v>12</v>
      </c>
      <c r="G3451" s="74">
        <v>65</v>
      </c>
      <c r="H3451" s="17" t="s">
        <v>77</v>
      </c>
      <c r="I3451" s="74" t="s">
        <v>219</v>
      </c>
      <c r="J3451" s="74">
        <v>5</v>
      </c>
      <c r="K3451" s="21">
        <v>0</v>
      </c>
      <c r="L3451" s="78">
        <v>3</v>
      </c>
      <c r="M3451" s="78">
        <v>55</v>
      </c>
      <c r="N3451" s="78">
        <v>1</v>
      </c>
      <c r="O3451" s="78">
        <v>9.8000000000000007</v>
      </c>
      <c r="P3451" s="20">
        <v>0.8</v>
      </c>
      <c r="Q3451" s="20">
        <v>0.8</v>
      </c>
      <c r="R3451" s="20">
        <v>0.8</v>
      </c>
      <c r="S3451" s="20" t="s">
        <v>724</v>
      </c>
      <c r="T3451" s="56">
        <v>29.2</v>
      </c>
      <c r="U3451" s="56">
        <v>7.17</v>
      </c>
      <c r="V3451" s="56">
        <v>2.52</v>
      </c>
      <c r="W3451" s="56">
        <f>SUM(V3451/U3451)*100-100</f>
        <v>-64.853556485355654</v>
      </c>
      <c r="X3451" s="34">
        <f>IF(W3451&lt;-66.66,1.96,-1)</f>
        <v>-1</v>
      </c>
      <c r="Y3451" s="32">
        <f>SUM(Y3450+X3451)</f>
        <v>-167.36000000000175</v>
      </c>
      <c r="Z3451" s="34">
        <f>IF(W3451&lt;-49.99,0.98,-1)</f>
        <v>0.98</v>
      </c>
      <c r="AA3451" s="34">
        <f>SUM(AA3450+Table2[[#This Row],[Dob P/L]])</f>
        <v>-266.16000000000713</v>
      </c>
      <c r="AB3451" s="34">
        <f>IF(V3451=1.01,(U3451-1)*98%,-1)</f>
        <v>-1</v>
      </c>
      <c r="AC3451" s="34">
        <f>SUM(AC3450+Table2[[#This Row],[Win P/L]])</f>
        <v>-425.35099999999971</v>
      </c>
    </row>
    <row r="3452" spans="1:29" x14ac:dyDescent="0.25">
      <c r="A3452" s="63">
        <v>44018.875</v>
      </c>
      <c r="B3452" s="44" t="s">
        <v>61</v>
      </c>
      <c r="C3452" s="44" t="s">
        <v>2526</v>
      </c>
      <c r="D3452" s="90">
        <v>26</v>
      </c>
      <c r="E3452" s="90">
        <v>27</v>
      </c>
      <c r="F3452" s="90">
        <v>1</v>
      </c>
      <c r="G3452" s="90">
        <v>50</v>
      </c>
      <c r="H3452" s="44" t="s">
        <v>490</v>
      </c>
      <c r="I3452" s="90" t="s">
        <v>128</v>
      </c>
      <c r="J3452" s="90">
        <v>12</v>
      </c>
      <c r="K3452" s="65">
        <v>8.3299999999999999E-2</v>
      </c>
      <c r="L3452" s="83">
        <v>3</v>
      </c>
      <c r="M3452" s="83">
        <v>58</v>
      </c>
      <c r="N3452" s="83">
        <v>4</v>
      </c>
      <c r="O3452" s="83">
        <v>8.4</v>
      </c>
      <c r="P3452" s="45">
        <v>0.83330000000000004</v>
      </c>
      <c r="Q3452" s="45">
        <v>0.83330000000000004</v>
      </c>
      <c r="R3452" s="45">
        <v>0.83333333333333337</v>
      </c>
      <c r="S3452" s="45" t="s">
        <v>671</v>
      </c>
      <c r="T3452" s="62">
        <v>78</v>
      </c>
      <c r="U3452" s="62">
        <v>15.43</v>
      </c>
      <c r="V3452" s="62">
        <v>15</v>
      </c>
      <c r="W3452" s="56">
        <f>SUM(V3452/U3452)*100-100</f>
        <v>-2.786779001944268</v>
      </c>
      <c r="X3452" s="34">
        <f>IF(W3452&lt;-66.66,1.96,-1)</f>
        <v>-1</v>
      </c>
      <c r="Y3452" s="32">
        <f>SUM(Y3451+X3452)</f>
        <v>-168.36000000000175</v>
      </c>
      <c r="Z3452" s="34">
        <f>IF(W3452&lt;-49.99,0.98,-1)</f>
        <v>-1</v>
      </c>
      <c r="AA3452" s="34">
        <f>SUM(AA3451+Table2[[#This Row],[Dob P/L]])</f>
        <v>-267.16000000000713</v>
      </c>
      <c r="AB3452" s="34">
        <f>IF(V3452=1.01,(U3452-1)*98%,-1)</f>
        <v>-1</v>
      </c>
      <c r="AC3452" s="34">
        <f>SUM(AC3451+Table2[[#This Row],[Win P/L]])</f>
        <v>-426.35099999999971</v>
      </c>
    </row>
    <row r="3453" spans="1:29" x14ac:dyDescent="0.25">
      <c r="A3453" s="41">
        <v>44019.53125</v>
      </c>
      <c r="B3453" s="17" t="s">
        <v>37</v>
      </c>
      <c r="C3453" s="17" t="s">
        <v>1491</v>
      </c>
      <c r="D3453" s="74">
        <v>7.5</v>
      </c>
      <c r="E3453" s="74">
        <v>13</v>
      </c>
      <c r="F3453" s="74">
        <v>1</v>
      </c>
      <c r="G3453" s="74">
        <v>73</v>
      </c>
      <c r="H3453" s="17" t="s">
        <v>47</v>
      </c>
      <c r="I3453" s="74" t="s">
        <v>129</v>
      </c>
      <c r="J3453" s="74">
        <v>44</v>
      </c>
      <c r="K3453" s="21">
        <v>0.1</v>
      </c>
      <c r="L3453" s="78">
        <v>2</v>
      </c>
      <c r="M3453" s="78">
        <v>79</v>
      </c>
      <c r="N3453" s="78">
        <v>8</v>
      </c>
      <c r="O3453" s="78">
        <v>16.8</v>
      </c>
      <c r="P3453" s="20">
        <v>0.73329999999999995</v>
      </c>
      <c r="Q3453" s="20">
        <v>0.83330000000000004</v>
      </c>
      <c r="R3453" s="20">
        <v>0.73333333333333328</v>
      </c>
      <c r="S3453" s="20" t="s">
        <v>748</v>
      </c>
      <c r="T3453" s="56">
        <v>135.6</v>
      </c>
      <c r="U3453" s="56">
        <v>8.7799999999999994</v>
      </c>
      <c r="V3453" s="56">
        <v>2.2000000000000002</v>
      </c>
      <c r="W3453" s="56">
        <f>SUM(V3453/U3453)*100-100</f>
        <v>-74.94305239179954</v>
      </c>
      <c r="X3453" s="34">
        <f>IF(W3453&lt;-66.66,1.96,-1)</f>
        <v>1.96</v>
      </c>
      <c r="Y3453" s="32">
        <f>SUM(Y3452+X3453)</f>
        <v>-166.40000000000174</v>
      </c>
      <c r="Z3453" s="34">
        <f>IF(W3453&lt;-49.99,0.98,-1)</f>
        <v>0.98</v>
      </c>
      <c r="AA3453" s="34">
        <f>SUM(AA3452+Table2[[#This Row],[Dob P/L]])</f>
        <v>-266.18000000000711</v>
      </c>
      <c r="AB3453" s="34">
        <f>IF(V3453=1.01,(U3453-1)*98%,-1)</f>
        <v>-1</v>
      </c>
      <c r="AC3453" s="34">
        <f>SUM(AC3452+Table2[[#This Row],[Win P/L]])</f>
        <v>-427.35099999999971</v>
      </c>
    </row>
    <row r="3454" spans="1:29" x14ac:dyDescent="0.25">
      <c r="A3454" s="18">
        <v>44019.576388888891</v>
      </c>
      <c r="B3454" s="17" t="s">
        <v>37</v>
      </c>
      <c r="C3454" s="17" t="s">
        <v>640</v>
      </c>
      <c r="D3454" s="74">
        <v>13</v>
      </c>
      <c r="E3454" s="74">
        <v>27</v>
      </c>
      <c r="F3454" s="74">
        <v>4</v>
      </c>
      <c r="G3454" s="74">
        <v>76</v>
      </c>
      <c r="H3454" s="17" t="s">
        <v>264</v>
      </c>
      <c r="I3454" s="74" t="s">
        <v>129</v>
      </c>
      <c r="J3454" s="74">
        <v>7</v>
      </c>
      <c r="K3454" s="21">
        <v>0.42859999999999998</v>
      </c>
      <c r="L3454" s="78">
        <v>1</v>
      </c>
      <c r="M3454" s="78">
        <v>100</v>
      </c>
      <c r="N3454" s="78">
        <v>3</v>
      </c>
      <c r="O3454" s="78">
        <v>-32.200000000000003</v>
      </c>
      <c r="P3454" s="20">
        <v>0.71430000000000005</v>
      </c>
      <c r="Q3454" s="20">
        <v>0.71430000000000005</v>
      </c>
      <c r="R3454" s="20">
        <v>0.7142857142857143</v>
      </c>
      <c r="S3454" s="20" t="s">
        <v>681</v>
      </c>
      <c r="T3454" s="56">
        <v>29</v>
      </c>
      <c r="U3454" s="56">
        <v>20.02</v>
      </c>
      <c r="V3454" s="56">
        <v>11</v>
      </c>
      <c r="W3454" s="56">
        <f>SUM(V3454/U3454)*100-100</f>
        <v>-45.054945054945051</v>
      </c>
      <c r="X3454" s="34">
        <f>IF(W3454&lt;-66.66,1.96,-1)</f>
        <v>-1</v>
      </c>
      <c r="Y3454" s="32">
        <f>SUM(Y3453+X3454)</f>
        <v>-167.40000000000174</v>
      </c>
      <c r="Z3454" s="34">
        <f>IF(W3454&lt;-49.99,0.98,-1)</f>
        <v>-1</v>
      </c>
      <c r="AA3454" s="34">
        <f>SUM(AA3453+Table2[[#This Row],[Dob P/L]])</f>
        <v>-267.18000000000711</v>
      </c>
      <c r="AB3454" s="34">
        <f>IF(V3454=1.01,(U3454-1)*98%,-1)</f>
        <v>-1</v>
      </c>
      <c r="AC3454" s="34">
        <f>SUM(AC3453+Table2[[#This Row],[Win P/L]])</f>
        <v>-428.35099999999971</v>
      </c>
    </row>
    <row r="3455" spans="1:29" x14ac:dyDescent="0.25">
      <c r="A3455" s="18">
        <v>44019.590277777781</v>
      </c>
      <c r="B3455" s="17" t="s">
        <v>100</v>
      </c>
      <c r="C3455" s="17" t="s">
        <v>1405</v>
      </c>
      <c r="D3455" s="74">
        <v>3.75</v>
      </c>
      <c r="E3455" s="74">
        <v>185</v>
      </c>
      <c r="F3455" s="74">
        <v>0</v>
      </c>
      <c r="G3455" s="74">
        <v>95</v>
      </c>
      <c r="H3455" s="17" t="s">
        <v>559</v>
      </c>
      <c r="I3455" s="74" t="s">
        <v>128</v>
      </c>
      <c r="J3455" s="74">
        <v>7</v>
      </c>
      <c r="K3455" s="21">
        <v>0.1429</v>
      </c>
      <c r="L3455" s="78">
        <v>3</v>
      </c>
      <c r="M3455" s="78">
        <v>45</v>
      </c>
      <c r="N3455" s="78">
        <v>1</v>
      </c>
      <c r="O3455" s="78">
        <v>-21</v>
      </c>
      <c r="P3455" s="20">
        <v>0.71430000000000005</v>
      </c>
      <c r="Q3455" s="20">
        <v>0.71430000000000005</v>
      </c>
      <c r="R3455" s="20">
        <v>0.7142857142857143</v>
      </c>
      <c r="S3455" s="20" t="s">
        <v>681</v>
      </c>
      <c r="T3455" s="56">
        <v>29</v>
      </c>
      <c r="U3455" s="56">
        <v>8.4</v>
      </c>
      <c r="V3455" s="56">
        <v>6.8</v>
      </c>
      <c r="W3455" s="56">
        <f>SUM(V3455/U3455)*100-100</f>
        <v>-19.047619047619051</v>
      </c>
      <c r="X3455" s="34">
        <f>IF(W3455&lt;-66.66,1.96,-1)</f>
        <v>-1</v>
      </c>
      <c r="Y3455" s="32">
        <f>SUM(Y3454+X3455)</f>
        <v>-168.40000000000174</v>
      </c>
      <c r="Z3455" s="34">
        <f>IF(W3455&lt;-49.99,0.98,-1)</f>
        <v>-1</v>
      </c>
      <c r="AA3455" s="34">
        <f>SUM(AA3454+Table2[[#This Row],[Dob P/L]])</f>
        <v>-268.18000000000711</v>
      </c>
      <c r="AB3455" s="34">
        <f>IF(V3455=1.01,(U3455-1)*98%,-1)</f>
        <v>-1</v>
      </c>
      <c r="AC3455" s="34">
        <f>SUM(AC3454+Table2[[#This Row],[Win P/L]])</f>
        <v>-429.35099999999971</v>
      </c>
    </row>
    <row r="3456" spans="1:29" x14ac:dyDescent="0.25">
      <c r="A3456" s="18">
        <v>44019.625</v>
      </c>
      <c r="B3456" s="17" t="s">
        <v>631</v>
      </c>
      <c r="C3456" s="17" t="s">
        <v>2590</v>
      </c>
      <c r="D3456" s="74">
        <v>8</v>
      </c>
      <c r="E3456" s="74">
        <v>20</v>
      </c>
      <c r="F3456" s="74">
        <v>12</v>
      </c>
      <c r="G3456" s="74">
        <v>78</v>
      </c>
      <c r="H3456" s="17" t="s">
        <v>899</v>
      </c>
      <c r="I3456" s="74" t="s">
        <v>219</v>
      </c>
      <c r="J3456" s="74">
        <v>4</v>
      </c>
      <c r="K3456" s="21">
        <v>0</v>
      </c>
      <c r="L3456" s="78">
        <v>2</v>
      </c>
      <c r="M3456" s="78">
        <v>66</v>
      </c>
      <c r="N3456" s="78">
        <v>1</v>
      </c>
      <c r="O3456" s="78">
        <v>9.8000000000000007</v>
      </c>
      <c r="P3456" s="20">
        <v>1</v>
      </c>
      <c r="Q3456" s="20">
        <v>1</v>
      </c>
      <c r="R3456" s="20">
        <v>1</v>
      </c>
      <c r="S3456" s="20" t="s">
        <v>663</v>
      </c>
      <c r="T3456" s="56">
        <v>39.200000000000003</v>
      </c>
      <c r="U3456" s="56">
        <v>9.4499999999999993</v>
      </c>
      <c r="V3456" s="56">
        <v>1.48</v>
      </c>
      <c r="W3456" s="56">
        <f>SUM(V3456/U3456)*100-100</f>
        <v>-84.338624338624342</v>
      </c>
      <c r="X3456" s="34">
        <f>IF(W3456&lt;-66.66,1.96,-1)</f>
        <v>1.96</v>
      </c>
      <c r="Y3456" s="32">
        <f>SUM(Y3455+X3456)</f>
        <v>-166.44000000000173</v>
      </c>
      <c r="Z3456" s="34">
        <f>IF(W3456&lt;-49.99,0.98,-1)</f>
        <v>0.98</v>
      </c>
      <c r="AA3456" s="34">
        <f>SUM(AA3455+Table2[[#This Row],[Dob P/L]])</f>
        <v>-267.20000000000709</v>
      </c>
      <c r="AB3456" s="34">
        <f>IF(V3456=1.01,(U3456-1)*98%,-1)</f>
        <v>-1</v>
      </c>
      <c r="AC3456" s="34">
        <f>SUM(AC3455+Table2[[#This Row],[Win P/L]])</f>
        <v>-430.35099999999971</v>
      </c>
    </row>
    <row r="3457" spans="1:29" x14ac:dyDescent="0.25">
      <c r="A3457" s="18">
        <v>44019.638888888891</v>
      </c>
      <c r="B3457" s="17" t="s">
        <v>37</v>
      </c>
      <c r="C3457" s="17" t="s">
        <v>431</v>
      </c>
      <c r="D3457" s="74">
        <v>6.5</v>
      </c>
      <c r="E3457" s="74">
        <v>34</v>
      </c>
      <c r="F3457" s="74">
        <v>6</v>
      </c>
      <c r="G3457" s="74">
        <v>101</v>
      </c>
      <c r="H3457" s="17" t="s">
        <v>97</v>
      </c>
      <c r="I3457" s="74" t="s">
        <v>127</v>
      </c>
      <c r="J3457" s="74">
        <v>7</v>
      </c>
      <c r="K3457" s="21">
        <v>0.28570000000000001</v>
      </c>
      <c r="L3457" s="78">
        <v>2</v>
      </c>
      <c r="M3457" s="78">
        <v>108</v>
      </c>
      <c r="N3457" s="78">
        <v>2</v>
      </c>
      <c r="O3457" s="78">
        <v>19.600000000000001</v>
      </c>
      <c r="P3457" s="20">
        <v>0.85709999999999997</v>
      </c>
      <c r="Q3457" s="20">
        <v>0.85709999999999997</v>
      </c>
      <c r="R3457" s="20">
        <v>0.8571428571428571</v>
      </c>
      <c r="S3457" s="20" t="s">
        <v>716</v>
      </c>
      <c r="T3457" s="56">
        <v>48.8</v>
      </c>
      <c r="U3457" s="56">
        <v>5.8</v>
      </c>
      <c r="V3457" s="56">
        <v>3</v>
      </c>
      <c r="W3457" s="56">
        <f>SUM(V3457/U3457)*100-100</f>
        <v>-48.275862068965516</v>
      </c>
      <c r="X3457" s="34">
        <f>IF(W3457&lt;-66.66,1.96,-1)</f>
        <v>-1</v>
      </c>
      <c r="Y3457" s="32">
        <f>SUM(Y3456+X3457)</f>
        <v>-167.44000000000173</v>
      </c>
      <c r="Z3457" s="34">
        <f>IF(W3457&lt;-49.99,0.98,-1)</f>
        <v>-1</v>
      </c>
      <c r="AA3457" s="34">
        <f>SUM(AA3456+Table2[[#This Row],[Dob P/L]])</f>
        <v>-268.20000000000709</v>
      </c>
      <c r="AB3457" s="34">
        <f>IF(V3457=1.01,(U3457-1)*98%,-1)</f>
        <v>-1</v>
      </c>
      <c r="AC3457" s="34">
        <f>SUM(AC3456+Table2[[#This Row],[Win P/L]])</f>
        <v>-431.35099999999971</v>
      </c>
    </row>
    <row r="3458" spans="1:29" x14ac:dyDescent="0.25">
      <c r="A3458" s="18">
        <v>44019.645833333336</v>
      </c>
      <c r="B3458" s="17" t="s">
        <v>631</v>
      </c>
      <c r="C3458" s="17" t="s">
        <v>209</v>
      </c>
      <c r="D3458" s="74">
        <v>15</v>
      </c>
      <c r="E3458" s="74">
        <v>18</v>
      </c>
      <c r="F3458" s="74">
        <v>9</v>
      </c>
      <c r="G3458" s="74">
        <v>96</v>
      </c>
      <c r="H3458" s="17" t="s">
        <v>210</v>
      </c>
      <c r="I3458" s="74" t="s">
        <v>127</v>
      </c>
      <c r="J3458" s="74">
        <v>10</v>
      </c>
      <c r="K3458" s="21">
        <v>0.2</v>
      </c>
      <c r="L3458" s="78">
        <v>3</v>
      </c>
      <c r="M3458" s="78">
        <v>73</v>
      </c>
      <c r="N3458" s="78">
        <v>1</v>
      </c>
      <c r="O3458" s="78">
        <v>9.8000000000000007</v>
      </c>
      <c r="P3458" s="20">
        <v>0.7</v>
      </c>
      <c r="Q3458" s="20">
        <v>0.9</v>
      </c>
      <c r="R3458" s="20">
        <v>0.7</v>
      </c>
      <c r="S3458" s="20" t="s">
        <v>696</v>
      </c>
      <c r="T3458" s="56">
        <v>38.6</v>
      </c>
      <c r="U3458" s="56">
        <v>5.43</v>
      </c>
      <c r="V3458" s="56">
        <v>2.14</v>
      </c>
      <c r="W3458" s="56">
        <f>SUM(V3458/U3458)*100-100</f>
        <v>-60.589318600368323</v>
      </c>
      <c r="X3458" s="34">
        <f>IF(W3458&lt;-66.66,1.96,-1)</f>
        <v>-1</v>
      </c>
      <c r="Y3458" s="32">
        <f>SUM(Y3457+X3458)</f>
        <v>-168.44000000000173</v>
      </c>
      <c r="Z3458" s="34">
        <f>IF(W3458&lt;-49.99,0.98,-1)</f>
        <v>0.98</v>
      </c>
      <c r="AA3458" s="34">
        <f>SUM(AA3457+Table2[[#This Row],[Dob P/L]])</f>
        <v>-267.22000000000708</v>
      </c>
      <c r="AB3458" s="34">
        <f>IF(V3458=1.01,(U3458-1)*98%,-1)</f>
        <v>-1</v>
      </c>
      <c r="AC3458" s="34">
        <f>SUM(AC3457+Table2[[#This Row],[Win P/L]])</f>
        <v>-432.35099999999971</v>
      </c>
    </row>
    <row r="3459" spans="1:29" x14ac:dyDescent="0.25">
      <c r="A3459" s="18">
        <v>44019.684027777781</v>
      </c>
      <c r="B3459" s="17" t="s">
        <v>325</v>
      </c>
      <c r="C3459" s="17" t="s">
        <v>759</v>
      </c>
      <c r="D3459" s="74">
        <v>3.75</v>
      </c>
      <c r="E3459" s="74">
        <v>15</v>
      </c>
      <c r="F3459" s="74">
        <v>0</v>
      </c>
      <c r="G3459" s="74">
        <v>108</v>
      </c>
      <c r="H3459" s="17" t="s">
        <v>787</v>
      </c>
      <c r="I3459" s="74" t="s">
        <v>128</v>
      </c>
      <c r="J3459" s="74">
        <v>12</v>
      </c>
      <c r="K3459" s="21">
        <v>8.3299999999999999E-2</v>
      </c>
      <c r="L3459" s="78">
        <v>3</v>
      </c>
      <c r="M3459" s="78">
        <v>80</v>
      </c>
      <c r="N3459" s="78">
        <v>2</v>
      </c>
      <c r="O3459" s="78">
        <v>19.600000000000001</v>
      </c>
      <c r="P3459" s="20">
        <v>0.75</v>
      </c>
      <c r="Q3459" s="20">
        <v>0.83330000000000004</v>
      </c>
      <c r="R3459" s="20">
        <v>0.75</v>
      </c>
      <c r="S3459" s="20" t="s">
        <v>740</v>
      </c>
      <c r="T3459" s="56">
        <v>58.2</v>
      </c>
      <c r="U3459" s="56">
        <v>3.86</v>
      </c>
      <c r="V3459" s="56">
        <v>1.55</v>
      </c>
      <c r="W3459" s="56">
        <f>SUM(V3459/U3459)*100-100</f>
        <v>-59.844559585492227</v>
      </c>
      <c r="X3459" s="34">
        <f>IF(W3459&lt;-66.66,1.96,-1)</f>
        <v>-1</v>
      </c>
      <c r="Y3459" s="32">
        <f>SUM(Y3458+X3459)</f>
        <v>-169.44000000000173</v>
      </c>
      <c r="Z3459" s="34">
        <f>IF(W3459&lt;-49.99,0.98,-1)</f>
        <v>0.98</v>
      </c>
      <c r="AA3459" s="34">
        <f>SUM(AA3458+Table2[[#This Row],[Dob P/L]])</f>
        <v>-266.24000000000706</v>
      </c>
      <c r="AB3459" s="34">
        <f>IF(V3459=1.01,(U3459-1)*98%,-1)</f>
        <v>-1</v>
      </c>
      <c r="AC3459" s="34">
        <f>SUM(AC3458+Table2[[#This Row],[Win P/L]])</f>
        <v>-433.35099999999971</v>
      </c>
    </row>
    <row r="3460" spans="1:29" x14ac:dyDescent="0.25">
      <c r="A3460" s="18">
        <v>44019.701388888891</v>
      </c>
      <c r="B3460" s="17" t="s">
        <v>100</v>
      </c>
      <c r="C3460" s="17" t="s">
        <v>305</v>
      </c>
      <c r="D3460" s="74">
        <v>21</v>
      </c>
      <c r="E3460" s="74">
        <v>233</v>
      </c>
      <c r="F3460" s="74">
        <v>0</v>
      </c>
      <c r="G3460" s="74">
        <v>112</v>
      </c>
      <c r="H3460" s="17" t="s">
        <v>306</v>
      </c>
      <c r="I3460" s="74" t="s">
        <v>131</v>
      </c>
      <c r="J3460" s="74">
        <v>37</v>
      </c>
      <c r="K3460" s="21">
        <v>0.1333</v>
      </c>
      <c r="L3460" s="78">
        <v>2</v>
      </c>
      <c r="M3460" s="78">
        <v>70</v>
      </c>
      <c r="N3460" s="78">
        <v>2</v>
      </c>
      <c r="O3460" s="78">
        <v>19.600000000000001</v>
      </c>
      <c r="P3460" s="20">
        <v>0.76670000000000005</v>
      </c>
      <c r="Q3460" s="20">
        <v>0.86670000000000003</v>
      </c>
      <c r="R3460" s="20">
        <v>0.76666666666666672</v>
      </c>
      <c r="S3460" s="20" t="s">
        <v>805</v>
      </c>
      <c r="T3460" s="56">
        <v>155.4</v>
      </c>
      <c r="U3460" s="56">
        <v>60</v>
      </c>
      <c r="V3460" s="56">
        <v>13</v>
      </c>
      <c r="W3460" s="56">
        <f>SUM(V3460/U3460)*100-100</f>
        <v>-78.333333333333329</v>
      </c>
      <c r="X3460" s="34">
        <f>IF(W3460&lt;-66.66,1.96,-1)</f>
        <v>1.96</v>
      </c>
      <c r="Y3460" s="32">
        <f>SUM(Y3459+X3460)</f>
        <v>-167.48000000000172</v>
      </c>
      <c r="Z3460" s="34">
        <f>IF(W3460&lt;-49.99,0.98,-1)</f>
        <v>0.98</v>
      </c>
      <c r="AA3460" s="34">
        <f>SUM(AA3459+Table2[[#This Row],[Dob P/L]])</f>
        <v>-265.26000000000704</v>
      </c>
      <c r="AB3460" s="34">
        <f>IF(V3460=1.01,(U3460-1)*98%,-1)</f>
        <v>-1</v>
      </c>
      <c r="AC3460" s="34">
        <f>SUM(AC3459+Table2[[#This Row],[Win P/L]])</f>
        <v>-434.35099999999971</v>
      </c>
    </row>
    <row r="3461" spans="1:29" x14ac:dyDescent="0.25">
      <c r="A3461" s="18">
        <v>44019.708333333336</v>
      </c>
      <c r="B3461" s="17" t="s">
        <v>325</v>
      </c>
      <c r="C3461" s="17" t="s">
        <v>2715</v>
      </c>
      <c r="D3461" s="74">
        <v>11</v>
      </c>
      <c r="E3461" s="74">
        <v>227</v>
      </c>
      <c r="F3461" s="74">
        <v>0</v>
      </c>
      <c r="G3461" s="74">
        <v>93</v>
      </c>
      <c r="H3461" s="17" t="s">
        <v>197</v>
      </c>
      <c r="I3461" s="74" t="s">
        <v>219</v>
      </c>
      <c r="J3461" s="74">
        <v>3</v>
      </c>
      <c r="K3461" s="21">
        <v>0</v>
      </c>
      <c r="L3461" s="78">
        <v>2</v>
      </c>
      <c r="M3461" s="78">
        <v>23</v>
      </c>
      <c r="N3461" s="78">
        <v>0</v>
      </c>
      <c r="O3461" s="78">
        <v>0</v>
      </c>
      <c r="P3461" s="20">
        <v>1</v>
      </c>
      <c r="Q3461" s="20">
        <v>1</v>
      </c>
      <c r="R3461" s="20">
        <v>1</v>
      </c>
      <c r="S3461" s="20" t="s">
        <v>663</v>
      </c>
      <c r="T3461" s="56">
        <v>29.4</v>
      </c>
      <c r="U3461" s="56">
        <v>9.18</v>
      </c>
      <c r="V3461" s="56">
        <v>7.6</v>
      </c>
      <c r="W3461" s="56">
        <f>SUM(V3461/U3461)*100-100</f>
        <v>-17.211328976034849</v>
      </c>
      <c r="X3461" s="34">
        <f>IF(W3461&lt;-66.66,1.96,-1)</f>
        <v>-1</v>
      </c>
      <c r="Y3461" s="32">
        <f>SUM(Y3460+X3461)</f>
        <v>-168.48000000000172</v>
      </c>
      <c r="Z3461" s="34">
        <f>IF(W3461&lt;-49.99,0.98,-1)</f>
        <v>-1</v>
      </c>
      <c r="AA3461" s="34">
        <f>SUM(AA3460+Table2[[#This Row],[Dob P/L]])</f>
        <v>-266.26000000000704</v>
      </c>
      <c r="AB3461" s="34">
        <f>IF(V3461=1.01,(U3461-1)*98%,-1)</f>
        <v>-1</v>
      </c>
      <c r="AC3461" s="34">
        <f>SUM(AC3460+Table2[[#This Row],[Win P/L]])</f>
        <v>-435.35099999999971</v>
      </c>
    </row>
    <row r="3462" spans="1:29" x14ac:dyDescent="0.25">
      <c r="A3462" s="18">
        <v>44019.715277777781</v>
      </c>
      <c r="B3462" s="17" t="s">
        <v>76</v>
      </c>
      <c r="C3462" s="17" t="s">
        <v>2640</v>
      </c>
      <c r="D3462" s="74">
        <v>7</v>
      </c>
      <c r="E3462" s="74">
        <v>11</v>
      </c>
      <c r="F3462" s="74">
        <v>8</v>
      </c>
      <c r="G3462" s="74">
        <v>81</v>
      </c>
      <c r="H3462" s="17" t="s">
        <v>329</v>
      </c>
      <c r="I3462" s="74" t="s">
        <v>128</v>
      </c>
      <c r="J3462" s="74">
        <v>4</v>
      </c>
      <c r="K3462" s="21">
        <v>0.25</v>
      </c>
      <c r="L3462" s="78">
        <v>2</v>
      </c>
      <c r="M3462" s="78">
        <v>70</v>
      </c>
      <c r="N3462" s="78">
        <v>1</v>
      </c>
      <c r="O3462" s="78">
        <v>9.8000000000000007</v>
      </c>
      <c r="P3462" s="20">
        <v>1</v>
      </c>
      <c r="Q3462" s="20">
        <v>1</v>
      </c>
      <c r="R3462" s="20">
        <v>1</v>
      </c>
      <c r="S3462" s="20" t="s">
        <v>663</v>
      </c>
      <c r="T3462" s="56">
        <v>39.200000000000003</v>
      </c>
      <c r="U3462" s="56">
        <v>6.7</v>
      </c>
      <c r="V3462" s="56">
        <v>3.4</v>
      </c>
      <c r="W3462" s="56">
        <f>SUM(V3462/U3462)*100-100</f>
        <v>-49.253731343283583</v>
      </c>
      <c r="X3462" s="34">
        <f>IF(W3462&lt;-66.66,1.96,-1)</f>
        <v>-1</v>
      </c>
      <c r="Y3462" s="32">
        <f>SUM(Y3461+X3462)</f>
        <v>-169.48000000000172</v>
      </c>
      <c r="Z3462" s="34">
        <f>IF(W3462&lt;-49.99,0.98,-1)</f>
        <v>-1</v>
      </c>
      <c r="AA3462" s="34">
        <f>SUM(AA3461+Table2[[#This Row],[Dob P/L]])</f>
        <v>-267.26000000000704</v>
      </c>
      <c r="AB3462" s="34">
        <f>IF(V3462=1.01,(U3462-1)*98%,-1)</f>
        <v>-1</v>
      </c>
      <c r="AC3462" s="34">
        <f>SUM(AC3461+Table2[[#This Row],[Win P/L]])</f>
        <v>-436.35099999999971</v>
      </c>
    </row>
    <row r="3463" spans="1:29" x14ac:dyDescent="0.25">
      <c r="A3463" s="18">
        <v>44019.715277777781</v>
      </c>
      <c r="B3463" s="17" t="s">
        <v>76</v>
      </c>
      <c r="C3463" s="17" t="s">
        <v>2528</v>
      </c>
      <c r="D3463" s="74">
        <v>4</v>
      </c>
      <c r="E3463" s="74">
        <v>28</v>
      </c>
      <c r="F3463" s="74">
        <v>2</v>
      </c>
      <c r="G3463" s="74">
        <v>80</v>
      </c>
      <c r="H3463" s="17" t="s">
        <v>95</v>
      </c>
      <c r="I3463" s="74" t="s">
        <v>127</v>
      </c>
      <c r="J3463" s="74">
        <v>6</v>
      </c>
      <c r="K3463" s="21">
        <v>0.33329999999999999</v>
      </c>
      <c r="L3463" s="78">
        <v>1</v>
      </c>
      <c r="M3463" s="78">
        <v>100</v>
      </c>
      <c r="N3463" s="78">
        <v>2</v>
      </c>
      <c r="O3463" s="78">
        <v>-11.2</v>
      </c>
      <c r="P3463" s="20">
        <v>0.83330000000000004</v>
      </c>
      <c r="Q3463" s="20">
        <v>1</v>
      </c>
      <c r="R3463" s="20">
        <v>0.83333333333333337</v>
      </c>
      <c r="S3463" s="20" t="s">
        <v>671</v>
      </c>
      <c r="T3463" s="56">
        <v>39</v>
      </c>
      <c r="U3463" s="56">
        <v>4.5</v>
      </c>
      <c r="V3463" s="56">
        <v>1.01</v>
      </c>
      <c r="W3463" s="56">
        <f>SUM(V3463/U3463)*100-100</f>
        <v>-77.555555555555557</v>
      </c>
      <c r="X3463" s="34">
        <f>IF(W3463&lt;-66.66,1.96,-1)</f>
        <v>1.96</v>
      </c>
      <c r="Y3463" s="32">
        <f>SUM(Y3462+X3463)</f>
        <v>-167.52000000000172</v>
      </c>
      <c r="Z3463" s="34">
        <f>IF(W3463&lt;-49.99,0.98,-1)</f>
        <v>0.98</v>
      </c>
      <c r="AA3463" s="34">
        <f>SUM(AA3462+Table2[[#This Row],[Dob P/L]])</f>
        <v>-266.28000000000702</v>
      </c>
      <c r="AB3463" s="34">
        <f>IF(V3463=1.01,(U3463-1)*98%,-1)</f>
        <v>3.4299999999999997</v>
      </c>
      <c r="AC3463" s="34">
        <f>SUM(AC3462+Table2[[#This Row],[Win P/L]])</f>
        <v>-432.92099999999971</v>
      </c>
    </row>
    <row r="3464" spans="1:29" x14ac:dyDescent="0.25">
      <c r="A3464" s="18">
        <v>44019.722222222219</v>
      </c>
      <c r="B3464" s="17" t="s">
        <v>100</v>
      </c>
      <c r="C3464" s="17" t="s">
        <v>2716</v>
      </c>
      <c r="D3464" s="74">
        <v>7</v>
      </c>
      <c r="E3464" s="74">
        <v>184</v>
      </c>
      <c r="F3464" s="74">
        <v>0</v>
      </c>
      <c r="G3464" s="74">
        <v>100</v>
      </c>
      <c r="H3464" s="17" t="s">
        <v>1599</v>
      </c>
      <c r="I3464" s="74" t="s">
        <v>219</v>
      </c>
      <c r="J3464" s="74">
        <v>6</v>
      </c>
      <c r="K3464" s="21">
        <v>0</v>
      </c>
      <c r="L3464" s="78">
        <v>2</v>
      </c>
      <c r="M3464" s="78">
        <v>66</v>
      </c>
      <c r="N3464" s="78">
        <v>2</v>
      </c>
      <c r="O3464" s="78">
        <v>19.600000000000001</v>
      </c>
      <c r="P3464" s="20">
        <v>1</v>
      </c>
      <c r="Q3464" s="20">
        <v>1</v>
      </c>
      <c r="R3464" s="20">
        <v>1</v>
      </c>
      <c r="S3464" s="20" t="s">
        <v>663</v>
      </c>
      <c r="T3464" s="56">
        <v>58.8</v>
      </c>
      <c r="U3464" s="56">
        <v>5.27</v>
      </c>
      <c r="V3464" s="56">
        <v>3.25</v>
      </c>
      <c r="W3464" s="56">
        <f>SUM(V3464/U3464)*100-100</f>
        <v>-38.330170777988613</v>
      </c>
      <c r="X3464" s="34">
        <f>IF(W3464&lt;-66.66,1.96,-1)</f>
        <v>-1</v>
      </c>
      <c r="Y3464" s="32">
        <f>SUM(Y3463+X3464)</f>
        <v>-168.52000000000172</v>
      </c>
      <c r="Z3464" s="34">
        <f>IF(W3464&lt;-49.99,0.98,-1)</f>
        <v>-1</v>
      </c>
      <c r="AA3464" s="34">
        <f>SUM(AA3463+Table2[[#This Row],[Dob P/L]])</f>
        <v>-267.28000000000702</v>
      </c>
      <c r="AB3464" s="34">
        <f>IF(V3464=1.01,(U3464-1)*98%,-1)</f>
        <v>-1</v>
      </c>
      <c r="AC3464" s="34">
        <f>SUM(AC3463+Table2[[#This Row],[Win P/L]])</f>
        <v>-433.92099999999971</v>
      </c>
    </row>
    <row r="3465" spans="1:29" x14ac:dyDescent="0.25">
      <c r="A3465" s="18">
        <v>44019.729166666664</v>
      </c>
      <c r="B3465" s="17" t="s">
        <v>325</v>
      </c>
      <c r="C3465" s="17" t="s">
        <v>2718</v>
      </c>
      <c r="D3465" s="74">
        <v>5</v>
      </c>
      <c r="E3465" s="74">
        <v>261</v>
      </c>
      <c r="F3465" s="74">
        <v>0</v>
      </c>
      <c r="H3465" s="17" t="s">
        <v>1320</v>
      </c>
      <c r="I3465" s="74" t="s">
        <v>127</v>
      </c>
      <c r="J3465" s="74">
        <v>7</v>
      </c>
      <c r="K3465" s="21">
        <v>0.28570000000000001</v>
      </c>
      <c r="L3465" s="78">
        <v>1</v>
      </c>
      <c r="M3465" s="78">
        <v>99</v>
      </c>
      <c r="N3465" s="78">
        <v>2</v>
      </c>
      <c r="O3465" s="78">
        <v>19.600000000000001</v>
      </c>
      <c r="P3465" s="20">
        <v>0.71430000000000005</v>
      </c>
      <c r="Q3465" s="20">
        <v>1</v>
      </c>
      <c r="R3465" s="20">
        <v>0.7142857142857143</v>
      </c>
      <c r="S3465" s="20" t="s">
        <v>681</v>
      </c>
      <c r="T3465" s="56">
        <v>29</v>
      </c>
      <c r="U3465" s="56">
        <v>4.0199999999999996</v>
      </c>
      <c r="V3465" s="56">
        <v>4</v>
      </c>
      <c r="W3465" s="56">
        <f>SUM(V3465/U3465)*100-100</f>
        <v>-0.49751243781092569</v>
      </c>
      <c r="X3465" s="34">
        <f>IF(W3465&lt;-66.66,1.96,-1)</f>
        <v>-1</v>
      </c>
      <c r="Y3465" s="32">
        <f>SUM(Y3464+X3465)</f>
        <v>-169.52000000000172</v>
      </c>
      <c r="Z3465" s="34">
        <f>IF(W3465&lt;-49.99,0.98,-1)</f>
        <v>-1</v>
      </c>
      <c r="AA3465" s="34">
        <f>SUM(AA3464+Table2[[#This Row],[Dob P/L]])</f>
        <v>-268.28000000000702</v>
      </c>
      <c r="AB3465" s="34">
        <f>IF(V3465=1.01,(U3465-1)*98%,-1)</f>
        <v>-1</v>
      </c>
      <c r="AC3465" s="34">
        <f>SUM(AC3464+Table2[[#This Row],[Win P/L]])</f>
        <v>-434.92099999999971</v>
      </c>
    </row>
    <row r="3466" spans="1:29" x14ac:dyDescent="0.25">
      <c r="A3466" s="18">
        <v>44019.75</v>
      </c>
      <c r="B3466" s="17" t="s">
        <v>325</v>
      </c>
      <c r="C3466" s="17" t="s">
        <v>2290</v>
      </c>
      <c r="D3466" s="74">
        <v>4</v>
      </c>
      <c r="E3466" s="74">
        <v>143</v>
      </c>
      <c r="F3466" s="74">
        <v>0</v>
      </c>
      <c r="G3466" s="74">
        <v>154</v>
      </c>
      <c r="H3466" s="17" t="s">
        <v>2291</v>
      </c>
      <c r="I3466" s="74" t="s">
        <v>131</v>
      </c>
      <c r="J3466" s="74">
        <v>14</v>
      </c>
      <c r="K3466" s="21">
        <v>0.28570000000000001</v>
      </c>
      <c r="L3466" s="78">
        <v>3</v>
      </c>
      <c r="M3466" s="78">
        <v>99</v>
      </c>
      <c r="N3466" s="78">
        <v>3</v>
      </c>
      <c r="O3466" s="78">
        <v>-1.4</v>
      </c>
      <c r="P3466" s="20">
        <v>0.78569999999999995</v>
      </c>
      <c r="Q3466" s="20">
        <v>1</v>
      </c>
      <c r="R3466" s="20">
        <v>0.7857142857142857</v>
      </c>
      <c r="S3466" s="20" t="s">
        <v>814</v>
      </c>
      <c r="T3466" s="56">
        <v>77.8</v>
      </c>
      <c r="U3466" s="56">
        <v>9.3800000000000008</v>
      </c>
      <c r="V3466" s="56">
        <v>3.15</v>
      </c>
      <c r="W3466" s="56">
        <f>SUM(V3466/U3466)*100-100</f>
        <v>-66.417910447761187</v>
      </c>
      <c r="X3466" s="34">
        <f>IF(W3466&lt;-66.66,1.96,-1)</f>
        <v>-1</v>
      </c>
      <c r="Y3466" s="32">
        <f>SUM(Y3465+X3466)</f>
        <v>-170.52000000000172</v>
      </c>
      <c r="Z3466" s="34">
        <f>IF(W3466&lt;-49.99,0.98,-1)</f>
        <v>0.98</v>
      </c>
      <c r="AA3466" s="34">
        <f>SUM(AA3465+Table2[[#This Row],[Dob P/L]])</f>
        <v>-267.300000000007</v>
      </c>
      <c r="AB3466" s="34">
        <f>IF(V3466=1.01,(U3466-1)*98%,-1)</f>
        <v>-1</v>
      </c>
      <c r="AC3466" s="34">
        <f>SUM(AC3465+Table2[[#This Row],[Win P/L]])</f>
        <v>-435.92099999999971</v>
      </c>
    </row>
    <row r="3467" spans="1:29" x14ac:dyDescent="0.25">
      <c r="A3467" s="18">
        <v>44019.75</v>
      </c>
      <c r="B3467" s="17" t="s">
        <v>325</v>
      </c>
      <c r="C3467" s="17" t="s">
        <v>1954</v>
      </c>
      <c r="D3467" s="74">
        <v>3.5</v>
      </c>
      <c r="E3467" s="74">
        <v>117</v>
      </c>
      <c r="F3467" s="74">
        <v>0</v>
      </c>
      <c r="G3467" s="74">
        <v>149</v>
      </c>
      <c r="H3467" s="17" t="s">
        <v>1520</v>
      </c>
      <c r="I3467" s="74" t="s">
        <v>116</v>
      </c>
      <c r="J3467" s="74">
        <v>25</v>
      </c>
      <c r="K3467" s="21">
        <v>0.36</v>
      </c>
      <c r="L3467" s="78">
        <v>2</v>
      </c>
      <c r="M3467" s="78">
        <v>98</v>
      </c>
      <c r="N3467" s="78">
        <v>5</v>
      </c>
      <c r="O3467" s="78">
        <v>49</v>
      </c>
      <c r="P3467" s="20">
        <v>0.76</v>
      </c>
      <c r="Q3467" s="20">
        <v>0.84</v>
      </c>
      <c r="R3467" s="20">
        <v>0.76</v>
      </c>
      <c r="S3467" s="20" t="s">
        <v>1764</v>
      </c>
      <c r="T3467" s="56">
        <v>126.2</v>
      </c>
      <c r="U3467" s="56">
        <v>4.0999999999999996</v>
      </c>
      <c r="V3467" s="56">
        <v>2</v>
      </c>
      <c r="W3467" s="56">
        <f>SUM(V3467/U3467)*100-100</f>
        <v>-51.219512195121943</v>
      </c>
      <c r="X3467" s="34">
        <f>IF(W3467&lt;-66.66,1.96,-1)</f>
        <v>-1</v>
      </c>
      <c r="Y3467" s="32">
        <f>SUM(Y3466+X3467)</f>
        <v>-171.52000000000172</v>
      </c>
      <c r="Z3467" s="34">
        <f>IF(W3467&lt;-49.99,0.98,-1)</f>
        <v>0.98</v>
      </c>
      <c r="AA3467" s="34">
        <f>SUM(AA3466+Table2[[#This Row],[Dob P/L]])</f>
        <v>-266.32000000000698</v>
      </c>
      <c r="AB3467" s="34">
        <f>IF(V3467=1.01,(U3467-1)*98%,-1)</f>
        <v>-1</v>
      </c>
      <c r="AC3467" s="34">
        <f>SUM(AC3466+Table2[[#This Row],[Win P/L]])</f>
        <v>-436.92099999999971</v>
      </c>
    </row>
    <row r="3468" spans="1:29" x14ac:dyDescent="0.25">
      <c r="A3468" s="18">
        <v>44019.770833333336</v>
      </c>
      <c r="B3468" s="17" t="s">
        <v>325</v>
      </c>
      <c r="C3468" s="17" t="s">
        <v>763</v>
      </c>
      <c r="D3468" s="74">
        <v>5</v>
      </c>
      <c r="E3468" s="74">
        <v>116</v>
      </c>
      <c r="F3468" s="74">
        <v>0</v>
      </c>
      <c r="G3468" s="74">
        <v>137</v>
      </c>
      <c r="H3468" s="17" t="s">
        <v>197</v>
      </c>
      <c r="I3468" s="74" t="s">
        <v>129</v>
      </c>
      <c r="J3468" s="74">
        <v>14</v>
      </c>
      <c r="K3468" s="21">
        <v>0.21429999999999999</v>
      </c>
      <c r="L3468" s="78">
        <v>2</v>
      </c>
      <c r="M3468" s="78">
        <v>85</v>
      </c>
      <c r="N3468" s="78">
        <v>1</v>
      </c>
      <c r="O3468" s="78">
        <v>9.8000000000000007</v>
      </c>
      <c r="P3468" s="20">
        <v>0.78569999999999995</v>
      </c>
      <c r="Q3468" s="20">
        <v>0.85709999999999997</v>
      </c>
      <c r="R3468" s="20">
        <v>0.7857142857142857</v>
      </c>
      <c r="S3468" s="20" t="s">
        <v>814</v>
      </c>
      <c r="T3468" s="56">
        <v>77.8</v>
      </c>
      <c r="U3468" s="56">
        <v>3.79</v>
      </c>
      <c r="V3468" s="56">
        <v>3.25</v>
      </c>
      <c r="W3468" s="56">
        <f>SUM(V3468/U3468)*100-100</f>
        <v>-14.248021108179415</v>
      </c>
      <c r="X3468" s="34">
        <f>IF(W3468&lt;-66.66,1.96,-1)</f>
        <v>-1</v>
      </c>
      <c r="Y3468" s="32">
        <f>SUM(Y3467+X3468)</f>
        <v>-172.52000000000172</v>
      </c>
      <c r="Z3468" s="34">
        <f>IF(W3468&lt;-49.99,0.98,-1)</f>
        <v>-1</v>
      </c>
      <c r="AA3468" s="34">
        <f>SUM(AA3467+Table2[[#This Row],[Dob P/L]])</f>
        <v>-267.32000000000698</v>
      </c>
      <c r="AB3468" s="34">
        <f>IF(V3468=1.01,(U3468-1)*98%,-1)</f>
        <v>-1</v>
      </c>
      <c r="AC3468" s="34">
        <f>SUM(AC3467+Table2[[#This Row],[Win P/L]])</f>
        <v>-437.92099999999971</v>
      </c>
    </row>
    <row r="3469" spans="1:29" x14ac:dyDescent="0.25">
      <c r="A3469" s="18">
        <v>44019.770833333336</v>
      </c>
      <c r="B3469" s="17" t="s">
        <v>325</v>
      </c>
      <c r="C3469" s="17" t="s">
        <v>1637</v>
      </c>
      <c r="D3469" s="74">
        <v>11</v>
      </c>
      <c r="E3469" s="74">
        <v>11</v>
      </c>
      <c r="F3469" s="74">
        <v>0</v>
      </c>
      <c r="G3469" s="74">
        <v>150</v>
      </c>
      <c r="H3469" s="17" t="s">
        <v>2119</v>
      </c>
      <c r="I3469" s="74" t="s">
        <v>130</v>
      </c>
      <c r="J3469" s="74">
        <v>23</v>
      </c>
      <c r="K3469" s="21">
        <v>0.26090000000000002</v>
      </c>
      <c r="L3469" s="78">
        <v>1</v>
      </c>
      <c r="M3469" s="78">
        <v>76</v>
      </c>
      <c r="N3469" s="78">
        <v>4</v>
      </c>
      <c r="O3469" s="78">
        <v>39.200000000000003</v>
      </c>
      <c r="P3469" s="20">
        <v>0.73909999999999998</v>
      </c>
      <c r="Q3469" s="20">
        <v>0.86960000000000004</v>
      </c>
      <c r="R3469" s="20">
        <v>0.73913043478260865</v>
      </c>
      <c r="S3469" s="20" t="s">
        <v>1907</v>
      </c>
      <c r="T3469" s="56">
        <v>106.6</v>
      </c>
      <c r="U3469" s="56">
        <v>9</v>
      </c>
      <c r="V3469" s="56">
        <v>3</v>
      </c>
      <c r="W3469" s="56">
        <f>SUM(V3469/U3469)*100-100</f>
        <v>-66.666666666666671</v>
      </c>
      <c r="X3469" s="34">
        <f>IF(W3469&lt;-66.66,1.96,-1)</f>
        <v>1.96</v>
      </c>
      <c r="Y3469" s="32">
        <f>SUM(Y3468+X3469)</f>
        <v>-170.56000000000171</v>
      </c>
      <c r="Z3469" s="34">
        <f>IF(W3469&lt;-49.99,0.98,-1)</f>
        <v>0.98</v>
      </c>
      <c r="AA3469" s="34">
        <f>SUM(AA3468+Table2[[#This Row],[Dob P/L]])</f>
        <v>-266.34000000000697</v>
      </c>
      <c r="AB3469" s="34">
        <f>IF(V3469=1.01,(U3469-1)*98%,-1)</f>
        <v>-1</v>
      </c>
      <c r="AC3469" s="34">
        <f>SUM(AC3468+Table2[[#This Row],[Win P/L]])</f>
        <v>-438.92099999999971</v>
      </c>
    </row>
    <row r="3470" spans="1:29" x14ac:dyDescent="0.25">
      <c r="A3470" s="18">
        <v>44019.770833333336</v>
      </c>
      <c r="B3470" s="17" t="s">
        <v>325</v>
      </c>
      <c r="C3470" s="17" t="s">
        <v>2462</v>
      </c>
      <c r="D3470" s="74">
        <v>17</v>
      </c>
      <c r="E3470" s="74">
        <v>112</v>
      </c>
      <c r="F3470" s="74">
        <v>0</v>
      </c>
      <c r="G3470" s="74">
        <v>116</v>
      </c>
      <c r="H3470" s="17" t="s">
        <v>195</v>
      </c>
      <c r="I3470" s="74" t="s">
        <v>128</v>
      </c>
      <c r="J3470" s="74">
        <v>52</v>
      </c>
      <c r="K3470" s="21">
        <v>3.3300000000000003E-2</v>
      </c>
      <c r="L3470" s="78">
        <v>3</v>
      </c>
      <c r="M3470" s="78">
        <v>47</v>
      </c>
      <c r="N3470" s="78">
        <v>6</v>
      </c>
      <c r="O3470" s="78">
        <v>28</v>
      </c>
      <c r="P3470" s="20">
        <v>0.7</v>
      </c>
      <c r="Q3470" s="20">
        <v>0.93330000000000002</v>
      </c>
      <c r="R3470" s="20">
        <v>0.7</v>
      </c>
      <c r="S3470" s="20" t="s">
        <v>696</v>
      </c>
      <c r="T3470" s="56">
        <v>115.8</v>
      </c>
      <c r="U3470" s="56">
        <v>50</v>
      </c>
      <c r="V3470" s="56">
        <v>26</v>
      </c>
      <c r="W3470" s="56">
        <f>SUM(V3470/U3470)*100-100</f>
        <v>-48</v>
      </c>
      <c r="X3470" s="34">
        <f>IF(W3470&lt;-66.66,1.96,-1)</f>
        <v>-1</v>
      </c>
      <c r="Y3470" s="32">
        <f>SUM(Y3469+X3470)</f>
        <v>-171.56000000000171</v>
      </c>
      <c r="Z3470" s="34">
        <f>IF(W3470&lt;-49.99,0.98,-1)</f>
        <v>-1</v>
      </c>
      <c r="AA3470" s="34">
        <f>SUM(AA3469+Table2[[#This Row],[Dob P/L]])</f>
        <v>-267.34000000000697</v>
      </c>
      <c r="AB3470" s="34">
        <f>IF(V3470=1.01,(U3470-1)*98%,-1)</f>
        <v>-1</v>
      </c>
      <c r="AC3470" s="34">
        <f>SUM(AC3469+Table2[[#This Row],[Win P/L]])</f>
        <v>-439.92099999999971</v>
      </c>
    </row>
    <row r="3471" spans="1:29" x14ac:dyDescent="0.25">
      <c r="A3471" s="18">
        <v>44019.8125</v>
      </c>
      <c r="B3471" s="17" t="s">
        <v>325</v>
      </c>
      <c r="C3471" s="17" t="s">
        <v>196</v>
      </c>
      <c r="D3471" s="74">
        <v>8</v>
      </c>
      <c r="E3471" s="74">
        <v>108</v>
      </c>
      <c r="F3471" s="74">
        <v>0</v>
      </c>
      <c r="G3471" s="74">
        <v>109</v>
      </c>
      <c r="H3471" s="17" t="s">
        <v>1320</v>
      </c>
      <c r="I3471" s="74" t="s">
        <v>219</v>
      </c>
      <c r="J3471" s="74">
        <v>9</v>
      </c>
      <c r="K3471" s="21">
        <v>0</v>
      </c>
      <c r="L3471" s="78">
        <v>2</v>
      </c>
      <c r="M3471" s="78">
        <v>64</v>
      </c>
      <c r="N3471" s="78">
        <v>2</v>
      </c>
      <c r="O3471" s="78">
        <v>19.600000000000001</v>
      </c>
      <c r="P3471" s="20">
        <v>1</v>
      </c>
      <c r="Q3471" s="20">
        <v>1</v>
      </c>
      <c r="R3471" s="20">
        <v>1</v>
      </c>
      <c r="S3471" s="20" t="s">
        <v>663</v>
      </c>
      <c r="T3471" s="56">
        <v>88.2</v>
      </c>
      <c r="U3471" s="56">
        <v>9</v>
      </c>
      <c r="V3471" s="56">
        <v>8.8000000000000007</v>
      </c>
      <c r="W3471" s="56">
        <f>SUM(V3471/U3471)*100-100</f>
        <v>-2.2222222222222143</v>
      </c>
      <c r="X3471" s="34">
        <f>IF(W3471&lt;-66.66,1.96,-1)</f>
        <v>-1</v>
      </c>
      <c r="Y3471" s="32">
        <f>SUM(Y3470+X3471)</f>
        <v>-172.56000000000171</v>
      </c>
      <c r="Z3471" s="34">
        <f>IF(W3471&lt;-49.99,0.98,-1)</f>
        <v>-1</v>
      </c>
      <c r="AA3471" s="34">
        <f>SUM(AA3470+Table2[[#This Row],[Dob P/L]])</f>
        <v>-268.34000000000697</v>
      </c>
      <c r="AB3471" s="34">
        <f>IF(V3471=1.01,(U3471-1)*98%,-1)</f>
        <v>-1</v>
      </c>
      <c r="AC3471" s="34">
        <f>SUM(AC3470+Table2[[#This Row],[Win P/L]])</f>
        <v>-440.92099999999971</v>
      </c>
    </row>
    <row r="3472" spans="1:29" x14ac:dyDescent="0.25">
      <c r="A3472" s="18">
        <v>44019.833333333336</v>
      </c>
      <c r="B3472" s="17" t="s">
        <v>325</v>
      </c>
      <c r="C3472" s="17" t="s">
        <v>786</v>
      </c>
      <c r="D3472" s="74">
        <v>21</v>
      </c>
      <c r="E3472" s="74">
        <v>235</v>
      </c>
      <c r="F3472" s="74">
        <v>0</v>
      </c>
      <c r="H3472" s="17" t="s">
        <v>2308</v>
      </c>
      <c r="I3472" s="74" t="s">
        <v>128</v>
      </c>
      <c r="J3472" s="74">
        <v>7</v>
      </c>
      <c r="K3472" s="21">
        <v>0.1429</v>
      </c>
      <c r="L3472" s="78">
        <v>2</v>
      </c>
      <c r="M3472" s="78">
        <v>70</v>
      </c>
      <c r="N3472" s="78">
        <v>1</v>
      </c>
      <c r="O3472" s="78">
        <v>-21</v>
      </c>
      <c r="P3472" s="20">
        <v>1</v>
      </c>
      <c r="Q3472" s="20">
        <v>1</v>
      </c>
      <c r="R3472" s="20">
        <v>1</v>
      </c>
      <c r="S3472" s="20" t="s">
        <v>663</v>
      </c>
      <c r="T3472" s="56">
        <v>68.599999999999994</v>
      </c>
      <c r="U3472" s="56">
        <v>7.6</v>
      </c>
      <c r="V3472" s="56">
        <v>1.24</v>
      </c>
      <c r="W3472" s="56">
        <f>SUM(V3472/U3472)*100-100</f>
        <v>-83.68421052631578</v>
      </c>
      <c r="X3472" s="34">
        <f>IF(W3472&lt;-66.66,1.96,-1)</f>
        <v>1.96</v>
      </c>
      <c r="Y3472" s="32">
        <f>SUM(Y3471+X3472)</f>
        <v>-170.6000000000017</v>
      </c>
      <c r="Z3472" s="34">
        <f>IF(W3472&lt;-49.99,0.98,-1)</f>
        <v>0.98</v>
      </c>
      <c r="AA3472" s="34">
        <f>SUM(AA3471+Table2[[#This Row],[Dob P/L]])</f>
        <v>-267.36000000000695</v>
      </c>
      <c r="AB3472" s="34">
        <f>IF(V3472=1.01,(U3472-1)*98%,-1)</f>
        <v>-1</v>
      </c>
      <c r="AC3472" s="34">
        <f>SUM(AC3471+Table2[[#This Row],[Win P/L]])</f>
        <v>-441.92099999999971</v>
      </c>
    </row>
    <row r="3473" spans="1:29" x14ac:dyDescent="0.25">
      <c r="A3473" s="63">
        <v>44019.833333333336</v>
      </c>
      <c r="B3473" s="44" t="s">
        <v>325</v>
      </c>
      <c r="C3473" s="44" t="s">
        <v>2719</v>
      </c>
      <c r="D3473" s="90">
        <v>51</v>
      </c>
      <c r="E3473" s="90">
        <v>15</v>
      </c>
      <c r="F3473" s="90">
        <v>0</v>
      </c>
      <c r="G3473" s="90"/>
      <c r="H3473" s="44" t="s">
        <v>960</v>
      </c>
      <c r="I3473" s="90" t="s">
        <v>219</v>
      </c>
      <c r="J3473" s="90">
        <v>7</v>
      </c>
      <c r="K3473" s="65">
        <v>0</v>
      </c>
      <c r="L3473" s="83">
        <v>2</v>
      </c>
      <c r="M3473" s="83">
        <v>35</v>
      </c>
      <c r="N3473" s="83">
        <v>0</v>
      </c>
      <c r="O3473" s="83">
        <v>0</v>
      </c>
      <c r="P3473" s="45">
        <v>0.71430000000000005</v>
      </c>
      <c r="Q3473" s="45">
        <v>0.85709999999999997</v>
      </c>
      <c r="R3473" s="45">
        <v>0.7142857142857143</v>
      </c>
      <c r="S3473" s="45" t="s">
        <v>681</v>
      </c>
      <c r="T3473" s="62">
        <v>29</v>
      </c>
      <c r="U3473" s="62">
        <v>115</v>
      </c>
      <c r="V3473" s="62">
        <v>8.4</v>
      </c>
      <c r="W3473" s="56">
        <f>SUM(V3473/U3473)*100-100</f>
        <v>-92.695652173913047</v>
      </c>
      <c r="X3473" s="34">
        <f>IF(W3473&lt;-66.66,1.96,-1)</f>
        <v>1.96</v>
      </c>
      <c r="Y3473" s="32">
        <f>SUM(Y3472+X3473)</f>
        <v>-168.64000000000169</v>
      </c>
      <c r="Z3473" s="34">
        <f>IF(W3473&lt;-49.99,0.98,-1)</f>
        <v>0.98</v>
      </c>
      <c r="AA3473" s="34">
        <f>SUM(AA3472+Table2[[#This Row],[Dob P/L]])</f>
        <v>-266.38000000000693</v>
      </c>
      <c r="AB3473" s="34">
        <f>IF(V3473=1.01,(U3473-1)*98%,-1)</f>
        <v>-1</v>
      </c>
      <c r="AC3473" s="34">
        <f>SUM(AC3472+Table2[[#This Row],[Win P/L]])</f>
        <v>-442.92099999999971</v>
      </c>
    </row>
    <row r="3474" spans="1:29" x14ac:dyDescent="0.25">
      <c r="A3474" s="41">
        <v>44020.510416666664</v>
      </c>
      <c r="B3474" s="17" t="s">
        <v>107</v>
      </c>
      <c r="C3474" s="17" t="s">
        <v>1768</v>
      </c>
      <c r="D3474" s="74">
        <v>101</v>
      </c>
      <c r="E3474" s="74">
        <v>159</v>
      </c>
      <c r="F3474" s="74">
        <v>0</v>
      </c>
      <c r="G3474" s="74">
        <v>75</v>
      </c>
      <c r="H3474" s="17" t="s">
        <v>1281</v>
      </c>
      <c r="I3474" s="74" t="s">
        <v>219</v>
      </c>
      <c r="J3474" s="74">
        <v>5</v>
      </c>
      <c r="K3474" s="21">
        <v>0</v>
      </c>
      <c r="L3474" s="78">
        <v>1</v>
      </c>
      <c r="M3474" s="78">
        <v>39</v>
      </c>
      <c r="N3474" s="78">
        <v>0</v>
      </c>
      <c r="O3474" s="78">
        <v>0</v>
      </c>
      <c r="P3474" s="20">
        <v>0.8</v>
      </c>
      <c r="Q3474" s="20">
        <v>1</v>
      </c>
      <c r="R3474" s="20">
        <v>0.8</v>
      </c>
      <c r="S3474" s="20" t="s">
        <v>724</v>
      </c>
      <c r="T3474" s="56">
        <v>29.2</v>
      </c>
      <c r="U3474" s="56">
        <v>1000</v>
      </c>
      <c r="V3474" s="56">
        <v>1000</v>
      </c>
      <c r="W3474" s="56">
        <f>SUM(V3474/U3474)*100-100</f>
        <v>0</v>
      </c>
      <c r="X3474" s="34">
        <f>IF(W3474&lt;-66.66,1.96,-1)</f>
        <v>-1</v>
      </c>
      <c r="Y3474" s="32">
        <f>SUM(Y3473+X3474)</f>
        <v>-169.64000000000169</v>
      </c>
      <c r="Z3474" s="34">
        <f>IF(W3474&lt;-49.99,0.98,-1)</f>
        <v>-1</v>
      </c>
      <c r="AA3474" s="34">
        <f>SUM(AA3473+Table2[[#This Row],[Dob P/L]])</f>
        <v>-267.38000000000693</v>
      </c>
      <c r="AB3474" s="34">
        <f>IF(V3474=1.01,(U3474-1)*98%,-1)</f>
        <v>-1</v>
      </c>
      <c r="AC3474" s="34">
        <f>SUM(AC3473+Table2[[#This Row],[Win P/L]])</f>
        <v>-443.92099999999971</v>
      </c>
    </row>
    <row r="3475" spans="1:29" x14ac:dyDescent="0.25">
      <c r="A3475" s="18">
        <v>44020.53125</v>
      </c>
      <c r="B3475" s="17" t="s">
        <v>107</v>
      </c>
      <c r="C3475" s="17" t="s">
        <v>1374</v>
      </c>
      <c r="D3475" s="74">
        <v>6</v>
      </c>
      <c r="E3475" s="74">
        <v>136</v>
      </c>
      <c r="F3475" s="74">
        <v>0</v>
      </c>
      <c r="G3475" s="74">
        <v>135</v>
      </c>
      <c r="H3475" s="17" t="s">
        <v>287</v>
      </c>
      <c r="I3475" s="74" t="s">
        <v>139</v>
      </c>
      <c r="J3475" s="74">
        <v>10</v>
      </c>
      <c r="K3475" s="21">
        <v>0.7</v>
      </c>
      <c r="L3475" s="78">
        <v>2</v>
      </c>
      <c r="M3475" s="78">
        <v>45</v>
      </c>
      <c r="N3475" s="78">
        <v>0</v>
      </c>
      <c r="O3475" s="78">
        <v>0</v>
      </c>
      <c r="P3475" s="20">
        <v>0.7</v>
      </c>
      <c r="Q3475" s="20">
        <v>0.8</v>
      </c>
      <c r="R3475" s="20">
        <v>0.7</v>
      </c>
      <c r="S3475" s="20" t="s">
        <v>696</v>
      </c>
      <c r="T3475" s="56">
        <v>38.6</v>
      </c>
      <c r="U3475" s="56">
        <v>4.55</v>
      </c>
      <c r="V3475" s="56">
        <v>1.01</v>
      </c>
      <c r="W3475" s="56">
        <f>SUM(V3475/U3475)*100-100</f>
        <v>-77.802197802197796</v>
      </c>
      <c r="X3475" s="34">
        <f>IF(W3475&lt;-66.66,1.96,-1)</f>
        <v>1.96</v>
      </c>
      <c r="Y3475" s="32">
        <f>SUM(Y3474+X3475)</f>
        <v>-167.68000000000168</v>
      </c>
      <c r="Z3475" s="34">
        <f>IF(W3475&lt;-49.99,0.98,-1)</f>
        <v>0.98</v>
      </c>
      <c r="AA3475" s="34">
        <f>SUM(AA3474+Table2[[#This Row],[Dob P/L]])</f>
        <v>-266.40000000000691</v>
      </c>
      <c r="AB3475" s="34">
        <f>IF(V3475=1.01,(U3475-1)*98%,-1)</f>
        <v>3.4789999999999996</v>
      </c>
      <c r="AC3475" s="34">
        <f>SUM(AC3474+Table2[[#This Row],[Win P/L]])</f>
        <v>-440.44199999999972</v>
      </c>
    </row>
    <row r="3476" spans="1:29" x14ac:dyDescent="0.25">
      <c r="A3476" s="18">
        <v>44020.5625</v>
      </c>
      <c r="B3476" s="17" t="s">
        <v>552</v>
      </c>
      <c r="C3476" s="17" t="s">
        <v>590</v>
      </c>
      <c r="D3476" s="74">
        <v>21</v>
      </c>
      <c r="E3476" s="74">
        <v>14</v>
      </c>
      <c r="F3476" s="74">
        <v>0</v>
      </c>
      <c r="H3476" s="17" t="s">
        <v>1812</v>
      </c>
      <c r="I3476" s="74" t="s">
        <v>128</v>
      </c>
      <c r="J3476" s="74">
        <v>8</v>
      </c>
      <c r="K3476" s="21">
        <v>0.125</v>
      </c>
      <c r="L3476" s="78">
        <v>3</v>
      </c>
      <c r="M3476" s="78">
        <v>50</v>
      </c>
      <c r="N3476" s="78">
        <v>2</v>
      </c>
      <c r="O3476" s="78">
        <v>19.600000000000001</v>
      </c>
      <c r="P3476" s="20">
        <v>0.75</v>
      </c>
      <c r="Q3476" s="20">
        <v>0.875</v>
      </c>
      <c r="R3476" s="20">
        <v>0.75</v>
      </c>
      <c r="S3476" s="20" t="s">
        <v>740</v>
      </c>
      <c r="T3476" s="56">
        <v>38.799999999999997</v>
      </c>
      <c r="U3476" s="56">
        <v>25</v>
      </c>
      <c r="V3476" s="56">
        <v>18</v>
      </c>
      <c r="W3476" s="56">
        <f>SUM(V3476/U3476)*100-100</f>
        <v>-28</v>
      </c>
      <c r="X3476" s="34">
        <f>IF(W3476&lt;-66.66,1.96,-1)</f>
        <v>-1</v>
      </c>
      <c r="Y3476" s="32">
        <f>SUM(Y3475+X3476)</f>
        <v>-168.68000000000168</v>
      </c>
      <c r="Z3476" s="34">
        <f>IF(W3476&lt;-49.99,0.98,-1)</f>
        <v>-1</v>
      </c>
      <c r="AA3476" s="34">
        <f>SUM(AA3475+Table2[[#This Row],[Dob P/L]])</f>
        <v>-267.40000000000691</v>
      </c>
      <c r="AB3476" s="34">
        <f>IF(V3476=1.01,(U3476-1)*98%,-1)</f>
        <v>-1</v>
      </c>
      <c r="AC3476" s="34">
        <f>SUM(AC3475+Table2[[#This Row],[Win P/L]])</f>
        <v>-441.44199999999972</v>
      </c>
    </row>
    <row r="3477" spans="1:29" x14ac:dyDescent="0.25">
      <c r="A3477" s="18">
        <v>44020.569444444445</v>
      </c>
      <c r="B3477" s="17" t="s">
        <v>87</v>
      </c>
      <c r="C3477" s="17" t="s">
        <v>652</v>
      </c>
      <c r="D3477" s="74">
        <v>2.1</v>
      </c>
      <c r="E3477" s="74">
        <v>25</v>
      </c>
      <c r="F3477" s="74">
        <v>4</v>
      </c>
      <c r="G3477" s="74">
        <v>86</v>
      </c>
      <c r="H3477" s="17" t="s">
        <v>274</v>
      </c>
      <c r="I3477" s="74" t="s">
        <v>128</v>
      </c>
      <c r="J3477" s="74">
        <v>5</v>
      </c>
      <c r="K3477" s="21">
        <v>0.2</v>
      </c>
      <c r="L3477" s="78">
        <v>2</v>
      </c>
      <c r="M3477" s="78">
        <v>89</v>
      </c>
      <c r="N3477" s="78">
        <v>1</v>
      </c>
      <c r="O3477" s="78">
        <v>9.8000000000000007</v>
      </c>
      <c r="P3477" s="20">
        <v>0.8</v>
      </c>
      <c r="Q3477" s="20">
        <v>1</v>
      </c>
      <c r="R3477" s="20">
        <v>0.8</v>
      </c>
      <c r="S3477" s="20" t="s">
        <v>724</v>
      </c>
      <c r="T3477" s="56">
        <v>29.2</v>
      </c>
      <c r="U3477" s="56">
        <v>3.91</v>
      </c>
      <c r="V3477" s="56">
        <v>1.01</v>
      </c>
      <c r="W3477" s="56">
        <f>SUM(V3477/U3477)*100-100</f>
        <v>-74.168797953964201</v>
      </c>
      <c r="X3477" s="34">
        <f>IF(W3477&lt;-66.66,1.96,-1)</f>
        <v>1.96</v>
      </c>
      <c r="Y3477" s="32">
        <f>SUM(Y3476+X3477)</f>
        <v>-166.72000000000168</v>
      </c>
      <c r="Z3477" s="34">
        <f>IF(W3477&lt;-49.99,0.98,-1)</f>
        <v>0.98</v>
      </c>
      <c r="AA3477" s="34">
        <f>SUM(AA3476+Table2[[#This Row],[Dob P/L]])</f>
        <v>-266.42000000000689</v>
      </c>
      <c r="AB3477" s="34">
        <f>IF(V3477=1.01,(U3477-1)*98%,-1)</f>
        <v>2.8517999999999999</v>
      </c>
      <c r="AC3477" s="34">
        <f>SUM(AC3476+Table2[[#This Row],[Win P/L]])</f>
        <v>-438.5901999999997</v>
      </c>
    </row>
    <row r="3478" spans="1:29" x14ac:dyDescent="0.25">
      <c r="A3478" s="18">
        <v>44020.576388888891</v>
      </c>
      <c r="B3478" s="17" t="s">
        <v>107</v>
      </c>
      <c r="C3478" s="17" t="s">
        <v>1459</v>
      </c>
      <c r="D3478" s="74">
        <v>21</v>
      </c>
      <c r="E3478" s="74">
        <v>204</v>
      </c>
      <c r="F3478" s="74">
        <v>0</v>
      </c>
      <c r="H3478" s="17" t="s">
        <v>1117</v>
      </c>
      <c r="I3478" s="74" t="s">
        <v>219</v>
      </c>
      <c r="J3478" s="74">
        <v>6</v>
      </c>
      <c r="K3478" s="21">
        <v>0</v>
      </c>
      <c r="L3478" s="78">
        <v>3</v>
      </c>
      <c r="M3478" s="78">
        <v>59</v>
      </c>
      <c r="N3478" s="78">
        <v>1</v>
      </c>
      <c r="O3478" s="78">
        <v>9.8000000000000007</v>
      </c>
      <c r="P3478" s="20">
        <v>0.83330000000000004</v>
      </c>
      <c r="Q3478" s="20">
        <v>0.83330000000000004</v>
      </c>
      <c r="R3478" s="20">
        <v>0.83333333333333337</v>
      </c>
      <c r="S3478" s="20" t="s">
        <v>671</v>
      </c>
      <c r="T3478" s="56">
        <v>39</v>
      </c>
      <c r="U3478" s="56">
        <v>9.6</v>
      </c>
      <c r="V3478" s="56">
        <v>1.01</v>
      </c>
      <c r="W3478" s="56">
        <f>SUM(V3478/U3478)*100-100</f>
        <v>-89.479166666666671</v>
      </c>
      <c r="X3478" s="34">
        <f>IF(W3478&lt;-66.66,1.96,-1)</f>
        <v>1.96</v>
      </c>
      <c r="Y3478" s="32">
        <f>SUM(Y3477+X3478)</f>
        <v>-164.76000000000167</v>
      </c>
      <c r="Z3478" s="34">
        <f>IF(W3478&lt;-49.99,0.98,-1)</f>
        <v>0.98</v>
      </c>
      <c r="AA3478" s="34">
        <f>SUM(AA3477+Table2[[#This Row],[Dob P/L]])</f>
        <v>-265.44000000000688</v>
      </c>
      <c r="AB3478" s="34">
        <f>IF(V3478=1.01,(U3478-1)*98%,-1)</f>
        <v>8.427999999999999</v>
      </c>
      <c r="AC3478" s="34">
        <f>SUM(AC3477+Table2[[#This Row],[Win P/L]])</f>
        <v>-430.1621999999997</v>
      </c>
    </row>
    <row r="3479" spans="1:29" x14ac:dyDescent="0.25">
      <c r="A3479" s="18">
        <v>44020.597222222219</v>
      </c>
      <c r="B3479" s="17" t="s">
        <v>107</v>
      </c>
      <c r="C3479" s="17" t="s">
        <v>1798</v>
      </c>
      <c r="D3479" s="74">
        <v>6</v>
      </c>
      <c r="E3479" s="74">
        <v>166</v>
      </c>
      <c r="F3479" s="74">
        <v>0</v>
      </c>
      <c r="G3479" s="74">
        <v>115</v>
      </c>
      <c r="H3479" s="19" t="s">
        <v>83</v>
      </c>
      <c r="I3479" s="74" t="s">
        <v>219</v>
      </c>
      <c r="J3479" s="74" t="s">
        <v>123</v>
      </c>
      <c r="K3479" s="20">
        <v>0</v>
      </c>
      <c r="L3479" s="78">
        <v>2</v>
      </c>
      <c r="M3479" s="78">
        <v>107</v>
      </c>
      <c r="N3479" s="78">
        <v>2</v>
      </c>
      <c r="O3479" s="78">
        <v>19.600000000000001</v>
      </c>
      <c r="P3479" s="20">
        <v>1</v>
      </c>
      <c r="Q3479" s="20">
        <v>1</v>
      </c>
      <c r="R3479" s="20">
        <v>1</v>
      </c>
      <c r="S3479" s="20">
        <v>1</v>
      </c>
      <c r="T3479" s="34" t="s">
        <v>2685</v>
      </c>
      <c r="U3479" s="56">
        <v>5.86</v>
      </c>
      <c r="V3479" s="56">
        <v>2.6</v>
      </c>
      <c r="W3479" s="56">
        <f>SUM(V3479/U3479)*100-100</f>
        <v>-55.631399317406142</v>
      </c>
      <c r="X3479" s="34">
        <f>IF(W3479&lt;-66.66,1.96,-1)</f>
        <v>-1</v>
      </c>
      <c r="Y3479" s="32">
        <f>SUM(Y3478+X3479)</f>
        <v>-165.76000000000167</v>
      </c>
      <c r="Z3479" s="34">
        <f>IF(W3479&lt;-49.99,0.98,-1)</f>
        <v>0.98</v>
      </c>
      <c r="AA3479" s="34">
        <f>SUM(AA3478+Table2[[#This Row],[Dob P/L]])</f>
        <v>-264.46000000000686</v>
      </c>
      <c r="AB3479" s="34">
        <f>IF(V3479=1.01,(U3479-1)*98%,-1)</f>
        <v>-1</v>
      </c>
      <c r="AC3479" s="34">
        <f>SUM(AC3478+Table2[[#This Row],[Win P/L]])</f>
        <v>-431.1621999999997</v>
      </c>
    </row>
    <row r="3480" spans="1:29" x14ac:dyDescent="0.25">
      <c r="A3480" s="18">
        <v>44020.597222222219</v>
      </c>
      <c r="B3480" s="17" t="s">
        <v>107</v>
      </c>
      <c r="C3480" s="17" t="s">
        <v>1743</v>
      </c>
      <c r="D3480" s="74">
        <v>11</v>
      </c>
      <c r="E3480" s="74">
        <v>136</v>
      </c>
      <c r="F3480" s="74">
        <v>0</v>
      </c>
      <c r="G3480" s="74">
        <v>120</v>
      </c>
      <c r="H3480" s="17" t="s">
        <v>999</v>
      </c>
      <c r="I3480" s="74" t="s">
        <v>129</v>
      </c>
      <c r="J3480" s="74">
        <v>11</v>
      </c>
      <c r="K3480" s="21">
        <v>0.2727</v>
      </c>
      <c r="L3480" s="78">
        <v>3</v>
      </c>
      <c r="M3480" s="78">
        <v>79</v>
      </c>
      <c r="N3480" s="78">
        <v>3</v>
      </c>
      <c r="O3480" s="78">
        <v>-1.4</v>
      </c>
      <c r="P3480" s="20">
        <v>0.81820000000000004</v>
      </c>
      <c r="Q3480" s="20">
        <v>0.81820000000000004</v>
      </c>
      <c r="R3480" s="20">
        <v>0.81818181818181823</v>
      </c>
      <c r="S3480" s="20" t="s">
        <v>871</v>
      </c>
      <c r="T3480" s="56">
        <v>68.2</v>
      </c>
      <c r="U3480" s="56">
        <v>13.5</v>
      </c>
      <c r="V3480" s="56">
        <v>4</v>
      </c>
      <c r="W3480" s="56">
        <f>SUM(V3480/U3480)*100-100</f>
        <v>-70.370370370370381</v>
      </c>
      <c r="X3480" s="34">
        <f>IF(W3480&lt;-66.66,1.96,-1)</f>
        <v>1.96</v>
      </c>
      <c r="Y3480" s="32">
        <f>SUM(Y3479+X3480)</f>
        <v>-163.80000000000166</v>
      </c>
      <c r="Z3480" s="34">
        <f>IF(W3480&lt;-49.99,0.98,-1)</f>
        <v>0.98</v>
      </c>
      <c r="AA3480" s="34">
        <f>SUM(AA3479+Table2[[#This Row],[Dob P/L]])</f>
        <v>-263.48000000000684</v>
      </c>
      <c r="AB3480" s="34">
        <f>IF(V3480=1.01,(U3480-1)*98%,-1)</f>
        <v>-1</v>
      </c>
      <c r="AC3480" s="34">
        <f>SUM(AC3479+Table2[[#This Row],[Win P/L]])</f>
        <v>-432.1621999999997</v>
      </c>
    </row>
    <row r="3481" spans="1:29" x14ac:dyDescent="0.25">
      <c r="A3481" s="18">
        <v>44020.604166666664</v>
      </c>
      <c r="B3481" s="17" t="s">
        <v>552</v>
      </c>
      <c r="C3481" s="17" t="s">
        <v>2722</v>
      </c>
      <c r="D3481" s="74">
        <v>67</v>
      </c>
      <c r="E3481" s="74">
        <v>228</v>
      </c>
      <c r="F3481" s="74">
        <v>0</v>
      </c>
      <c r="G3481" s="74">
        <v>86</v>
      </c>
      <c r="H3481" s="17" t="s">
        <v>2723</v>
      </c>
      <c r="I3481" s="74" t="s">
        <v>219</v>
      </c>
      <c r="J3481" s="74">
        <v>7</v>
      </c>
      <c r="K3481" s="21">
        <v>0</v>
      </c>
      <c r="L3481" s="78">
        <v>1</v>
      </c>
      <c r="M3481" s="78">
        <v>38</v>
      </c>
      <c r="N3481" s="78">
        <v>1</v>
      </c>
      <c r="O3481" s="78">
        <v>9.8000000000000007</v>
      </c>
      <c r="P3481" s="20">
        <v>0.71430000000000005</v>
      </c>
      <c r="Q3481" s="20">
        <v>0.71430000000000005</v>
      </c>
      <c r="R3481" s="20">
        <v>0.7142857142857143</v>
      </c>
      <c r="S3481" s="20" t="s">
        <v>681</v>
      </c>
      <c r="T3481" s="56">
        <v>29</v>
      </c>
      <c r="U3481" s="56">
        <v>132.38999999999999</v>
      </c>
      <c r="V3481" s="56">
        <v>1.01</v>
      </c>
      <c r="W3481" s="56">
        <f>SUM(V3481/U3481)*100-100</f>
        <v>-99.23710250018884</v>
      </c>
      <c r="X3481" s="34">
        <f>IF(W3481&lt;-66.66,1.96,-1)</f>
        <v>1.96</v>
      </c>
      <c r="Y3481" s="32">
        <f>SUM(Y3480+X3481)</f>
        <v>-161.84000000000165</v>
      </c>
      <c r="Z3481" s="34">
        <f>IF(W3481&lt;-49.99,0.98,-1)</f>
        <v>0.98</v>
      </c>
      <c r="AA3481" s="34">
        <f>SUM(AA3480+Table2[[#This Row],[Dob P/L]])</f>
        <v>-262.50000000000682</v>
      </c>
      <c r="AB3481" s="34">
        <f>IF(V3481=1.01,(U3481-1)*98%,-1)</f>
        <v>128.76219999999998</v>
      </c>
      <c r="AC3481" s="34">
        <f>SUM(AC3480+Table2[[#This Row],[Win P/L]])</f>
        <v>-303.39999999999975</v>
      </c>
    </row>
    <row r="3482" spans="1:29" x14ac:dyDescent="0.25">
      <c r="A3482" s="18">
        <v>44020.611111111109</v>
      </c>
      <c r="B3482" s="17" t="s">
        <v>87</v>
      </c>
      <c r="C3482" s="17" t="s">
        <v>1419</v>
      </c>
      <c r="D3482" s="74">
        <v>17</v>
      </c>
      <c r="E3482" s="74">
        <v>16</v>
      </c>
      <c r="F3482" s="74">
        <v>6</v>
      </c>
      <c r="G3482" s="74">
        <v>80</v>
      </c>
      <c r="H3482" s="17" t="s">
        <v>96</v>
      </c>
      <c r="I3482" s="74" t="s">
        <v>128</v>
      </c>
      <c r="J3482" s="74">
        <v>7</v>
      </c>
      <c r="K3482" s="21">
        <v>0.1429</v>
      </c>
      <c r="L3482" s="78">
        <v>2</v>
      </c>
      <c r="M3482" s="78">
        <v>66</v>
      </c>
      <c r="N3482" s="78">
        <v>1</v>
      </c>
      <c r="O3482" s="78">
        <v>9.8000000000000007</v>
      </c>
      <c r="P3482" s="20">
        <v>0.71430000000000005</v>
      </c>
      <c r="Q3482" s="20">
        <v>0.71430000000000005</v>
      </c>
      <c r="R3482" s="20">
        <v>0.7142857142857143</v>
      </c>
      <c r="S3482" s="20" t="s">
        <v>681</v>
      </c>
      <c r="T3482" s="56">
        <v>29</v>
      </c>
      <c r="U3482" s="56">
        <v>39</v>
      </c>
      <c r="V3482" s="56">
        <v>23</v>
      </c>
      <c r="W3482" s="56">
        <f>SUM(V3482/U3482)*100-100</f>
        <v>-41.025641025641022</v>
      </c>
      <c r="X3482" s="34">
        <f>IF(W3482&lt;-66.66,1.96,-1)</f>
        <v>-1</v>
      </c>
      <c r="Y3482" s="32">
        <f>SUM(Y3481+X3482)</f>
        <v>-162.84000000000165</v>
      </c>
      <c r="Z3482" s="34">
        <f>IF(W3482&lt;-49.99,0.98,-1)</f>
        <v>-1</v>
      </c>
      <c r="AA3482" s="34">
        <f>SUM(AA3481+Table2[[#This Row],[Dob P/L]])</f>
        <v>-263.50000000000682</v>
      </c>
      <c r="AB3482" s="34">
        <f>IF(V3482=1.01,(U3482-1)*98%,-1)</f>
        <v>-1</v>
      </c>
      <c r="AC3482" s="34">
        <f>SUM(AC3481+Table2[[#This Row],[Win P/L]])</f>
        <v>-304.39999999999975</v>
      </c>
    </row>
    <row r="3483" spans="1:29" x14ac:dyDescent="0.25">
      <c r="A3483" s="18">
        <v>44020.618055555555</v>
      </c>
      <c r="B3483" s="17" t="s">
        <v>107</v>
      </c>
      <c r="C3483" s="17" t="s">
        <v>635</v>
      </c>
      <c r="D3483" s="74">
        <v>6</v>
      </c>
      <c r="E3483" s="74">
        <v>120</v>
      </c>
      <c r="F3483" s="74">
        <v>0</v>
      </c>
      <c r="G3483" s="74">
        <v>81</v>
      </c>
      <c r="H3483" s="17" t="s">
        <v>636</v>
      </c>
      <c r="I3483" s="74" t="s">
        <v>219</v>
      </c>
      <c r="J3483" s="74">
        <v>15</v>
      </c>
      <c r="K3483" s="21">
        <v>0</v>
      </c>
      <c r="L3483" s="78">
        <v>3</v>
      </c>
      <c r="M3483" s="78">
        <v>65</v>
      </c>
      <c r="N3483" s="78">
        <v>3</v>
      </c>
      <c r="O3483" s="78">
        <v>29.4</v>
      </c>
      <c r="P3483" s="20">
        <v>0.73329999999999995</v>
      </c>
      <c r="Q3483" s="20">
        <v>0.8</v>
      </c>
      <c r="R3483" s="20">
        <v>0.73333333333333328</v>
      </c>
      <c r="S3483" s="20" t="s">
        <v>748</v>
      </c>
      <c r="T3483" s="56">
        <v>67.8</v>
      </c>
      <c r="U3483" s="56">
        <v>8.0399999999999991</v>
      </c>
      <c r="V3483" s="56">
        <v>5.5</v>
      </c>
      <c r="W3483" s="56">
        <f>SUM(V3483/U3483)*100-100</f>
        <v>-31.592039800995025</v>
      </c>
      <c r="X3483" s="34">
        <f>IF(W3483&lt;-66.66,1.96,-1)</f>
        <v>-1</v>
      </c>
      <c r="Y3483" s="32">
        <f>SUM(Y3482+X3483)</f>
        <v>-163.84000000000165</v>
      </c>
      <c r="Z3483" s="34">
        <f>IF(W3483&lt;-49.99,0.98,-1)</f>
        <v>-1</v>
      </c>
      <c r="AA3483" s="34">
        <f>SUM(AA3482+Table2[[#This Row],[Dob P/L]])</f>
        <v>-264.50000000000682</v>
      </c>
      <c r="AB3483" s="34">
        <f>IF(V3483=1.01,(U3483-1)*98%,-1)</f>
        <v>-1</v>
      </c>
      <c r="AC3483" s="34">
        <f>SUM(AC3482+Table2[[#This Row],[Win P/L]])</f>
        <v>-305.39999999999975</v>
      </c>
    </row>
    <row r="3484" spans="1:29" x14ac:dyDescent="0.25">
      <c r="A3484" s="18">
        <v>44020.625</v>
      </c>
      <c r="B3484" s="17" t="s">
        <v>552</v>
      </c>
      <c r="C3484" s="17" t="s">
        <v>2721</v>
      </c>
      <c r="D3484" s="74">
        <v>21</v>
      </c>
      <c r="E3484" s="74">
        <v>425</v>
      </c>
      <c r="F3484" s="74">
        <v>0</v>
      </c>
      <c r="G3484" s="74">
        <v>91</v>
      </c>
      <c r="H3484" s="17" t="s">
        <v>2308</v>
      </c>
      <c r="I3484" s="74" t="s">
        <v>219</v>
      </c>
      <c r="J3484" s="74">
        <v>6</v>
      </c>
      <c r="K3484" s="21">
        <v>0</v>
      </c>
      <c r="L3484" s="78">
        <v>3</v>
      </c>
      <c r="M3484" s="78">
        <v>31</v>
      </c>
      <c r="N3484" s="78">
        <v>0</v>
      </c>
      <c r="O3484" s="78">
        <v>0</v>
      </c>
      <c r="P3484" s="20">
        <v>0.83330000000000004</v>
      </c>
      <c r="Q3484" s="20">
        <v>0.83330000000000004</v>
      </c>
      <c r="R3484" s="20">
        <v>0.83333333333333337</v>
      </c>
      <c r="S3484" s="20" t="s">
        <v>671</v>
      </c>
      <c r="T3484" s="56">
        <v>39</v>
      </c>
      <c r="U3484" s="56">
        <v>13.43</v>
      </c>
      <c r="V3484" s="56">
        <v>9.8000000000000007</v>
      </c>
      <c r="W3484" s="56">
        <f>SUM(V3484/U3484)*100-100</f>
        <v>-27.029039463886818</v>
      </c>
      <c r="X3484" s="34">
        <f>IF(W3484&lt;-66.66,1.96,-1)</f>
        <v>-1</v>
      </c>
      <c r="Y3484" s="32">
        <f>SUM(Y3483+X3484)</f>
        <v>-164.84000000000165</v>
      </c>
      <c r="Z3484" s="34">
        <f>IF(W3484&lt;-49.99,0.98,-1)</f>
        <v>-1</v>
      </c>
      <c r="AA3484" s="34">
        <f>SUM(AA3483+Table2[[#This Row],[Dob P/L]])</f>
        <v>-265.50000000000682</v>
      </c>
      <c r="AB3484" s="34">
        <f>IF(V3484=1.01,(U3484-1)*98%,-1)</f>
        <v>-1</v>
      </c>
      <c r="AC3484" s="34">
        <f>SUM(AC3483+Table2[[#This Row],[Win P/L]])</f>
        <v>-306.39999999999975</v>
      </c>
    </row>
    <row r="3485" spans="1:29" x14ac:dyDescent="0.25">
      <c r="A3485" s="18">
        <v>44020.625</v>
      </c>
      <c r="B3485" s="17" t="s">
        <v>552</v>
      </c>
      <c r="C3485" s="17" t="s">
        <v>1122</v>
      </c>
      <c r="D3485" s="74">
        <v>8</v>
      </c>
      <c r="E3485" s="74">
        <v>13</v>
      </c>
      <c r="F3485" s="74">
        <v>0</v>
      </c>
      <c r="G3485" s="74">
        <v>95</v>
      </c>
      <c r="H3485" s="17" t="s">
        <v>1101</v>
      </c>
      <c r="I3485" s="74" t="s">
        <v>128</v>
      </c>
      <c r="J3485" s="74">
        <v>7</v>
      </c>
      <c r="K3485" s="21">
        <v>0.1429</v>
      </c>
      <c r="L3485" s="78">
        <v>3</v>
      </c>
      <c r="M3485" s="78">
        <v>70</v>
      </c>
      <c r="N3485" s="78">
        <v>2</v>
      </c>
      <c r="O3485" s="78">
        <v>-11.2</v>
      </c>
      <c r="P3485" s="20">
        <v>0.71430000000000005</v>
      </c>
      <c r="Q3485" s="20">
        <v>0.85709999999999997</v>
      </c>
      <c r="R3485" s="20">
        <v>0.7142857142857143</v>
      </c>
      <c r="S3485" s="20" t="s">
        <v>681</v>
      </c>
      <c r="T3485" s="56">
        <v>29</v>
      </c>
      <c r="U3485" s="56">
        <v>12.5</v>
      </c>
      <c r="V3485" s="56">
        <v>7</v>
      </c>
      <c r="W3485" s="56">
        <f>SUM(V3485/U3485)*100-100</f>
        <v>-43.999999999999993</v>
      </c>
      <c r="X3485" s="34">
        <f>IF(W3485&lt;-66.66,1.96,-1)</f>
        <v>-1</v>
      </c>
      <c r="Y3485" s="32">
        <f>SUM(Y3484+X3485)</f>
        <v>-165.84000000000165</v>
      </c>
      <c r="Z3485" s="34">
        <f>IF(W3485&lt;-49.99,0.98,-1)</f>
        <v>-1</v>
      </c>
      <c r="AA3485" s="34">
        <f>SUM(AA3484+Table2[[#This Row],[Dob P/L]])</f>
        <v>-266.50000000000682</v>
      </c>
      <c r="AB3485" s="34">
        <f>IF(V3485=1.01,(U3485-1)*98%,-1)</f>
        <v>-1</v>
      </c>
      <c r="AC3485" s="34">
        <f>SUM(AC3484+Table2[[#This Row],[Win P/L]])</f>
        <v>-307.39999999999975</v>
      </c>
    </row>
    <row r="3486" spans="1:29" x14ac:dyDescent="0.25">
      <c r="A3486" s="63">
        <v>44020.788194444445</v>
      </c>
      <c r="B3486" s="44" t="s">
        <v>206</v>
      </c>
      <c r="C3486" s="44" t="s">
        <v>926</v>
      </c>
      <c r="D3486" s="90">
        <v>15</v>
      </c>
      <c r="E3486" s="90">
        <v>295</v>
      </c>
      <c r="F3486" s="90">
        <v>1</v>
      </c>
      <c r="G3486" s="90">
        <v>47</v>
      </c>
      <c r="H3486" s="44" t="s">
        <v>568</v>
      </c>
      <c r="I3486" s="90" t="s">
        <v>219</v>
      </c>
      <c r="J3486" s="90">
        <v>8</v>
      </c>
      <c r="K3486" s="65">
        <v>0</v>
      </c>
      <c r="L3486" s="83">
        <v>3</v>
      </c>
      <c r="M3486" s="83">
        <v>35</v>
      </c>
      <c r="N3486" s="83">
        <v>0</v>
      </c>
      <c r="O3486" s="83">
        <v>0</v>
      </c>
      <c r="P3486" s="45">
        <v>0.75</v>
      </c>
      <c r="Q3486" s="45">
        <v>0.75</v>
      </c>
      <c r="R3486" s="45">
        <v>0.75</v>
      </c>
      <c r="S3486" s="45" t="s">
        <v>740</v>
      </c>
      <c r="T3486" s="62">
        <v>38.799999999999997</v>
      </c>
      <c r="U3486" s="62">
        <v>35</v>
      </c>
      <c r="V3486" s="62">
        <v>36</v>
      </c>
      <c r="W3486" s="56">
        <f>SUM(V3486/U3486)*100-100</f>
        <v>2.857142857142847</v>
      </c>
      <c r="X3486" s="34">
        <f>IF(W3486&lt;-66.66,1.96,-1)</f>
        <v>-1</v>
      </c>
      <c r="Y3486" s="32">
        <f>SUM(Y3485+X3486)</f>
        <v>-166.84000000000165</v>
      </c>
      <c r="Z3486" s="34">
        <f>IF(W3486&lt;-49.99,0.98,-1)</f>
        <v>-1</v>
      </c>
      <c r="AA3486" s="34">
        <f>SUM(AA3485+Table2[[#This Row],[Dob P/L]])</f>
        <v>-267.50000000000682</v>
      </c>
      <c r="AB3486" s="34">
        <f>IF(V3486=1.01,(U3486-1)*98%,-1)</f>
        <v>-1</v>
      </c>
      <c r="AC3486" s="34">
        <f>SUM(AC3485+Table2[[#This Row],[Win P/L]])</f>
        <v>-308.39999999999975</v>
      </c>
    </row>
    <row r="3487" spans="1:29" x14ac:dyDescent="0.25">
      <c r="A3487" s="41">
        <v>44021.517361111109</v>
      </c>
      <c r="B3487" s="17" t="s">
        <v>56</v>
      </c>
      <c r="C3487" s="17" t="s">
        <v>386</v>
      </c>
      <c r="D3487" s="74">
        <v>9</v>
      </c>
      <c r="E3487" s="74">
        <v>12</v>
      </c>
      <c r="F3487" s="74">
        <v>12</v>
      </c>
      <c r="G3487" s="74">
        <v>80</v>
      </c>
      <c r="H3487" s="17" t="s">
        <v>65</v>
      </c>
      <c r="I3487" s="74" t="s">
        <v>128</v>
      </c>
      <c r="J3487" s="74">
        <v>6</v>
      </c>
      <c r="K3487" s="21">
        <v>0.16669999999999999</v>
      </c>
      <c r="L3487" s="78">
        <v>2</v>
      </c>
      <c r="M3487" s="78">
        <v>104</v>
      </c>
      <c r="N3487" s="78">
        <v>1</v>
      </c>
      <c r="O3487" s="78">
        <v>9.8000000000000007</v>
      </c>
      <c r="P3487" s="20">
        <v>0.83330000000000004</v>
      </c>
      <c r="Q3487" s="20">
        <v>1</v>
      </c>
      <c r="R3487" s="20">
        <v>0.83333333333333337</v>
      </c>
      <c r="S3487" s="20" t="s">
        <v>671</v>
      </c>
      <c r="T3487" s="56">
        <v>39</v>
      </c>
      <c r="U3487" s="56">
        <v>15</v>
      </c>
      <c r="V3487" s="56">
        <v>13</v>
      </c>
      <c r="W3487" s="56">
        <f>SUM(V3487/U3487)*100-100</f>
        <v>-13.333333333333329</v>
      </c>
      <c r="X3487" s="34">
        <f>IF(W3487&lt;-66.66,1.96,-1)</f>
        <v>-1</v>
      </c>
      <c r="Y3487" s="32">
        <f>SUM(Y3486+X3487)</f>
        <v>-167.84000000000165</v>
      </c>
      <c r="Z3487" s="34">
        <f>IF(W3487&lt;-49.99,0.98,-1)</f>
        <v>-1</v>
      </c>
      <c r="AA3487" s="34">
        <f>SUM(AA3486+Table2[[#This Row],[Dob P/L]])</f>
        <v>-268.50000000000682</v>
      </c>
      <c r="AB3487" s="34">
        <f>IF(V3487=1.01,(U3487-1)*98%,-1)</f>
        <v>-1</v>
      </c>
      <c r="AC3487" s="34">
        <f>SUM(AC3486+Table2[[#This Row],[Win P/L]])</f>
        <v>-309.39999999999975</v>
      </c>
    </row>
    <row r="3488" spans="1:29" x14ac:dyDescent="0.25">
      <c r="A3488" s="18">
        <v>44021.517361111109</v>
      </c>
      <c r="B3488" s="17" t="s">
        <v>56</v>
      </c>
      <c r="C3488" s="17" t="s">
        <v>2664</v>
      </c>
      <c r="D3488" s="74">
        <v>26</v>
      </c>
      <c r="E3488" s="74">
        <v>10</v>
      </c>
      <c r="F3488" s="74">
        <v>5</v>
      </c>
      <c r="G3488" s="74">
        <v>70</v>
      </c>
      <c r="H3488" s="17" t="s">
        <v>88</v>
      </c>
      <c r="I3488" s="74" t="s">
        <v>128</v>
      </c>
      <c r="J3488" s="74">
        <v>11</v>
      </c>
      <c r="K3488" s="21">
        <v>9.0899999999999995E-2</v>
      </c>
      <c r="L3488" s="78">
        <v>2</v>
      </c>
      <c r="M3488" s="78">
        <v>78</v>
      </c>
      <c r="N3488" s="78">
        <v>4</v>
      </c>
      <c r="O3488" s="78">
        <v>8.4</v>
      </c>
      <c r="P3488" s="20">
        <v>0.72729999999999995</v>
      </c>
      <c r="Q3488" s="20">
        <v>0.90910000000000002</v>
      </c>
      <c r="R3488" s="20">
        <v>0.72727272727272729</v>
      </c>
      <c r="S3488" s="20" t="s">
        <v>767</v>
      </c>
      <c r="T3488" s="56">
        <v>48.4</v>
      </c>
      <c r="U3488" s="56">
        <v>27</v>
      </c>
      <c r="V3488" s="56">
        <v>5</v>
      </c>
      <c r="W3488" s="56">
        <f>SUM(V3488/U3488)*100-100</f>
        <v>-81.481481481481481</v>
      </c>
      <c r="X3488" s="34">
        <f>IF(W3488&lt;-66.66,1.96,-1)</f>
        <v>1.96</v>
      </c>
      <c r="Y3488" s="32">
        <f>SUM(Y3487+X3488)</f>
        <v>-165.88000000000164</v>
      </c>
      <c r="Z3488" s="34">
        <f>IF(W3488&lt;-49.99,0.98,-1)</f>
        <v>0.98</v>
      </c>
      <c r="AA3488" s="34">
        <f>SUM(AA3487+Table2[[#This Row],[Dob P/L]])</f>
        <v>-267.5200000000068</v>
      </c>
      <c r="AB3488" s="34">
        <f>IF(V3488=1.01,(U3488-1)*98%,-1)</f>
        <v>-1</v>
      </c>
      <c r="AC3488" s="34">
        <f>SUM(AC3487+Table2[[#This Row],[Win P/L]])</f>
        <v>-310.39999999999975</v>
      </c>
    </row>
    <row r="3489" spans="1:29" x14ac:dyDescent="0.25">
      <c r="A3489" s="18">
        <v>44021.517361111109</v>
      </c>
      <c r="B3489" s="17" t="s">
        <v>56</v>
      </c>
      <c r="C3489" s="17" t="s">
        <v>583</v>
      </c>
      <c r="D3489" s="74">
        <v>15</v>
      </c>
      <c r="E3489" s="74">
        <v>272</v>
      </c>
      <c r="F3489" s="74">
        <v>7</v>
      </c>
      <c r="G3489" s="74">
        <v>72</v>
      </c>
      <c r="H3489" s="17" t="s">
        <v>584</v>
      </c>
      <c r="I3489" s="74" t="s">
        <v>129</v>
      </c>
      <c r="J3489" s="74">
        <v>7</v>
      </c>
      <c r="K3489" s="21">
        <v>0.42859999999999998</v>
      </c>
      <c r="L3489" s="78">
        <v>3</v>
      </c>
      <c r="M3489" s="78">
        <v>61</v>
      </c>
      <c r="N3489" s="78">
        <v>2</v>
      </c>
      <c r="O3489" s="78">
        <v>-42</v>
      </c>
      <c r="P3489" s="20">
        <v>0.71430000000000005</v>
      </c>
      <c r="Q3489" s="20">
        <v>0.71430000000000005</v>
      </c>
      <c r="R3489" s="20">
        <v>0.7142857142857143</v>
      </c>
      <c r="S3489" s="20" t="s">
        <v>681</v>
      </c>
      <c r="T3489" s="56">
        <v>29</v>
      </c>
      <c r="U3489" s="56">
        <v>80</v>
      </c>
      <c r="V3489" s="56">
        <v>55</v>
      </c>
      <c r="W3489" s="56">
        <f>SUM(V3489/U3489)*100-100</f>
        <v>-31.25</v>
      </c>
      <c r="X3489" s="34">
        <f>IF(W3489&lt;-66.66,1.96,-1)</f>
        <v>-1</v>
      </c>
      <c r="Y3489" s="32">
        <f>SUM(Y3488+X3489)</f>
        <v>-166.88000000000164</v>
      </c>
      <c r="Z3489" s="34">
        <f>IF(W3489&lt;-49.99,0.98,-1)</f>
        <v>-1</v>
      </c>
      <c r="AA3489" s="34">
        <f>SUM(AA3488+Table2[[#This Row],[Dob P/L]])</f>
        <v>-268.5200000000068</v>
      </c>
      <c r="AB3489" s="34">
        <f>IF(V3489=1.01,(U3489-1)*98%,-1)</f>
        <v>-1</v>
      </c>
      <c r="AC3489" s="34">
        <f>SUM(AC3488+Table2[[#This Row],[Win P/L]])</f>
        <v>-311.39999999999975</v>
      </c>
    </row>
    <row r="3490" spans="1:29" x14ac:dyDescent="0.25">
      <c r="A3490" s="18">
        <v>44021.538194444445</v>
      </c>
      <c r="B3490" s="17" t="s">
        <v>56</v>
      </c>
      <c r="C3490" s="17" t="s">
        <v>662</v>
      </c>
      <c r="D3490" s="74">
        <v>21</v>
      </c>
      <c r="E3490" s="74">
        <v>266</v>
      </c>
      <c r="F3490" s="74">
        <v>12</v>
      </c>
      <c r="G3490" s="74">
        <v>76</v>
      </c>
      <c r="H3490" s="17" t="s">
        <v>152</v>
      </c>
      <c r="I3490" s="74" t="s">
        <v>219</v>
      </c>
      <c r="J3490" s="74">
        <v>5</v>
      </c>
      <c r="K3490" s="21">
        <v>0</v>
      </c>
      <c r="L3490" s="78">
        <v>2</v>
      </c>
      <c r="M3490" s="78">
        <v>50</v>
      </c>
      <c r="N3490" s="78">
        <v>1</v>
      </c>
      <c r="O3490" s="78">
        <v>9.8000000000000007</v>
      </c>
      <c r="P3490" s="20">
        <v>0.8</v>
      </c>
      <c r="Q3490" s="20">
        <v>0.8</v>
      </c>
      <c r="R3490" s="20">
        <v>0.8</v>
      </c>
      <c r="S3490" s="20" t="s">
        <v>724</v>
      </c>
      <c r="T3490" s="56">
        <v>29.2</v>
      </c>
      <c r="U3490" s="56">
        <v>149.99</v>
      </c>
      <c r="V3490" s="56">
        <v>1.01</v>
      </c>
      <c r="W3490" s="56">
        <f>SUM(V3490/U3490)*100-100</f>
        <v>-99.326621774784982</v>
      </c>
      <c r="X3490" s="34">
        <f>IF(W3490&lt;-66.66,1.96,-1)</f>
        <v>1.96</v>
      </c>
      <c r="Y3490" s="32">
        <f>SUM(Y3489+X3490)</f>
        <v>-164.92000000000164</v>
      </c>
      <c r="Z3490" s="34">
        <f>IF(W3490&lt;-49.99,0.98,-1)</f>
        <v>0.98</v>
      </c>
      <c r="AA3490" s="34">
        <f>SUM(AA3489+Table2[[#This Row],[Dob P/L]])</f>
        <v>-267.54000000000678</v>
      </c>
      <c r="AB3490" s="34">
        <f>IF(V3490=1.01,(U3490-1)*98%,-1)</f>
        <v>146.0102</v>
      </c>
      <c r="AC3490" s="34">
        <f>SUM(AC3489+Table2[[#This Row],[Win P/L]])</f>
        <v>-165.38979999999975</v>
      </c>
    </row>
    <row r="3491" spans="1:29" x14ac:dyDescent="0.25">
      <c r="A3491" s="18">
        <v>44021.552083333336</v>
      </c>
      <c r="B3491" s="17" t="s">
        <v>27</v>
      </c>
      <c r="C3491" s="17" t="s">
        <v>2554</v>
      </c>
      <c r="D3491" s="74">
        <v>26</v>
      </c>
      <c r="E3491" s="74">
        <v>26</v>
      </c>
      <c r="F3491" s="74">
        <v>5</v>
      </c>
      <c r="G3491" s="74">
        <v>84</v>
      </c>
      <c r="H3491" s="17" t="s">
        <v>382</v>
      </c>
      <c r="I3491" s="74" t="s">
        <v>128</v>
      </c>
      <c r="J3491" s="74">
        <v>8</v>
      </c>
      <c r="K3491" s="21">
        <v>0.125</v>
      </c>
      <c r="L3491" s="78">
        <v>2</v>
      </c>
      <c r="M3491" s="78">
        <v>39</v>
      </c>
      <c r="N3491" s="78">
        <v>0</v>
      </c>
      <c r="O3491" s="78">
        <v>0</v>
      </c>
      <c r="P3491" s="20">
        <v>0.75</v>
      </c>
      <c r="Q3491" s="20">
        <v>0.875</v>
      </c>
      <c r="R3491" s="20">
        <v>0.75</v>
      </c>
      <c r="S3491" s="20" t="s">
        <v>740</v>
      </c>
      <c r="T3491" s="56">
        <v>38.799999999999997</v>
      </c>
      <c r="U3491" s="56">
        <v>44</v>
      </c>
      <c r="V3491" s="56">
        <v>2</v>
      </c>
      <c r="W3491" s="56">
        <f>SUM(V3491/U3491)*100-100</f>
        <v>-95.454545454545453</v>
      </c>
      <c r="X3491" s="34">
        <f>IF(W3491&lt;-66.66,1.96,-1)</f>
        <v>1.96</v>
      </c>
      <c r="Y3491" s="32">
        <f>SUM(Y3490+X3491)</f>
        <v>-162.96000000000163</v>
      </c>
      <c r="Z3491" s="34">
        <f>IF(W3491&lt;-49.99,0.98,-1)</f>
        <v>0.98</v>
      </c>
      <c r="AA3491" s="34">
        <f>SUM(AA3490+Table2[[#This Row],[Dob P/L]])</f>
        <v>-266.56000000000677</v>
      </c>
      <c r="AB3491" s="34">
        <f>IF(V3491=1.01,(U3491-1)*98%,-1)</f>
        <v>-1</v>
      </c>
      <c r="AC3491" s="34">
        <f>SUM(AC3490+Table2[[#This Row],[Win P/L]])</f>
        <v>-166.38979999999975</v>
      </c>
    </row>
    <row r="3492" spans="1:29" x14ac:dyDescent="0.25">
      <c r="A3492" s="18">
        <v>44021.576388888891</v>
      </c>
      <c r="B3492" s="17" t="s">
        <v>27</v>
      </c>
      <c r="C3492" s="17" t="s">
        <v>2730</v>
      </c>
      <c r="D3492" s="74">
        <v>5.5</v>
      </c>
      <c r="E3492" s="74">
        <v>33</v>
      </c>
      <c r="F3492" s="74">
        <v>3</v>
      </c>
      <c r="G3492" s="74">
        <v>112</v>
      </c>
      <c r="H3492" s="17" t="s">
        <v>666</v>
      </c>
      <c r="I3492" s="74" t="s">
        <v>128</v>
      </c>
      <c r="J3492" s="74">
        <v>5</v>
      </c>
      <c r="K3492" s="21">
        <v>0.2</v>
      </c>
      <c r="L3492" s="78">
        <v>3</v>
      </c>
      <c r="M3492" s="78">
        <v>87</v>
      </c>
      <c r="N3492" s="78">
        <v>0</v>
      </c>
      <c r="O3492" s="78">
        <v>0</v>
      </c>
      <c r="P3492" s="20">
        <v>0.8</v>
      </c>
      <c r="Q3492" s="20">
        <v>1</v>
      </c>
      <c r="R3492" s="20">
        <v>0.8</v>
      </c>
      <c r="S3492" s="20" t="s">
        <v>724</v>
      </c>
      <c r="T3492" s="56">
        <v>29.2</v>
      </c>
      <c r="U3492" s="87">
        <v>3.8</v>
      </c>
      <c r="V3492" s="87">
        <v>1.01</v>
      </c>
      <c r="W3492" s="56">
        <f>SUM(V3492/U3492)*100-100</f>
        <v>-73.421052631578945</v>
      </c>
      <c r="X3492" s="34">
        <f>IF(W3492&lt;-66.66,1.96,-1)</f>
        <v>1.96</v>
      </c>
      <c r="Y3492" s="32">
        <f>SUM(Y3491+X3492)</f>
        <v>-161.00000000000162</v>
      </c>
      <c r="Z3492" s="34">
        <f>IF(W3492&lt;-49.99,0.98,-1)</f>
        <v>0.98</v>
      </c>
      <c r="AA3492" s="34">
        <f>SUM(AA3491+Table2[[#This Row],[Dob P/L]])</f>
        <v>-265.58000000000675</v>
      </c>
      <c r="AB3492" s="34">
        <f>IF(V3492=1.01,(U3492-1)*98%,-1)</f>
        <v>2.7439999999999998</v>
      </c>
      <c r="AC3492" s="34">
        <f>SUM(AC3491+Table2[[#This Row],[Win P/L]])</f>
        <v>-163.64579999999975</v>
      </c>
    </row>
    <row r="3493" spans="1:29" x14ac:dyDescent="0.25">
      <c r="A3493" s="18">
        <v>44021.586805555555</v>
      </c>
      <c r="B3493" s="17" t="s">
        <v>56</v>
      </c>
      <c r="C3493" s="17" t="s">
        <v>2724</v>
      </c>
      <c r="D3493" s="74">
        <v>21</v>
      </c>
      <c r="E3493" s="74">
        <v>9</v>
      </c>
      <c r="F3493" s="74">
        <v>5</v>
      </c>
      <c r="H3493" s="19" t="s">
        <v>22</v>
      </c>
      <c r="I3493" s="74" t="s">
        <v>128</v>
      </c>
      <c r="J3493" s="74" t="s">
        <v>129</v>
      </c>
      <c r="K3493" s="20">
        <v>0.33329999999999999</v>
      </c>
      <c r="L3493" s="78">
        <v>1</v>
      </c>
      <c r="M3493" s="78">
        <v>134</v>
      </c>
      <c r="N3493" s="78">
        <v>1</v>
      </c>
      <c r="O3493" s="78">
        <v>9.8000000000000007</v>
      </c>
      <c r="P3493" s="20">
        <v>1</v>
      </c>
      <c r="Q3493" s="20">
        <v>1</v>
      </c>
      <c r="R3493" s="20">
        <v>1</v>
      </c>
      <c r="S3493" s="20">
        <v>1</v>
      </c>
      <c r="T3493" s="34" t="s">
        <v>2624</v>
      </c>
      <c r="U3493" s="56">
        <v>15.83</v>
      </c>
      <c r="V3493" s="56">
        <v>3.85</v>
      </c>
      <c r="W3493" s="56">
        <f>SUM(V3493/U3493)*100-100</f>
        <v>-75.679090334807327</v>
      </c>
      <c r="X3493" s="34">
        <f>IF(W3493&lt;-66.66,1.96,-1)</f>
        <v>1.96</v>
      </c>
      <c r="Y3493" s="32">
        <f>SUM(Y3492+X3493)</f>
        <v>-159.04000000000161</v>
      </c>
      <c r="Z3493" s="34">
        <f>IF(W3493&lt;-49.99,0.98,-1)</f>
        <v>0.98</v>
      </c>
      <c r="AA3493" s="34">
        <f>SUM(AA3492+Table2[[#This Row],[Dob P/L]])</f>
        <v>-264.60000000000673</v>
      </c>
      <c r="AB3493" s="34">
        <f>IF(V3493=1.01,(U3493-1)*98%,-1)</f>
        <v>-1</v>
      </c>
      <c r="AC3493" s="34">
        <f>SUM(AC3492+Table2[[#This Row],[Win P/L]])</f>
        <v>-164.64579999999975</v>
      </c>
    </row>
    <row r="3494" spans="1:29" x14ac:dyDescent="0.25">
      <c r="A3494" s="18">
        <v>44021.600694444445</v>
      </c>
      <c r="B3494" s="17" t="s">
        <v>27</v>
      </c>
      <c r="C3494" s="17" t="s">
        <v>2725</v>
      </c>
      <c r="D3494" s="74">
        <v>3.5</v>
      </c>
      <c r="E3494" s="74">
        <v>21</v>
      </c>
      <c r="F3494" s="74">
        <v>5</v>
      </c>
      <c r="G3494" s="74">
        <v>91</v>
      </c>
      <c r="H3494" s="17" t="s">
        <v>134</v>
      </c>
      <c r="I3494" s="74" t="s">
        <v>128</v>
      </c>
      <c r="J3494" s="74">
        <v>3</v>
      </c>
      <c r="K3494" s="21">
        <v>0.33329999999999999</v>
      </c>
      <c r="L3494" s="78">
        <v>2</v>
      </c>
      <c r="M3494" s="78">
        <v>54</v>
      </c>
      <c r="N3494" s="78">
        <v>1</v>
      </c>
      <c r="O3494" s="78">
        <v>9.8000000000000007</v>
      </c>
      <c r="P3494" s="20">
        <v>1</v>
      </c>
      <c r="Q3494" s="20">
        <v>1</v>
      </c>
      <c r="R3494" s="20">
        <v>1</v>
      </c>
      <c r="S3494" s="20" t="s">
        <v>663</v>
      </c>
      <c r="T3494" s="56">
        <v>29.4</v>
      </c>
      <c r="U3494" s="56">
        <v>4.25</v>
      </c>
      <c r="V3494" s="56">
        <v>1.01</v>
      </c>
      <c r="W3494" s="56">
        <f>SUM(V3494/U3494)*100-100</f>
        <v>-76.235294117647058</v>
      </c>
      <c r="X3494" s="34">
        <f>IF(W3494&lt;-66.66,1.96,-1)</f>
        <v>1.96</v>
      </c>
      <c r="Y3494" s="32">
        <f>SUM(Y3493+X3494)</f>
        <v>-157.0800000000016</v>
      </c>
      <c r="Z3494" s="34">
        <f>IF(W3494&lt;-49.99,0.98,-1)</f>
        <v>0.98</v>
      </c>
      <c r="AA3494" s="34">
        <f>SUM(AA3493+Table2[[#This Row],[Dob P/L]])</f>
        <v>-263.62000000000671</v>
      </c>
      <c r="AB3494" s="34">
        <f>IF(V3494=1.01,(U3494-1)*98%,-1)</f>
        <v>3.1850000000000001</v>
      </c>
      <c r="AC3494" s="34">
        <f>SUM(AC3493+Table2[[#This Row],[Win P/L]])</f>
        <v>-161.46079999999975</v>
      </c>
    </row>
    <row r="3495" spans="1:29" x14ac:dyDescent="0.25">
      <c r="A3495" s="18">
        <v>44021.611111111109</v>
      </c>
      <c r="B3495" s="17" t="s">
        <v>56</v>
      </c>
      <c r="C3495" s="17" t="s">
        <v>2726</v>
      </c>
      <c r="D3495" s="74">
        <v>4.5</v>
      </c>
      <c r="E3495" s="74">
        <v>21</v>
      </c>
      <c r="F3495" s="74">
        <v>8</v>
      </c>
      <c r="G3495" s="74">
        <v>103</v>
      </c>
      <c r="H3495" s="17" t="s">
        <v>22</v>
      </c>
      <c r="I3495" s="74" t="s">
        <v>128</v>
      </c>
      <c r="J3495" s="74">
        <v>3</v>
      </c>
      <c r="K3495" s="21">
        <v>0.33329999999999999</v>
      </c>
      <c r="L3495" s="78">
        <v>1</v>
      </c>
      <c r="M3495" s="78">
        <v>113</v>
      </c>
      <c r="N3495" s="78">
        <v>1</v>
      </c>
      <c r="O3495" s="78">
        <v>9.8000000000000007</v>
      </c>
      <c r="P3495" s="20">
        <v>1</v>
      </c>
      <c r="Q3495" s="20">
        <v>1</v>
      </c>
      <c r="R3495" s="20">
        <v>1</v>
      </c>
      <c r="S3495" s="20" t="s">
        <v>663</v>
      </c>
      <c r="T3495" s="56">
        <v>29.4</v>
      </c>
      <c r="U3495" s="56">
        <v>4.28</v>
      </c>
      <c r="V3495" s="56">
        <v>1.6</v>
      </c>
      <c r="W3495" s="56">
        <f>SUM(V3495/U3495)*100-100</f>
        <v>-62.616822429906541</v>
      </c>
      <c r="X3495" s="34">
        <f>IF(W3495&lt;-66.66,1.96,-1)</f>
        <v>-1</v>
      </c>
      <c r="Y3495" s="32">
        <f>SUM(Y3494+X3495)</f>
        <v>-158.0800000000016</v>
      </c>
      <c r="Z3495" s="34">
        <f>IF(W3495&lt;-49.99,0.98,-1)</f>
        <v>0.98</v>
      </c>
      <c r="AA3495" s="34">
        <f>SUM(AA3494+Table2[[#This Row],[Dob P/L]])</f>
        <v>-262.64000000000669</v>
      </c>
      <c r="AB3495" s="34">
        <f>IF(V3495=1.01,(U3495-1)*98%,-1)</f>
        <v>-1</v>
      </c>
      <c r="AC3495" s="34">
        <f>SUM(AC3494+Table2[[#This Row],[Win P/L]])</f>
        <v>-162.46079999999975</v>
      </c>
    </row>
    <row r="3496" spans="1:29" x14ac:dyDescent="0.25">
      <c r="A3496" s="18">
        <v>44021.635416666664</v>
      </c>
      <c r="B3496" s="17" t="s">
        <v>56</v>
      </c>
      <c r="C3496" s="17" t="s">
        <v>2731</v>
      </c>
      <c r="D3496" s="74">
        <v>7</v>
      </c>
      <c r="E3496" s="74">
        <v>30</v>
      </c>
      <c r="F3496" s="74">
        <v>1</v>
      </c>
      <c r="G3496" s="74">
        <v>106</v>
      </c>
      <c r="H3496" s="17" t="s">
        <v>319</v>
      </c>
      <c r="I3496" s="74" t="s">
        <v>127</v>
      </c>
      <c r="J3496" s="74">
        <v>5</v>
      </c>
      <c r="K3496" s="21">
        <v>0.4</v>
      </c>
      <c r="L3496" s="78">
        <v>1</v>
      </c>
      <c r="M3496" s="78">
        <v>119</v>
      </c>
      <c r="N3496" s="78">
        <v>1</v>
      </c>
      <c r="O3496" s="78">
        <v>-21</v>
      </c>
      <c r="P3496" s="20">
        <v>0.8</v>
      </c>
      <c r="Q3496" s="20">
        <v>1</v>
      </c>
      <c r="R3496" s="20">
        <v>0.8</v>
      </c>
      <c r="S3496" s="20" t="s">
        <v>724</v>
      </c>
      <c r="T3496" s="56">
        <v>29.2</v>
      </c>
      <c r="U3496" s="87">
        <v>8.6</v>
      </c>
      <c r="V3496" s="87">
        <v>4.4000000000000004</v>
      </c>
      <c r="W3496" s="56">
        <f>SUM(V3496/U3496)*100-100</f>
        <v>-48.837209302325576</v>
      </c>
      <c r="X3496" s="34">
        <f>IF(W3496&lt;-66.66,1.96,-1)</f>
        <v>-1</v>
      </c>
      <c r="Y3496" s="32">
        <f>SUM(Y3495+X3496)</f>
        <v>-159.0800000000016</v>
      </c>
      <c r="Z3496" s="34">
        <f>IF(W3496&lt;-49.99,0.98,-1)</f>
        <v>-1</v>
      </c>
      <c r="AA3496" s="34">
        <f>SUM(AA3495+Table2[[#This Row],[Dob P/L]])</f>
        <v>-263.64000000000669</v>
      </c>
      <c r="AB3496" s="34">
        <f>IF(V3496=1.01,(U3496-1)*98%,-1)</f>
        <v>-1</v>
      </c>
      <c r="AC3496" s="34">
        <f>SUM(AC3495+Table2[[#This Row],[Win P/L]])</f>
        <v>-163.46079999999975</v>
      </c>
    </row>
    <row r="3497" spans="1:29" x14ac:dyDescent="0.25">
      <c r="A3497" s="18">
        <v>44021.642361111109</v>
      </c>
      <c r="B3497" s="17" t="s">
        <v>725</v>
      </c>
      <c r="C3497" s="17" t="s">
        <v>1193</v>
      </c>
      <c r="D3497" s="74">
        <v>4</v>
      </c>
      <c r="E3497" s="74">
        <v>22</v>
      </c>
      <c r="F3497" s="74">
        <v>5</v>
      </c>
      <c r="G3497" s="74">
        <v>75</v>
      </c>
      <c r="H3497" s="17" t="s">
        <v>626</v>
      </c>
      <c r="I3497" s="74" t="s">
        <v>127</v>
      </c>
      <c r="J3497" s="74">
        <v>8</v>
      </c>
      <c r="K3497" s="21">
        <v>0.25</v>
      </c>
      <c r="L3497" s="78">
        <v>2</v>
      </c>
      <c r="M3497" s="78">
        <v>84</v>
      </c>
      <c r="N3497" s="78">
        <v>2</v>
      </c>
      <c r="O3497" s="78">
        <v>-11.2</v>
      </c>
      <c r="P3497" s="20">
        <v>0.75</v>
      </c>
      <c r="Q3497" s="20">
        <v>1</v>
      </c>
      <c r="R3497" s="20">
        <v>0.75</v>
      </c>
      <c r="S3497" s="20" t="s">
        <v>740</v>
      </c>
      <c r="T3497" s="56">
        <v>38.799999999999997</v>
      </c>
      <c r="U3497" s="87">
        <v>3.65</v>
      </c>
      <c r="V3497" s="87">
        <v>1.0900000000000001</v>
      </c>
      <c r="W3497" s="56">
        <f>SUM(V3497/U3497)*100-100</f>
        <v>-70.136986301369859</v>
      </c>
      <c r="X3497" s="34">
        <f>IF(W3497&lt;-66.66,1.96,-1)</f>
        <v>1.96</v>
      </c>
      <c r="Y3497" s="32">
        <f>SUM(Y3496+X3497)</f>
        <v>-157.1200000000016</v>
      </c>
      <c r="Z3497" s="34">
        <f>IF(W3497&lt;-49.99,0.98,-1)</f>
        <v>0.98</v>
      </c>
      <c r="AA3497" s="34">
        <f>SUM(AA3496+Table2[[#This Row],[Dob P/L]])</f>
        <v>-262.66000000000668</v>
      </c>
      <c r="AB3497" s="34">
        <f>IF(V3497=1.01,(U3497-1)*98%,-1)</f>
        <v>-1</v>
      </c>
      <c r="AC3497" s="34">
        <f>SUM(AC3496+Table2[[#This Row],[Win P/L]])</f>
        <v>-164.46079999999975</v>
      </c>
    </row>
    <row r="3498" spans="1:29" x14ac:dyDescent="0.25">
      <c r="A3498" s="18">
        <v>44021.649305555555</v>
      </c>
      <c r="B3498" s="17" t="s">
        <v>27</v>
      </c>
      <c r="C3498" s="17" t="s">
        <v>2727</v>
      </c>
      <c r="D3498" s="74">
        <v>17</v>
      </c>
      <c r="E3498" s="74">
        <v>17</v>
      </c>
      <c r="F3498" s="74">
        <v>20</v>
      </c>
      <c r="G3498" s="74">
        <v>102</v>
      </c>
      <c r="H3498" s="17" t="s">
        <v>28</v>
      </c>
      <c r="I3498" s="74" t="s">
        <v>127</v>
      </c>
      <c r="J3498" s="74">
        <v>3</v>
      </c>
      <c r="K3498" s="21">
        <v>0.66669999999999996</v>
      </c>
      <c r="L3498" s="78">
        <v>1</v>
      </c>
      <c r="M3498" s="78">
        <v>81</v>
      </c>
      <c r="N3498" s="78">
        <v>0</v>
      </c>
      <c r="O3498" s="78">
        <v>0</v>
      </c>
      <c r="P3498" s="20">
        <v>1</v>
      </c>
      <c r="Q3498" s="20">
        <v>1</v>
      </c>
      <c r="R3498" s="20">
        <v>1</v>
      </c>
      <c r="S3498" s="20" t="s">
        <v>663</v>
      </c>
      <c r="T3498" s="56">
        <v>29.4</v>
      </c>
      <c r="U3498" s="56">
        <v>37</v>
      </c>
      <c r="V3498" s="56">
        <v>30</v>
      </c>
      <c r="W3498" s="56">
        <f>SUM(V3498/U3498)*100-100</f>
        <v>-18.918918918918919</v>
      </c>
      <c r="X3498" s="34">
        <f>IF(W3498&lt;-66.66,1.96,-1)</f>
        <v>-1</v>
      </c>
      <c r="Y3498" s="32">
        <f>SUM(Y3497+X3498)</f>
        <v>-158.1200000000016</v>
      </c>
      <c r="Z3498" s="34">
        <f>IF(W3498&lt;-49.99,0.98,-1)</f>
        <v>-1</v>
      </c>
      <c r="AA3498" s="34">
        <f>SUM(AA3497+Table2[[#This Row],[Dob P/L]])</f>
        <v>-263.66000000000668</v>
      </c>
      <c r="AB3498" s="34">
        <f>IF(V3498=1.01,(U3498-1)*98%,-1)</f>
        <v>-1</v>
      </c>
      <c r="AC3498" s="34">
        <f>SUM(AC3497+Table2[[#This Row],[Win P/L]])</f>
        <v>-165.46079999999975</v>
      </c>
    </row>
    <row r="3499" spans="1:29" x14ac:dyDescent="0.25">
      <c r="A3499" s="18">
        <v>44021.649305555555</v>
      </c>
      <c r="B3499" s="17" t="s">
        <v>27</v>
      </c>
      <c r="C3499" s="17" t="s">
        <v>2728</v>
      </c>
      <c r="D3499" s="74">
        <v>7</v>
      </c>
      <c r="E3499" s="74">
        <v>24</v>
      </c>
      <c r="F3499" s="74">
        <v>16</v>
      </c>
      <c r="G3499" s="74">
        <v>97</v>
      </c>
      <c r="H3499" s="17" t="s">
        <v>103</v>
      </c>
      <c r="I3499" s="74" t="s">
        <v>127</v>
      </c>
      <c r="J3499" s="74">
        <v>3</v>
      </c>
      <c r="K3499" s="21">
        <v>0.66669999999999996</v>
      </c>
      <c r="L3499" s="78">
        <v>1</v>
      </c>
      <c r="M3499" s="78">
        <v>163</v>
      </c>
      <c r="N3499" s="78">
        <v>1</v>
      </c>
      <c r="O3499" s="78">
        <v>-21</v>
      </c>
      <c r="P3499" s="20">
        <v>1</v>
      </c>
      <c r="Q3499" s="20">
        <v>1</v>
      </c>
      <c r="R3499" s="20">
        <v>1</v>
      </c>
      <c r="S3499" s="20" t="s">
        <v>663</v>
      </c>
      <c r="T3499" s="56">
        <v>29.4</v>
      </c>
      <c r="U3499" s="56">
        <v>5.8</v>
      </c>
      <c r="V3499" s="56">
        <v>5.8</v>
      </c>
      <c r="W3499" s="56">
        <f>SUM(V3499/U3499)*100-100</f>
        <v>0</v>
      </c>
      <c r="X3499" s="34">
        <f>IF(W3499&lt;-66.66,1.96,-1)</f>
        <v>-1</v>
      </c>
      <c r="Y3499" s="32">
        <f>SUM(Y3498+X3499)</f>
        <v>-159.1200000000016</v>
      </c>
      <c r="Z3499" s="34">
        <f>IF(W3499&lt;-49.99,0.98,-1)</f>
        <v>-1</v>
      </c>
      <c r="AA3499" s="34">
        <f>SUM(AA3498+Table2[[#This Row],[Dob P/L]])</f>
        <v>-264.66000000000668</v>
      </c>
      <c r="AB3499" s="34">
        <f>IF(V3499=1.01,(U3499-1)*98%,-1)</f>
        <v>-1</v>
      </c>
      <c r="AC3499" s="34">
        <f>SUM(AC3498+Table2[[#This Row],[Win P/L]])</f>
        <v>-166.46079999999975</v>
      </c>
    </row>
    <row r="3500" spans="1:29" x14ac:dyDescent="0.25">
      <c r="A3500" s="18">
        <v>44021.649305555555</v>
      </c>
      <c r="B3500" s="17" t="s">
        <v>27</v>
      </c>
      <c r="C3500" s="17" t="s">
        <v>2363</v>
      </c>
      <c r="D3500" s="74">
        <v>34</v>
      </c>
      <c r="E3500" s="74">
        <v>10</v>
      </c>
      <c r="F3500" s="74">
        <v>4</v>
      </c>
      <c r="G3500" s="74">
        <v>97</v>
      </c>
      <c r="H3500" s="17" t="s">
        <v>2597</v>
      </c>
      <c r="I3500" s="74" t="s">
        <v>131</v>
      </c>
      <c r="J3500" s="74">
        <v>6</v>
      </c>
      <c r="K3500" s="21">
        <v>0.66669999999999996</v>
      </c>
      <c r="L3500" s="78">
        <v>2</v>
      </c>
      <c r="M3500" s="78">
        <v>97</v>
      </c>
      <c r="N3500" s="78">
        <v>0</v>
      </c>
      <c r="O3500" s="78">
        <v>0</v>
      </c>
      <c r="P3500" s="20">
        <v>0.83330000000000004</v>
      </c>
      <c r="Q3500" s="20">
        <v>0.83330000000000004</v>
      </c>
      <c r="R3500" s="20">
        <v>0.83333333333333337</v>
      </c>
      <c r="S3500" s="20" t="s">
        <v>671</v>
      </c>
      <c r="T3500" s="56">
        <v>39</v>
      </c>
      <c r="U3500" s="56">
        <v>94</v>
      </c>
      <c r="V3500" s="56">
        <v>11</v>
      </c>
      <c r="W3500" s="56">
        <f>SUM(V3500/U3500)*100-100</f>
        <v>-88.297872340425528</v>
      </c>
      <c r="X3500" s="34">
        <f>IF(W3500&lt;-66.66,1.96,-1)</f>
        <v>1.96</v>
      </c>
      <c r="Y3500" s="32">
        <f>SUM(Y3499+X3500)</f>
        <v>-157.16000000000159</v>
      </c>
      <c r="Z3500" s="34">
        <f>IF(W3500&lt;-49.99,0.98,-1)</f>
        <v>0.98</v>
      </c>
      <c r="AA3500" s="34">
        <f>SUM(AA3499+Table2[[#This Row],[Dob P/L]])</f>
        <v>-263.68000000000666</v>
      </c>
      <c r="AB3500" s="34">
        <f>IF(V3500=1.01,(U3500-1)*98%,-1)</f>
        <v>-1</v>
      </c>
      <c r="AC3500" s="34">
        <f>SUM(AC3499+Table2[[#This Row],[Win P/L]])</f>
        <v>-167.46079999999975</v>
      </c>
    </row>
    <row r="3501" spans="1:29" x14ac:dyDescent="0.25">
      <c r="A3501" s="18">
        <v>44021.649305555555</v>
      </c>
      <c r="B3501" s="17" t="s">
        <v>27</v>
      </c>
      <c r="C3501" s="17" t="s">
        <v>1219</v>
      </c>
      <c r="D3501" s="74">
        <v>34</v>
      </c>
      <c r="E3501" s="74">
        <v>20</v>
      </c>
      <c r="F3501" s="74">
        <v>1</v>
      </c>
      <c r="G3501" s="74">
        <v>96</v>
      </c>
      <c r="H3501" s="17" t="s">
        <v>134</v>
      </c>
      <c r="I3501" s="74" t="s">
        <v>127</v>
      </c>
      <c r="J3501" s="74">
        <v>5</v>
      </c>
      <c r="K3501" s="21">
        <v>0.4</v>
      </c>
      <c r="L3501" s="78">
        <v>2</v>
      </c>
      <c r="M3501" s="78">
        <v>92</v>
      </c>
      <c r="N3501" s="78">
        <v>1</v>
      </c>
      <c r="O3501" s="78">
        <v>-21</v>
      </c>
      <c r="P3501" s="20">
        <v>0.8</v>
      </c>
      <c r="Q3501" s="20">
        <v>0.8</v>
      </c>
      <c r="R3501" s="20">
        <v>0.8</v>
      </c>
      <c r="S3501" s="20" t="s">
        <v>724</v>
      </c>
      <c r="T3501" s="56">
        <v>29.2</v>
      </c>
      <c r="U3501" s="56">
        <v>94</v>
      </c>
      <c r="V3501" s="56">
        <v>55</v>
      </c>
      <c r="W3501" s="56">
        <f>SUM(V3501/U3501)*100-100</f>
        <v>-41.48936170212766</v>
      </c>
      <c r="X3501" s="34">
        <f>IF(W3501&lt;-66.66,1.96,-1)</f>
        <v>-1</v>
      </c>
      <c r="Y3501" s="32">
        <f>SUM(Y3500+X3501)</f>
        <v>-158.16000000000159</v>
      </c>
      <c r="Z3501" s="34">
        <f>IF(W3501&lt;-49.99,0.98,-1)</f>
        <v>-1</v>
      </c>
      <c r="AA3501" s="34">
        <f>SUM(AA3500+Table2[[#This Row],[Dob P/L]])</f>
        <v>-264.68000000000666</v>
      </c>
      <c r="AB3501" s="34">
        <f>IF(V3501=1.01,(U3501-1)*98%,-1)</f>
        <v>-1</v>
      </c>
      <c r="AC3501" s="34">
        <f>SUM(AC3500+Table2[[#This Row],[Win P/L]])</f>
        <v>-168.46079999999975</v>
      </c>
    </row>
    <row r="3502" spans="1:29" x14ac:dyDescent="0.25">
      <c r="A3502" s="18">
        <v>44021.673611111109</v>
      </c>
      <c r="B3502" s="17" t="s">
        <v>27</v>
      </c>
      <c r="C3502" s="17" t="s">
        <v>474</v>
      </c>
      <c r="D3502" s="74">
        <v>9</v>
      </c>
      <c r="E3502" s="74">
        <v>34</v>
      </c>
      <c r="F3502" s="74">
        <v>1</v>
      </c>
      <c r="G3502" s="74">
        <v>114</v>
      </c>
      <c r="H3502" s="17" t="s">
        <v>274</v>
      </c>
      <c r="I3502" s="74" t="s">
        <v>167</v>
      </c>
      <c r="J3502" s="74">
        <v>27</v>
      </c>
      <c r="K3502" s="21">
        <v>0.37040000000000001</v>
      </c>
      <c r="L3502" s="78">
        <v>3</v>
      </c>
      <c r="M3502" s="78">
        <v>104</v>
      </c>
      <c r="N3502" s="78">
        <v>8</v>
      </c>
      <c r="O3502" s="78">
        <v>-75.599999999999994</v>
      </c>
      <c r="P3502" s="20">
        <v>0.77780000000000005</v>
      </c>
      <c r="Q3502" s="20">
        <v>0.96299999999999997</v>
      </c>
      <c r="R3502" s="20">
        <v>0.77777777777777779</v>
      </c>
      <c r="S3502" s="20" t="s">
        <v>675</v>
      </c>
      <c r="T3502" s="56">
        <v>145.80000000000001</v>
      </c>
      <c r="U3502" s="56">
        <v>26</v>
      </c>
      <c r="V3502" s="56">
        <v>2.04</v>
      </c>
      <c r="W3502" s="56">
        <f>SUM(V3502/U3502)*100-100</f>
        <v>-92.15384615384616</v>
      </c>
      <c r="X3502" s="34">
        <f>IF(W3502&lt;-66.66,1.96,-1)</f>
        <v>1.96</v>
      </c>
      <c r="Y3502" s="32">
        <f>SUM(Y3501+X3502)</f>
        <v>-156.20000000000158</v>
      </c>
      <c r="Z3502" s="34">
        <f>IF(W3502&lt;-49.99,0.98,-1)</f>
        <v>0.98</v>
      </c>
      <c r="AA3502" s="34">
        <f>SUM(AA3501+Table2[[#This Row],[Dob P/L]])</f>
        <v>-263.70000000000664</v>
      </c>
      <c r="AB3502" s="34">
        <f>IF(V3502=1.01,(U3502-1)*98%,-1)</f>
        <v>-1</v>
      </c>
      <c r="AC3502" s="34">
        <f>SUM(AC3501+Table2[[#This Row],[Win P/L]])</f>
        <v>-169.46079999999975</v>
      </c>
    </row>
    <row r="3503" spans="1:29" x14ac:dyDescent="0.25">
      <c r="A3503" s="18">
        <v>44021.673611111109</v>
      </c>
      <c r="B3503" s="17" t="s">
        <v>27</v>
      </c>
      <c r="C3503" s="17" t="s">
        <v>2733</v>
      </c>
      <c r="D3503" s="74">
        <v>3</v>
      </c>
      <c r="E3503" s="74">
        <v>278</v>
      </c>
      <c r="F3503" s="74">
        <v>5</v>
      </c>
      <c r="G3503" s="74">
        <v>113</v>
      </c>
      <c r="H3503" s="17" t="s">
        <v>134</v>
      </c>
      <c r="I3503" s="74" t="s">
        <v>123</v>
      </c>
      <c r="J3503" s="74">
        <v>8</v>
      </c>
      <c r="K3503" s="21">
        <v>0.625</v>
      </c>
      <c r="L3503" s="78">
        <v>3</v>
      </c>
      <c r="M3503" s="78">
        <v>105</v>
      </c>
      <c r="N3503" s="78">
        <v>0</v>
      </c>
      <c r="O3503" s="78">
        <v>0</v>
      </c>
      <c r="P3503" s="20">
        <v>0.75</v>
      </c>
      <c r="Q3503" s="20">
        <v>0.75</v>
      </c>
      <c r="R3503" s="20">
        <v>0.75</v>
      </c>
      <c r="S3503" s="20" t="s">
        <v>740</v>
      </c>
      <c r="T3503" s="56">
        <v>38.799999999999997</v>
      </c>
      <c r="U3503" s="56">
        <v>3.6</v>
      </c>
      <c r="V3503" s="56">
        <v>3.4</v>
      </c>
      <c r="W3503" s="56">
        <f>SUM(V3503/U3503)*100-100</f>
        <v>-5.5555555555555571</v>
      </c>
      <c r="X3503" s="34">
        <f>IF(W3503&lt;-66.66,1.96,-1)</f>
        <v>-1</v>
      </c>
      <c r="Y3503" s="32">
        <f>SUM(Y3502+X3503)</f>
        <v>-157.20000000000158</v>
      </c>
      <c r="Z3503" s="34">
        <f>IF(W3503&lt;-49.99,0.98,-1)</f>
        <v>-1</v>
      </c>
      <c r="AA3503" s="34">
        <f>SUM(AA3502+Table2[[#This Row],[Dob P/L]])</f>
        <v>-264.70000000000664</v>
      </c>
      <c r="AB3503" s="34">
        <f>IF(V3503=1.01,(U3503-1)*98%,-1)</f>
        <v>-1</v>
      </c>
      <c r="AC3503" s="34">
        <f>SUM(AC3502+Table2[[#This Row],[Win P/L]])</f>
        <v>-170.46079999999975</v>
      </c>
    </row>
    <row r="3504" spans="1:29" x14ac:dyDescent="0.25">
      <c r="A3504" s="18">
        <v>44021.684027777781</v>
      </c>
      <c r="B3504" s="17" t="s">
        <v>725</v>
      </c>
      <c r="C3504" s="17" t="s">
        <v>2523</v>
      </c>
      <c r="D3504" s="74">
        <v>21</v>
      </c>
      <c r="E3504" s="74">
        <v>22</v>
      </c>
      <c r="F3504" s="74">
        <v>20</v>
      </c>
      <c r="G3504" s="74">
        <v>65</v>
      </c>
      <c r="H3504" s="17" t="s">
        <v>2732</v>
      </c>
      <c r="I3504" s="74" t="s">
        <v>219</v>
      </c>
      <c r="J3504" s="74">
        <v>5</v>
      </c>
      <c r="K3504" s="21">
        <v>0</v>
      </c>
      <c r="L3504" s="78">
        <v>2</v>
      </c>
      <c r="M3504" s="78">
        <v>27</v>
      </c>
      <c r="N3504" s="78">
        <v>0</v>
      </c>
      <c r="O3504" s="78">
        <v>0</v>
      </c>
      <c r="P3504" s="20">
        <v>0.8</v>
      </c>
      <c r="Q3504" s="20">
        <v>1</v>
      </c>
      <c r="R3504" s="20">
        <v>0.8</v>
      </c>
      <c r="S3504" s="20" t="s">
        <v>724</v>
      </c>
      <c r="T3504" s="56">
        <v>29.2</v>
      </c>
      <c r="U3504" s="56">
        <v>107</v>
      </c>
      <c r="V3504" s="56">
        <v>100</v>
      </c>
      <c r="W3504" s="56">
        <f>SUM(V3504/U3504)*100-100</f>
        <v>-6.5420560747663501</v>
      </c>
      <c r="X3504" s="34">
        <f>IF(W3504&lt;-66.66,1.96,-1)</f>
        <v>-1</v>
      </c>
      <c r="Y3504" s="32">
        <f>SUM(Y3503+X3504)</f>
        <v>-158.20000000000158</v>
      </c>
      <c r="Z3504" s="34">
        <f>IF(W3504&lt;-49.99,0.98,-1)</f>
        <v>-1</v>
      </c>
      <c r="AA3504" s="34">
        <f>SUM(AA3503+Table2[[#This Row],[Dob P/L]])</f>
        <v>-265.70000000000664</v>
      </c>
      <c r="AB3504" s="34">
        <f>IF(V3504=1.01,(U3504-1)*98%,-1)</f>
        <v>-1</v>
      </c>
      <c r="AC3504" s="34">
        <f>SUM(AC3503+Table2[[#This Row],[Win P/L]])</f>
        <v>-171.46079999999975</v>
      </c>
    </row>
    <row r="3505" spans="1:29" x14ac:dyDescent="0.25">
      <c r="A3505" s="18">
        <v>44021.684027777781</v>
      </c>
      <c r="B3505" s="17" t="s">
        <v>725</v>
      </c>
      <c r="C3505" s="17" t="s">
        <v>935</v>
      </c>
      <c r="D3505" s="74">
        <v>8.5</v>
      </c>
      <c r="E3505" s="74">
        <v>7</v>
      </c>
      <c r="F3505" s="74">
        <v>4</v>
      </c>
      <c r="G3505" s="74">
        <v>63</v>
      </c>
      <c r="H3505" s="17" t="s">
        <v>241</v>
      </c>
      <c r="I3505" s="74" t="s">
        <v>128</v>
      </c>
      <c r="J3505" s="74">
        <v>9</v>
      </c>
      <c r="K3505" s="21">
        <v>0.1111</v>
      </c>
      <c r="L3505" s="78">
        <v>2</v>
      </c>
      <c r="M3505" s="78">
        <v>44</v>
      </c>
      <c r="N3505" s="78">
        <v>1</v>
      </c>
      <c r="O3505" s="78">
        <v>-21</v>
      </c>
      <c r="P3505" s="20">
        <v>0.77780000000000005</v>
      </c>
      <c r="Q3505" s="20">
        <v>0.88890000000000002</v>
      </c>
      <c r="R3505" s="20">
        <v>0.77777777777777779</v>
      </c>
      <c r="S3505" s="20" t="s">
        <v>675</v>
      </c>
      <c r="T3505" s="56">
        <v>48.6</v>
      </c>
      <c r="U3505" s="56">
        <v>61</v>
      </c>
      <c r="V3505" s="56">
        <v>34</v>
      </c>
      <c r="W3505" s="56">
        <f>SUM(V3505/U3505)*100-100</f>
        <v>-44.262295081967217</v>
      </c>
      <c r="X3505" s="34">
        <f>IF(W3505&lt;-66.66,1.96,-1)</f>
        <v>-1</v>
      </c>
      <c r="Y3505" s="32">
        <f>SUM(Y3504+X3505)</f>
        <v>-159.20000000000158</v>
      </c>
      <c r="Z3505" s="34">
        <f>IF(W3505&lt;-49.99,0.98,-1)</f>
        <v>-1</v>
      </c>
      <c r="AA3505" s="34">
        <f>SUM(AA3504+Table2[[#This Row],[Dob P/L]])</f>
        <v>-266.70000000000664</v>
      </c>
      <c r="AB3505" s="34">
        <f>IF(V3505=1.01,(U3505-1)*98%,-1)</f>
        <v>-1</v>
      </c>
      <c r="AC3505" s="34">
        <f>SUM(AC3504+Table2[[#This Row],[Win P/L]])</f>
        <v>-172.46079999999975</v>
      </c>
    </row>
    <row r="3506" spans="1:29" x14ac:dyDescent="0.25">
      <c r="A3506" s="18">
        <v>44021.701388888891</v>
      </c>
      <c r="B3506" s="17" t="s">
        <v>56</v>
      </c>
      <c r="C3506" s="17" t="s">
        <v>2622</v>
      </c>
      <c r="D3506" s="74">
        <v>6</v>
      </c>
      <c r="E3506" s="74">
        <v>19</v>
      </c>
      <c r="F3506" s="74">
        <v>7</v>
      </c>
      <c r="G3506" s="74">
        <v>86</v>
      </c>
      <c r="H3506" s="17" t="s">
        <v>351</v>
      </c>
      <c r="I3506" s="74" t="s">
        <v>127</v>
      </c>
      <c r="J3506" s="74">
        <v>11</v>
      </c>
      <c r="K3506" s="21">
        <v>0.18179999999999999</v>
      </c>
      <c r="L3506" s="78">
        <v>3</v>
      </c>
      <c r="M3506" s="78">
        <v>61</v>
      </c>
      <c r="N3506" s="78">
        <v>1</v>
      </c>
      <c r="O3506" s="78">
        <v>9.8000000000000007</v>
      </c>
      <c r="P3506" s="20">
        <v>0.72729999999999995</v>
      </c>
      <c r="Q3506" s="20">
        <v>1</v>
      </c>
      <c r="R3506" s="20">
        <v>0.72727272727272729</v>
      </c>
      <c r="S3506" s="20" t="s">
        <v>767</v>
      </c>
      <c r="T3506" s="56">
        <v>48.4</v>
      </c>
      <c r="U3506" s="56">
        <v>25</v>
      </c>
      <c r="V3506" s="56">
        <v>16</v>
      </c>
      <c r="W3506" s="56">
        <f>SUM(V3506/U3506)*100-100</f>
        <v>-36</v>
      </c>
      <c r="X3506" s="34">
        <f>IF(W3506&lt;-66.66,1.96,-1)</f>
        <v>-1</v>
      </c>
      <c r="Y3506" s="32">
        <f>SUM(Y3505+X3506)</f>
        <v>-160.20000000000158</v>
      </c>
      <c r="Z3506" s="34">
        <f>IF(W3506&lt;-49.99,0.98,-1)</f>
        <v>-1</v>
      </c>
      <c r="AA3506" s="34">
        <f>SUM(AA3505+Table2[[#This Row],[Dob P/L]])</f>
        <v>-267.70000000000664</v>
      </c>
      <c r="AB3506" s="34">
        <f>IF(V3506=1.01,(U3506-1)*98%,-1)</f>
        <v>-1</v>
      </c>
      <c r="AC3506" s="34">
        <f>SUM(AC3505+Table2[[#This Row],[Win P/L]])</f>
        <v>-173.46079999999975</v>
      </c>
    </row>
    <row r="3507" spans="1:29" x14ac:dyDescent="0.25">
      <c r="A3507" s="18">
        <v>44021.722222222219</v>
      </c>
      <c r="B3507" s="17" t="s">
        <v>56</v>
      </c>
      <c r="C3507" s="17" t="s">
        <v>2557</v>
      </c>
      <c r="D3507" s="74">
        <v>8</v>
      </c>
      <c r="E3507" s="74">
        <v>26</v>
      </c>
      <c r="F3507" s="74">
        <v>6</v>
      </c>
      <c r="G3507" s="74">
        <v>93</v>
      </c>
      <c r="H3507" s="17" t="s">
        <v>396</v>
      </c>
      <c r="I3507" s="74" t="s">
        <v>128</v>
      </c>
      <c r="J3507" s="74">
        <v>6</v>
      </c>
      <c r="K3507" s="21">
        <v>0.16669999999999999</v>
      </c>
      <c r="L3507" s="78">
        <v>2</v>
      </c>
      <c r="M3507" s="78">
        <v>83</v>
      </c>
      <c r="N3507" s="78">
        <v>2</v>
      </c>
      <c r="O3507" s="78">
        <v>19.600000000000001</v>
      </c>
      <c r="P3507" s="20">
        <v>0.83330000000000004</v>
      </c>
      <c r="Q3507" s="20">
        <v>0.83330000000000004</v>
      </c>
      <c r="R3507" s="20">
        <v>0.83333333333333337</v>
      </c>
      <c r="S3507" s="20" t="s">
        <v>671</v>
      </c>
      <c r="T3507" s="56">
        <v>39</v>
      </c>
      <c r="U3507" s="87">
        <v>7.02</v>
      </c>
      <c r="V3507" s="87">
        <v>2.2400000000000002</v>
      </c>
      <c r="W3507" s="56">
        <f>SUM(V3507/U3507)*100-100</f>
        <v>-68.091168091168086</v>
      </c>
      <c r="X3507" s="34">
        <f>IF(W3507&lt;-66.66,1.96,-1)</f>
        <v>1.96</v>
      </c>
      <c r="Y3507" s="32">
        <f>SUM(Y3506+X3507)</f>
        <v>-158.24000000000157</v>
      </c>
      <c r="Z3507" s="34">
        <f>IF(W3507&lt;-49.99,0.98,-1)</f>
        <v>0.98</v>
      </c>
      <c r="AA3507" s="34">
        <f>SUM(AA3506+Table2[[#This Row],[Dob P/L]])</f>
        <v>-266.72000000000662</v>
      </c>
      <c r="AB3507" s="34">
        <f>IF(V3507=1.01,(U3507-1)*98%,-1)</f>
        <v>-1</v>
      </c>
      <c r="AC3507" s="34">
        <f>SUM(AC3506+Table2[[#This Row],[Win P/L]])</f>
        <v>-174.46079999999975</v>
      </c>
    </row>
    <row r="3508" spans="1:29" x14ac:dyDescent="0.25">
      <c r="A3508" s="63">
        <v>44021.833333333336</v>
      </c>
      <c r="B3508" s="44" t="s">
        <v>41</v>
      </c>
      <c r="C3508" s="44" t="s">
        <v>2729</v>
      </c>
      <c r="D3508" s="90">
        <v>6</v>
      </c>
      <c r="E3508" s="90">
        <v>28</v>
      </c>
      <c r="F3508" s="90">
        <v>2</v>
      </c>
      <c r="G3508" s="90">
        <v>60</v>
      </c>
      <c r="H3508" s="44" t="s">
        <v>47</v>
      </c>
      <c r="I3508" s="90" t="s">
        <v>219</v>
      </c>
      <c r="J3508" s="90">
        <v>3</v>
      </c>
      <c r="K3508" s="65">
        <v>0</v>
      </c>
      <c r="L3508" s="83">
        <v>2</v>
      </c>
      <c r="M3508" s="83">
        <v>26</v>
      </c>
      <c r="N3508" s="83">
        <v>0</v>
      </c>
      <c r="O3508" s="83">
        <v>0</v>
      </c>
      <c r="P3508" s="45">
        <v>1</v>
      </c>
      <c r="Q3508" s="45">
        <v>1</v>
      </c>
      <c r="R3508" s="45">
        <v>1</v>
      </c>
      <c r="S3508" s="45" t="s">
        <v>663</v>
      </c>
      <c r="T3508" s="62">
        <v>29.4</v>
      </c>
      <c r="U3508" s="62">
        <v>10.56</v>
      </c>
      <c r="V3508" s="62">
        <v>5.2</v>
      </c>
      <c r="W3508" s="56">
        <f>SUM(V3508/U3508)*100-100</f>
        <v>-50.757575757575758</v>
      </c>
      <c r="X3508" s="34">
        <f>IF(W3508&lt;-66.66,1.96,-1)</f>
        <v>-1</v>
      </c>
      <c r="Y3508" s="32">
        <f>SUM(Y3507+X3508)</f>
        <v>-159.24000000000157</v>
      </c>
      <c r="Z3508" s="34">
        <f>IF(W3508&lt;-49.99,0.98,-1)</f>
        <v>0.98</v>
      </c>
      <c r="AA3508" s="34">
        <f>SUM(AA3507+Table2[[#This Row],[Dob P/L]])</f>
        <v>-265.7400000000066</v>
      </c>
      <c r="AB3508" s="34">
        <f>IF(V3508=1.01,(U3508-1)*98%,-1)</f>
        <v>-1</v>
      </c>
      <c r="AC3508" s="34">
        <f>SUM(AC3507+Table2[[#This Row],[Win P/L]])</f>
        <v>-175.46079999999975</v>
      </c>
    </row>
    <row r="3509" spans="1:29" x14ac:dyDescent="0.25">
      <c r="A3509" s="41">
        <v>44022.5</v>
      </c>
      <c r="B3509" s="17" t="s">
        <v>82</v>
      </c>
      <c r="C3509" s="17" t="s">
        <v>1051</v>
      </c>
      <c r="D3509" s="74">
        <v>7.5</v>
      </c>
      <c r="E3509" s="74">
        <v>261</v>
      </c>
      <c r="F3509" s="74">
        <v>0</v>
      </c>
      <c r="G3509" s="74">
        <v>107</v>
      </c>
      <c r="H3509" s="17" t="s">
        <v>571</v>
      </c>
      <c r="I3509" s="74" t="s">
        <v>219</v>
      </c>
      <c r="J3509" s="74">
        <v>5</v>
      </c>
      <c r="K3509" s="21">
        <v>0</v>
      </c>
      <c r="L3509" s="78">
        <v>2</v>
      </c>
      <c r="M3509" s="78">
        <v>53</v>
      </c>
      <c r="N3509" s="78">
        <v>1</v>
      </c>
      <c r="O3509" s="78">
        <v>9.8000000000000007</v>
      </c>
      <c r="P3509" s="20">
        <v>0.8</v>
      </c>
      <c r="Q3509" s="20">
        <v>1</v>
      </c>
      <c r="R3509" s="20">
        <v>0.8</v>
      </c>
      <c r="S3509" s="20" t="s">
        <v>724</v>
      </c>
      <c r="T3509" s="56">
        <v>29.2</v>
      </c>
      <c r="U3509" s="56">
        <v>12.85</v>
      </c>
      <c r="V3509" s="56">
        <v>8.8000000000000007</v>
      </c>
      <c r="W3509" s="56">
        <f>SUM(V3509/U3509)*100-100</f>
        <v>-31.517509727626447</v>
      </c>
      <c r="X3509" s="34">
        <f>IF(W3509&lt;-66.66,1.96,-1)</f>
        <v>-1</v>
      </c>
      <c r="Y3509" s="32">
        <f>SUM(Y3508+X3509)</f>
        <v>-160.24000000000157</v>
      </c>
      <c r="Z3509" s="34">
        <f>IF(W3509&lt;-49.99,0.98,-1)</f>
        <v>-1</v>
      </c>
      <c r="AA3509" s="34">
        <f>SUM(AA3508+Table2[[#This Row],[Dob P/L]])</f>
        <v>-266.7400000000066</v>
      </c>
      <c r="AB3509" s="34">
        <f>IF(V3509=1.01,(U3509-1)*98%,-1)</f>
        <v>-1</v>
      </c>
      <c r="AC3509" s="34">
        <f>SUM(AC3508+Table2[[#This Row],[Win P/L]])</f>
        <v>-176.46079999999975</v>
      </c>
    </row>
    <row r="3510" spans="1:29" x14ac:dyDescent="0.25">
      <c r="A3510" s="18">
        <v>44022.506944444445</v>
      </c>
      <c r="B3510" s="17" t="s">
        <v>27</v>
      </c>
      <c r="C3510" s="17" t="s">
        <v>2734</v>
      </c>
      <c r="D3510" s="74">
        <v>7.5</v>
      </c>
      <c r="E3510" s="74">
        <v>20</v>
      </c>
      <c r="F3510" s="74">
        <v>5</v>
      </c>
      <c r="G3510" s="74">
        <v>87</v>
      </c>
      <c r="H3510" s="19" t="s">
        <v>98</v>
      </c>
      <c r="I3510" s="74" t="s">
        <v>127</v>
      </c>
      <c r="J3510" s="74" t="s">
        <v>129</v>
      </c>
      <c r="K3510" s="20">
        <v>0.66669999999999996</v>
      </c>
      <c r="L3510" s="78">
        <v>3</v>
      </c>
      <c r="M3510" s="78">
        <v>136</v>
      </c>
      <c r="N3510" s="78">
        <v>1</v>
      </c>
      <c r="O3510" s="78">
        <v>-21</v>
      </c>
      <c r="P3510" s="20">
        <v>1</v>
      </c>
      <c r="Q3510" s="20">
        <v>1</v>
      </c>
      <c r="R3510" s="20">
        <v>1</v>
      </c>
      <c r="S3510" s="20">
        <v>1</v>
      </c>
      <c r="T3510" s="34" t="s">
        <v>2624</v>
      </c>
      <c r="U3510" s="56">
        <v>10</v>
      </c>
      <c r="V3510" s="56">
        <v>6.6</v>
      </c>
      <c r="W3510" s="56">
        <f>SUM(V3510/U3510)*100-100</f>
        <v>-34.000000000000014</v>
      </c>
      <c r="X3510" s="34">
        <f>IF(W3510&lt;-66.66,1.96,-1)</f>
        <v>-1</v>
      </c>
      <c r="Y3510" s="32">
        <f>SUM(Y3509+X3510)</f>
        <v>-161.24000000000157</v>
      </c>
      <c r="Z3510" s="34">
        <f>IF(W3510&lt;-49.99,0.98,-1)</f>
        <v>-1</v>
      </c>
      <c r="AA3510" s="34">
        <f>SUM(AA3509+Table2[[#This Row],[Dob P/L]])</f>
        <v>-267.7400000000066</v>
      </c>
      <c r="AB3510" s="34">
        <f>IF(V3510=1.01,(U3510-1)*98%,-1)</f>
        <v>-1</v>
      </c>
      <c r="AC3510" s="34">
        <f>SUM(AC3509+Table2[[#This Row],[Win P/L]])</f>
        <v>-177.46079999999975</v>
      </c>
    </row>
    <row r="3511" spans="1:29" x14ac:dyDescent="0.25">
      <c r="A3511" s="18">
        <v>44022.541666666664</v>
      </c>
      <c r="B3511" s="17" t="s">
        <v>82</v>
      </c>
      <c r="C3511" s="17" t="s">
        <v>1417</v>
      </c>
      <c r="D3511" s="74">
        <v>7</v>
      </c>
      <c r="E3511" s="74">
        <v>118</v>
      </c>
      <c r="F3511" s="74">
        <v>0</v>
      </c>
      <c r="G3511" s="74">
        <v>131</v>
      </c>
      <c r="H3511" s="17" t="s">
        <v>344</v>
      </c>
      <c r="I3511" s="74" t="s">
        <v>129</v>
      </c>
      <c r="J3511" s="74">
        <v>9</v>
      </c>
      <c r="K3511" s="21">
        <v>0.33329999999999999</v>
      </c>
      <c r="L3511" s="78">
        <v>3</v>
      </c>
      <c r="M3511" s="78">
        <v>53</v>
      </c>
      <c r="N3511" s="78">
        <v>0</v>
      </c>
      <c r="O3511" s="78">
        <v>0</v>
      </c>
      <c r="P3511" s="20">
        <v>1</v>
      </c>
      <c r="Q3511" s="20">
        <v>1</v>
      </c>
      <c r="R3511" s="20">
        <v>1</v>
      </c>
      <c r="S3511" s="20" t="s">
        <v>663</v>
      </c>
      <c r="T3511" s="56">
        <v>88.2</v>
      </c>
      <c r="U3511" s="56">
        <v>10.5</v>
      </c>
      <c r="V3511" s="56">
        <v>2.1</v>
      </c>
      <c r="W3511" s="56">
        <f>SUM(V3511/U3511)*100-100</f>
        <v>-80</v>
      </c>
      <c r="X3511" s="34">
        <f>IF(W3511&lt;-66.66,1.96,-1)</f>
        <v>1.96</v>
      </c>
      <c r="Y3511" s="32">
        <f>SUM(Y3510+X3511)</f>
        <v>-159.28000000000156</v>
      </c>
      <c r="Z3511" s="34">
        <f>IF(W3511&lt;-49.99,0.98,-1)</f>
        <v>0.98</v>
      </c>
      <c r="AA3511" s="34">
        <f>SUM(AA3510+Table2[[#This Row],[Dob P/L]])</f>
        <v>-266.76000000000658</v>
      </c>
      <c r="AB3511" s="34">
        <f>IF(V3511=1.01,(U3511-1)*98%,-1)</f>
        <v>-1</v>
      </c>
      <c r="AC3511" s="34">
        <f>SUM(AC3510+Table2[[#This Row],[Win P/L]])</f>
        <v>-178.46079999999975</v>
      </c>
    </row>
    <row r="3512" spans="1:29" x14ac:dyDescent="0.25">
      <c r="A3512" s="18">
        <v>44022.541666666664</v>
      </c>
      <c r="B3512" s="17" t="s">
        <v>82</v>
      </c>
      <c r="C3512" s="17" t="s">
        <v>771</v>
      </c>
      <c r="D3512" s="74">
        <v>5</v>
      </c>
      <c r="E3512" s="74">
        <v>231</v>
      </c>
      <c r="F3512" s="74">
        <v>0</v>
      </c>
      <c r="G3512" s="74">
        <v>136</v>
      </c>
      <c r="H3512" s="17" t="s">
        <v>90</v>
      </c>
      <c r="I3512" s="74" t="s">
        <v>129</v>
      </c>
      <c r="J3512" s="74">
        <v>18</v>
      </c>
      <c r="K3512" s="21">
        <v>0.16669999999999999</v>
      </c>
      <c r="L3512" s="78">
        <v>4</v>
      </c>
      <c r="M3512" s="78">
        <v>93</v>
      </c>
      <c r="N3512" s="78">
        <v>6</v>
      </c>
      <c r="O3512" s="78">
        <v>-2.8</v>
      </c>
      <c r="P3512" s="20">
        <v>0.72219999999999995</v>
      </c>
      <c r="Q3512" s="20">
        <v>0.88890000000000002</v>
      </c>
      <c r="R3512" s="20">
        <v>0.72222222222222221</v>
      </c>
      <c r="S3512" s="20" t="s">
        <v>811</v>
      </c>
      <c r="T3512" s="56">
        <v>77.400000000000006</v>
      </c>
      <c r="U3512" s="56">
        <v>5.07</v>
      </c>
      <c r="V3512" s="56">
        <v>1.27</v>
      </c>
      <c r="W3512" s="56">
        <f>SUM(V3512/U3512)*100-100</f>
        <v>-74.950690335305723</v>
      </c>
      <c r="X3512" s="34">
        <f>IF(W3512&lt;-66.66,1.96,-1)</f>
        <v>1.96</v>
      </c>
      <c r="Y3512" s="32">
        <f>SUM(Y3511+X3512)</f>
        <v>-157.32000000000156</v>
      </c>
      <c r="Z3512" s="34">
        <f>IF(W3512&lt;-49.99,0.98,-1)</f>
        <v>0.98</v>
      </c>
      <c r="AA3512" s="34">
        <f>SUM(AA3511+Table2[[#This Row],[Dob P/L]])</f>
        <v>-265.78000000000657</v>
      </c>
      <c r="AB3512" s="34">
        <f>IF(V3512=1.01,(U3512-1)*98%,-1)</f>
        <v>-1</v>
      </c>
      <c r="AC3512" s="34">
        <f>SUM(AC3511+Table2[[#This Row],[Win P/L]])</f>
        <v>-179.46079999999975</v>
      </c>
    </row>
    <row r="3513" spans="1:29" x14ac:dyDescent="0.25">
      <c r="A3513" s="18">
        <v>44022.586805555555</v>
      </c>
      <c r="B3513" s="17" t="s">
        <v>82</v>
      </c>
      <c r="C3513" s="17" t="s">
        <v>2737</v>
      </c>
      <c r="D3513" s="74">
        <v>6</v>
      </c>
      <c r="E3513" s="74">
        <v>153</v>
      </c>
      <c r="F3513" s="74">
        <v>0</v>
      </c>
      <c r="G3513" s="74">
        <v>131</v>
      </c>
      <c r="H3513" s="17" t="s">
        <v>60</v>
      </c>
      <c r="I3513" s="74" t="s">
        <v>129</v>
      </c>
      <c r="J3513" s="74">
        <v>5</v>
      </c>
      <c r="K3513" s="21">
        <v>0.6</v>
      </c>
      <c r="L3513" s="78">
        <v>1</v>
      </c>
      <c r="M3513" s="78">
        <v>132</v>
      </c>
      <c r="N3513" s="78">
        <v>2</v>
      </c>
      <c r="O3513" s="78">
        <v>-42</v>
      </c>
      <c r="P3513" s="20">
        <v>0.8</v>
      </c>
      <c r="Q3513" s="20">
        <v>0.8</v>
      </c>
      <c r="R3513" s="20">
        <v>0.8</v>
      </c>
      <c r="S3513" s="20" t="s">
        <v>724</v>
      </c>
      <c r="T3513" s="56">
        <v>29.2</v>
      </c>
      <c r="U3513" s="56">
        <v>3.98</v>
      </c>
      <c r="V3513" s="56">
        <v>1.6</v>
      </c>
      <c r="W3513" s="56">
        <f>SUM(V3513/U3513)*100-100</f>
        <v>-59.798994974874368</v>
      </c>
      <c r="X3513" s="34">
        <f>IF(W3513&lt;-66.66,1.96,-1)</f>
        <v>-1</v>
      </c>
      <c r="Y3513" s="32">
        <f>SUM(Y3512+X3513)</f>
        <v>-158.32000000000156</v>
      </c>
      <c r="Z3513" s="34">
        <f>IF(W3513&lt;-49.99,0.98,-1)</f>
        <v>0.98</v>
      </c>
      <c r="AA3513" s="34">
        <f>SUM(AA3512+Table2[[#This Row],[Dob P/L]])</f>
        <v>-264.80000000000655</v>
      </c>
      <c r="AB3513" s="34">
        <f>IF(V3513=1.01,(U3513-1)*98%,-1)</f>
        <v>-1</v>
      </c>
      <c r="AC3513" s="34">
        <f>SUM(AC3512+Table2[[#This Row],[Win P/L]])</f>
        <v>-180.46079999999975</v>
      </c>
    </row>
    <row r="3514" spans="1:29" x14ac:dyDescent="0.25">
      <c r="A3514" s="18">
        <v>44022.611111111109</v>
      </c>
      <c r="B3514" s="17" t="s">
        <v>82</v>
      </c>
      <c r="C3514" s="17" t="s">
        <v>1553</v>
      </c>
      <c r="D3514" s="74">
        <v>9</v>
      </c>
      <c r="E3514" s="74">
        <v>251</v>
      </c>
      <c r="F3514" s="74">
        <v>0</v>
      </c>
      <c r="G3514" s="74">
        <v>139</v>
      </c>
      <c r="H3514" s="17" t="s">
        <v>990</v>
      </c>
      <c r="I3514" s="74" t="s">
        <v>139</v>
      </c>
      <c r="J3514" s="74">
        <v>17</v>
      </c>
      <c r="K3514" s="21">
        <v>0.4118</v>
      </c>
      <c r="L3514" s="78">
        <v>2</v>
      </c>
      <c r="M3514" s="78">
        <v>86</v>
      </c>
      <c r="N3514" s="78">
        <v>0</v>
      </c>
      <c r="O3514" s="78">
        <v>0</v>
      </c>
      <c r="P3514" s="20">
        <v>0.76470000000000005</v>
      </c>
      <c r="Q3514" s="20">
        <v>0.76470000000000005</v>
      </c>
      <c r="R3514" s="20">
        <v>0.76470588235294112</v>
      </c>
      <c r="S3514" s="20" t="s">
        <v>736</v>
      </c>
      <c r="T3514" s="56">
        <v>87.4</v>
      </c>
      <c r="U3514" s="56">
        <v>9.3699999999999992</v>
      </c>
      <c r="V3514" s="56">
        <v>7</v>
      </c>
      <c r="W3514" s="56">
        <f>SUM(V3514/U3514)*100-100</f>
        <v>-25.293489861259332</v>
      </c>
      <c r="X3514" s="34">
        <f>IF(W3514&lt;-66.66,1.96,-1)</f>
        <v>-1</v>
      </c>
      <c r="Y3514" s="32">
        <f>SUM(Y3513+X3514)</f>
        <v>-159.32000000000156</v>
      </c>
      <c r="Z3514" s="34">
        <f>IF(W3514&lt;-49.99,0.98,-1)</f>
        <v>-1</v>
      </c>
      <c r="AA3514" s="34">
        <f>SUM(AA3513+Table2[[#This Row],[Dob P/L]])</f>
        <v>-265.80000000000655</v>
      </c>
      <c r="AB3514" s="34">
        <f>IF(V3514=1.01,(U3514-1)*98%,-1)</f>
        <v>-1</v>
      </c>
      <c r="AC3514" s="34">
        <f>SUM(AC3513+Table2[[#This Row],[Win P/L]])</f>
        <v>-181.46079999999975</v>
      </c>
    </row>
    <row r="3515" spans="1:29" x14ac:dyDescent="0.25">
      <c r="A3515" s="18">
        <v>44022.625</v>
      </c>
      <c r="B3515" s="17" t="s">
        <v>27</v>
      </c>
      <c r="C3515" s="17" t="s">
        <v>2609</v>
      </c>
      <c r="D3515" s="74">
        <v>21</v>
      </c>
      <c r="E3515" s="74">
        <v>21</v>
      </c>
      <c r="F3515" s="74">
        <v>8</v>
      </c>
      <c r="G3515" s="74">
        <v>104</v>
      </c>
      <c r="H3515" s="17" t="s">
        <v>19</v>
      </c>
      <c r="I3515" s="74" t="s">
        <v>127</v>
      </c>
      <c r="J3515" s="74">
        <v>4</v>
      </c>
      <c r="K3515" s="21">
        <v>0.5</v>
      </c>
      <c r="L3515" s="78">
        <v>2</v>
      </c>
      <c r="M3515" s="78">
        <v>100</v>
      </c>
      <c r="N3515" s="78">
        <v>1</v>
      </c>
      <c r="O3515" s="78">
        <v>9.8000000000000007</v>
      </c>
      <c r="P3515" s="20">
        <v>1</v>
      </c>
      <c r="Q3515" s="20">
        <v>1</v>
      </c>
      <c r="R3515" s="20">
        <v>1</v>
      </c>
      <c r="S3515" s="20" t="s">
        <v>663</v>
      </c>
      <c r="T3515" s="56">
        <v>39.200000000000003</v>
      </c>
      <c r="U3515" s="56">
        <v>24</v>
      </c>
      <c r="V3515" s="56">
        <v>17</v>
      </c>
      <c r="W3515" s="56">
        <f>SUM(V3515/U3515)*100-100</f>
        <v>-29.166666666666657</v>
      </c>
      <c r="X3515" s="34">
        <f>IF(W3515&lt;-66.66,1.96,-1)</f>
        <v>-1</v>
      </c>
      <c r="Y3515" s="32">
        <f>SUM(Y3514+X3515)</f>
        <v>-160.32000000000156</v>
      </c>
      <c r="Z3515" s="34">
        <f>IF(W3515&lt;-49.99,0.98,-1)</f>
        <v>-1</v>
      </c>
      <c r="AA3515" s="34">
        <f>SUM(AA3514+Table2[[#This Row],[Dob P/L]])</f>
        <v>-266.80000000000655</v>
      </c>
      <c r="AB3515" s="34">
        <f>IF(V3515=1.01,(U3515-1)*98%,-1)</f>
        <v>-1</v>
      </c>
      <c r="AC3515" s="34">
        <f>SUM(AC3514+Table2[[#This Row],[Win P/L]])</f>
        <v>-182.46079999999975</v>
      </c>
    </row>
    <row r="3516" spans="1:29" x14ac:dyDescent="0.25">
      <c r="A3516" s="18">
        <v>44022.635416666664</v>
      </c>
      <c r="B3516" s="17" t="s">
        <v>82</v>
      </c>
      <c r="C3516" s="17" t="s">
        <v>2735</v>
      </c>
      <c r="D3516" s="74">
        <v>5</v>
      </c>
      <c r="E3516" s="74">
        <v>196</v>
      </c>
      <c r="F3516" s="74">
        <v>0</v>
      </c>
      <c r="G3516" s="74">
        <v>120</v>
      </c>
      <c r="H3516" s="17" t="s">
        <v>2736</v>
      </c>
      <c r="I3516" s="74" t="s">
        <v>128</v>
      </c>
      <c r="J3516" s="74">
        <v>3</v>
      </c>
      <c r="K3516" s="21">
        <v>0.33329999999999999</v>
      </c>
      <c r="L3516" s="78">
        <v>2</v>
      </c>
      <c r="M3516" s="78">
        <v>101</v>
      </c>
      <c r="N3516" s="78">
        <v>1</v>
      </c>
      <c r="O3516" s="78">
        <v>-21</v>
      </c>
      <c r="P3516" s="20">
        <v>1</v>
      </c>
      <c r="Q3516" s="20">
        <v>1</v>
      </c>
      <c r="R3516" s="20">
        <v>1</v>
      </c>
      <c r="S3516" s="20" t="s">
        <v>663</v>
      </c>
      <c r="T3516" s="56">
        <v>29.4</v>
      </c>
      <c r="U3516" s="56">
        <v>10</v>
      </c>
      <c r="V3516" s="56">
        <v>9</v>
      </c>
      <c r="W3516" s="56">
        <f>SUM(V3516/U3516)*100-100</f>
        <v>-10</v>
      </c>
      <c r="X3516" s="34">
        <f>IF(W3516&lt;-66.66,1.96,-1)</f>
        <v>-1</v>
      </c>
      <c r="Y3516" s="32">
        <f>SUM(Y3515+X3516)</f>
        <v>-161.32000000000156</v>
      </c>
      <c r="Z3516" s="34">
        <f>IF(W3516&lt;-49.99,0.98,-1)</f>
        <v>-1</v>
      </c>
      <c r="AA3516" s="34">
        <f>SUM(AA3515+Table2[[#This Row],[Dob P/L]])</f>
        <v>-267.80000000000655</v>
      </c>
      <c r="AB3516" s="34">
        <f>IF(V3516=1.01,(U3516-1)*98%,-1)</f>
        <v>-1</v>
      </c>
      <c r="AC3516" s="34">
        <f>SUM(AC3515+Table2[[#This Row],[Win P/L]])</f>
        <v>-183.46079999999975</v>
      </c>
    </row>
    <row r="3517" spans="1:29" x14ac:dyDescent="0.25">
      <c r="A3517" s="18">
        <v>44022.649305555555</v>
      </c>
      <c r="B3517" s="17" t="s">
        <v>27</v>
      </c>
      <c r="C3517" s="17" t="s">
        <v>2587</v>
      </c>
      <c r="D3517" s="74">
        <v>5</v>
      </c>
      <c r="E3517" s="74">
        <v>23</v>
      </c>
      <c r="F3517" s="74">
        <v>12</v>
      </c>
      <c r="G3517" s="74">
        <v>88</v>
      </c>
      <c r="H3517" s="17" t="s">
        <v>98</v>
      </c>
      <c r="I3517" s="74" t="s">
        <v>128</v>
      </c>
      <c r="J3517" s="74">
        <v>4</v>
      </c>
      <c r="K3517" s="21">
        <v>0.25</v>
      </c>
      <c r="L3517" s="78">
        <v>3</v>
      </c>
      <c r="M3517" s="78">
        <v>128</v>
      </c>
      <c r="N3517" s="78">
        <v>2</v>
      </c>
      <c r="O3517" s="78">
        <v>19.600000000000001</v>
      </c>
      <c r="P3517" s="20">
        <v>1</v>
      </c>
      <c r="Q3517" s="20">
        <v>1</v>
      </c>
      <c r="R3517" s="20">
        <v>1</v>
      </c>
      <c r="S3517" s="20" t="s">
        <v>663</v>
      </c>
      <c r="T3517" s="56">
        <v>39.200000000000003</v>
      </c>
      <c r="U3517" s="56">
        <v>5.27</v>
      </c>
      <c r="V3517" s="56">
        <v>4</v>
      </c>
      <c r="W3517" s="56">
        <f>SUM(V3517/U3517)*100-100</f>
        <v>-24.098671726755214</v>
      </c>
      <c r="X3517" s="34">
        <f>IF(W3517&lt;-66.66,1.96,-1)</f>
        <v>-1</v>
      </c>
      <c r="Y3517" s="32">
        <f>SUM(Y3516+X3517)</f>
        <v>-162.32000000000156</v>
      </c>
      <c r="Z3517" s="34">
        <f>IF(W3517&lt;-49.99,0.98,-1)</f>
        <v>-1</v>
      </c>
      <c r="AA3517" s="34">
        <f>SUM(AA3516+Table2[[#This Row],[Dob P/L]])</f>
        <v>-268.80000000000655</v>
      </c>
      <c r="AB3517" s="34">
        <f>IF(V3517=1.01,(U3517-1)*98%,-1)</f>
        <v>-1</v>
      </c>
      <c r="AC3517" s="34">
        <f>SUM(AC3516+Table2[[#This Row],[Win P/L]])</f>
        <v>-184.46079999999975</v>
      </c>
    </row>
    <row r="3518" spans="1:29" x14ac:dyDescent="0.25">
      <c r="A3518" s="18">
        <v>44022.649305555555</v>
      </c>
      <c r="B3518" s="17" t="s">
        <v>27</v>
      </c>
      <c r="C3518" s="17" t="s">
        <v>2653</v>
      </c>
      <c r="D3518" s="74">
        <v>11</v>
      </c>
      <c r="E3518" s="74">
        <v>12</v>
      </c>
      <c r="F3518" s="74">
        <v>10</v>
      </c>
      <c r="G3518" s="74">
        <v>91</v>
      </c>
      <c r="H3518" s="17" t="s">
        <v>427</v>
      </c>
      <c r="I3518" s="74" t="s">
        <v>127</v>
      </c>
      <c r="J3518" s="74">
        <v>6</v>
      </c>
      <c r="K3518" s="21">
        <v>0.33329999999999999</v>
      </c>
      <c r="L3518" s="78">
        <v>2</v>
      </c>
      <c r="M3518" s="78">
        <v>99</v>
      </c>
      <c r="N3518" s="78">
        <v>1</v>
      </c>
      <c r="O3518" s="78">
        <v>9.8000000000000007</v>
      </c>
      <c r="P3518" s="20">
        <v>0.83330000000000004</v>
      </c>
      <c r="Q3518" s="20">
        <v>1</v>
      </c>
      <c r="R3518" s="20">
        <v>0.83333333333333337</v>
      </c>
      <c r="S3518" s="20" t="s">
        <v>671</v>
      </c>
      <c r="T3518" s="56">
        <v>39</v>
      </c>
      <c r="U3518" s="56">
        <v>11.02</v>
      </c>
      <c r="V3518" s="56">
        <v>9.4</v>
      </c>
      <c r="W3518" s="56">
        <f>SUM(V3518/U3518)*100-100</f>
        <v>-14.700544464609806</v>
      </c>
      <c r="X3518" s="34">
        <f>IF(W3518&lt;-66.66,1.96,-1)</f>
        <v>-1</v>
      </c>
      <c r="Y3518" s="32">
        <f>SUM(Y3517+X3518)</f>
        <v>-163.32000000000156</v>
      </c>
      <c r="Z3518" s="34">
        <f>IF(W3518&lt;-49.99,0.98,-1)</f>
        <v>-1</v>
      </c>
      <c r="AA3518" s="34">
        <f>SUM(AA3517+Table2[[#This Row],[Dob P/L]])</f>
        <v>-269.80000000000655</v>
      </c>
      <c r="AB3518" s="34">
        <f>IF(V3518=1.01,(U3518-1)*98%,-1)</f>
        <v>-1</v>
      </c>
      <c r="AC3518" s="34">
        <f>SUM(AC3517+Table2[[#This Row],[Win P/L]])</f>
        <v>-185.46079999999975</v>
      </c>
    </row>
    <row r="3519" spans="1:29" x14ac:dyDescent="0.25">
      <c r="A3519" s="18">
        <v>44022.659722222219</v>
      </c>
      <c r="B3519" s="17" t="s">
        <v>82</v>
      </c>
      <c r="C3519" s="17" t="s">
        <v>1762</v>
      </c>
      <c r="D3519" s="74">
        <v>5</v>
      </c>
      <c r="E3519" s="74">
        <v>117</v>
      </c>
      <c r="F3519" s="74">
        <v>0</v>
      </c>
      <c r="G3519" s="74">
        <v>110</v>
      </c>
      <c r="H3519" s="17" t="s">
        <v>44</v>
      </c>
      <c r="I3519" s="74" t="s">
        <v>131</v>
      </c>
      <c r="J3519" s="74">
        <v>29</v>
      </c>
      <c r="K3519" s="21">
        <v>0.13789999999999999</v>
      </c>
      <c r="L3519" s="78">
        <v>3</v>
      </c>
      <c r="M3519" s="78">
        <v>68</v>
      </c>
      <c r="N3519" s="78">
        <v>4</v>
      </c>
      <c r="O3519" s="78">
        <v>8.4</v>
      </c>
      <c r="P3519" s="20">
        <v>0.72409999999999997</v>
      </c>
      <c r="Q3519" s="20">
        <v>0.86209999999999998</v>
      </c>
      <c r="R3519" s="20">
        <v>0.72413793103448276</v>
      </c>
      <c r="S3519" s="20" t="s">
        <v>2055</v>
      </c>
      <c r="T3519" s="56">
        <v>125.8</v>
      </c>
      <c r="U3519" s="56">
        <v>4.51</v>
      </c>
      <c r="V3519" s="56">
        <v>2.86</v>
      </c>
      <c r="W3519" s="56">
        <f>SUM(V3519/U3519)*100-100</f>
        <v>-36.585365853658537</v>
      </c>
      <c r="X3519" s="34">
        <f>IF(W3519&lt;-66.66,1.96,-1)</f>
        <v>-1</v>
      </c>
      <c r="Y3519" s="32">
        <f>SUM(Y3518+X3519)</f>
        <v>-164.32000000000156</v>
      </c>
      <c r="Z3519" s="34">
        <f>IF(W3519&lt;-49.99,0.98,-1)</f>
        <v>-1</v>
      </c>
      <c r="AA3519" s="34">
        <f>SUM(AA3518+Table2[[#This Row],[Dob P/L]])</f>
        <v>-270.80000000000655</v>
      </c>
      <c r="AB3519" s="34">
        <f>IF(V3519=1.01,(U3519-1)*98%,-1)</f>
        <v>-1</v>
      </c>
      <c r="AC3519" s="34">
        <f>SUM(AC3518+Table2[[#This Row],[Win P/L]])</f>
        <v>-186.46079999999975</v>
      </c>
    </row>
    <row r="3520" spans="1:29" x14ac:dyDescent="0.25">
      <c r="A3520" s="18">
        <v>44022.659722222219</v>
      </c>
      <c r="B3520" s="17" t="s">
        <v>82</v>
      </c>
      <c r="C3520" s="17" t="s">
        <v>2738</v>
      </c>
      <c r="D3520" s="74">
        <v>3.5</v>
      </c>
      <c r="E3520" s="74">
        <v>218</v>
      </c>
      <c r="F3520" s="74">
        <v>0</v>
      </c>
      <c r="G3520" s="74">
        <v>102</v>
      </c>
      <c r="H3520" s="17" t="s">
        <v>939</v>
      </c>
      <c r="I3520" s="74" t="s">
        <v>128</v>
      </c>
      <c r="J3520" s="74">
        <v>17</v>
      </c>
      <c r="K3520" s="21">
        <v>5.8799999999999998E-2</v>
      </c>
      <c r="L3520" s="78">
        <v>2</v>
      </c>
      <c r="M3520" s="78">
        <v>68</v>
      </c>
      <c r="N3520" s="78">
        <v>4</v>
      </c>
      <c r="O3520" s="78">
        <v>8.4</v>
      </c>
      <c r="P3520" s="20">
        <v>0.70589999999999997</v>
      </c>
      <c r="Q3520" s="20">
        <v>0.82350000000000001</v>
      </c>
      <c r="R3520" s="20">
        <v>0.70588235294117652</v>
      </c>
      <c r="S3520" s="20" t="s">
        <v>891</v>
      </c>
      <c r="T3520" s="56">
        <v>67.599999999999994</v>
      </c>
      <c r="U3520" s="56">
        <v>4.53</v>
      </c>
      <c r="V3520" s="56">
        <v>2.2400000000000002</v>
      </c>
      <c r="W3520" s="56">
        <f>SUM(V3520/U3520)*100-100</f>
        <v>-50.551876379690945</v>
      </c>
      <c r="X3520" s="34">
        <f>IF(W3520&lt;-66.66,1.96,-1)</f>
        <v>-1</v>
      </c>
      <c r="Y3520" s="32">
        <f>SUM(Y3519+X3520)</f>
        <v>-165.32000000000156</v>
      </c>
      <c r="Z3520" s="34">
        <f>IF(W3520&lt;-49.99,0.98,-1)</f>
        <v>0.98</v>
      </c>
      <c r="AA3520" s="34">
        <f>SUM(AA3519+Table2[[#This Row],[Dob P/L]])</f>
        <v>-269.82000000000653</v>
      </c>
      <c r="AB3520" s="34">
        <f>IF(V3520=1.01,(U3520-1)*98%,-1)</f>
        <v>-1</v>
      </c>
      <c r="AC3520" s="34">
        <f>SUM(AC3519+Table2[[#This Row],[Win P/L]])</f>
        <v>-187.46079999999975</v>
      </c>
    </row>
    <row r="3521" spans="1:29" x14ac:dyDescent="0.25">
      <c r="A3521" s="18">
        <v>44022.673611111109</v>
      </c>
      <c r="B3521" s="17" t="s">
        <v>27</v>
      </c>
      <c r="C3521" s="17" t="s">
        <v>2504</v>
      </c>
      <c r="D3521" s="74">
        <v>26</v>
      </c>
      <c r="E3521" s="74">
        <v>15</v>
      </c>
      <c r="F3521" s="74">
        <v>6</v>
      </c>
      <c r="G3521" s="74">
        <v>106</v>
      </c>
      <c r="H3521" s="17" t="s">
        <v>118</v>
      </c>
      <c r="I3521" s="74" t="s">
        <v>131</v>
      </c>
      <c r="J3521" s="74">
        <v>8</v>
      </c>
      <c r="K3521" s="21">
        <v>0.5</v>
      </c>
      <c r="L3521" s="78">
        <v>3</v>
      </c>
      <c r="M3521" s="78">
        <v>107</v>
      </c>
      <c r="N3521" s="78">
        <v>3</v>
      </c>
      <c r="O3521" s="78">
        <v>-32.200000000000003</v>
      </c>
      <c r="P3521" s="20">
        <v>0.875</v>
      </c>
      <c r="Q3521" s="20">
        <v>0.875</v>
      </c>
      <c r="R3521" s="20">
        <v>0.875</v>
      </c>
      <c r="S3521" s="20" t="s">
        <v>806</v>
      </c>
      <c r="T3521" s="56">
        <v>58.6</v>
      </c>
      <c r="U3521" s="56">
        <v>18</v>
      </c>
      <c r="V3521" s="56">
        <v>22</v>
      </c>
      <c r="W3521" s="56">
        <f>SUM(V3521/U3521)*100-100</f>
        <v>22.222222222222229</v>
      </c>
      <c r="X3521" s="34">
        <f>IF(W3521&lt;-66.66,1.96,-1)</f>
        <v>-1</v>
      </c>
      <c r="Y3521" s="32">
        <f>SUM(Y3520+X3521)</f>
        <v>-166.32000000000156</v>
      </c>
      <c r="Z3521" s="34">
        <f>IF(W3521&lt;-49.99,0.98,-1)</f>
        <v>-1</v>
      </c>
      <c r="AA3521" s="34">
        <f>SUM(AA3520+Table2[[#This Row],[Dob P/L]])</f>
        <v>-270.82000000000653</v>
      </c>
      <c r="AB3521" s="34">
        <f>IF(V3521=1.01,(U3521-1)*98%,-1)</f>
        <v>-1</v>
      </c>
      <c r="AC3521" s="34">
        <f>SUM(AC3520+Table2[[#This Row],[Win P/L]])</f>
        <v>-188.46079999999975</v>
      </c>
    </row>
    <row r="3522" spans="1:29" x14ac:dyDescent="0.25">
      <c r="A3522" s="18">
        <v>44022.673611111109</v>
      </c>
      <c r="B3522" s="17" t="s">
        <v>27</v>
      </c>
      <c r="C3522" s="17" t="s">
        <v>2581</v>
      </c>
      <c r="D3522" s="74">
        <v>5.5</v>
      </c>
      <c r="E3522" s="74">
        <v>24</v>
      </c>
      <c r="F3522" s="74">
        <v>4</v>
      </c>
      <c r="G3522" s="74">
        <v>110</v>
      </c>
      <c r="H3522" s="17" t="s">
        <v>134</v>
      </c>
      <c r="I3522" s="74" t="s">
        <v>123</v>
      </c>
      <c r="J3522" s="74">
        <v>6</v>
      </c>
      <c r="K3522" s="21">
        <v>0.83330000000000004</v>
      </c>
      <c r="L3522" s="78">
        <v>3</v>
      </c>
      <c r="M3522" s="78">
        <v>98</v>
      </c>
      <c r="N3522" s="78">
        <v>0</v>
      </c>
      <c r="O3522" s="78">
        <v>0</v>
      </c>
      <c r="P3522" s="20">
        <v>0.83330000000000004</v>
      </c>
      <c r="Q3522" s="20">
        <v>0.83330000000000004</v>
      </c>
      <c r="R3522" s="20">
        <v>0.83333333333333337</v>
      </c>
      <c r="S3522" s="20" t="s">
        <v>671</v>
      </c>
      <c r="T3522" s="56">
        <v>39</v>
      </c>
      <c r="U3522" s="56">
        <v>6.02</v>
      </c>
      <c r="V3522" s="56">
        <v>1.01</v>
      </c>
      <c r="W3522" s="56">
        <f>SUM(V3522/U3522)*100-100</f>
        <v>-83.222591362126252</v>
      </c>
      <c r="X3522" s="34">
        <f>IF(W3522&lt;-66.66,1.96,-1)</f>
        <v>1.96</v>
      </c>
      <c r="Y3522" s="32">
        <f>SUM(Y3521+X3522)</f>
        <v>-164.36000000000155</v>
      </c>
      <c r="Z3522" s="34">
        <f>IF(W3522&lt;-49.99,0.98,-1)</f>
        <v>0.98</v>
      </c>
      <c r="AA3522" s="34">
        <f>SUM(AA3521+Table2[[#This Row],[Dob P/L]])</f>
        <v>-269.84000000000651</v>
      </c>
      <c r="AB3522" s="34">
        <f>IF(V3522=1.01,(U3522-1)*98%,-1)</f>
        <v>4.9195999999999991</v>
      </c>
      <c r="AC3522" s="34">
        <f>SUM(AC3521+Table2[[#This Row],[Win P/L]])</f>
        <v>-183.54119999999975</v>
      </c>
    </row>
    <row r="3523" spans="1:29" x14ac:dyDescent="0.25">
      <c r="A3523" s="18">
        <v>44022.673611111109</v>
      </c>
      <c r="B3523" s="17" t="s">
        <v>27</v>
      </c>
      <c r="C3523" s="17" t="s">
        <v>408</v>
      </c>
      <c r="D3523" s="74">
        <v>13</v>
      </c>
      <c r="E3523" s="74">
        <v>24</v>
      </c>
      <c r="F3523" s="74">
        <v>2</v>
      </c>
      <c r="G3523" s="74">
        <v>109</v>
      </c>
      <c r="H3523" s="17" t="s">
        <v>28</v>
      </c>
      <c r="I3523" s="74" t="s">
        <v>131</v>
      </c>
      <c r="J3523" s="74">
        <v>15</v>
      </c>
      <c r="K3523" s="21">
        <v>0.26669999999999999</v>
      </c>
      <c r="L3523" s="78">
        <v>2</v>
      </c>
      <c r="M3523" s="78">
        <v>114</v>
      </c>
      <c r="N3523" s="78">
        <v>9</v>
      </c>
      <c r="O3523" s="78">
        <v>-35</v>
      </c>
      <c r="P3523" s="20">
        <v>0.8</v>
      </c>
      <c r="Q3523" s="20">
        <v>0.8</v>
      </c>
      <c r="R3523" s="20">
        <v>0.8</v>
      </c>
      <c r="S3523" s="20" t="s">
        <v>724</v>
      </c>
      <c r="T3523" s="56">
        <v>87.6</v>
      </c>
      <c r="U3523" s="56">
        <v>20</v>
      </c>
      <c r="V3523" s="56">
        <v>19</v>
      </c>
      <c r="W3523" s="56">
        <f>SUM(V3523/U3523)*100-100</f>
        <v>-5</v>
      </c>
      <c r="X3523" s="34">
        <f>IF(W3523&lt;-66.66,1.96,-1)</f>
        <v>-1</v>
      </c>
      <c r="Y3523" s="32">
        <f>SUM(Y3522+X3523)</f>
        <v>-165.36000000000155</v>
      </c>
      <c r="Z3523" s="34">
        <f>IF(W3523&lt;-49.99,0.98,-1)</f>
        <v>-1</v>
      </c>
      <c r="AA3523" s="34">
        <f>SUM(AA3522+Table2[[#This Row],[Dob P/L]])</f>
        <v>-270.84000000000651</v>
      </c>
      <c r="AB3523" s="34">
        <f>IF(V3523=1.01,(U3523-1)*98%,-1)</f>
        <v>-1</v>
      </c>
      <c r="AC3523" s="34">
        <f>SUM(AC3522+Table2[[#This Row],[Win P/L]])</f>
        <v>-184.54119999999975</v>
      </c>
    </row>
    <row r="3524" spans="1:29" x14ac:dyDescent="0.25">
      <c r="A3524" s="18">
        <v>44022.711805555555</v>
      </c>
      <c r="B3524" s="17" t="s">
        <v>62</v>
      </c>
      <c r="C3524" s="17" t="s">
        <v>2594</v>
      </c>
      <c r="D3524" s="74">
        <v>19</v>
      </c>
      <c r="E3524" s="74">
        <v>23</v>
      </c>
      <c r="F3524" s="74">
        <v>7</v>
      </c>
      <c r="G3524" s="74">
        <v>62</v>
      </c>
      <c r="H3524" s="17" t="s">
        <v>152</v>
      </c>
      <c r="I3524" s="74" t="s">
        <v>219</v>
      </c>
      <c r="J3524" s="74">
        <v>6</v>
      </c>
      <c r="K3524" s="21">
        <v>0</v>
      </c>
      <c r="L3524" s="78">
        <v>2</v>
      </c>
      <c r="M3524" s="78">
        <v>24</v>
      </c>
      <c r="N3524" s="78">
        <v>0</v>
      </c>
      <c r="O3524" s="78">
        <v>0</v>
      </c>
      <c r="P3524" s="20">
        <v>0.83330000000000004</v>
      </c>
      <c r="Q3524" s="20">
        <v>1</v>
      </c>
      <c r="R3524" s="20">
        <v>0.83333333333333337</v>
      </c>
      <c r="S3524" s="20" t="s">
        <v>671</v>
      </c>
      <c r="T3524" s="56">
        <v>39</v>
      </c>
      <c r="U3524" s="56">
        <v>16</v>
      </c>
      <c r="V3524" s="56">
        <v>16</v>
      </c>
      <c r="W3524" s="56">
        <f>SUM(V3524/U3524)*100-100</f>
        <v>0</v>
      </c>
      <c r="X3524" s="34">
        <f>IF(W3524&lt;-66.66,1.96,-1)</f>
        <v>-1</v>
      </c>
      <c r="Y3524" s="32">
        <f>SUM(Y3523+X3524)</f>
        <v>-166.36000000000155</v>
      </c>
      <c r="Z3524" s="34">
        <f>IF(W3524&lt;-49.99,0.98,-1)</f>
        <v>-1</v>
      </c>
      <c r="AA3524" s="34">
        <f>SUM(AA3523+Table2[[#This Row],[Dob P/L]])</f>
        <v>-271.84000000000651</v>
      </c>
      <c r="AB3524" s="34">
        <f>IF(V3524=1.01,(U3524-1)*98%,-1)</f>
        <v>-1</v>
      </c>
      <c r="AC3524" s="34">
        <f>SUM(AC3523+Table2[[#This Row],[Win P/L]])</f>
        <v>-185.54119999999975</v>
      </c>
    </row>
    <row r="3525" spans="1:29" x14ac:dyDescent="0.25">
      <c r="A3525" s="18">
        <v>44022.725694444445</v>
      </c>
      <c r="B3525" s="17" t="s">
        <v>472</v>
      </c>
      <c r="C3525" s="17" t="s">
        <v>2257</v>
      </c>
      <c r="D3525" s="74">
        <v>21</v>
      </c>
      <c r="E3525" s="74">
        <v>127</v>
      </c>
      <c r="F3525" s="74">
        <v>0</v>
      </c>
      <c r="H3525" s="17" t="s">
        <v>2464</v>
      </c>
      <c r="I3525" s="74" t="s">
        <v>219</v>
      </c>
      <c r="J3525" s="74">
        <v>5</v>
      </c>
      <c r="K3525" s="21">
        <v>0</v>
      </c>
      <c r="L3525" s="78">
        <v>3</v>
      </c>
      <c r="M3525" s="78">
        <v>31</v>
      </c>
      <c r="N3525" s="78">
        <v>0</v>
      </c>
      <c r="O3525" s="78">
        <v>0</v>
      </c>
      <c r="P3525" s="20">
        <v>0.8</v>
      </c>
      <c r="Q3525" s="20">
        <v>1</v>
      </c>
      <c r="R3525" s="20">
        <v>0.8</v>
      </c>
      <c r="S3525" s="20" t="s">
        <v>724</v>
      </c>
      <c r="T3525" s="56">
        <v>29.2</v>
      </c>
      <c r="U3525" s="56">
        <v>120</v>
      </c>
      <c r="V3525" s="56">
        <v>110</v>
      </c>
      <c r="W3525" s="56">
        <f>SUM(V3525/U3525)*100-100</f>
        <v>-8.3333333333333428</v>
      </c>
      <c r="X3525" s="34">
        <f>IF(W3525&lt;-66.66,1.96,-1)</f>
        <v>-1</v>
      </c>
      <c r="Y3525" s="32">
        <f>SUM(Y3524+X3525)</f>
        <v>-167.36000000000155</v>
      </c>
      <c r="Z3525" s="34">
        <f>IF(W3525&lt;-49.99,0.98,-1)</f>
        <v>-1</v>
      </c>
      <c r="AA3525" s="34">
        <f>SUM(AA3524+Table2[[#This Row],[Dob P/L]])</f>
        <v>-272.84000000000651</v>
      </c>
      <c r="AB3525" s="34">
        <f>IF(V3525=1.01,(U3525-1)*98%,-1)</f>
        <v>-1</v>
      </c>
      <c r="AC3525" s="34">
        <f>SUM(AC3524+Table2[[#This Row],[Win P/L]])</f>
        <v>-186.54119999999975</v>
      </c>
    </row>
    <row r="3526" spans="1:29" x14ac:dyDescent="0.25">
      <c r="A3526" s="18">
        <v>44022.732638888891</v>
      </c>
      <c r="B3526" s="17" t="s">
        <v>46</v>
      </c>
      <c r="C3526" s="17" t="s">
        <v>1106</v>
      </c>
      <c r="D3526" s="74">
        <v>4.5</v>
      </c>
      <c r="E3526" s="74">
        <v>10</v>
      </c>
      <c r="F3526" s="74">
        <v>1</v>
      </c>
      <c r="G3526" s="74">
        <v>54</v>
      </c>
      <c r="H3526" s="17" t="s">
        <v>611</v>
      </c>
      <c r="I3526" s="74" t="s">
        <v>128</v>
      </c>
      <c r="J3526" s="74">
        <v>7</v>
      </c>
      <c r="K3526" s="21">
        <v>0.1429</v>
      </c>
      <c r="L3526" s="78">
        <v>3</v>
      </c>
      <c r="M3526" s="78">
        <v>50</v>
      </c>
      <c r="N3526" s="78">
        <v>1</v>
      </c>
      <c r="O3526" s="78">
        <v>9.8000000000000007</v>
      </c>
      <c r="P3526" s="20">
        <v>0.71430000000000005</v>
      </c>
      <c r="Q3526" s="20">
        <v>0.85709999999999997</v>
      </c>
      <c r="R3526" s="20">
        <v>0.7142857142857143</v>
      </c>
      <c r="S3526" s="20" t="s">
        <v>681</v>
      </c>
      <c r="T3526" s="56">
        <v>29</v>
      </c>
      <c r="U3526" s="56">
        <v>6.6</v>
      </c>
      <c r="V3526" s="56">
        <v>5</v>
      </c>
      <c r="W3526" s="56">
        <f>SUM(V3526/U3526)*100-100</f>
        <v>-24.242424242424249</v>
      </c>
      <c r="X3526" s="34">
        <f>IF(W3526&lt;-66.66,1.96,-1)</f>
        <v>-1</v>
      </c>
      <c r="Y3526" s="32">
        <f>SUM(Y3525+X3526)</f>
        <v>-168.36000000000155</v>
      </c>
      <c r="Z3526" s="34">
        <f>IF(W3526&lt;-49.99,0.98,-1)</f>
        <v>-1</v>
      </c>
      <c r="AA3526" s="34">
        <f>SUM(AA3525+Table2[[#This Row],[Dob P/L]])</f>
        <v>-273.84000000000651</v>
      </c>
      <c r="AB3526" s="34">
        <f>IF(V3526=1.01,(U3526-1)*98%,-1)</f>
        <v>-1</v>
      </c>
      <c r="AC3526" s="34">
        <f>SUM(AC3525+Table2[[#This Row],[Win P/L]])</f>
        <v>-187.54119999999975</v>
      </c>
    </row>
    <row r="3527" spans="1:29" x14ac:dyDescent="0.25">
      <c r="A3527" s="18">
        <v>44022.739583333336</v>
      </c>
      <c r="B3527" s="17" t="s">
        <v>239</v>
      </c>
      <c r="C3527" s="17" t="s">
        <v>1890</v>
      </c>
      <c r="D3527" s="74">
        <v>11</v>
      </c>
      <c r="E3527" s="74">
        <v>8</v>
      </c>
      <c r="F3527" s="74">
        <v>12</v>
      </c>
      <c r="G3527" s="74">
        <v>51</v>
      </c>
      <c r="H3527" s="17" t="s">
        <v>1633</v>
      </c>
      <c r="I3527" s="74" t="s">
        <v>128</v>
      </c>
      <c r="J3527" s="74">
        <v>11</v>
      </c>
      <c r="K3527" s="21">
        <v>9.0899999999999995E-2</v>
      </c>
      <c r="L3527" s="78">
        <v>3</v>
      </c>
      <c r="M3527" s="78">
        <v>54</v>
      </c>
      <c r="N3527" s="78">
        <v>2</v>
      </c>
      <c r="O3527" s="78">
        <v>-11.2</v>
      </c>
      <c r="P3527" s="20">
        <v>0.90910000000000002</v>
      </c>
      <c r="Q3527" s="20">
        <v>0.90910000000000002</v>
      </c>
      <c r="R3527" s="20">
        <v>0.90909090909090906</v>
      </c>
      <c r="S3527" s="20" t="s">
        <v>963</v>
      </c>
      <c r="T3527" s="56">
        <v>88</v>
      </c>
      <c r="U3527" s="56">
        <v>5.97</v>
      </c>
      <c r="V3527" s="56">
        <v>1.01</v>
      </c>
      <c r="W3527" s="56">
        <f>SUM(V3527/U3527)*100-100</f>
        <v>-83.082077051926291</v>
      </c>
      <c r="X3527" s="34">
        <f>IF(W3527&lt;-66.66,1.96,-1)</f>
        <v>1.96</v>
      </c>
      <c r="Y3527" s="32">
        <f>SUM(Y3526+X3527)</f>
        <v>-166.40000000000154</v>
      </c>
      <c r="Z3527" s="34">
        <f>IF(W3527&lt;-49.99,0.98,-1)</f>
        <v>0.98</v>
      </c>
      <c r="AA3527" s="34">
        <f>SUM(AA3526+Table2[[#This Row],[Dob P/L]])</f>
        <v>-272.86000000000649</v>
      </c>
      <c r="AB3527" s="34">
        <f>IF(V3527=1.01,(U3527-1)*98%,-1)</f>
        <v>4.8705999999999996</v>
      </c>
      <c r="AC3527" s="34">
        <f>SUM(AC3526+Table2[[#This Row],[Win P/L]])</f>
        <v>-182.67059999999975</v>
      </c>
    </row>
    <row r="3528" spans="1:29" x14ac:dyDescent="0.25">
      <c r="A3528" s="18">
        <v>44022.753472222219</v>
      </c>
      <c r="B3528" s="17" t="s">
        <v>46</v>
      </c>
      <c r="C3528" s="17" t="s">
        <v>230</v>
      </c>
      <c r="D3528" s="74">
        <v>8</v>
      </c>
      <c r="E3528" s="74">
        <v>25</v>
      </c>
      <c r="F3528" s="74">
        <v>5</v>
      </c>
      <c r="G3528" s="74">
        <v>70</v>
      </c>
      <c r="H3528" s="17" t="s">
        <v>254</v>
      </c>
      <c r="I3528" s="74" t="s">
        <v>130</v>
      </c>
      <c r="J3528" s="74">
        <v>39</v>
      </c>
      <c r="K3528" s="21">
        <v>0.2</v>
      </c>
      <c r="L3528" s="78">
        <v>3</v>
      </c>
      <c r="M3528" s="78">
        <v>74</v>
      </c>
      <c r="N3528" s="78">
        <v>7</v>
      </c>
      <c r="O3528" s="78">
        <v>37.799999999999997</v>
      </c>
      <c r="P3528" s="20">
        <v>0.76670000000000005</v>
      </c>
      <c r="Q3528" s="20">
        <v>0.83330000000000004</v>
      </c>
      <c r="R3528" s="20">
        <v>0.76666666666666672</v>
      </c>
      <c r="S3528" s="20" t="s">
        <v>805</v>
      </c>
      <c r="T3528" s="56">
        <v>155.4</v>
      </c>
      <c r="U3528" s="56">
        <v>6.11</v>
      </c>
      <c r="V3528" s="56">
        <v>2.54</v>
      </c>
      <c r="W3528" s="56">
        <f>SUM(V3528/U3528)*100-100</f>
        <v>-58.428805237315878</v>
      </c>
      <c r="X3528" s="34">
        <f>IF(W3528&lt;-66.66,1.96,-1)</f>
        <v>-1</v>
      </c>
      <c r="Y3528" s="32">
        <f>SUM(Y3527+X3528)</f>
        <v>-167.40000000000154</v>
      </c>
      <c r="Z3528" s="34">
        <f>IF(W3528&lt;-49.99,0.98,-1)</f>
        <v>0.98</v>
      </c>
      <c r="AA3528" s="34">
        <f>SUM(AA3527+Table2[[#This Row],[Dob P/L]])</f>
        <v>-271.88000000000648</v>
      </c>
      <c r="AB3528" s="34">
        <f>IF(V3528=1.01,(U3528-1)*98%,-1)</f>
        <v>-1</v>
      </c>
      <c r="AC3528" s="34">
        <f>SUM(AC3527+Table2[[#This Row],[Win P/L]])</f>
        <v>-183.67059999999975</v>
      </c>
    </row>
    <row r="3529" spans="1:29" x14ac:dyDescent="0.25">
      <c r="A3529" s="18">
        <v>44022.767361111109</v>
      </c>
      <c r="B3529" s="17" t="s">
        <v>472</v>
      </c>
      <c r="C3529" s="17" t="s">
        <v>188</v>
      </c>
      <c r="D3529" s="74">
        <v>34</v>
      </c>
      <c r="E3529" s="74">
        <v>177</v>
      </c>
      <c r="F3529" s="74">
        <v>0</v>
      </c>
      <c r="G3529" s="74">
        <v>95</v>
      </c>
      <c r="H3529" s="17" t="s">
        <v>605</v>
      </c>
      <c r="I3529" s="74" t="s">
        <v>128</v>
      </c>
      <c r="J3529" s="74">
        <v>20</v>
      </c>
      <c r="K3529" s="21">
        <v>0.05</v>
      </c>
      <c r="L3529" s="78">
        <v>3</v>
      </c>
      <c r="M3529" s="78">
        <v>49</v>
      </c>
      <c r="N3529" s="78">
        <v>4</v>
      </c>
      <c r="O3529" s="78">
        <v>8.4</v>
      </c>
      <c r="P3529" s="20">
        <v>0.7</v>
      </c>
      <c r="Q3529" s="20">
        <v>0.8</v>
      </c>
      <c r="R3529" s="20">
        <v>0.7</v>
      </c>
      <c r="S3529" s="20" t="s">
        <v>696</v>
      </c>
      <c r="T3529" s="56">
        <v>77.2</v>
      </c>
      <c r="U3529" s="56">
        <v>85</v>
      </c>
      <c r="V3529" s="56">
        <v>38</v>
      </c>
      <c r="W3529" s="56">
        <f>SUM(V3529/U3529)*100-100</f>
        <v>-55.294117647058819</v>
      </c>
      <c r="X3529" s="34">
        <f>IF(W3529&lt;-66.66,1.96,-1)</f>
        <v>-1</v>
      </c>
      <c r="Y3529" s="32">
        <f>SUM(Y3528+X3529)</f>
        <v>-168.40000000000154</v>
      </c>
      <c r="Z3529" s="34">
        <f>IF(W3529&lt;-49.99,0.98,-1)</f>
        <v>0.98</v>
      </c>
      <c r="AA3529" s="34">
        <f>SUM(AA3528+Table2[[#This Row],[Dob P/L]])</f>
        <v>-270.90000000000646</v>
      </c>
      <c r="AB3529" s="34">
        <f>IF(V3529=1.01,(U3529-1)*98%,-1)</f>
        <v>-1</v>
      </c>
      <c r="AC3529" s="34">
        <f>SUM(AC3528+Table2[[#This Row],[Win P/L]])</f>
        <v>-184.67059999999975</v>
      </c>
    </row>
    <row r="3530" spans="1:29" x14ac:dyDescent="0.25">
      <c r="A3530" s="18">
        <v>44022.788194444445</v>
      </c>
      <c r="B3530" s="17" t="s">
        <v>472</v>
      </c>
      <c r="C3530" s="17" t="s">
        <v>2717</v>
      </c>
      <c r="D3530" s="74">
        <v>6.5</v>
      </c>
      <c r="E3530" s="74">
        <v>27</v>
      </c>
      <c r="F3530" s="74">
        <v>0</v>
      </c>
      <c r="H3530" s="17" t="s">
        <v>279</v>
      </c>
      <c r="I3530" s="74" t="s">
        <v>129</v>
      </c>
      <c r="J3530" s="74">
        <v>5</v>
      </c>
      <c r="K3530" s="21">
        <v>0.6</v>
      </c>
      <c r="L3530" s="78">
        <v>2</v>
      </c>
      <c r="M3530" s="78">
        <v>115</v>
      </c>
      <c r="N3530" s="78">
        <v>1</v>
      </c>
      <c r="O3530" s="78">
        <v>-21</v>
      </c>
      <c r="P3530" s="20">
        <v>0.8</v>
      </c>
      <c r="Q3530" s="20">
        <v>0.8</v>
      </c>
      <c r="R3530" s="20">
        <v>0.8</v>
      </c>
      <c r="S3530" s="20" t="s">
        <v>724</v>
      </c>
      <c r="T3530" s="56">
        <v>29.2</v>
      </c>
      <c r="U3530" s="56">
        <v>3.98</v>
      </c>
      <c r="V3530" s="56">
        <v>1.01</v>
      </c>
      <c r="W3530" s="56">
        <f>SUM(V3530/U3530)*100-100</f>
        <v>-74.62311557788945</v>
      </c>
      <c r="X3530" s="34">
        <f>IF(W3530&lt;-66.66,1.96,-1)</f>
        <v>1.96</v>
      </c>
      <c r="Y3530" s="32">
        <f>SUM(Y3529+X3530)</f>
        <v>-166.44000000000153</v>
      </c>
      <c r="Z3530" s="34">
        <f>IF(W3530&lt;-49.99,0.98,-1)</f>
        <v>0.98</v>
      </c>
      <c r="AA3530" s="34">
        <f>SUM(AA3529+Table2[[#This Row],[Dob P/L]])</f>
        <v>-269.92000000000644</v>
      </c>
      <c r="AB3530" s="34">
        <f>IF(V3530=1.01,(U3530-1)*98%,-1)</f>
        <v>2.9203999999999999</v>
      </c>
      <c r="AC3530" s="34">
        <f>SUM(AC3529+Table2[[#This Row],[Win P/L]])</f>
        <v>-181.75019999999975</v>
      </c>
    </row>
    <row r="3531" spans="1:29" x14ac:dyDescent="0.25">
      <c r="A3531" s="18">
        <v>44022.802083333336</v>
      </c>
      <c r="B3531" s="17" t="s">
        <v>239</v>
      </c>
      <c r="C3531" s="17" t="s">
        <v>377</v>
      </c>
      <c r="D3531" s="74">
        <v>3.5</v>
      </c>
      <c r="E3531" s="74">
        <v>12</v>
      </c>
      <c r="F3531" s="74">
        <v>8</v>
      </c>
      <c r="G3531" s="74">
        <v>112</v>
      </c>
      <c r="H3531" s="17" t="s">
        <v>378</v>
      </c>
      <c r="I3531" s="74" t="s">
        <v>130</v>
      </c>
      <c r="J3531" s="74">
        <v>16</v>
      </c>
      <c r="K3531" s="21">
        <v>0.375</v>
      </c>
      <c r="L3531" s="78">
        <v>2</v>
      </c>
      <c r="M3531" s="78">
        <v>121</v>
      </c>
      <c r="N3531" s="78">
        <v>7</v>
      </c>
      <c r="O3531" s="78">
        <v>-23.8</v>
      </c>
      <c r="P3531" s="20">
        <v>0.75</v>
      </c>
      <c r="Q3531" s="20">
        <v>0.8125</v>
      </c>
      <c r="R3531" s="20">
        <v>0.75</v>
      </c>
      <c r="S3531" s="20" t="s">
        <v>740</v>
      </c>
      <c r="T3531" s="56">
        <v>77.599999999999994</v>
      </c>
      <c r="U3531" s="56">
        <v>3.88</v>
      </c>
      <c r="V3531" s="56">
        <v>1.01</v>
      </c>
      <c r="W3531" s="56">
        <f>SUM(V3531/U3531)*100-100</f>
        <v>-73.969072164948443</v>
      </c>
      <c r="X3531" s="34">
        <f>IF(W3531&lt;-66.66,1.96,-1)</f>
        <v>1.96</v>
      </c>
      <c r="Y3531" s="32">
        <f>SUM(Y3530+X3531)</f>
        <v>-164.48000000000152</v>
      </c>
      <c r="Z3531" s="34">
        <f>IF(W3531&lt;-49.99,0.98,-1)</f>
        <v>0.98</v>
      </c>
      <c r="AA3531" s="34">
        <f>SUM(AA3530+Table2[[#This Row],[Dob P/L]])</f>
        <v>-268.94000000000642</v>
      </c>
      <c r="AB3531" s="34">
        <f>IF(V3531=1.01,(U3531-1)*98%,-1)</f>
        <v>2.8224</v>
      </c>
      <c r="AC3531" s="34">
        <f>SUM(AC3530+Table2[[#This Row],[Win P/L]])</f>
        <v>-178.92779999999976</v>
      </c>
    </row>
    <row r="3532" spans="1:29" x14ac:dyDescent="0.25">
      <c r="A3532" s="18">
        <v>44022.822916666664</v>
      </c>
      <c r="B3532" s="17" t="s">
        <v>239</v>
      </c>
      <c r="C3532" s="17" t="s">
        <v>488</v>
      </c>
      <c r="D3532" s="74">
        <v>9</v>
      </c>
      <c r="E3532" s="74">
        <v>111</v>
      </c>
      <c r="F3532" s="74">
        <v>9</v>
      </c>
      <c r="G3532" s="74">
        <v>103</v>
      </c>
      <c r="H3532" s="17" t="s">
        <v>633</v>
      </c>
      <c r="I3532" s="74" t="s">
        <v>129</v>
      </c>
      <c r="J3532" s="74">
        <v>14</v>
      </c>
      <c r="K3532" s="21">
        <v>0.21429999999999999</v>
      </c>
      <c r="L3532" s="78">
        <v>3</v>
      </c>
      <c r="M3532" s="78">
        <v>66</v>
      </c>
      <c r="N3532" s="78">
        <v>3</v>
      </c>
      <c r="O3532" s="78">
        <v>-1.4</v>
      </c>
      <c r="P3532" s="20">
        <v>0.71430000000000005</v>
      </c>
      <c r="Q3532" s="20">
        <v>1</v>
      </c>
      <c r="R3532" s="20">
        <v>0.7142857142857143</v>
      </c>
      <c r="S3532" s="20" t="s">
        <v>681</v>
      </c>
      <c r="T3532" s="56">
        <v>58</v>
      </c>
      <c r="U3532" s="56">
        <v>51</v>
      </c>
      <c r="V3532" s="56">
        <v>30</v>
      </c>
      <c r="W3532" s="56">
        <f>SUM(V3532/U3532)*100-100</f>
        <v>-41.17647058823529</v>
      </c>
      <c r="X3532" s="34">
        <f>IF(W3532&lt;-66.66,1.96,-1)</f>
        <v>-1</v>
      </c>
      <c r="Y3532" s="32">
        <f>SUM(Y3531+X3532)</f>
        <v>-165.48000000000152</v>
      </c>
      <c r="Z3532" s="34">
        <f>IF(W3532&lt;-49.99,0.98,-1)</f>
        <v>-1</v>
      </c>
      <c r="AA3532" s="34">
        <f>SUM(AA3531+Table2[[#This Row],[Dob P/L]])</f>
        <v>-269.94000000000642</v>
      </c>
      <c r="AB3532" s="34">
        <f>IF(V3532=1.01,(U3532-1)*98%,-1)</f>
        <v>-1</v>
      </c>
      <c r="AC3532" s="34">
        <f>SUM(AC3531+Table2[[#This Row],[Win P/L]])</f>
        <v>-179.92779999999976</v>
      </c>
    </row>
    <row r="3533" spans="1:29" x14ac:dyDescent="0.25">
      <c r="A3533" s="63">
        <v>44022.836805555555</v>
      </c>
      <c r="B3533" s="44" t="s">
        <v>46</v>
      </c>
      <c r="C3533" s="44" t="s">
        <v>2531</v>
      </c>
      <c r="D3533" s="90">
        <v>21</v>
      </c>
      <c r="E3533" s="90">
        <v>31</v>
      </c>
      <c r="F3533" s="90">
        <v>6</v>
      </c>
      <c r="G3533" s="90">
        <v>50</v>
      </c>
      <c r="H3533" s="44" t="s">
        <v>254</v>
      </c>
      <c r="I3533" s="90" t="s">
        <v>128</v>
      </c>
      <c r="J3533" s="90">
        <v>11</v>
      </c>
      <c r="K3533" s="65">
        <v>9.0899999999999995E-2</v>
      </c>
      <c r="L3533" s="83">
        <v>2</v>
      </c>
      <c r="M3533" s="83">
        <v>55</v>
      </c>
      <c r="N3533" s="83">
        <v>1</v>
      </c>
      <c r="O3533" s="83">
        <v>-21</v>
      </c>
      <c r="P3533" s="45">
        <v>0.81820000000000004</v>
      </c>
      <c r="Q3533" s="45">
        <v>0.90910000000000002</v>
      </c>
      <c r="R3533" s="45">
        <v>0.81818181818181823</v>
      </c>
      <c r="S3533" s="45" t="s">
        <v>871</v>
      </c>
      <c r="T3533" s="62">
        <v>68.2</v>
      </c>
      <c r="U3533" s="62">
        <v>15</v>
      </c>
      <c r="V3533" s="62">
        <v>11</v>
      </c>
      <c r="W3533" s="56">
        <f>SUM(V3533/U3533)*100-100</f>
        <v>-26.666666666666671</v>
      </c>
      <c r="X3533" s="34">
        <f>IF(W3533&lt;-66.66,1.96,-1)</f>
        <v>-1</v>
      </c>
      <c r="Y3533" s="32">
        <f>SUM(Y3532+X3533)</f>
        <v>-166.48000000000152</v>
      </c>
      <c r="Z3533" s="34">
        <f>IF(W3533&lt;-49.99,0.98,-1)</f>
        <v>-1</v>
      </c>
      <c r="AA3533" s="34">
        <f>SUM(AA3532+Table2[[#This Row],[Dob P/L]])</f>
        <v>-270.94000000000642</v>
      </c>
      <c r="AB3533" s="34">
        <f>IF(V3533=1.01,(U3533-1)*98%,-1)</f>
        <v>-1</v>
      </c>
      <c r="AC3533" s="34">
        <f>SUM(AC3532+Table2[[#This Row],[Win P/L]])</f>
        <v>-180.92779999999976</v>
      </c>
    </row>
    <row r="3534" spans="1:29" x14ac:dyDescent="0.25">
      <c r="A3534" s="41">
        <v>44023.506944444445</v>
      </c>
      <c r="B3534" s="17" t="s">
        <v>27</v>
      </c>
      <c r="C3534" s="17" t="s">
        <v>1233</v>
      </c>
      <c r="D3534" s="74">
        <v>7</v>
      </c>
      <c r="E3534" s="74">
        <v>29</v>
      </c>
      <c r="F3534" s="74">
        <v>6</v>
      </c>
      <c r="G3534" s="74">
        <v>90</v>
      </c>
      <c r="H3534" s="17" t="s">
        <v>351</v>
      </c>
      <c r="I3534" s="74" t="s">
        <v>127</v>
      </c>
      <c r="J3534" s="74">
        <v>7</v>
      </c>
      <c r="K3534" s="21">
        <v>0.28570000000000001</v>
      </c>
      <c r="L3534" s="78">
        <v>2</v>
      </c>
      <c r="M3534" s="78">
        <v>88</v>
      </c>
      <c r="N3534" s="78">
        <v>2</v>
      </c>
      <c r="O3534" s="78">
        <v>-11.2</v>
      </c>
      <c r="P3534" s="20">
        <v>0.71430000000000005</v>
      </c>
      <c r="Q3534" s="20">
        <v>0.71430000000000005</v>
      </c>
      <c r="R3534" s="20">
        <v>0.7142857142857143</v>
      </c>
      <c r="S3534" s="20" t="s">
        <v>681</v>
      </c>
      <c r="T3534" s="56">
        <v>29</v>
      </c>
      <c r="U3534" s="56">
        <v>3.68</v>
      </c>
      <c r="V3534" s="56">
        <v>2.58</v>
      </c>
      <c r="W3534" s="56">
        <f>SUM(V3534/U3534)*100-100</f>
        <v>-29.891304347826093</v>
      </c>
      <c r="X3534" s="34">
        <f>IF(W3534&lt;-66.66,1.96,-1)</f>
        <v>-1</v>
      </c>
      <c r="Y3534" s="32">
        <f>SUM(Y3533+X3534)</f>
        <v>-167.48000000000152</v>
      </c>
      <c r="Z3534" s="34">
        <f>IF(W3534&lt;-49.99,0.98,-1)</f>
        <v>-1</v>
      </c>
      <c r="AA3534" s="34">
        <f>SUM(AA3533+Table2[[#This Row],[Dob P/L]])</f>
        <v>-271.94000000000642</v>
      </c>
      <c r="AB3534" s="34">
        <f>IF(V3534=1.01,(U3534-1)*98%,-1)</f>
        <v>-1</v>
      </c>
      <c r="AC3534" s="34">
        <f>SUM(AC3533+Table2[[#This Row],[Win P/L]])</f>
        <v>-181.92779999999976</v>
      </c>
    </row>
    <row r="3535" spans="1:29" x14ac:dyDescent="0.25">
      <c r="A3535" s="18">
        <v>44023.506944444445</v>
      </c>
      <c r="B3535" s="17" t="s">
        <v>27</v>
      </c>
      <c r="C3535" s="17" t="s">
        <v>1872</v>
      </c>
      <c r="D3535" s="74">
        <v>8</v>
      </c>
      <c r="E3535" s="74">
        <v>23</v>
      </c>
      <c r="F3535" s="74">
        <v>1</v>
      </c>
      <c r="G3535" s="74">
        <v>80</v>
      </c>
      <c r="H3535" s="17" t="s">
        <v>23</v>
      </c>
      <c r="I3535" s="74" t="s">
        <v>131</v>
      </c>
      <c r="J3535" s="74">
        <v>17</v>
      </c>
      <c r="K3535" s="21">
        <v>0.23530000000000001</v>
      </c>
      <c r="L3535" s="78">
        <v>2</v>
      </c>
      <c r="M3535" s="78">
        <v>101</v>
      </c>
      <c r="N3535" s="78">
        <v>5</v>
      </c>
      <c r="O3535" s="78">
        <v>49</v>
      </c>
      <c r="P3535" s="20">
        <v>0.70589999999999997</v>
      </c>
      <c r="Q3535" s="20">
        <v>0.88239999999999996</v>
      </c>
      <c r="R3535" s="20">
        <v>0.70588235294117652</v>
      </c>
      <c r="S3535" s="20" t="s">
        <v>891</v>
      </c>
      <c r="T3535" s="56">
        <v>67.599999999999994</v>
      </c>
      <c r="U3535" s="56">
        <v>17</v>
      </c>
      <c r="V3535" s="56">
        <v>12</v>
      </c>
      <c r="W3535" s="56">
        <f>SUM(V3535/U3535)*100-100</f>
        <v>-29.411764705882348</v>
      </c>
      <c r="X3535" s="34">
        <f>IF(W3535&lt;-66.66,1.96,-1)</f>
        <v>-1</v>
      </c>
      <c r="Y3535" s="32">
        <f>SUM(Y3534+X3535)</f>
        <v>-168.48000000000152</v>
      </c>
      <c r="Z3535" s="34">
        <f>IF(W3535&lt;-49.99,0.98,-1)</f>
        <v>-1</v>
      </c>
      <c r="AA3535" s="34">
        <f>SUM(AA3534+Table2[[#This Row],[Dob P/L]])</f>
        <v>-272.94000000000642</v>
      </c>
      <c r="AB3535" s="34">
        <f>IF(V3535=1.01,(U3535-1)*98%,-1)</f>
        <v>-1</v>
      </c>
      <c r="AC3535" s="34">
        <f>SUM(AC3534+Table2[[#This Row],[Win P/L]])</f>
        <v>-182.92779999999976</v>
      </c>
    </row>
    <row r="3536" spans="1:29" x14ac:dyDescent="0.25">
      <c r="A3536" s="18">
        <v>44023.576388888891</v>
      </c>
      <c r="B3536" s="17" t="s">
        <v>27</v>
      </c>
      <c r="C3536" s="17" t="s">
        <v>1536</v>
      </c>
      <c r="D3536" s="74">
        <v>9</v>
      </c>
      <c r="E3536" s="74">
        <v>28</v>
      </c>
      <c r="F3536" s="74">
        <v>4</v>
      </c>
      <c r="G3536" s="74">
        <v>97</v>
      </c>
      <c r="H3536" s="17" t="s">
        <v>319</v>
      </c>
      <c r="I3536" s="74" t="s">
        <v>127</v>
      </c>
      <c r="J3536" s="74">
        <v>5</v>
      </c>
      <c r="K3536" s="21">
        <v>0.4</v>
      </c>
      <c r="L3536" s="78">
        <v>3</v>
      </c>
      <c r="M3536" s="78">
        <v>62</v>
      </c>
      <c r="N3536" s="78">
        <v>1</v>
      </c>
      <c r="O3536" s="78">
        <v>9.8000000000000007</v>
      </c>
      <c r="P3536" s="20">
        <v>0.8</v>
      </c>
      <c r="Q3536" s="20">
        <v>0.8</v>
      </c>
      <c r="R3536" s="20">
        <v>0.8</v>
      </c>
      <c r="S3536" s="20" t="s">
        <v>724</v>
      </c>
      <c r="T3536" s="56">
        <v>29.2</v>
      </c>
      <c r="U3536" s="56">
        <v>15.3</v>
      </c>
      <c r="V3536" s="56">
        <v>4.5</v>
      </c>
      <c r="W3536" s="56">
        <f>SUM(V3536/U3536)*100-100</f>
        <v>-70.588235294117652</v>
      </c>
      <c r="X3536" s="34">
        <f>IF(W3536&lt;-66.66,1.96,-1)</f>
        <v>1.96</v>
      </c>
      <c r="Y3536" s="32">
        <f>SUM(Y3535+X3536)</f>
        <v>-166.52000000000152</v>
      </c>
      <c r="Z3536" s="34">
        <f>IF(W3536&lt;-49.99,0.98,-1)</f>
        <v>0.98</v>
      </c>
      <c r="AA3536" s="34">
        <f>SUM(AA3535+Table2[[#This Row],[Dob P/L]])</f>
        <v>-271.9600000000064</v>
      </c>
      <c r="AB3536" s="34">
        <f>IF(V3536=1.01,(U3536-1)*98%,-1)</f>
        <v>-1</v>
      </c>
      <c r="AC3536" s="34">
        <f>SUM(AC3535+Table2[[#This Row],[Win P/L]])</f>
        <v>-183.92779999999976</v>
      </c>
    </row>
    <row r="3537" spans="1:29" x14ac:dyDescent="0.25">
      <c r="A3537" s="18">
        <v>44023.576388888891</v>
      </c>
      <c r="B3537" s="17" t="s">
        <v>27</v>
      </c>
      <c r="C3537" s="17" t="s">
        <v>2742</v>
      </c>
      <c r="D3537" s="74">
        <v>3.5</v>
      </c>
      <c r="E3537" s="74">
        <v>23</v>
      </c>
      <c r="F3537" s="74">
        <v>9</v>
      </c>
      <c r="G3537" s="74">
        <v>94</v>
      </c>
      <c r="H3537" s="17" t="s">
        <v>357</v>
      </c>
      <c r="I3537" s="74" t="s">
        <v>128</v>
      </c>
      <c r="J3537" s="74">
        <v>5</v>
      </c>
      <c r="K3537" s="21">
        <v>0.2</v>
      </c>
      <c r="L3537" s="78">
        <v>2</v>
      </c>
      <c r="M3537" s="78">
        <v>88</v>
      </c>
      <c r="N3537" s="78">
        <v>1</v>
      </c>
      <c r="O3537" s="78">
        <v>9.8000000000000007</v>
      </c>
      <c r="P3537" s="20">
        <v>0.8</v>
      </c>
      <c r="Q3537" s="20">
        <v>0.8</v>
      </c>
      <c r="R3537" s="20">
        <v>0.8</v>
      </c>
      <c r="S3537" s="20" t="s">
        <v>724</v>
      </c>
      <c r="T3537" s="56">
        <v>29.2</v>
      </c>
      <c r="U3537" s="56">
        <v>3.77</v>
      </c>
      <c r="V3537" s="56">
        <v>3.85</v>
      </c>
      <c r="W3537" s="56">
        <f>SUM(V3537/U3537)*100-100</f>
        <v>2.1220159151193627</v>
      </c>
      <c r="X3537" s="34">
        <f>IF(W3537&lt;-66.66,1.96,-1)</f>
        <v>-1</v>
      </c>
      <c r="Y3537" s="32">
        <f>SUM(Y3536+X3537)</f>
        <v>-167.52000000000152</v>
      </c>
      <c r="Z3537" s="34">
        <f>IF(W3537&lt;-49.99,0.98,-1)</f>
        <v>-1</v>
      </c>
      <c r="AA3537" s="34">
        <f>SUM(AA3536+Table2[[#This Row],[Dob P/L]])</f>
        <v>-272.9600000000064</v>
      </c>
      <c r="AB3537" s="34">
        <f>IF(V3537=1.01,(U3537-1)*98%,-1)</f>
        <v>-1</v>
      </c>
      <c r="AC3537" s="34">
        <f>SUM(AC3536+Table2[[#This Row],[Win P/L]])</f>
        <v>-184.92779999999976</v>
      </c>
    </row>
    <row r="3538" spans="1:29" x14ac:dyDescent="0.25">
      <c r="A3538" s="18">
        <v>44023.586805555555</v>
      </c>
      <c r="B3538" s="17" t="s">
        <v>99</v>
      </c>
      <c r="C3538" s="17" t="s">
        <v>2739</v>
      </c>
      <c r="D3538" s="74">
        <v>17</v>
      </c>
      <c r="E3538" s="74">
        <v>29</v>
      </c>
      <c r="F3538" s="74">
        <v>2</v>
      </c>
      <c r="G3538" s="74">
        <v>78</v>
      </c>
      <c r="H3538" s="19" t="s">
        <v>464</v>
      </c>
      <c r="I3538" s="74" t="s">
        <v>128</v>
      </c>
      <c r="J3538" s="74" t="s">
        <v>129</v>
      </c>
      <c r="K3538" s="20">
        <v>0.33329999999999999</v>
      </c>
      <c r="L3538" s="78">
        <v>2</v>
      </c>
      <c r="M3538" s="78">
        <v>97</v>
      </c>
      <c r="N3538" s="78">
        <v>1</v>
      </c>
      <c r="O3538" s="78">
        <v>-21</v>
      </c>
      <c r="P3538" s="20">
        <v>1</v>
      </c>
      <c r="Q3538" s="20">
        <v>1</v>
      </c>
      <c r="R3538" s="20">
        <v>1</v>
      </c>
      <c r="S3538" s="20">
        <v>1</v>
      </c>
      <c r="T3538" s="34" t="s">
        <v>2624</v>
      </c>
      <c r="U3538" s="56">
        <v>50</v>
      </c>
      <c r="V3538" s="56">
        <v>55</v>
      </c>
      <c r="W3538" s="56">
        <f>SUM(V3538/U3538)*100-100</f>
        <v>10.000000000000014</v>
      </c>
      <c r="X3538" s="34">
        <f>IF(W3538&lt;-66.66,1.96,-1)</f>
        <v>-1</v>
      </c>
      <c r="Y3538" s="32">
        <f>SUM(Y3537+X3538)</f>
        <v>-168.52000000000152</v>
      </c>
      <c r="Z3538" s="34">
        <f>IF(W3538&lt;-49.99,0.98,-1)</f>
        <v>-1</v>
      </c>
      <c r="AA3538" s="34">
        <f>SUM(AA3537+Table2[[#This Row],[Dob P/L]])</f>
        <v>-273.9600000000064</v>
      </c>
      <c r="AB3538" s="34">
        <f>IF(V3538=1.01,(U3538-1)*98%,-1)</f>
        <v>-1</v>
      </c>
      <c r="AC3538" s="34">
        <f>SUM(AC3537+Table2[[#This Row],[Win P/L]])</f>
        <v>-185.92779999999976</v>
      </c>
    </row>
    <row r="3539" spans="1:29" x14ac:dyDescent="0.25">
      <c r="A3539" s="18">
        <v>44023.586805555555</v>
      </c>
      <c r="B3539" s="17" t="s">
        <v>99</v>
      </c>
      <c r="C3539" s="17" t="s">
        <v>2743</v>
      </c>
      <c r="D3539" s="74">
        <v>5.5</v>
      </c>
      <c r="E3539" s="74">
        <v>18</v>
      </c>
      <c r="F3539" s="74">
        <v>6</v>
      </c>
      <c r="G3539" s="74">
        <v>84</v>
      </c>
      <c r="H3539" s="17" t="s">
        <v>396</v>
      </c>
      <c r="I3539" s="74" t="s">
        <v>127</v>
      </c>
      <c r="J3539" s="74">
        <v>5</v>
      </c>
      <c r="K3539" s="21">
        <v>0.4</v>
      </c>
      <c r="L3539" s="78">
        <v>2</v>
      </c>
      <c r="M3539" s="78">
        <v>96</v>
      </c>
      <c r="N3539" s="78">
        <v>2</v>
      </c>
      <c r="O3539" s="78">
        <v>-42</v>
      </c>
      <c r="P3539" s="20">
        <v>0.8</v>
      </c>
      <c r="Q3539" s="20">
        <v>0.8</v>
      </c>
      <c r="R3539" s="20">
        <v>0.8</v>
      </c>
      <c r="S3539" s="20" t="s">
        <v>724</v>
      </c>
      <c r="T3539" s="56">
        <v>29.2</v>
      </c>
      <c r="U3539" s="56">
        <v>11</v>
      </c>
      <c r="V3539" s="56">
        <v>1.01</v>
      </c>
      <c r="W3539" s="56">
        <f>SUM(V3539/U3539)*100-100</f>
        <v>-90.818181818181813</v>
      </c>
      <c r="X3539" s="34">
        <f>IF(W3539&lt;-66.66,1.96,-1)</f>
        <v>1.96</v>
      </c>
      <c r="Y3539" s="32">
        <f>SUM(Y3538+X3539)</f>
        <v>-166.56000000000151</v>
      </c>
      <c r="Z3539" s="34">
        <f>IF(W3539&lt;-49.99,0.98,-1)</f>
        <v>0.98</v>
      </c>
      <c r="AA3539" s="34">
        <f>SUM(AA3538+Table2[[#This Row],[Dob P/L]])</f>
        <v>-272.98000000000638</v>
      </c>
      <c r="AB3539" s="34">
        <f>IF(V3539=1.01,(U3539-1)*98%,-1)</f>
        <v>9.8000000000000007</v>
      </c>
      <c r="AC3539" s="34">
        <f>SUM(AC3538+Table2[[#This Row],[Win P/L]])</f>
        <v>-176.12779999999975</v>
      </c>
    </row>
    <row r="3540" spans="1:29" x14ac:dyDescent="0.25">
      <c r="A3540" s="18">
        <v>44023.631944444445</v>
      </c>
      <c r="B3540" s="17" t="s">
        <v>861</v>
      </c>
      <c r="C3540" s="17" t="s">
        <v>2591</v>
      </c>
      <c r="D3540" s="74">
        <v>26</v>
      </c>
      <c r="E3540" s="74">
        <v>10</v>
      </c>
      <c r="F3540" s="74">
        <v>18</v>
      </c>
      <c r="G3540" s="74">
        <v>69</v>
      </c>
      <c r="H3540" s="17"/>
      <c r="I3540" s="74" t="s">
        <v>219</v>
      </c>
      <c r="J3540" s="74">
        <v>5</v>
      </c>
      <c r="K3540" s="21">
        <v>0</v>
      </c>
      <c r="L3540" s="78">
        <v>3</v>
      </c>
      <c r="M3540" s="78">
        <v>54</v>
      </c>
      <c r="N3540" s="78">
        <v>1</v>
      </c>
      <c r="O3540" s="78">
        <v>9.8000000000000007</v>
      </c>
      <c r="P3540" s="20">
        <v>0.8</v>
      </c>
      <c r="Q3540" s="20">
        <v>0.8</v>
      </c>
      <c r="R3540" s="20">
        <v>0.8</v>
      </c>
      <c r="S3540" s="20" t="s">
        <v>724</v>
      </c>
      <c r="T3540" s="56">
        <v>29.2</v>
      </c>
      <c r="U3540" s="56">
        <v>70</v>
      </c>
      <c r="V3540" s="56">
        <v>30</v>
      </c>
      <c r="W3540" s="56">
        <f>SUM(V3540/U3540)*100-100</f>
        <v>-57.142857142857146</v>
      </c>
      <c r="X3540" s="34">
        <f>IF(W3540&lt;-66.66,1.96,-1)</f>
        <v>-1</v>
      </c>
      <c r="Y3540" s="32">
        <f>SUM(Y3539+X3540)</f>
        <v>-167.56000000000151</v>
      </c>
      <c r="Z3540" s="34">
        <f>IF(W3540&lt;-49.99,0.98,-1)</f>
        <v>0.98</v>
      </c>
      <c r="AA3540" s="34">
        <f>SUM(AA3539+Table2[[#This Row],[Dob P/L]])</f>
        <v>-272.00000000000637</v>
      </c>
      <c r="AB3540" s="34">
        <f>IF(V3540=1.01,(U3540-1)*98%,-1)</f>
        <v>-1</v>
      </c>
      <c r="AC3540" s="34">
        <f>SUM(AC3539+Table2[[#This Row],[Win P/L]])</f>
        <v>-177.12779999999975</v>
      </c>
    </row>
    <row r="3541" spans="1:29" x14ac:dyDescent="0.25">
      <c r="A3541" s="18">
        <v>44023.635416666664</v>
      </c>
      <c r="B3541" s="17" t="s">
        <v>99</v>
      </c>
      <c r="C3541" s="17" t="s">
        <v>2744</v>
      </c>
      <c r="D3541" s="74">
        <v>13</v>
      </c>
      <c r="E3541" s="74">
        <v>426</v>
      </c>
      <c r="F3541" s="74">
        <v>10</v>
      </c>
      <c r="G3541" s="74">
        <v>114</v>
      </c>
      <c r="H3541" s="17" t="s">
        <v>274</v>
      </c>
      <c r="I3541" s="74" t="s">
        <v>129</v>
      </c>
      <c r="J3541" s="74">
        <v>5</v>
      </c>
      <c r="K3541" s="21">
        <v>0.6</v>
      </c>
      <c r="L3541" s="78">
        <v>3</v>
      </c>
      <c r="M3541" s="78">
        <v>93</v>
      </c>
      <c r="N3541" s="78">
        <v>1</v>
      </c>
      <c r="O3541" s="78">
        <v>-21</v>
      </c>
      <c r="P3541" s="20">
        <v>0.8</v>
      </c>
      <c r="Q3541" s="20">
        <v>1</v>
      </c>
      <c r="R3541" s="20">
        <v>0.8</v>
      </c>
      <c r="S3541" s="20" t="s">
        <v>724</v>
      </c>
      <c r="T3541" s="56">
        <v>29.2</v>
      </c>
      <c r="U3541" s="56">
        <v>19.350000000000001</v>
      </c>
      <c r="V3541" s="56">
        <v>6</v>
      </c>
      <c r="W3541" s="56">
        <f>SUM(V3541/U3541)*100-100</f>
        <v>-68.992248062015506</v>
      </c>
      <c r="X3541" s="34">
        <f>IF(W3541&lt;-66.66,1.96,-1)</f>
        <v>1.96</v>
      </c>
      <c r="Y3541" s="32">
        <f>SUM(Y3540+X3541)</f>
        <v>-165.6000000000015</v>
      </c>
      <c r="Z3541" s="34">
        <f>IF(W3541&lt;-49.99,0.98,-1)</f>
        <v>0.98</v>
      </c>
      <c r="AA3541" s="34">
        <f>SUM(AA3540+Table2[[#This Row],[Dob P/L]])</f>
        <v>-271.02000000000635</v>
      </c>
      <c r="AB3541" s="34">
        <f>IF(V3541=1.01,(U3541-1)*98%,-1)</f>
        <v>-1</v>
      </c>
      <c r="AC3541" s="34">
        <f>SUM(AC3540+Table2[[#This Row],[Win P/L]])</f>
        <v>-178.12779999999975</v>
      </c>
    </row>
    <row r="3542" spans="1:29" x14ac:dyDescent="0.25">
      <c r="A3542" s="18">
        <v>44023.635416666664</v>
      </c>
      <c r="B3542" s="17" t="s">
        <v>99</v>
      </c>
      <c r="C3542" s="17" t="s">
        <v>467</v>
      </c>
      <c r="D3542" s="74">
        <v>9</v>
      </c>
      <c r="E3542" s="74">
        <v>25</v>
      </c>
      <c r="F3542" s="74">
        <v>3</v>
      </c>
      <c r="G3542" s="74">
        <v>115</v>
      </c>
      <c r="H3542" s="17" t="s">
        <v>47</v>
      </c>
      <c r="I3542" s="74" t="s">
        <v>131</v>
      </c>
      <c r="J3542" s="74">
        <v>12</v>
      </c>
      <c r="K3542" s="21">
        <v>0.33329999999999999</v>
      </c>
      <c r="L3542" s="78">
        <v>2</v>
      </c>
      <c r="M3542" s="78">
        <v>90</v>
      </c>
      <c r="N3542" s="78">
        <v>1</v>
      </c>
      <c r="O3542" s="78">
        <v>-21</v>
      </c>
      <c r="P3542" s="20">
        <v>0.75</v>
      </c>
      <c r="Q3542" s="20">
        <v>0.91669999999999996</v>
      </c>
      <c r="R3542" s="20">
        <v>0.75</v>
      </c>
      <c r="S3542" s="20" t="s">
        <v>740</v>
      </c>
      <c r="T3542" s="56">
        <v>58.2</v>
      </c>
      <c r="U3542" s="56">
        <v>20.2</v>
      </c>
      <c r="V3542" s="56">
        <v>6</v>
      </c>
      <c r="W3542" s="56">
        <f>SUM(V3542/U3542)*100-100</f>
        <v>-70.297029702970292</v>
      </c>
      <c r="X3542" s="34">
        <f>IF(W3542&lt;-66.66,1.96,-1)</f>
        <v>1.96</v>
      </c>
      <c r="Y3542" s="32">
        <f>SUM(Y3541+X3542)</f>
        <v>-163.64000000000149</v>
      </c>
      <c r="Z3542" s="34">
        <f>IF(W3542&lt;-49.99,0.98,-1)</f>
        <v>0.98</v>
      </c>
      <c r="AA3542" s="34">
        <f>SUM(AA3541+Table2[[#This Row],[Dob P/L]])</f>
        <v>-270.04000000000633</v>
      </c>
      <c r="AB3542" s="34">
        <f>IF(V3542=1.01,(U3542-1)*98%,-1)</f>
        <v>-1</v>
      </c>
      <c r="AC3542" s="34">
        <f>SUM(AC3541+Table2[[#This Row],[Win P/L]])</f>
        <v>-179.12779999999975</v>
      </c>
    </row>
    <row r="3543" spans="1:29" x14ac:dyDescent="0.25">
      <c r="A3543" s="18">
        <v>44023.635416666664</v>
      </c>
      <c r="B3543" s="17" t="s">
        <v>99</v>
      </c>
      <c r="C3543" s="17" t="s">
        <v>2500</v>
      </c>
      <c r="D3543" s="74">
        <v>34</v>
      </c>
      <c r="E3543" s="74">
        <v>13</v>
      </c>
      <c r="F3543" s="74">
        <v>1</v>
      </c>
      <c r="G3543" s="74">
        <v>109</v>
      </c>
      <c r="H3543" s="17"/>
      <c r="I3543" s="74" t="s">
        <v>129</v>
      </c>
      <c r="J3543" s="74">
        <v>10</v>
      </c>
      <c r="K3543" s="21">
        <v>0.3</v>
      </c>
      <c r="L3543" s="78">
        <v>2</v>
      </c>
      <c r="M3543" s="78">
        <v>80</v>
      </c>
      <c r="N3543" s="78">
        <v>1</v>
      </c>
      <c r="O3543" s="78">
        <v>9.8000000000000007</v>
      </c>
      <c r="P3543" s="20">
        <v>0.7</v>
      </c>
      <c r="Q3543" s="20">
        <v>0.9</v>
      </c>
      <c r="R3543" s="20">
        <v>0.7</v>
      </c>
      <c r="S3543" s="20" t="s">
        <v>696</v>
      </c>
      <c r="T3543" s="56">
        <v>38.6</v>
      </c>
      <c r="U3543" s="56">
        <v>28</v>
      </c>
      <c r="V3543" s="56">
        <v>14</v>
      </c>
      <c r="W3543" s="56">
        <f>SUM(V3543/U3543)*100-100</f>
        <v>-50</v>
      </c>
      <c r="X3543" s="34">
        <f>IF(W3543&lt;-66.66,1.96,-1)</f>
        <v>-1</v>
      </c>
      <c r="Y3543" s="32">
        <f>SUM(Y3542+X3543)</f>
        <v>-164.64000000000149</v>
      </c>
      <c r="Z3543" s="34">
        <f>IF(W3543&lt;-49.99,0.98,-1)</f>
        <v>0.98</v>
      </c>
      <c r="AA3543" s="34">
        <f>SUM(AA3542+Table2[[#This Row],[Dob P/L]])</f>
        <v>-269.06000000000631</v>
      </c>
      <c r="AB3543" s="34">
        <f>IF(V3543=1.01,(U3543-1)*98%,-1)</f>
        <v>-1</v>
      </c>
      <c r="AC3543" s="34">
        <f>SUM(AC3542+Table2[[#This Row],[Win P/L]])</f>
        <v>-180.12779999999975</v>
      </c>
    </row>
    <row r="3544" spans="1:29" x14ac:dyDescent="0.25">
      <c r="A3544" s="18">
        <v>44023.649305555555</v>
      </c>
      <c r="B3544" s="17" t="s">
        <v>27</v>
      </c>
      <c r="C3544" s="17" t="s">
        <v>2520</v>
      </c>
      <c r="D3544" s="74">
        <v>5</v>
      </c>
      <c r="E3544" s="74">
        <v>21</v>
      </c>
      <c r="F3544" s="74">
        <v>11</v>
      </c>
      <c r="G3544" s="74">
        <v>116</v>
      </c>
      <c r="H3544" s="17" t="s">
        <v>427</v>
      </c>
      <c r="I3544" s="74" t="s">
        <v>131</v>
      </c>
      <c r="J3544" s="74">
        <v>6</v>
      </c>
      <c r="K3544" s="21">
        <v>0.66669999999999996</v>
      </c>
      <c r="L3544" s="78">
        <v>2</v>
      </c>
      <c r="M3544" s="78">
        <v>144</v>
      </c>
      <c r="N3544" s="78">
        <v>1</v>
      </c>
      <c r="O3544" s="78">
        <v>-21</v>
      </c>
      <c r="P3544" s="20">
        <v>1</v>
      </c>
      <c r="Q3544" s="20">
        <v>1</v>
      </c>
      <c r="R3544" s="20">
        <v>1</v>
      </c>
      <c r="S3544" s="20" t="s">
        <v>663</v>
      </c>
      <c r="T3544" s="56">
        <v>58.8</v>
      </c>
      <c r="U3544" s="56">
        <v>5.67</v>
      </c>
      <c r="V3544" s="56">
        <v>3.2</v>
      </c>
      <c r="W3544" s="56">
        <f>SUM(V3544/U3544)*100-100</f>
        <v>-43.562610229276885</v>
      </c>
      <c r="X3544" s="34">
        <f>IF(W3544&lt;-66.66,1.96,-1)</f>
        <v>-1</v>
      </c>
      <c r="Y3544" s="32">
        <f>SUM(Y3543+X3544)</f>
        <v>-165.64000000000149</v>
      </c>
      <c r="Z3544" s="34">
        <f>IF(W3544&lt;-49.99,0.98,-1)</f>
        <v>-1</v>
      </c>
      <c r="AA3544" s="34">
        <f>SUM(AA3543+Table2[[#This Row],[Dob P/L]])</f>
        <v>-270.06000000000631</v>
      </c>
      <c r="AB3544" s="34">
        <f>IF(V3544=1.01,(U3544-1)*98%,-1)</f>
        <v>-1</v>
      </c>
      <c r="AC3544" s="34">
        <f>SUM(AC3543+Table2[[#This Row],[Win P/L]])</f>
        <v>-181.12779999999975</v>
      </c>
    </row>
    <row r="3545" spans="1:29" x14ac:dyDescent="0.25">
      <c r="A3545" s="18">
        <v>44023.649305555555</v>
      </c>
      <c r="B3545" s="17" t="s">
        <v>27</v>
      </c>
      <c r="C3545" s="17" t="s">
        <v>728</v>
      </c>
      <c r="D3545" s="74">
        <v>5.5</v>
      </c>
      <c r="E3545" s="74">
        <v>21</v>
      </c>
      <c r="F3545" s="74">
        <v>12</v>
      </c>
      <c r="G3545" s="74">
        <v>118</v>
      </c>
      <c r="H3545" s="17" t="s">
        <v>55</v>
      </c>
      <c r="I3545" s="74" t="s">
        <v>131</v>
      </c>
      <c r="J3545" s="74">
        <v>8</v>
      </c>
      <c r="K3545" s="21">
        <v>0.5</v>
      </c>
      <c r="L3545" s="78">
        <v>2</v>
      </c>
      <c r="M3545" s="78">
        <v>122</v>
      </c>
      <c r="N3545" s="78">
        <v>3</v>
      </c>
      <c r="O3545" s="78">
        <v>-32.200000000000003</v>
      </c>
      <c r="P3545" s="20">
        <v>0.875</v>
      </c>
      <c r="Q3545" s="20">
        <v>0.875</v>
      </c>
      <c r="R3545" s="20">
        <v>0.875</v>
      </c>
      <c r="S3545" s="20" t="s">
        <v>806</v>
      </c>
      <c r="T3545" s="56">
        <v>58.6</v>
      </c>
      <c r="U3545" s="56">
        <v>7.4</v>
      </c>
      <c r="V3545" s="56">
        <v>5.6</v>
      </c>
      <c r="W3545" s="56">
        <f>SUM(V3545/U3545)*100-100</f>
        <v>-24.324324324324337</v>
      </c>
      <c r="X3545" s="34">
        <f>IF(W3545&lt;-66.66,1.96,-1)</f>
        <v>-1</v>
      </c>
      <c r="Y3545" s="32">
        <f>SUM(Y3544+X3545)</f>
        <v>-166.64000000000149</v>
      </c>
      <c r="Z3545" s="34">
        <f>IF(W3545&lt;-49.99,0.98,-1)</f>
        <v>-1</v>
      </c>
      <c r="AA3545" s="34">
        <f>SUM(AA3544+Table2[[#This Row],[Dob P/L]])</f>
        <v>-271.06000000000631</v>
      </c>
      <c r="AB3545" s="34">
        <f>IF(V3545=1.01,(U3545-1)*98%,-1)</f>
        <v>-1</v>
      </c>
      <c r="AC3545" s="34">
        <f>SUM(AC3544+Table2[[#This Row],[Win P/L]])</f>
        <v>-182.12779999999975</v>
      </c>
    </row>
    <row r="3546" spans="1:29" x14ac:dyDescent="0.25">
      <c r="A3546" s="18">
        <v>44023.649305555555</v>
      </c>
      <c r="B3546" s="17" t="s">
        <v>27</v>
      </c>
      <c r="C3546" s="17" t="s">
        <v>387</v>
      </c>
      <c r="D3546" s="74">
        <v>15</v>
      </c>
      <c r="E3546" s="74">
        <v>36</v>
      </c>
      <c r="F3546" s="74">
        <v>9</v>
      </c>
      <c r="G3546" s="74">
        <v>112</v>
      </c>
      <c r="H3546" s="17" t="s">
        <v>155</v>
      </c>
      <c r="I3546" s="74" t="s">
        <v>129</v>
      </c>
      <c r="J3546" s="74">
        <v>8</v>
      </c>
      <c r="K3546" s="21">
        <v>0.375</v>
      </c>
      <c r="L3546" s="78">
        <v>2</v>
      </c>
      <c r="M3546" s="78">
        <v>133</v>
      </c>
      <c r="N3546" s="78">
        <v>5</v>
      </c>
      <c r="O3546" s="78">
        <v>-12.6</v>
      </c>
      <c r="P3546" s="20">
        <v>0.875</v>
      </c>
      <c r="Q3546" s="20">
        <v>1</v>
      </c>
      <c r="R3546" s="20">
        <v>0.875</v>
      </c>
      <c r="S3546" s="20" t="s">
        <v>806</v>
      </c>
      <c r="T3546" s="56">
        <v>58.6</v>
      </c>
      <c r="U3546" s="56">
        <v>13.78</v>
      </c>
      <c r="V3546" s="56">
        <v>1.01</v>
      </c>
      <c r="W3546" s="56">
        <f>SUM(V3546/U3546)*100-100</f>
        <v>-92.670537010159649</v>
      </c>
      <c r="X3546" s="34">
        <f>IF(W3546&lt;-66.66,1.96,-1)</f>
        <v>1.96</v>
      </c>
      <c r="Y3546" s="32">
        <f>SUM(Y3545+X3546)</f>
        <v>-164.68000000000148</v>
      </c>
      <c r="Z3546" s="34">
        <f>IF(W3546&lt;-49.99,0.98,-1)</f>
        <v>0.98</v>
      </c>
      <c r="AA3546" s="34">
        <f>SUM(AA3545+Table2[[#This Row],[Dob P/L]])</f>
        <v>-270.08000000000629</v>
      </c>
      <c r="AB3546" s="34">
        <f>IF(V3546=1.01,(U3546-1)*98%,-1)</f>
        <v>12.5244</v>
      </c>
      <c r="AC3546" s="34">
        <f>SUM(AC3545+Table2[[#This Row],[Win P/L]])</f>
        <v>-169.60339999999974</v>
      </c>
    </row>
    <row r="3547" spans="1:29" x14ac:dyDescent="0.25">
      <c r="A3547" s="18">
        <v>44023.649305555555</v>
      </c>
      <c r="B3547" s="17" t="s">
        <v>27</v>
      </c>
      <c r="C3547" s="17" t="s">
        <v>1055</v>
      </c>
      <c r="D3547" s="74">
        <v>9</v>
      </c>
      <c r="E3547" s="74">
        <v>21</v>
      </c>
      <c r="F3547" s="74">
        <v>4</v>
      </c>
      <c r="G3547" s="74">
        <v>114</v>
      </c>
      <c r="H3547" s="17" t="s">
        <v>22</v>
      </c>
      <c r="I3547" s="74" t="s">
        <v>129</v>
      </c>
      <c r="J3547" s="74">
        <v>7</v>
      </c>
      <c r="K3547" s="21">
        <v>0.42859999999999998</v>
      </c>
      <c r="L3547" s="78">
        <v>2</v>
      </c>
      <c r="M3547" s="78">
        <v>97</v>
      </c>
      <c r="N3547" s="78">
        <v>2</v>
      </c>
      <c r="O3547" s="78">
        <v>-11.2</v>
      </c>
      <c r="P3547" s="20">
        <v>0.85709999999999997</v>
      </c>
      <c r="Q3547" s="20">
        <v>1</v>
      </c>
      <c r="R3547" s="20">
        <v>0.8571428571428571</v>
      </c>
      <c r="S3547" s="20" t="s">
        <v>716</v>
      </c>
      <c r="T3547" s="56">
        <v>48.8</v>
      </c>
      <c r="U3547" s="56">
        <v>10</v>
      </c>
      <c r="V3547" s="56">
        <v>7</v>
      </c>
      <c r="W3547" s="56">
        <f>SUM(V3547/U3547)*100-100</f>
        <v>-30</v>
      </c>
      <c r="X3547" s="34">
        <f>IF(W3547&lt;-66.66,1.96,-1)</f>
        <v>-1</v>
      </c>
      <c r="Y3547" s="32">
        <f>SUM(Y3546+X3547)</f>
        <v>-165.68000000000148</v>
      </c>
      <c r="Z3547" s="34">
        <f>IF(W3547&lt;-49.99,0.98,-1)</f>
        <v>-1</v>
      </c>
      <c r="AA3547" s="34">
        <f>SUM(AA3546+Table2[[#This Row],[Dob P/L]])</f>
        <v>-271.08000000000629</v>
      </c>
      <c r="AB3547" s="34">
        <f>IF(V3547=1.01,(U3547-1)*98%,-1)</f>
        <v>-1</v>
      </c>
      <c r="AC3547" s="34">
        <f>SUM(AC3546+Table2[[#This Row],[Win P/L]])</f>
        <v>-170.60339999999974</v>
      </c>
    </row>
    <row r="3548" spans="1:29" x14ac:dyDescent="0.25">
      <c r="A3548" s="18">
        <v>44023.649305555555</v>
      </c>
      <c r="B3548" s="17" t="s">
        <v>27</v>
      </c>
      <c r="C3548" s="17" t="s">
        <v>2745</v>
      </c>
      <c r="D3548" s="74">
        <v>51</v>
      </c>
      <c r="E3548" s="74">
        <v>23</v>
      </c>
      <c r="F3548" s="74">
        <v>5</v>
      </c>
      <c r="G3548" s="74">
        <v>109</v>
      </c>
      <c r="H3548" s="17" t="s">
        <v>84</v>
      </c>
      <c r="I3548" s="74" t="s">
        <v>129</v>
      </c>
      <c r="J3548" s="74">
        <v>7</v>
      </c>
      <c r="K3548" s="21">
        <v>0.42859999999999998</v>
      </c>
      <c r="L3548" s="78">
        <v>2</v>
      </c>
      <c r="M3548" s="78">
        <v>82</v>
      </c>
      <c r="N3548" s="78">
        <v>1</v>
      </c>
      <c r="O3548" s="78">
        <v>-21</v>
      </c>
      <c r="P3548" s="20">
        <v>0.71430000000000005</v>
      </c>
      <c r="Q3548" s="20">
        <v>1</v>
      </c>
      <c r="R3548" s="20">
        <v>0.7142857142857143</v>
      </c>
      <c r="S3548" s="20" t="s">
        <v>681</v>
      </c>
      <c r="T3548" s="56">
        <v>29</v>
      </c>
      <c r="U3548" s="56">
        <v>130</v>
      </c>
      <c r="V3548" s="56">
        <v>65</v>
      </c>
      <c r="W3548" s="56">
        <f>SUM(V3548/U3548)*100-100</f>
        <v>-50</v>
      </c>
      <c r="X3548" s="34">
        <f>IF(W3548&lt;-66.66,1.96,-1)</f>
        <v>-1</v>
      </c>
      <c r="Y3548" s="32">
        <f>SUM(Y3547+X3548)</f>
        <v>-166.68000000000148</v>
      </c>
      <c r="Z3548" s="34">
        <f>IF(W3548&lt;-49.99,0.98,-1)</f>
        <v>0.98</v>
      </c>
      <c r="AA3548" s="34">
        <f>SUM(AA3547+Table2[[#This Row],[Dob P/L]])</f>
        <v>-270.10000000000628</v>
      </c>
      <c r="AB3548" s="34">
        <f>IF(V3548=1.01,(U3548-1)*98%,-1)</f>
        <v>-1</v>
      </c>
      <c r="AC3548" s="34">
        <f>SUM(AC3547+Table2[[#This Row],[Win P/L]])</f>
        <v>-171.60339999999974</v>
      </c>
    </row>
    <row r="3549" spans="1:29" x14ac:dyDescent="0.25">
      <c r="A3549" s="18">
        <v>44023.649305555555</v>
      </c>
      <c r="B3549" s="17" t="s">
        <v>27</v>
      </c>
      <c r="C3549" s="17" t="s">
        <v>717</v>
      </c>
      <c r="D3549" s="74">
        <v>9</v>
      </c>
      <c r="E3549" s="74">
        <v>21</v>
      </c>
      <c r="F3549" s="74">
        <v>1</v>
      </c>
      <c r="G3549" s="74">
        <v>114</v>
      </c>
      <c r="H3549" s="17" t="s">
        <v>134</v>
      </c>
      <c r="I3549" s="74" t="s">
        <v>131</v>
      </c>
      <c r="J3549" s="74">
        <v>10</v>
      </c>
      <c r="K3549" s="21">
        <v>0.4</v>
      </c>
      <c r="L3549" s="78">
        <v>3</v>
      </c>
      <c r="M3549" s="78">
        <v>93</v>
      </c>
      <c r="N3549" s="78">
        <v>3</v>
      </c>
      <c r="O3549" s="78">
        <v>-1.4</v>
      </c>
      <c r="P3549" s="20">
        <v>0.7</v>
      </c>
      <c r="Q3549" s="20">
        <v>0.7</v>
      </c>
      <c r="R3549" s="20">
        <v>0.7</v>
      </c>
      <c r="S3549" s="20" t="s">
        <v>696</v>
      </c>
      <c r="T3549" s="56">
        <v>38.6</v>
      </c>
      <c r="U3549" s="56">
        <v>9.41</v>
      </c>
      <c r="V3549" s="56">
        <v>5</v>
      </c>
      <c r="W3549" s="56">
        <f>SUM(V3549/U3549)*100-100</f>
        <v>-46.86503719447397</v>
      </c>
      <c r="X3549" s="34">
        <f>IF(W3549&lt;-66.66,1.96,-1)</f>
        <v>-1</v>
      </c>
      <c r="Y3549" s="32">
        <f>SUM(Y3548+X3549)</f>
        <v>-167.68000000000148</v>
      </c>
      <c r="Z3549" s="34">
        <f>IF(W3549&lt;-49.99,0.98,-1)</f>
        <v>-1</v>
      </c>
      <c r="AA3549" s="34">
        <f>SUM(AA3548+Table2[[#This Row],[Dob P/L]])</f>
        <v>-271.10000000000628</v>
      </c>
      <c r="AB3549" s="34">
        <f>IF(V3549=1.01,(U3549-1)*98%,-1)</f>
        <v>-1</v>
      </c>
      <c r="AC3549" s="34">
        <f>SUM(AC3548+Table2[[#This Row],[Win P/L]])</f>
        <v>-172.60339999999974</v>
      </c>
    </row>
    <row r="3550" spans="1:29" x14ac:dyDescent="0.25">
      <c r="A3550" s="18">
        <v>44023.65625</v>
      </c>
      <c r="B3550" s="17" t="s">
        <v>861</v>
      </c>
      <c r="C3550" s="17" t="s">
        <v>2110</v>
      </c>
      <c r="D3550" s="74">
        <v>21</v>
      </c>
      <c r="E3550" s="74">
        <v>169</v>
      </c>
      <c r="F3550" s="74">
        <v>1</v>
      </c>
      <c r="G3550" s="74">
        <v>67</v>
      </c>
      <c r="H3550" s="17" t="s">
        <v>899</v>
      </c>
      <c r="I3550" s="74" t="s">
        <v>219</v>
      </c>
      <c r="J3550" s="74">
        <v>5</v>
      </c>
      <c r="K3550" s="21">
        <v>0</v>
      </c>
      <c r="L3550" s="78">
        <v>3</v>
      </c>
      <c r="M3550" s="78">
        <v>67</v>
      </c>
      <c r="N3550" s="78">
        <v>1</v>
      </c>
      <c r="O3550" s="78">
        <v>9.8000000000000007</v>
      </c>
      <c r="P3550" s="20">
        <v>0.8</v>
      </c>
      <c r="Q3550" s="20">
        <v>1</v>
      </c>
      <c r="R3550" s="20">
        <v>0.8</v>
      </c>
      <c r="S3550" s="20" t="s">
        <v>724</v>
      </c>
      <c r="T3550" s="56">
        <v>29.2</v>
      </c>
      <c r="U3550" s="56">
        <v>52</v>
      </c>
      <c r="V3550" s="56">
        <v>280</v>
      </c>
      <c r="W3550" s="56">
        <f>SUM(V3550/U3550)*100-100</f>
        <v>438.46153846153845</v>
      </c>
      <c r="X3550" s="34">
        <f>IF(W3550&lt;-66.66,1.96,-1)</f>
        <v>-1</v>
      </c>
      <c r="Y3550" s="32">
        <f>SUM(Y3549+X3550)</f>
        <v>-168.68000000000148</v>
      </c>
      <c r="Z3550" s="34">
        <f>IF(W3550&lt;-49.99,0.98,-1)</f>
        <v>-1</v>
      </c>
      <c r="AA3550" s="34">
        <f>SUM(AA3549+Table2[[#This Row],[Dob P/L]])</f>
        <v>-272.10000000000628</v>
      </c>
      <c r="AB3550" s="34">
        <f>IF(V3550=1.01,(U3550-1)*98%,-1)</f>
        <v>-1</v>
      </c>
      <c r="AC3550" s="34">
        <f>SUM(AC3549+Table2[[#This Row],[Win P/L]])</f>
        <v>-173.60339999999974</v>
      </c>
    </row>
    <row r="3551" spans="1:29" x14ac:dyDescent="0.25">
      <c r="A3551" s="18">
        <v>44023.65625</v>
      </c>
      <c r="B3551" s="17" t="s">
        <v>861</v>
      </c>
      <c r="C3551" s="17" t="s">
        <v>1289</v>
      </c>
      <c r="D3551" s="74">
        <v>41</v>
      </c>
      <c r="E3551" s="74">
        <v>257</v>
      </c>
      <c r="F3551" s="74">
        <v>11</v>
      </c>
      <c r="G3551" s="74">
        <v>60</v>
      </c>
      <c r="H3551" s="17" t="s">
        <v>568</v>
      </c>
      <c r="I3551" s="74" t="s">
        <v>219</v>
      </c>
      <c r="J3551" s="74">
        <v>5</v>
      </c>
      <c r="K3551" s="21">
        <v>0</v>
      </c>
      <c r="L3551" s="78">
        <v>2</v>
      </c>
      <c r="M3551" s="78">
        <v>46</v>
      </c>
      <c r="N3551" s="78">
        <v>1</v>
      </c>
      <c r="O3551" s="78">
        <v>9.8000000000000007</v>
      </c>
      <c r="P3551" s="20">
        <v>0.8</v>
      </c>
      <c r="Q3551" s="20">
        <v>0.8</v>
      </c>
      <c r="R3551" s="20">
        <v>0.8</v>
      </c>
      <c r="S3551" s="20" t="s">
        <v>724</v>
      </c>
      <c r="T3551" s="56">
        <v>29.2</v>
      </c>
      <c r="U3551" s="56">
        <v>76</v>
      </c>
      <c r="V3551" s="56">
        <v>43</v>
      </c>
      <c r="W3551" s="56">
        <f>SUM(V3551/U3551)*100-100</f>
        <v>-43.421052631578952</v>
      </c>
      <c r="X3551" s="34">
        <f>IF(W3551&lt;-66.66,1.96,-1)</f>
        <v>-1</v>
      </c>
      <c r="Y3551" s="32">
        <f>SUM(Y3550+X3551)</f>
        <v>-169.68000000000148</v>
      </c>
      <c r="Z3551" s="34">
        <f>IF(W3551&lt;-49.99,0.98,-1)</f>
        <v>-1</v>
      </c>
      <c r="AA3551" s="34">
        <f>SUM(AA3550+Table2[[#This Row],[Dob P/L]])</f>
        <v>-273.10000000000628</v>
      </c>
      <c r="AB3551" s="34">
        <f>IF(V3551=1.01,(U3551-1)*98%,-1)</f>
        <v>-1</v>
      </c>
      <c r="AC3551" s="34">
        <f>SUM(AC3550+Table2[[#This Row],[Win P/L]])</f>
        <v>-174.60339999999974</v>
      </c>
    </row>
    <row r="3552" spans="1:29" x14ac:dyDescent="0.25">
      <c r="A3552" s="18">
        <v>44023.673611111109</v>
      </c>
      <c r="B3552" s="17" t="s">
        <v>27</v>
      </c>
      <c r="C3552" s="17" t="s">
        <v>2579</v>
      </c>
      <c r="D3552" s="74">
        <v>6</v>
      </c>
      <c r="E3552" s="74">
        <v>25</v>
      </c>
      <c r="F3552" s="74">
        <v>11</v>
      </c>
      <c r="G3552" s="74">
        <v>102</v>
      </c>
      <c r="H3552" s="17" t="s">
        <v>98</v>
      </c>
      <c r="I3552" s="74" t="s">
        <v>131</v>
      </c>
      <c r="J3552" s="74">
        <v>6</v>
      </c>
      <c r="K3552" s="21">
        <v>0.66669999999999996</v>
      </c>
      <c r="L3552" s="78">
        <v>2</v>
      </c>
      <c r="M3552" s="78">
        <v>85</v>
      </c>
      <c r="N3552" s="78">
        <v>1</v>
      </c>
      <c r="O3552" s="78">
        <v>9.8000000000000007</v>
      </c>
      <c r="P3552" s="20">
        <v>0.83330000000000004</v>
      </c>
      <c r="Q3552" s="20">
        <v>1</v>
      </c>
      <c r="R3552" s="20">
        <v>0.83333333333333337</v>
      </c>
      <c r="S3552" s="20" t="s">
        <v>671</v>
      </c>
      <c r="T3552" s="56">
        <v>39</v>
      </c>
      <c r="U3552" s="56">
        <v>4.68</v>
      </c>
      <c r="V3552" s="56">
        <v>4.4000000000000004</v>
      </c>
      <c r="W3552" s="56">
        <f>SUM(V3552/U3552)*100-100</f>
        <v>-5.9829059829059759</v>
      </c>
      <c r="X3552" s="34">
        <f>IF(W3552&lt;-66.66,1.96,-1)</f>
        <v>-1</v>
      </c>
      <c r="Y3552" s="32">
        <f>SUM(Y3551+X3552)</f>
        <v>-170.68000000000148</v>
      </c>
      <c r="Z3552" s="34">
        <f>IF(W3552&lt;-49.99,0.98,-1)</f>
        <v>-1</v>
      </c>
      <c r="AA3552" s="34">
        <f>SUM(AA3551+Table2[[#This Row],[Dob P/L]])</f>
        <v>-274.10000000000628</v>
      </c>
      <c r="AB3552" s="34">
        <f>IF(V3552=1.01,(U3552-1)*98%,-1)</f>
        <v>-1</v>
      </c>
      <c r="AC3552" s="34">
        <f>SUM(AC3551+Table2[[#This Row],[Win P/L]])</f>
        <v>-175.60339999999974</v>
      </c>
    </row>
    <row r="3553" spans="1:29" x14ac:dyDescent="0.25">
      <c r="A3553" s="18">
        <v>44023.684027777781</v>
      </c>
      <c r="B3553" s="17" t="s">
        <v>99</v>
      </c>
      <c r="C3553" s="17" t="s">
        <v>2741</v>
      </c>
      <c r="D3553" s="74">
        <v>5.5</v>
      </c>
      <c r="E3553" s="74">
        <v>9</v>
      </c>
      <c r="F3553" s="74">
        <v>1</v>
      </c>
      <c r="G3553" s="74">
        <v>75</v>
      </c>
      <c r="H3553" s="17" t="s">
        <v>77</v>
      </c>
      <c r="I3553" s="74" t="s">
        <v>128</v>
      </c>
      <c r="J3553" s="74">
        <v>6</v>
      </c>
      <c r="K3553" s="21">
        <v>0.16669999999999999</v>
      </c>
      <c r="L3553" s="78">
        <v>2</v>
      </c>
      <c r="M3553" s="78">
        <v>74</v>
      </c>
      <c r="N3553" s="78">
        <v>1</v>
      </c>
      <c r="O3553" s="78">
        <v>9.8000000000000007</v>
      </c>
      <c r="P3553" s="20">
        <v>0.83330000000000004</v>
      </c>
      <c r="Q3553" s="20">
        <v>1</v>
      </c>
      <c r="R3553" s="20">
        <v>0.83333333333333337</v>
      </c>
      <c r="S3553" s="20" t="s">
        <v>671</v>
      </c>
      <c r="T3553" s="56">
        <v>39</v>
      </c>
      <c r="U3553" s="56">
        <v>10.5</v>
      </c>
      <c r="V3553" s="56">
        <v>10.5</v>
      </c>
      <c r="W3553" s="56">
        <f>SUM(V3553/U3553)*100-100</f>
        <v>0</v>
      </c>
      <c r="X3553" s="34">
        <f>IF(W3553&lt;-66.66,1.96,-1)</f>
        <v>-1</v>
      </c>
      <c r="Y3553" s="32">
        <f>SUM(Y3552+X3553)</f>
        <v>-171.68000000000148</v>
      </c>
      <c r="Z3553" s="34">
        <f>IF(W3553&lt;-49.99,0.98,-1)</f>
        <v>-1</v>
      </c>
      <c r="AA3553" s="34">
        <f>SUM(AA3552+Table2[[#This Row],[Dob P/L]])</f>
        <v>-275.10000000000628</v>
      </c>
      <c r="AB3553" s="34">
        <f>IF(V3553=1.01,(U3553-1)*98%,-1)</f>
        <v>-1</v>
      </c>
      <c r="AC3553" s="34">
        <f>SUM(AC3552+Table2[[#This Row],[Win P/L]])</f>
        <v>-176.60339999999974</v>
      </c>
    </row>
    <row r="3554" spans="1:29" x14ac:dyDescent="0.25">
      <c r="A3554" s="18">
        <v>44023.71875</v>
      </c>
      <c r="B3554" s="17" t="s">
        <v>861</v>
      </c>
      <c r="C3554" s="17" t="s">
        <v>371</v>
      </c>
      <c r="D3554" s="74">
        <v>13</v>
      </c>
      <c r="E3554" s="74">
        <v>29</v>
      </c>
      <c r="F3554" s="74">
        <v>3</v>
      </c>
      <c r="G3554" s="74">
        <v>107</v>
      </c>
      <c r="H3554" s="17" t="s">
        <v>372</v>
      </c>
      <c r="I3554" s="74" t="s">
        <v>129</v>
      </c>
      <c r="J3554" s="74">
        <v>15</v>
      </c>
      <c r="K3554" s="21">
        <v>0.2</v>
      </c>
      <c r="L3554" s="78">
        <v>2</v>
      </c>
      <c r="M3554" s="78">
        <v>70</v>
      </c>
      <c r="N3554" s="78">
        <v>4</v>
      </c>
      <c r="O3554" s="78">
        <v>-22.4</v>
      </c>
      <c r="P3554" s="20">
        <v>0.73329999999999995</v>
      </c>
      <c r="Q3554" s="20">
        <v>0.93330000000000002</v>
      </c>
      <c r="R3554" s="20">
        <v>0.73333333333333328</v>
      </c>
      <c r="S3554" s="20" t="s">
        <v>748</v>
      </c>
      <c r="T3554" s="56">
        <v>67.8</v>
      </c>
      <c r="U3554" s="56">
        <v>17</v>
      </c>
      <c r="V3554" s="56">
        <v>19</v>
      </c>
      <c r="W3554" s="56">
        <f>SUM(V3554/U3554)*100-100</f>
        <v>11.764705882352942</v>
      </c>
      <c r="X3554" s="34">
        <f>IF(W3554&lt;-66.66,1.96,-1)</f>
        <v>-1</v>
      </c>
      <c r="Y3554" s="32">
        <f>SUM(Y3553+X3554)</f>
        <v>-172.68000000000148</v>
      </c>
      <c r="Z3554" s="34">
        <f>IF(W3554&lt;-49.99,0.98,-1)</f>
        <v>-1</v>
      </c>
      <c r="AA3554" s="34">
        <f>SUM(AA3553+Table2[[#This Row],[Dob P/L]])</f>
        <v>-276.10000000000628</v>
      </c>
      <c r="AB3554" s="34">
        <f>IF(V3554=1.01,(U3554-1)*98%,-1)</f>
        <v>-1</v>
      </c>
      <c r="AC3554" s="34">
        <f>SUM(AC3553+Table2[[#This Row],[Win P/L]])</f>
        <v>-177.60339999999974</v>
      </c>
    </row>
    <row r="3555" spans="1:29" x14ac:dyDescent="0.25">
      <c r="A3555" s="18">
        <v>44023.791666666664</v>
      </c>
      <c r="B3555" s="17" t="s">
        <v>592</v>
      </c>
      <c r="C3555" s="17" t="s">
        <v>2740</v>
      </c>
      <c r="D3555" s="74">
        <v>34</v>
      </c>
      <c r="E3555" s="74">
        <v>831</v>
      </c>
      <c r="F3555" s="74">
        <v>2</v>
      </c>
      <c r="G3555" s="74">
        <v>80</v>
      </c>
      <c r="H3555" s="17" t="s">
        <v>66</v>
      </c>
      <c r="I3555" s="74" t="s">
        <v>128</v>
      </c>
      <c r="J3555" s="74">
        <v>3</v>
      </c>
      <c r="K3555" s="21">
        <v>0.33329999999999999</v>
      </c>
      <c r="L3555" s="78">
        <v>2</v>
      </c>
      <c r="M3555" s="78">
        <v>64</v>
      </c>
      <c r="N3555" s="78">
        <v>0</v>
      </c>
      <c r="O3555" s="78">
        <v>0</v>
      </c>
      <c r="P3555" s="20">
        <v>1</v>
      </c>
      <c r="Q3555" s="20">
        <v>1</v>
      </c>
      <c r="R3555" s="20">
        <v>1</v>
      </c>
      <c r="S3555" s="20" t="s">
        <v>663</v>
      </c>
      <c r="T3555" s="56">
        <v>29.4</v>
      </c>
      <c r="U3555" s="56">
        <v>99</v>
      </c>
      <c r="V3555" s="56">
        <v>11</v>
      </c>
      <c r="W3555" s="56">
        <f>SUM(V3555/U3555)*100-100</f>
        <v>-88.888888888888886</v>
      </c>
      <c r="X3555" s="34">
        <f>IF(W3555&lt;-66.66,1.96,-1)</f>
        <v>1.96</v>
      </c>
      <c r="Y3555" s="32">
        <f>SUM(Y3554+X3555)</f>
        <v>-170.72000000000148</v>
      </c>
      <c r="Z3555" s="34">
        <f>IF(W3555&lt;-49.99,0.98,-1)</f>
        <v>0.98</v>
      </c>
      <c r="AA3555" s="34">
        <f>SUM(AA3554+Table2[[#This Row],[Dob P/L]])</f>
        <v>-275.12000000000626</v>
      </c>
      <c r="AB3555" s="34">
        <f>IF(V3555=1.01,(U3555-1)*98%,-1)</f>
        <v>-1</v>
      </c>
      <c r="AC3555" s="34">
        <f>SUM(AC3554+Table2[[#This Row],[Win P/L]])</f>
        <v>-178.60339999999974</v>
      </c>
    </row>
    <row r="3556" spans="1:29" x14ac:dyDescent="0.25">
      <c r="A3556" s="18">
        <v>44023.791666666664</v>
      </c>
      <c r="B3556" s="17" t="s">
        <v>592</v>
      </c>
      <c r="C3556" s="17" t="s">
        <v>1033</v>
      </c>
      <c r="D3556" s="74">
        <v>4.33</v>
      </c>
      <c r="E3556" s="74">
        <v>14</v>
      </c>
      <c r="F3556" s="74">
        <v>8</v>
      </c>
      <c r="G3556" s="74">
        <v>90</v>
      </c>
      <c r="H3556" s="17" t="s">
        <v>53</v>
      </c>
      <c r="I3556" s="74" t="s">
        <v>131</v>
      </c>
      <c r="J3556" s="74">
        <v>12</v>
      </c>
      <c r="K3556" s="21">
        <v>0.33329999999999999</v>
      </c>
      <c r="L3556" s="78">
        <v>2</v>
      </c>
      <c r="M3556" s="78">
        <v>97</v>
      </c>
      <c r="N3556" s="78">
        <v>2</v>
      </c>
      <c r="O3556" s="78">
        <v>-11.2</v>
      </c>
      <c r="P3556" s="20">
        <v>0.75</v>
      </c>
      <c r="Q3556" s="20">
        <v>0.91669999999999996</v>
      </c>
      <c r="R3556" s="20">
        <v>0.75</v>
      </c>
      <c r="S3556" s="20" t="s">
        <v>740</v>
      </c>
      <c r="T3556" s="56">
        <v>58.2</v>
      </c>
      <c r="U3556" s="56">
        <v>8.09</v>
      </c>
      <c r="V3556" s="56">
        <v>6.2</v>
      </c>
      <c r="W3556" s="56">
        <f>SUM(V3556/U3556)*100-100</f>
        <v>-23.362175525339921</v>
      </c>
      <c r="X3556" s="34">
        <f>IF(W3556&lt;-66.66,1.96,-1)</f>
        <v>-1</v>
      </c>
      <c r="Y3556" s="32">
        <f>SUM(Y3555+X3556)</f>
        <v>-171.72000000000148</v>
      </c>
      <c r="Z3556" s="34">
        <f>IF(W3556&lt;-49.99,0.98,-1)</f>
        <v>-1</v>
      </c>
      <c r="AA3556" s="34">
        <f>SUM(AA3555+Table2[[#This Row],[Dob P/L]])</f>
        <v>-276.12000000000626</v>
      </c>
      <c r="AB3556" s="34">
        <f>IF(V3556=1.01,(U3556-1)*98%,-1)</f>
        <v>-1</v>
      </c>
      <c r="AC3556" s="34">
        <f>SUM(AC3555+Table2[[#This Row],[Win P/L]])</f>
        <v>-179.60339999999974</v>
      </c>
    </row>
    <row r="3557" spans="1:29" x14ac:dyDescent="0.25">
      <c r="A3557" s="41">
        <v>44024.572916666664</v>
      </c>
      <c r="B3557" s="17" t="s">
        <v>284</v>
      </c>
      <c r="C3557" s="17" t="s">
        <v>2746</v>
      </c>
      <c r="D3557" s="74">
        <v>15</v>
      </c>
      <c r="E3557" s="74">
        <v>146</v>
      </c>
      <c r="F3557" s="74">
        <v>0</v>
      </c>
      <c r="G3557" s="74">
        <v>102</v>
      </c>
      <c r="H3557" s="19" t="s">
        <v>1273</v>
      </c>
      <c r="I3557" s="74" t="s">
        <v>219</v>
      </c>
      <c r="J3557" s="74" t="s">
        <v>129</v>
      </c>
      <c r="K3557" s="20">
        <v>0</v>
      </c>
      <c r="L3557" s="78">
        <v>4</v>
      </c>
      <c r="M3557" s="78">
        <v>26</v>
      </c>
      <c r="N3557" s="78">
        <v>0</v>
      </c>
      <c r="O3557" s="78">
        <v>0</v>
      </c>
      <c r="P3557" s="20">
        <v>1</v>
      </c>
      <c r="Q3557" s="20">
        <v>1</v>
      </c>
      <c r="R3557" s="20">
        <v>1</v>
      </c>
      <c r="S3557" s="20">
        <v>1</v>
      </c>
      <c r="T3557" s="34" t="s">
        <v>781</v>
      </c>
      <c r="U3557" s="56">
        <v>10.88</v>
      </c>
      <c r="V3557" s="56">
        <v>1.66</v>
      </c>
      <c r="W3557" s="56">
        <f>SUM(V3557/U3557)*100-100</f>
        <v>-84.742647058823536</v>
      </c>
      <c r="X3557" s="34">
        <f>IF(W3557&lt;-66.66,1.96,-1)</f>
        <v>1.96</v>
      </c>
      <c r="Y3557" s="32">
        <f>SUM(Y3556+X3557)</f>
        <v>-169.76000000000147</v>
      </c>
      <c r="Z3557" s="34">
        <f>IF(W3557&lt;-49.99,0.98,-1)</f>
        <v>0.98</v>
      </c>
      <c r="AA3557" s="34">
        <f>SUM(AA3556+Table2[[#This Row],[Dob P/L]])</f>
        <v>-275.14000000000624</v>
      </c>
      <c r="AB3557" s="34">
        <f>IF(V3557=1.01,(U3557-1)*98%,-1)</f>
        <v>-1</v>
      </c>
      <c r="AC3557" s="34">
        <f>SUM(AC3556+Table2[[#This Row],[Win P/L]])</f>
        <v>-180.60339999999974</v>
      </c>
    </row>
    <row r="3558" spans="1:29" x14ac:dyDescent="0.25">
      <c r="A3558" s="18">
        <v>44024.572916666664</v>
      </c>
      <c r="B3558" s="17" t="s">
        <v>284</v>
      </c>
      <c r="C3558" s="17" t="s">
        <v>2749</v>
      </c>
      <c r="D3558" s="74">
        <v>4.5</v>
      </c>
      <c r="E3558" s="74">
        <v>230</v>
      </c>
      <c r="F3558" s="74">
        <v>0</v>
      </c>
      <c r="G3558" s="74" t="s">
        <v>704</v>
      </c>
      <c r="H3558" s="17" t="s">
        <v>281</v>
      </c>
      <c r="I3558" s="74" t="s">
        <v>219</v>
      </c>
      <c r="J3558" s="78">
        <v>5</v>
      </c>
      <c r="K3558" s="21">
        <v>0</v>
      </c>
      <c r="L3558" s="78">
        <v>2</v>
      </c>
      <c r="M3558" s="78">
        <v>69</v>
      </c>
      <c r="N3558" s="78">
        <v>0</v>
      </c>
      <c r="O3558" s="78">
        <v>0</v>
      </c>
      <c r="P3558" s="20">
        <v>0.8</v>
      </c>
      <c r="Q3558" s="20">
        <v>1</v>
      </c>
      <c r="R3558" s="20">
        <v>0.8</v>
      </c>
      <c r="S3558" s="20" t="s">
        <v>724</v>
      </c>
      <c r="T3558" s="56">
        <v>28</v>
      </c>
      <c r="U3558" s="56">
        <v>5.7</v>
      </c>
      <c r="V3558" s="56">
        <v>3.15</v>
      </c>
      <c r="W3558" s="56">
        <f>SUM(V3558/U3558)*100-100</f>
        <v>-44.736842105263165</v>
      </c>
      <c r="X3558" s="34">
        <f>IF(W3558&lt;-66.66,1.96,-1)</f>
        <v>-1</v>
      </c>
      <c r="Y3558" s="32">
        <f>SUM(Y3557+X3558)</f>
        <v>-170.76000000000147</v>
      </c>
      <c r="Z3558" s="34">
        <f>IF(W3558&lt;-49.99,0.98,-1)</f>
        <v>-1</v>
      </c>
      <c r="AA3558" s="34">
        <f>SUM(AA3557+Table2[[#This Row],[Dob P/L]])</f>
        <v>-276.14000000000624</v>
      </c>
      <c r="AB3558" s="34">
        <f>IF(V3558=1.01,(U3558-1)*98%,-1)</f>
        <v>-1</v>
      </c>
      <c r="AC3558" s="34">
        <f>SUM(AC3557+Table2[[#This Row],[Win P/L]])</f>
        <v>-181.60339999999974</v>
      </c>
    </row>
    <row r="3559" spans="1:29" x14ac:dyDescent="0.25">
      <c r="A3559" s="18">
        <v>44024.572916666664</v>
      </c>
      <c r="B3559" s="17" t="s">
        <v>284</v>
      </c>
      <c r="C3559" s="17" t="s">
        <v>2750</v>
      </c>
      <c r="D3559" s="74">
        <v>13</v>
      </c>
      <c r="E3559" s="74">
        <v>120</v>
      </c>
      <c r="F3559" s="74">
        <v>0</v>
      </c>
      <c r="G3559" s="74" t="s">
        <v>944</v>
      </c>
      <c r="H3559" s="17" t="s">
        <v>1709</v>
      </c>
      <c r="I3559" s="74" t="s">
        <v>219</v>
      </c>
      <c r="J3559" s="78">
        <v>5</v>
      </c>
      <c r="K3559" s="21">
        <v>0</v>
      </c>
      <c r="L3559" s="78">
        <v>2</v>
      </c>
      <c r="M3559" s="78">
        <v>42</v>
      </c>
      <c r="N3559" s="78">
        <v>0</v>
      </c>
      <c r="O3559" s="78">
        <v>0</v>
      </c>
      <c r="P3559" s="20">
        <v>0.8</v>
      </c>
      <c r="Q3559" s="20">
        <v>0.8</v>
      </c>
      <c r="R3559" s="20">
        <v>0.8</v>
      </c>
      <c r="S3559" s="20" t="s">
        <v>724</v>
      </c>
      <c r="T3559" s="56">
        <v>28</v>
      </c>
      <c r="U3559" s="56">
        <v>27.17</v>
      </c>
      <c r="V3559" s="56">
        <v>2.7839999999999998</v>
      </c>
      <c r="W3559" s="56">
        <f>SUM(V3559/U3559)*100-100</f>
        <v>-89.753404490246595</v>
      </c>
      <c r="X3559" s="34">
        <f>IF(W3559&lt;-66.66,1.96,-1)</f>
        <v>1.96</v>
      </c>
      <c r="Y3559" s="32">
        <f>SUM(Y3558+X3559)</f>
        <v>-168.80000000000146</v>
      </c>
      <c r="Z3559" s="34">
        <f>IF(W3559&lt;-49.99,0.98,-1)</f>
        <v>0.98</v>
      </c>
      <c r="AA3559" s="34">
        <f>SUM(AA3558+Table2[[#This Row],[Dob P/L]])</f>
        <v>-275.16000000000622</v>
      </c>
      <c r="AB3559" s="34">
        <f>IF(V3559=1.01,(U3559-1)*98%,-1)</f>
        <v>-1</v>
      </c>
      <c r="AC3559" s="34">
        <f>SUM(AC3558+Table2[[#This Row],[Win P/L]])</f>
        <v>-182.60339999999974</v>
      </c>
    </row>
    <row r="3560" spans="1:29" x14ac:dyDescent="0.25">
      <c r="A3560" s="18">
        <v>44024.628472222219</v>
      </c>
      <c r="B3560" s="17" t="s">
        <v>233</v>
      </c>
      <c r="C3560" s="17" t="s">
        <v>2408</v>
      </c>
      <c r="D3560" s="74">
        <v>13</v>
      </c>
      <c r="E3560" s="74">
        <v>123</v>
      </c>
      <c r="F3560" s="74">
        <v>7</v>
      </c>
      <c r="G3560" s="74" t="s">
        <v>512</v>
      </c>
      <c r="H3560" s="17" t="s">
        <v>74</v>
      </c>
      <c r="I3560" s="74" t="s">
        <v>219</v>
      </c>
      <c r="J3560" s="78">
        <v>6</v>
      </c>
      <c r="K3560" s="21">
        <v>0</v>
      </c>
      <c r="L3560" s="78">
        <v>3</v>
      </c>
      <c r="M3560" s="78">
        <v>61</v>
      </c>
      <c r="N3560" s="78">
        <v>1</v>
      </c>
      <c r="O3560" s="78">
        <v>9.5</v>
      </c>
      <c r="P3560" s="20">
        <v>0.83330000000000004</v>
      </c>
      <c r="Q3560" s="20">
        <v>0.83330000000000004</v>
      </c>
      <c r="R3560" s="20">
        <v>0.83333333333333337</v>
      </c>
      <c r="S3560" s="20" t="s">
        <v>671</v>
      </c>
      <c r="T3560" s="56">
        <v>37.5</v>
      </c>
      <c r="U3560" s="56">
        <v>13.5</v>
      </c>
      <c r="V3560" s="56">
        <v>3.75</v>
      </c>
      <c r="W3560" s="56">
        <f>SUM(V3560/U3560)*100-100</f>
        <v>-72.222222222222229</v>
      </c>
      <c r="X3560" s="34">
        <f>IF(W3560&lt;-66.66,1.96,-1)</f>
        <v>1.96</v>
      </c>
      <c r="Y3560" s="32">
        <f>SUM(Y3559+X3560)</f>
        <v>-166.84000000000145</v>
      </c>
      <c r="Z3560" s="34">
        <f>IF(W3560&lt;-49.99,0.98,-1)</f>
        <v>0.98</v>
      </c>
      <c r="AA3560" s="34">
        <f>SUM(AA3559+Table2[[#This Row],[Dob P/L]])</f>
        <v>-274.1800000000062</v>
      </c>
      <c r="AB3560" s="34">
        <f>IF(V3560=1.01,(U3560-1)*98%,-1)</f>
        <v>-1</v>
      </c>
      <c r="AC3560" s="34">
        <f>SUM(AC3559+Table2[[#This Row],[Win P/L]])</f>
        <v>-183.60339999999974</v>
      </c>
    </row>
    <row r="3561" spans="1:29" x14ac:dyDescent="0.25">
      <c r="A3561" s="18">
        <v>44024.666666666664</v>
      </c>
      <c r="B3561" s="17" t="s">
        <v>949</v>
      </c>
      <c r="C3561" s="17" t="s">
        <v>2747</v>
      </c>
      <c r="D3561" s="74">
        <v>8</v>
      </c>
      <c r="E3561" s="74">
        <v>10</v>
      </c>
      <c r="F3561" s="74">
        <v>10</v>
      </c>
      <c r="G3561" s="74" t="s">
        <v>751</v>
      </c>
      <c r="H3561" s="17" t="s">
        <v>494</v>
      </c>
      <c r="I3561" s="74" t="s">
        <v>219</v>
      </c>
      <c r="J3561" s="78">
        <v>3</v>
      </c>
      <c r="K3561" s="21">
        <v>0</v>
      </c>
      <c r="L3561" s="78">
        <v>2</v>
      </c>
      <c r="M3561" s="78">
        <v>50</v>
      </c>
      <c r="N3561" s="78">
        <v>0</v>
      </c>
      <c r="O3561" s="78">
        <v>0</v>
      </c>
      <c r="P3561" s="20">
        <v>1</v>
      </c>
      <c r="Q3561" s="20">
        <v>1</v>
      </c>
      <c r="R3561" s="20">
        <v>1</v>
      </c>
      <c r="S3561" s="20" t="s">
        <v>663</v>
      </c>
      <c r="T3561" s="56">
        <v>28.5</v>
      </c>
      <c r="U3561" s="56">
        <v>48</v>
      </c>
      <c r="V3561" s="56">
        <v>25</v>
      </c>
      <c r="W3561" s="56">
        <f>SUM(V3561/U3561)*100-100</f>
        <v>-47.916666666666664</v>
      </c>
      <c r="X3561" s="34">
        <f>IF(W3561&lt;-66.66,1.96,-1)</f>
        <v>-1</v>
      </c>
      <c r="Y3561" s="32">
        <f>SUM(Y3560+X3561)</f>
        <v>-167.84000000000145</v>
      </c>
      <c r="Z3561" s="34">
        <f>IF(W3561&lt;-49.99,0.98,-1)</f>
        <v>-1</v>
      </c>
      <c r="AA3561" s="34">
        <f>SUM(AA3560+Table2[[#This Row],[Dob P/L]])</f>
        <v>-275.1800000000062</v>
      </c>
      <c r="AB3561" s="34">
        <f>IF(V3561=1.01,(U3561-1)*98%,-1)</f>
        <v>-1</v>
      </c>
      <c r="AC3561" s="34">
        <f>SUM(AC3560+Table2[[#This Row],[Win P/L]])</f>
        <v>-184.60339999999974</v>
      </c>
    </row>
    <row r="3562" spans="1:29" x14ac:dyDescent="0.25">
      <c r="A3562" s="18">
        <v>44024.739583333336</v>
      </c>
      <c r="B3562" s="17" t="s">
        <v>613</v>
      </c>
      <c r="C3562" s="17" t="s">
        <v>2748</v>
      </c>
      <c r="D3562" s="74">
        <v>11</v>
      </c>
      <c r="E3562" s="74">
        <v>16</v>
      </c>
      <c r="F3562" s="74">
        <v>10</v>
      </c>
      <c r="G3562" s="74" t="s">
        <v>650</v>
      </c>
      <c r="H3562" s="17" t="s">
        <v>317</v>
      </c>
      <c r="I3562" s="74" t="s">
        <v>128</v>
      </c>
      <c r="J3562" s="78">
        <v>3</v>
      </c>
      <c r="K3562" s="21">
        <v>0.33329999999999999</v>
      </c>
      <c r="L3562" s="78">
        <v>2</v>
      </c>
      <c r="M3562" s="78">
        <v>110</v>
      </c>
      <c r="N3562" s="78">
        <v>2</v>
      </c>
      <c r="O3562" s="78">
        <v>-11.5</v>
      </c>
      <c r="P3562" s="20">
        <v>1</v>
      </c>
      <c r="Q3562" s="20">
        <v>1</v>
      </c>
      <c r="R3562" s="20">
        <v>1</v>
      </c>
      <c r="S3562" s="20" t="s">
        <v>663</v>
      </c>
      <c r="T3562" s="56">
        <v>28.5</v>
      </c>
      <c r="U3562" s="56">
        <v>17</v>
      </c>
      <c r="V3562" s="56">
        <v>10</v>
      </c>
      <c r="W3562" s="56">
        <f>SUM(V3562/U3562)*100-100</f>
        <v>-41.17647058823529</v>
      </c>
      <c r="X3562" s="34">
        <f>IF(W3562&lt;-66.66,1.96,-1)</f>
        <v>-1</v>
      </c>
      <c r="Y3562" s="32">
        <f>SUM(Y3561+X3562)</f>
        <v>-168.84000000000145</v>
      </c>
      <c r="Z3562" s="34">
        <f>IF(W3562&lt;-49.99,0.98,-1)</f>
        <v>-1</v>
      </c>
      <c r="AA3562" s="34">
        <f>SUM(AA3561+Table2[[#This Row],[Dob P/L]])</f>
        <v>-276.1800000000062</v>
      </c>
      <c r="AB3562" s="34">
        <f>IF(V3562=1.01,(U3562-1)*98%,-1)</f>
        <v>-1</v>
      </c>
      <c r="AC3562" s="34">
        <f>SUM(AC3561+Table2[[#This Row],[Win P/L]])</f>
        <v>-185.60339999999974</v>
      </c>
    </row>
    <row r="3563" spans="1:29" x14ac:dyDescent="0.25">
      <c r="A3563" s="18">
        <v>44024.739583333336</v>
      </c>
      <c r="B3563" s="17" t="s">
        <v>613</v>
      </c>
      <c r="C3563" s="17" t="s">
        <v>2549</v>
      </c>
      <c r="D3563" s="74">
        <v>13</v>
      </c>
      <c r="E3563" s="74">
        <v>29</v>
      </c>
      <c r="F3563" s="74">
        <v>9</v>
      </c>
      <c r="G3563" s="74" t="s">
        <v>709</v>
      </c>
      <c r="H3563" s="17" t="s">
        <v>210</v>
      </c>
      <c r="I3563" s="74" t="s">
        <v>128</v>
      </c>
      <c r="J3563" s="78">
        <v>3</v>
      </c>
      <c r="K3563" s="21">
        <v>0.33329999999999999</v>
      </c>
      <c r="L3563" s="78">
        <v>1</v>
      </c>
      <c r="M3563" s="78">
        <v>92</v>
      </c>
      <c r="N3563" s="78">
        <v>1</v>
      </c>
      <c r="O3563" s="78">
        <v>-21</v>
      </c>
      <c r="P3563" s="20">
        <v>1</v>
      </c>
      <c r="Q3563" s="20">
        <v>1</v>
      </c>
      <c r="R3563" s="20">
        <v>1</v>
      </c>
      <c r="S3563" s="20" t="s">
        <v>663</v>
      </c>
      <c r="T3563" s="56">
        <v>28.5</v>
      </c>
      <c r="U3563" s="56">
        <v>7.4</v>
      </c>
      <c r="V3563" s="56">
        <v>1.01</v>
      </c>
      <c r="W3563" s="56">
        <f>SUM(V3563/U3563)*100-100</f>
        <v>-86.351351351351354</v>
      </c>
      <c r="X3563" s="34">
        <f>IF(W3563&lt;-66.66,1.96,-1)</f>
        <v>1.96</v>
      </c>
      <c r="Y3563" s="32">
        <f>SUM(Y3562+X3563)</f>
        <v>-166.88000000000144</v>
      </c>
      <c r="Z3563" s="34">
        <f>IF(W3563&lt;-49.99,0.98,-1)</f>
        <v>0.98</v>
      </c>
      <c r="AA3563" s="34">
        <f>SUM(AA3562+Table2[[#This Row],[Dob P/L]])</f>
        <v>-275.20000000000618</v>
      </c>
      <c r="AB3563" s="34">
        <f>IF(V3563=1.01,(U3563-1)*98%,-1)</f>
        <v>6.2720000000000002</v>
      </c>
      <c r="AC3563" s="34">
        <f>SUM(AC3562+Table2[[#This Row],[Win P/L]])</f>
        <v>-179.33139999999975</v>
      </c>
    </row>
    <row r="3564" spans="1:29" x14ac:dyDescent="0.25">
      <c r="A3564" s="18">
        <v>44024.739583333336</v>
      </c>
      <c r="B3564" s="17" t="s">
        <v>613</v>
      </c>
      <c r="C3564" s="17" t="s">
        <v>2751</v>
      </c>
      <c r="D3564" s="74">
        <v>13</v>
      </c>
      <c r="E3564" s="74">
        <v>22</v>
      </c>
      <c r="F3564" s="74">
        <v>6</v>
      </c>
      <c r="G3564" s="74" t="s">
        <v>661</v>
      </c>
      <c r="H3564" s="17" t="s">
        <v>936</v>
      </c>
      <c r="I3564" s="74" t="s">
        <v>128</v>
      </c>
      <c r="J3564" s="78">
        <v>7</v>
      </c>
      <c r="K3564" s="21">
        <v>0.1429</v>
      </c>
      <c r="L3564" s="78">
        <v>1</v>
      </c>
      <c r="M3564" s="78">
        <v>58</v>
      </c>
      <c r="N3564" s="78">
        <v>1</v>
      </c>
      <c r="O3564" s="78">
        <v>-21</v>
      </c>
      <c r="P3564" s="20">
        <v>0.71430000000000005</v>
      </c>
      <c r="Q3564" s="20">
        <v>1</v>
      </c>
      <c r="R3564" s="20">
        <v>0.7142857142857143</v>
      </c>
      <c r="S3564" s="20" t="s">
        <v>681</v>
      </c>
      <c r="T3564" s="56">
        <v>27.5</v>
      </c>
      <c r="U3564" s="56">
        <v>9.09</v>
      </c>
      <c r="V3564" s="56">
        <v>2.34</v>
      </c>
      <c r="W3564" s="56">
        <f>SUM(V3564/U3564)*100-100</f>
        <v>-74.257425742574256</v>
      </c>
      <c r="X3564" s="34">
        <f>IF(W3564&lt;-66.66,1.96,-1)</f>
        <v>1.96</v>
      </c>
      <c r="Y3564" s="32">
        <f>SUM(Y3563+X3564)</f>
        <v>-164.92000000000144</v>
      </c>
      <c r="Z3564" s="34">
        <f>IF(W3564&lt;-49.99,0.98,-1)</f>
        <v>0.98</v>
      </c>
      <c r="AA3564" s="34">
        <f>SUM(AA3563+Table2[[#This Row],[Dob P/L]])</f>
        <v>-274.22000000000617</v>
      </c>
      <c r="AB3564" s="34">
        <f>IF(V3564=1.01,(U3564-1)*98%,-1)</f>
        <v>-1</v>
      </c>
      <c r="AC3564" s="34">
        <f>SUM(AC3563+Table2[[#This Row],[Win P/L]])</f>
        <v>-180.33139999999975</v>
      </c>
    </row>
    <row r="3565" spans="1:29" x14ac:dyDescent="0.25">
      <c r="A3565" s="18" t="s">
        <v>2760</v>
      </c>
      <c r="B3565" s="17" t="s">
        <v>30</v>
      </c>
      <c r="C3565" s="17" t="s">
        <v>2605</v>
      </c>
      <c r="D3565" s="74">
        <v>21</v>
      </c>
      <c r="E3565" s="74">
        <v>9</v>
      </c>
      <c r="F3565" s="74">
        <v>6</v>
      </c>
      <c r="G3565" s="74">
        <v>86</v>
      </c>
      <c r="H3565" s="74" t="s">
        <v>114</v>
      </c>
      <c r="I3565" s="78">
        <v>3</v>
      </c>
      <c r="J3565" s="78">
        <v>7</v>
      </c>
      <c r="K3565" s="21">
        <v>0.42859999999999998</v>
      </c>
      <c r="L3565" s="78">
        <v>2</v>
      </c>
      <c r="M3565" s="78">
        <v>85</v>
      </c>
      <c r="N3565" s="78">
        <v>0</v>
      </c>
      <c r="O3565" s="78">
        <v>0</v>
      </c>
      <c r="P3565" s="20">
        <v>0.71430000000000005</v>
      </c>
      <c r="Q3565" s="20">
        <v>0.85709999999999997</v>
      </c>
      <c r="R3565" s="20">
        <v>0.7142857142857143</v>
      </c>
      <c r="S3565" s="20">
        <v>0.71430000000000005</v>
      </c>
      <c r="T3565" s="56">
        <v>27.5</v>
      </c>
      <c r="U3565" s="56">
        <v>34</v>
      </c>
      <c r="V3565" s="56">
        <v>21</v>
      </c>
      <c r="W3565" s="56">
        <f>SUM(V3565/U3565)*100-100</f>
        <v>-38.235294117647058</v>
      </c>
      <c r="X3565" s="34">
        <f>IF(W3565&lt;-66.66,1.96,-1)</f>
        <v>-1</v>
      </c>
      <c r="Y3565" s="32">
        <f>SUM(Y3564+X3565)</f>
        <v>-165.92000000000144</v>
      </c>
      <c r="Z3565" s="34">
        <f>IF(W3565&lt;-49.99,0.98,-1)</f>
        <v>-1</v>
      </c>
      <c r="AA3565" s="34">
        <f>SUM(AA3564+Table2[[#This Row],[Dob P/L]])</f>
        <v>-275.22000000000617</v>
      </c>
      <c r="AB3565" s="34">
        <f>IF(V3565=1.01,(U3565-1)*98%,-1)</f>
        <v>-1</v>
      </c>
      <c r="AC3565" s="34">
        <f>SUM(AC3564+Table2[[#This Row],[Win P/L]])</f>
        <v>-181.33139999999975</v>
      </c>
    </row>
    <row r="3566" spans="1:29" x14ac:dyDescent="0.25">
      <c r="A3566" s="18" t="s">
        <v>2759</v>
      </c>
      <c r="B3566" s="17" t="s">
        <v>631</v>
      </c>
      <c r="C3566" s="17" t="s">
        <v>2676</v>
      </c>
      <c r="D3566" s="74">
        <v>29</v>
      </c>
      <c r="E3566" s="74">
        <v>6</v>
      </c>
      <c r="F3566" s="74">
        <v>0</v>
      </c>
      <c r="G3566" s="74">
        <v>82</v>
      </c>
      <c r="H3566" s="74" t="s">
        <v>195</v>
      </c>
      <c r="I3566" s="78">
        <v>0</v>
      </c>
      <c r="J3566" s="78">
        <v>15</v>
      </c>
      <c r="K3566" s="21">
        <v>0</v>
      </c>
      <c r="L3566" s="78">
        <v>3</v>
      </c>
      <c r="M3566" s="78">
        <v>30</v>
      </c>
      <c r="N3566" s="78">
        <v>0</v>
      </c>
      <c r="O3566" s="78">
        <v>0</v>
      </c>
      <c r="P3566" s="20">
        <v>0.73329999999999995</v>
      </c>
      <c r="Q3566" s="20">
        <v>1</v>
      </c>
      <c r="R3566" s="20">
        <v>0.73333333333333328</v>
      </c>
      <c r="S3566" s="20">
        <v>0.73329999999999995</v>
      </c>
      <c r="T3566" s="56">
        <v>64.5</v>
      </c>
      <c r="U3566" s="56">
        <v>13.5</v>
      </c>
      <c r="V3566" s="56">
        <v>6.6</v>
      </c>
      <c r="W3566" s="56">
        <f>SUM(V3566/U3566)*100-100</f>
        <v>-51.111111111111114</v>
      </c>
      <c r="X3566" s="34">
        <f>IF(W3566&lt;-66.66,1.96,-1)</f>
        <v>-1</v>
      </c>
      <c r="Y3566" s="32">
        <f>SUM(Y3565+X3566)</f>
        <v>-166.92000000000144</v>
      </c>
      <c r="Z3566" s="34">
        <f>IF(W3566&lt;-49.99,0.98,-1)</f>
        <v>0.98</v>
      </c>
      <c r="AA3566" s="34">
        <f>SUM(AA3565+Table2[[#This Row],[Dob P/L]])</f>
        <v>-274.24000000000615</v>
      </c>
      <c r="AB3566" s="34">
        <f>IF(V3566=1.01,(U3566-1)*98%,-1)</f>
        <v>-1</v>
      </c>
      <c r="AC3566" s="34">
        <f>SUM(AC3565+Table2[[#This Row],[Win P/L]])</f>
        <v>-182.33139999999975</v>
      </c>
    </row>
    <row r="3567" spans="1:29" x14ac:dyDescent="0.25">
      <c r="A3567" s="18" t="s">
        <v>2761</v>
      </c>
      <c r="B3567" s="17" t="s">
        <v>294</v>
      </c>
      <c r="C3567" s="17" t="s">
        <v>2752</v>
      </c>
      <c r="D3567" s="74">
        <v>8</v>
      </c>
      <c r="E3567" s="74">
        <v>12</v>
      </c>
      <c r="F3567" s="74">
        <v>6</v>
      </c>
      <c r="G3567" s="74">
        <v>75</v>
      </c>
      <c r="H3567" s="74" t="s">
        <v>365</v>
      </c>
      <c r="I3567" s="74">
        <v>0</v>
      </c>
      <c r="J3567" s="78">
        <v>3</v>
      </c>
      <c r="K3567" s="21">
        <v>0</v>
      </c>
      <c r="L3567" s="78">
        <v>2</v>
      </c>
      <c r="M3567" s="78">
        <v>123</v>
      </c>
      <c r="N3567" s="78">
        <v>3</v>
      </c>
      <c r="O3567" s="78">
        <v>28.5</v>
      </c>
      <c r="P3567" s="20">
        <v>1</v>
      </c>
      <c r="Q3567" s="20">
        <v>1</v>
      </c>
      <c r="R3567" s="91">
        <v>1</v>
      </c>
      <c r="S3567" s="20">
        <v>1</v>
      </c>
      <c r="T3567" s="56">
        <v>28.5</v>
      </c>
      <c r="U3567" s="56">
        <v>22</v>
      </c>
      <c r="V3567" s="56">
        <v>1.01</v>
      </c>
      <c r="W3567" s="56">
        <f>SUM(V3567/U3567)*100-100</f>
        <v>-95.409090909090907</v>
      </c>
      <c r="X3567" s="34">
        <f>IF(W3567&lt;-66.66,1.96,-1)</f>
        <v>1.96</v>
      </c>
      <c r="Y3567" s="32">
        <f>SUM(Y3566+X3567)</f>
        <v>-164.96000000000143</v>
      </c>
      <c r="Z3567" s="34">
        <f>IF(W3567&lt;-49.99,0.98,-1)</f>
        <v>0.98</v>
      </c>
      <c r="AA3567" s="34">
        <f>SUM(AA3566+Table2[[#This Row],[Dob P/L]])</f>
        <v>-273.26000000000613</v>
      </c>
      <c r="AB3567" s="34">
        <f>IF(V3567=1.01,(U3567-1)*98%,-1)</f>
        <v>20.58</v>
      </c>
      <c r="AC3567" s="34">
        <f>SUM(AC3566+Table2[[#This Row],[Win P/L]])</f>
        <v>-161.75139999999976</v>
      </c>
    </row>
    <row r="3568" spans="1:29" x14ac:dyDescent="0.25">
      <c r="A3568" s="18" t="s">
        <v>2761</v>
      </c>
      <c r="B3568" s="17" t="s">
        <v>294</v>
      </c>
      <c r="C3568" s="17" t="s">
        <v>2762</v>
      </c>
      <c r="D3568" s="74">
        <v>8</v>
      </c>
      <c r="E3568" s="74">
        <v>23</v>
      </c>
      <c r="F3568" s="74">
        <v>7</v>
      </c>
      <c r="G3568" s="74">
        <v>79</v>
      </c>
      <c r="H3568" s="74" t="s">
        <v>2508</v>
      </c>
      <c r="I3568" s="78">
        <v>6</v>
      </c>
      <c r="J3568" s="78">
        <v>31</v>
      </c>
      <c r="K3568" s="21">
        <v>0.2</v>
      </c>
      <c r="L3568" s="78">
        <v>2</v>
      </c>
      <c r="M3568" s="78">
        <v>82</v>
      </c>
      <c r="N3568" s="78">
        <v>10</v>
      </c>
      <c r="O3568" s="78">
        <v>-27</v>
      </c>
      <c r="P3568" s="20">
        <v>0.7</v>
      </c>
      <c r="Q3568" s="20">
        <v>0.83330000000000004</v>
      </c>
      <c r="R3568" s="20">
        <v>0.7</v>
      </c>
      <c r="S3568" s="20">
        <v>0.7</v>
      </c>
      <c r="T3568" s="56">
        <v>109.5</v>
      </c>
      <c r="U3568" s="56">
        <v>13.07</v>
      </c>
      <c r="V3568" s="56">
        <v>6.8</v>
      </c>
      <c r="W3568" s="56">
        <f>SUM(V3568/U3568)*100-100</f>
        <v>-47.972456006120886</v>
      </c>
      <c r="X3568" s="34">
        <f>IF(W3568&lt;-66.66,1.96,-1)</f>
        <v>-1</v>
      </c>
      <c r="Y3568" s="32">
        <f>SUM(Y3567+X3568)</f>
        <v>-165.96000000000143</v>
      </c>
      <c r="Z3568" s="34">
        <f>IF(W3568&lt;-49.99,0.98,-1)</f>
        <v>-1</v>
      </c>
      <c r="AA3568" s="34">
        <f>SUM(AA3567+Table2[[#This Row],[Dob P/L]])</f>
        <v>-274.26000000000613</v>
      </c>
      <c r="AB3568" s="34">
        <f>IF(V3568=1.01,(U3568-1)*98%,-1)</f>
        <v>-1</v>
      </c>
      <c r="AC3568" s="34">
        <f>SUM(AC3567+Table2[[#This Row],[Win P/L]])</f>
        <v>-162.75139999999976</v>
      </c>
    </row>
    <row r="3569" spans="1:29" x14ac:dyDescent="0.25">
      <c r="A3569" s="18" t="s">
        <v>2755</v>
      </c>
      <c r="B3569" s="17" t="s">
        <v>325</v>
      </c>
      <c r="C3569" s="17" t="s">
        <v>2647</v>
      </c>
      <c r="D3569" s="74">
        <v>13</v>
      </c>
      <c r="E3569" s="74">
        <v>16</v>
      </c>
      <c r="F3569" s="74">
        <v>7</v>
      </c>
      <c r="G3569" s="74">
        <v>99</v>
      </c>
      <c r="H3569" s="74" t="s">
        <v>317</v>
      </c>
      <c r="I3569" s="78">
        <v>2</v>
      </c>
      <c r="J3569" s="78">
        <v>8</v>
      </c>
      <c r="K3569" s="21">
        <v>0.25</v>
      </c>
      <c r="L3569" s="78">
        <v>2</v>
      </c>
      <c r="M3569" s="78">
        <v>78</v>
      </c>
      <c r="N3569" s="78">
        <v>1</v>
      </c>
      <c r="O3569" s="78">
        <v>9.5</v>
      </c>
      <c r="P3569" s="20">
        <v>0.875</v>
      </c>
      <c r="Q3569" s="20">
        <v>1</v>
      </c>
      <c r="R3569" s="20">
        <v>0.875</v>
      </c>
      <c r="S3569" s="20">
        <v>0.875</v>
      </c>
      <c r="T3569" s="56">
        <v>56.5</v>
      </c>
      <c r="U3569" s="56">
        <v>12.54</v>
      </c>
      <c r="V3569" s="56">
        <v>10</v>
      </c>
      <c r="W3569" s="56">
        <f>SUM(V3569/U3569)*100-100</f>
        <v>-20.255183413078143</v>
      </c>
      <c r="X3569" s="34">
        <f>IF(W3569&lt;-66.66,1.96,-1)</f>
        <v>-1</v>
      </c>
      <c r="Y3569" s="32">
        <f>SUM(Y3568+X3569)</f>
        <v>-166.96000000000143</v>
      </c>
      <c r="Z3569" s="34">
        <f>IF(W3569&lt;-49.99,0.98,-1)</f>
        <v>-1</v>
      </c>
      <c r="AA3569" s="34">
        <f>SUM(AA3568+Table2[[#This Row],[Dob P/L]])</f>
        <v>-275.26000000000613</v>
      </c>
      <c r="AB3569" s="34">
        <f>IF(V3569=1.01,(U3569-1)*98%,-1)</f>
        <v>-1</v>
      </c>
      <c r="AC3569" s="34">
        <f>SUM(AC3568+Table2[[#This Row],[Win P/L]])</f>
        <v>-163.75139999999976</v>
      </c>
    </row>
    <row r="3570" spans="1:29" x14ac:dyDescent="0.25">
      <c r="A3570" s="18" t="s">
        <v>2753</v>
      </c>
      <c r="B3570" s="17" t="s">
        <v>294</v>
      </c>
      <c r="C3570" s="17" t="s">
        <v>2754</v>
      </c>
      <c r="D3570" s="74">
        <v>9</v>
      </c>
      <c r="E3570" s="74">
        <v>494</v>
      </c>
      <c r="F3570" s="74">
        <v>6</v>
      </c>
      <c r="G3570" s="74">
        <v>90</v>
      </c>
      <c r="H3570" s="74" t="s">
        <v>222</v>
      </c>
      <c r="I3570" s="78">
        <v>2</v>
      </c>
      <c r="J3570" s="78">
        <v>3</v>
      </c>
      <c r="K3570" s="21">
        <v>0.66669999999999996</v>
      </c>
      <c r="L3570" s="78">
        <v>2</v>
      </c>
      <c r="M3570" s="78">
        <v>144</v>
      </c>
      <c r="N3570" s="78">
        <v>1</v>
      </c>
      <c r="O3570" s="78">
        <v>-21</v>
      </c>
      <c r="P3570" s="20">
        <v>1</v>
      </c>
      <c r="Q3570" s="20">
        <v>1</v>
      </c>
      <c r="R3570" s="20">
        <v>1</v>
      </c>
      <c r="S3570" s="20">
        <v>1</v>
      </c>
      <c r="T3570" s="56">
        <v>28.5</v>
      </c>
      <c r="U3570" s="56">
        <v>24</v>
      </c>
      <c r="V3570" s="56">
        <v>20</v>
      </c>
      <c r="W3570" s="56">
        <f>SUM(V3570/U3570)*100-100</f>
        <v>-16.666666666666657</v>
      </c>
      <c r="X3570" s="34">
        <f>IF(W3570&lt;-66.66,1.96,-1)</f>
        <v>-1</v>
      </c>
      <c r="Y3570" s="32">
        <f>SUM(Y3569+X3570)</f>
        <v>-167.96000000000143</v>
      </c>
      <c r="Z3570" s="34">
        <f>IF(W3570&lt;-49.99,0.98,-1)</f>
        <v>-1</v>
      </c>
      <c r="AA3570" s="34">
        <f>SUM(AA3569+Table2[[#This Row],[Dob P/L]])</f>
        <v>-276.26000000000613</v>
      </c>
      <c r="AB3570" s="34">
        <f>IF(V3570=1.01,(U3570-1)*98%,-1)</f>
        <v>-1</v>
      </c>
      <c r="AC3570" s="34">
        <f>SUM(AC3569+Table2[[#This Row],[Win P/L]])</f>
        <v>-164.75139999999976</v>
      </c>
    </row>
    <row r="3571" spans="1:29" x14ac:dyDescent="0.25">
      <c r="A3571" s="18" t="s">
        <v>2763</v>
      </c>
      <c r="B3571" s="17" t="s">
        <v>294</v>
      </c>
      <c r="C3571" s="17" t="s">
        <v>2486</v>
      </c>
      <c r="D3571" s="74">
        <v>17</v>
      </c>
      <c r="E3571" s="74">
        <v>38</v>
      </c>
      <c r="F3571" s="74">
        <v>11</v>
      </c>
      <c r="G3571" s="74">
        <v>75</v>
      </c>
      <c r="H3571" s="74" t="s">
        <v>2339</v>
      </c>
      <c r="I3571" s="78">
        <v>3</v>
      </c>
      <c r="J3571" s="78">
        <v>59</v>
      </c>
      <c r="K3571" s="21">
        <v>0.1</v>
      </c>
      <c r="L3571" s="78">
        <v>3</v>
      </c>
      <c r="M3571" s="78">
        <v>58</v>
      </c>
      <c r="N3571" s="78">
        <v>9</v>
      </c>
      <c r="O3571" s="78">
        <v>-6</v>
      </c>
      <c r="P3571" s="20">
        <v>0.7</v>
      </c>
      <c r="Q3571" s="20">
        <v>0.83330000000000004</v>
      </c>
      <c r="R3571" s="20">
        <v>0.7</v>
      </c>
      <c r="S3571" s="20">
        <v>0.7</v>
      </c>
      <c r="T3571" s="56">
        <v>109.5</v>
      </c>
      <c r="U3571" s="56">
        <v>42</v>
      </c>
      <c r="V3571" s="56">
        <v>50</v>
      </c>
      <c r="W3571" s="56">
        <f>SUM(V3571/U3571)*100-100</f>
        <v>19.047619047619051</v>
      </c>
      <c r="X3571" s="34">
        <f>IF(W3571&lt;-66.66,1.96,-1)</f>
        <v>-1</v>
      </c>
      <c r="Y3571" s="32">
        <f>SUM(Y3570+X3571)</f>
        <v>-168.96000000000143</v>
      </c>
      <c r="Z3571" s="34">
        <f>IF(W3571&lt;-49.99,0.98,-1)</f>
        <v>-1</v>
      </c>
      <c r="AA3571" s="34">
        <f>SUM(AA3570+Table2[[#This Row],[Dob P/L]])</f>
        <v>-277.26000000000613</v>
      </c>
      <c r="AB3571" s="34">
        <f>IF(V3571=1.01,(U3571-1)*98%,-1)</f>
        <v>-1</v>
      </c>
      <c r="AC3571" s="34">
        <f>SUM(AC3570+Table2[[#This Row],[Win P/L]])</f>
        <v>-165.75139999999976</v>
      </c>
    </row>
    <row r="3572" spans="1:29" x14ac:dyDescent="0.25">
      <c r="A3572" s="18" t="s">
        <v>2756</v>
      </c>
      <c r="B3572" s="17" t="s">
        <v>325</v>
      </c>
      <c r="C3572" s="17" t="s">
        <v>2757</v>
      </c>
      <c r="D3572" s="74">
        <v>21</v>
      </c>
      <c r="E3572" s="74">
        <v>11</v>
      </c>
      <c r="F3572" s="74">
        <v>3</v>
      </c>
      <c r="G3572" s="74">
        <v>51</v>
      </c>
      <c r="H3572" s="74" t="s">
        <v>494</v>
      </c>
      <c r="I3572" s="78">
        <v>0</v>
      </c>
      <c r="J3572" s="78">
        <v>5</v>
      </c>
      <c r="K3572" s="21">
        <v>0</v>
      </c>
      <c r="L3572" s="78">
        <v>2</v>
      </c>
      <c r="M3572" s="78">
        <v>23</v>
      </c>
      <c r="N3572" s="78">
        <v>0</v>
      </c>
      <c r="O3572" s="78">
        <v>0</v>
      </c>
      <c r="P3572" s="20">
        <v>0.8</v>
      </c>
      <c r="Q3572" s="20">
        <v>1</v>
      </c>
      <c r="R3572" s="20">
        <v>0.8</v>
      </c>
      <c r="S3572" s="20">
        <v>0.8</v>
      </c>
      <c r="T3572" s="56">
        <v>28</v>
      </c>
      <c r="U3572" s="56">
        <v>21</v>
      </c>
      <c r="V3572" s="56">
        <v>3.4</v>
      </c>
      <c r="W3572" s="56">
        <f>SUM(V3572/U3572)*100-100</f>
        <v>-83.80952380952381</v>
      </c>
      <c r="X3572" s="34">
        <f>IF(W3572&lt;-66.66,1.96,-1)</f>
        <v>1.96</v>
      </c>
      <c r="Y3572" s="32">
        <f>SUM(Y3571+X3572)</f>
        <v>-167.00000000000142</v>
      </c>
      <c r="Z3572" s="34">
        <f>IF(W3572&lt;-49.99,0.98,-1)</f>
        <v>0.98</v>
      </c>
      <c r="AA3572" s="34">
        <f>SUM(AA3571+Table2[[#This Row],[Dob P/L]])</f>
        <v>-276.28000000000611</v>
      </c>
      <c r="AB3572" s="34">
        <f>IF(V3572=1.01,(U3572-1)*98%,-1)</f>
        <v>-1</v>
      </c>
      <c r="AC3572" s="34">
        <f>SUM(AC3571+Table2[[#This Row],[Win P/L]])</f>
        <v>-166.75139999999976</v>
      </c>
    </row>
    <row r="3573" spans="1:29" x14ac:dyDescent="0.25">
      <c r="A3573" s="18" t="s">
        <v>2758</v>
      </c>
      <c r="B3573" s="17" t="s">
        <v>294</v>
      </c>
      <c r="C3573" s="17" t="s">
        <v>246</v>
      </c>
      <c r="D3573" s="74">
        <v>8.5</v>
      </c>
      <c r="E3573" s="74">
        <v>14</v>
      </c>
      <c r="F3573" s="74">
        <v>12</v>
      </c>
      <c r="G3573" s="74" t="s">
        <v>779</v>
      </c>
      <c r="H3573" s="74" t="s">
        <v>339</v>
      </c>
      <c r="I3573" s="74">
        <v>1</v>
      </c>
      <c r="J3573" s="78">
        <v>14</v>
      </c>
      <c r="K3573" s="21">
        <v>7.1400000000000005E-2</v>
      </c>
      <c r="L3573" s="78">
        <v>3</v>
      </c>
      <c r="M3573" s="78">
        <v>65</v>
      </c>
      <c r="N3573" s="78">
        <v>1</v>
      </c>
      <c r="O3573" s="78">
        <v>9.5</v>
      </c>
      <c r="P3573" s="20">
        <v>0.78569999999999995</v>
      </c>
      <c r="Q3573" s="20">
        <v>0.92859999999999998</v>
      </c>
      <c r="R3573" s="20">
        <v>0.7857142857142857</v>
      </c>
      <c r="S3573" s="20">
        <v>0.78569999999999995</v>
      </c>
      <c r="T3573" s="56">
        <v>74.5</v>
      </c>
      <c r="U3573" s="56">
        <v>8.82</v>
      </c>
      <c r="V3573" s="56">
        <v>4.8</v>
      </c>
      <c r="W3573" s="56">
        <f>SUM(V3573/U3573)*100-100</f>
        <v>-45.57823129251701</v>
      </c>
      <c r="X3573" s="34">
        <f>IF(W3573&lt;-66.66,1.96,-1)</f>
        <v>-1</v>
      </c>
      <c r="Y3573" s="32">
        <f>SUM(Y3572+X3573)</f>
        <v>-168.00000000000142</v>
      </c>
      <c r="Z3573" s="34">
        <f>IF(W3573&lt;-49.99,0.98,-1)</f>
        <v>-1</v>
      </c>
      <c r="AA3573" s="34">
        <f>SUM(AA3572+Table2[[#This Row],[Dob P/L]])</f>
        <v>-277.28000000000611</v>
      </c>
      <c r="AB3573" s="34">
        <f>IF(V3573=1.01,(U3573-1)*98%,-1)</f>
        <v>-1</v>
      </c>
      <c r="AC3573" s="34">
        <f>SUM(AC3572+Table2[[#This Row],[Win P/L]])</f>
        <v>-167.75139999999976</v>
      </c>
    </row>
    <row r="3574" spans="1:29" x14ac:dyDescent="0.25">
      <c r="A3574" s="18" t="s">
        <v>2772</v>
      </c>
      <c r="B3574" s="17" t="s">
        <v>46</v>
      </c>
      <c r="C3574" s="17" t="s">
        <v>2570</v>
      </c>
      <c r="D3574" s="74">
        <v>6</v>
      </c>
      <c r="E3574" s="74">
        <v>11</v>
      </c>
      <c r="F3574" s="74">
        <v>3</v>
      </c>
      <c r="G3574" s="74" t="s">
        <v>951</v>
      </c>
      <c r="H3574" s="74" t="s">
        <v>114</v>
      </c>
      <c r="I3574" s="74">
        <v>1</v>
      </c>
      <c r="J3574" s="78">
        <v>7</v>
      </c>
      <c r="K3574" s="21">
        <v>0.1429</v>
      </c>
      <c r="L3574" s="78">
        <v>1</v>
      </c>
      <c r="M3574" s="78">
        <v>73</v>
      </c>
      <c r="N3574" s="78">
        <v>1</v>
      </c>
      <c r="O3574" s="78">
        <v>9.5</v>
      </c>
      <c r="P3574" s="20">
        <v>0.71430000000000005</v>
      </c>
      <c r="Q3574" s="20">
        <v>1</v>
      </c>
      <c r="R3574" s="20">
        <v>0.7142857142857143</v>
      </c>
      <c r="S3574" s="20">
        <v>0.71430000000000005</v>
      </c>
      <c r="T3574" s="56">
        <v>27.5</v>
      </c>
      <c r="U3574" s="56">
        <v>9.6</v>
      </c>
      <c r="V3574" s="56">
        <v>12.5</v>
      </c>
      <c r="W3574" s="56">
        <f>SUM(V3574/U3574)*100-100</f>
        <v>30.208333333333343</v>
      </c>
      <c r="X3574" s="34">
        <f>IF(W3574&lt;-66.66,1.96,-1)</f>
        <v>-1</v>
      </c>
      <c r="Y3574" s="32">
        <f>SUM(Y3573+X3574)</f>
        <v>-169.00000000000142</v>
      </c>
      <c r="Z3574" s="34">
        <f>IF(W3574&lt;-49.99,0.98,-1)</f>
        <v>-1</v>
      </c>
      <c r="AA3574" s="34">
        <f>SUM(AA3573+Table2[[#This Row],[Dob P/L]])</f>
        <v>-278.28000000000611</v>
      </c>
      <c r="AB3574" s="34">
        <f>IF(V3574=1.01,(U3574-1)*98%,-1)</f>
        <v>-1</v>
      </c>
      <c r="AC3574" s="34">
        <f>SUM(AC3573+Table2[[#This Row],[Win P/L]])</f>
        <v>-168.75139999999976</v>
      </c>
    </row>
    <row r="3575" spans="1:29" x14ac:dyDescent="0.25">
      <c r="A3575" s="18" t="s">
        <v>2767</v>
      </c>
      <c r="B3575" s="17" t="s">
        <v>13</v>
      </c>
      <c r="C3575" s="17" t="s">
        <v>2768</v>
      </c>
      <c r="D3575" s="74">
        <v>17</v>
      </c>
      <c r="E3575" s="74">
        <v>139</v>
      </c>
      <c r="F3575" s="74">
        <v>0</v>
      </c>
      <c r="G3575" s="74" t="s">
        <v>1265</v>
      </c>
      <c r="H3575" s="74" t="s">
        <v>1408</v>
      </c>
      <c r="I3575" s="74">
        <v>3</v>
      </c>
      <c r="J3575" s="78">
        <v>13</v>
      </c>
      <c r="K3575" s="21">
        <v>0.23080000000000001</v>
      </c>
      <c r="L3575" s="78">
        <v>2</v>
      </c>
      <c r="M3575" s="78">
        <v>72</v>
      </c>
      <c r="N3575" s="78">
        <v>1</v>
      </c>
      <c r="O3575" s="78">
        <v>9.5</v>
      </c>
      <c r="P3575" s="20">
        <v>0.76919999999999999</v>
      </c>
      <c r="Q3575" s="20">
        <v>0.84619999999999995</v>
      </c>
      <c r="R3575" s="20">
        <v>0.76923076923076927</v>
      </c>
      <c r="S3575" s="20">
        <v>0.76919999999999999</v>
      </c>
      <c r="T3575" s="56">
        <v>65</v>
      </c>
      <c r="U3575" s="56">
        <v>95</v>
      </c>
      <c r="V3575" s="56">
        <v>19</v>
      </c>
      <c r="W3575" s="56">
        <f>SUM(V3575/U3575)*100-100</f>
        <v>-80</v>
      </c>
      <c r="X3575" s="34">
        <f>IF(W3575&lt;-66.66,1.96,-1)</f>
        <v>1.96</v>
      </c>
      <c r="Y3575" s="32">
        <f>SUM(Y3574+X3575)</f>
        <v>-167.04000000000141</v>
      </c>
      <c r="Z3575" s="34">
        <f>IF(W3575&lt;-49.99,0.98,-1)</f>
        <v>0.98</v>
      </c>
      <c r="AA3575" s="34">
        <f>SUM(AA3574+Table2[[#This Row],[Dob P/L]])</f>
        <v>-277.30000000000609</v>
      </c>
      <c r="AB3575" s="34">
        <f>IF(V3575=1.01,(U3575-1)*98%,-1)</f>
        <v>-1</v>
      </c>
      <c r="AC3575" s="34">
        <f>SUM(AC3574+Table2[[#This Row],[Win P/L]])</f>
        <v>-169.75139999999976</v>
      </c>
    </row>
    <row r="3576" spans="1:29" x14ac:dyDescent="0.25">
      <c r="A3576" s="18" t="s">
        <v>2767</v>
      </c>
      <c r="B3576" s="17" t="s">
        <v>13</v>
      </c>
      <c r="C3576" s="17" t="s">
        <v>2771</v>
      </c>
      <c r="D3576" s="74">
        <v>5</v>
      </c>
      <c r="E3576" s="74">
        <v>253</v>
      </c>
      <c r="F3576" s="74">
        <v>0</v>
      </c>
      <c r="G3576" s="74" t="s">
        <v>1146</v>
      </c>
      <c r="H3576" s="74" t="s">
        <v>344</v>
      </c>
      <c r="I3576" s="74">
        <v>2</v>
      </c>
      <c r="J3576" s="78">
        <v>18</v>
      </c>
      <c r="K3576" s="21">
        <v>0.1111</v>
      </c>
      <c r="L3576" s="78">
        <v>2</v>
      </c>
      <c r="M3576" s="78">
        <v>74</v>
      </c>
      <c r="N3576" s="78">
        <v>5</v>
      </c>
      <c r="O3576" s="78">
        <v>47.5</v>
      </c>
      <c r="P3576" s="20">
        <v>0.72219999999999995</v>
      </c>
      <c r="Q3576" s="20">
        <v>0.88890000000000002</v>
      </c>
      <c r="R3576" s="20">
        <v>0.72222222222222221</v>
      </c>
      <c r="S3576" s="20">
        <v>0.72219999999999995</v>
      </c>
      <c r="T3576" s="56">
        <v>73.5</v>
      </c>
      <c r="U3576" s="56">
        <v>22</v>
      </c>
      <c r="V3576" s="56">
        <v>8</v>
      </c>
      <c r="W3576" s="56">
        <f>SUM(V3576/U3576)*100-100</f>
        <v>-63.636363636363633</v>
      </c>
      <c r="X3576" s="34">
        <f>IF(W3576&lt;-66.66,1.96,-1)</f>
        <v>-1</v>
      </c>
      <c r="Y3576" s="32">
        <f>SUM(Y3575+X3576)</f>
        <v>-168.04000000000141</v>
      </c>
      <c r="Z3576" s="34">
        <f>IF(W3576&lt;-49.99,0.98,-1)</f>
        <v>0.98</v>
      </c>
      <c r="AA3576" s="34">
        <f>SUM(AA3575+Table2[[#This Row],[Dob P/L]])</f>
        <v>-276.32000000000608</v>
      </c>
      <c r="AB3576" s="34">
        <f>IF(V3576=1.01,(U3576-1)*98%,-1)</f>
        <v>-1</v>
      </c>
      <c r="AC3576" s="34">
        <f>SUM(AC3575+Table2[[#This Row],[Win P/L]])</f>
        <v>-170.75139999999976</v>
      </c>
    </row>
    <row r="3577" spans="1:29" x14ac:dyDescent="0.25">
      <c r="A3577" s="18">
        <v>44026.53125</v>
      </c>
      <c r="B3577" s="17" t="s">
        <v>13</v>
      </c>
      <c r="C3577" s="17" t="s">
        <v>1171</v>
      </c>
      <c r="D3577" s="74">
        <v>15</v>
      </c>
      <c r="E3577" s="74">
        <v>269</v>
      </c>
      <c r="F3577" s="74">
        <v>0</v>
      </c>
      <c r="G3577" s="74">
        <v>98</v>
      </c>
      <c r="H3577" s="17" t="s">
        <v>208</v>
      </c>
      <c r="I3577" s="74">
        <v>0</v>
      </c>
      <c r="J3577" s="74">
        <v>5</v>
      </c>
      <c r="K3577" s="21">
        <v>0</v>
      </c>
      <c r="L3577" s="78">
        <v>2</v>
      </c>
      <c r="M3577" s="78">
        <v>66</v>
      </c>
      <c r="N3577" s="78">
        <v>1</v>
      </c>
      <c r="O3577" s="78">
        <v>9.5</v>
      </c>
      <c r="P3577" s="20">
        <v>1</v>
      </c>
      <c r="Q3577" s="20">
        <v>1</v>
      </c>
      <c r="R3577" s="91">
        <v>1</v>
      </c>
      <c r="S3577" s="20">
        <v>1</v>
      </c>
      <c r="T3577" s="56">
        <v>47.5</v>
      </c>
      <c r="U3577" s="56">
        <v>5.86</v>
      </c>
      <c r="V3577" s="56">
        <v>3.5</v>
      </c>
      <c r="W3577" s="56">
        <f>SUM(V3577/U3577)*100-100</f>
        <v>-40.273037542662117</v>
      </c>
      <c r="X3577" s="34">
        <f>IF(W3577&lt;-66.66,1.96,-1)</f>
        <v>-1</v>
      </c>
      <c r="Y3577" s="32">
        <f>SUM(Y3576+X3577)</f>
        <v>-169.04000000000141</v>
      </c>
      <c r="Z3577" s="34">
        <f>IF(W3577&lt;-49.99,0.98,-1)</f>
        <v>-1</v>
      </c>
      <c r="AA3577" s="34">
        <f>SUM(AA3576+Table2[[#This Row],[Dob P/L]])</f>
        <v>-277.32000000000608</v>
      </c>
      <c r="AB3577" s="34">
        <f>IF(V3577=1.01,(U3577-1)*98%,-1)</f>
        <v>-1</v>
      </c>
      <c r="AC3577" s="34">
        <f>SUM(AC3576+Table2[[#This Row],[Win P/L]])</f>
        <v>-171.75139999999976</v>
      </c>
    </row>
    <row r="3578" spans="1:29" x14ac:dyDescent="0.25">
      <c r="A3578" s="18" t="s">
        <v>2765</v>
      </c>
      <c r="B3578" s="17" t="s">
        <v>13</v>
      </c>
      <c r="C3578" s="17" t="s">
        <v>618</v>
      </c>
      <c r="D3578" s="74">
        <v>3.75</v>
      </c>
      <c r="E3578" s="74">
        <v>195</v>
      </c>
      <c r="F3578" s="74">
        <v>0</v>
      </c>
      <c r="G3578" s="74" t="s">
        <v>2143</v>
      </c>
      <c r="H3578" s="74" t="s">
        <v>939</v>
      </c>
      <c r="I3578" s="74">
        <v>5</v>
      </c>
      <c r="J3578" s="78">
        <v>20</v>
      </c>
      <c r="K3578" s="21">
        <v>0.25</v>
      </c>
      <c r="L3578" s="78">
        <v>3</v>
      </c>
      <c r="M3578" s="78">
        <v>101</v>
      </c>
      <c r="N3578" s="78">
        <v>6</v>
      </c>
      <c r="O3578" s="78">
        <v>-4</v>
      </c>
      <c r="P3578" s="20">
        <v>0.8</v>
      </c>
      <c r="Q3578" s="20">
        <v>0.9</v>
      </c>
      <c r="R3578" s="20">
        <v>0.8</v>
      </c>
      <c r="S3578" s="20">
        <v>0.8</v>
      </c>
      <c r="T3578" s="56">
        <v>112</v>
      </c>
      <c r="U3578" s="56">
        <v>6.3</v>
      </c>
      <c r="V3578" s="56">
        <v>1.01</v>
      </c>
      <c r="W3578" s="56">
        <f>SUM(V3578/U3578)*100-100</f>
        <v>-83.968253968253975</v>
      </c>
      <c r="X3578" s="34">
        <f>IF(W3578&lt;-66.66,1.96,-1)</f>
        <v>1.96</v>
      </c>
      <c r="Y3578" s="32">
        <f>SUM(Y3577+X3578)</f>
        <v>-167.08000000000141</v>
      </c>
      <c r="Z3578" s="34">
        <f>IF(W3578&lt;-49.99,0.98,-1)</f>
        <v>0.98</v>
      </c>
      <c r="AA3578" s="34">
        <f>SUM(AA3577+Table2[[#This Row],[Dob P/L]])</f>
        <v>-276.34000000000606</v>
      </c>
      <c r="AB3578" s="34">
        <f>IF(V3578=1.01,(U3578-1)*98%,-1)</f>
        <v>5.194</v>
      </c>
      <c r="AC3578" s="34">
        <f>SUM(AC3577+Table2[[#This Row],[Win P/L]])</f>
        <v>-166.55739999999977</v>
      </c>
    </row>
    <row r="3579" spans="1:29" x14ac:dyDescent="0.25">
      <c r="A3579" s="18" t="s">
        <v>2764</v>
      </c>
      <c r="B3579" s="17" t="s">
        <v>13</v>
      </c>
      <c r="C3579" s="17" t="s">
        <v>2371</v>
      </c>
      <c r="D3579" s="74">
        <v>15</v>
      </c>
      <c r="E3579" s="74">
        <v>130</v>
      </c>
      <c r="F3579" s="74">
        <v>0</v>
      </c>
      <c r="G3579" s="74" t="s">
        <v>551</v>
      </c>
      <c r="H3579" s="74" t="s">
        <v>60</v>
      </c>
      <c r="I3579" s="74">
        <v>0</v>
      </c>
      <c r="J3579" s="78">
        <v>6</v>
      </c>
      <c r="K3579" s="21">
        <v>0</v>
      </c>
      <c r="L3579" s="78">
        <v>3</v>
      </c>
      <c r="M3579" s="78">
        <v>22</v>
      </c>
      <c r="N3579" s="78">
        <v>0</v>
      </c>
      <c r="O3579" s="78">
        <v>0</v>
      </c>
      <c r="P3579" s="20">
        <v>0.83330000000000004</v>
      </c>
      <c r="Q3579" s="20">
        <v>0.83330000000000004</v>
      </c>
      <c r="R3579" s="20">
        <v>0.83333333333333337</v>
      </c>
      <c r="S3579" s="20">
        <v>0.83330000000000004</v>
      </c>
      <c r="T3579" s="56">
        <v>37.5</v>
      </c>
      <c r="U3579" s="56">
        <v>8.66</v>
      </c>
      <c r="V3579" s="56">
        <v>7</v>
      </c>
      <c r="W3579" s="56">
        <f>SUM(V3579/U3579)*100-100</f>
        <v>-19.168591224018471</v>
      </c>
      <c r="X3579" s="34">
        <f>IF(W3579&lt;-66.66,1.96,-1)</f>
        <v>-1</v>
      </c>
      <c r="Y3579" s="32">
        <f>SUM(Y3578+X3579)</f>
        <v>-168.08000000000141</v>
      </c>
      <c r="Z3579" s="34">
        <f>IF(W3579&lt;-49.99,0.98,-1)</f>
        <v>-1</v>
      </c>
      <c r="AA3579" s="34">
        <f>SUM(AA3578+Table2[[#This Row],[Dob P/L]])</f>
        <v>-277.34000000000606</v>
      </c>
      <c r="AB3579" s="34">
        <f>IF(V3579=1.01,(U3579-1)*98%,-1)</f>
        <v>-1</v>
      </c>
      <c r="AC3579" s="34">
        <f>SUM(AC3578+Table2[[#This Row],[Win P/L]])</f>
        <v>-167.55739999999977</v>
      </c>
    </row>
    <row r="3580" spans="1:29" x14ac:dyDescent="0.25">
      <c r="A3580" s="18" t="s">
        <v>2766</v>
      </c>
      <c r="B3580" s="17" t="s">
        <v>13</v>
      </c>
      <c r="C3580" s="17" t="s">
        <v>1336</v>
      </c>
      <c r="D3580" s="74">
        <v>6.5</v>
      </c>
      <c r="E3580" s="74">
        <v>28</v>
      </c>
      <c r="F3580" s="74">
        <v>0</v>
      </c>
      <c r="G3580" s="74" t="s">
        <v>944</v>
      </c>
      <c r="H3580" s="74"/>
      <c r="I3580" s="74">
        <v>0</v>
      </c>
      <c r="J3580" s="78">
        <v>5</v>
      </c>
      <c r="K3580" s="21">
        <v>0</v>
      </c>
      <c r="L3580" s="78">
        <v>2</v>
      </c>
      <c r="M3580" s="78">
        <v>31</v>
      </c>
      <c r="N3580" s="78">
        <v>0</v>
      </c>
      <c r="O3580" s="78">
        <v>0</v>
      </c>
      <c r="P3580" s="20">
        <v>0.8</v>
      </c>
      <c r="Q3580" s="20">
        <v>1</v>
      </c>
      <c r="R3580" s="20">
        <v>0.8</v>
      </c>
      <c r="S3580" s="20">
        <v>0.8</v>
      </c>
      <c r="T3580" s="56">
        <v>28</v>
      </c>
      <c r="U3580" s="56">
        <v>4.4000000000000004</v>
      </c>
      <c r="V3580" s="56">
        <v>3.6</v>
      </c>
      <c r="W3580" s="56">
        <f>SUM(V3580/U3580)*100-100</f>
        <v>-18.181818181818187</v>
      </c>
      <c r="X3580" s="34">
        <f>IF(W3580&lt;-66.66,1.96,-1)</f>
        <v>-1</v>
      </c>
      <c r="Y3580" s="32">
        <f>SUM(Y3579+X3580)</f>
        <v>-169.08000000000141</v>
      </c>
      <c r="Z3580" s="34">
        <f>IF(W3580&lt;-49.99,0.98,-1)</f>
        <v>-1</v>
      </c>
      <c r="AA3580" s="34">
        <f>SUM(AA3579+Table2[[#This Row],[Dob P/L]])</f>
        <v>-278.34000000000606</v>
      </c>
      <c r="AB3580" s="34">
        <f>IF(V3580=1.01,(U3580-1)*98%,-1)</f>
        <v>-1</v>
      </c>
      <c r="AC3580" s="34">
        <f>SUM(AC3579+Table2[[#This Row],[Win P/L]])</f>
        <v>-168.55739999999977</v>
      </c>
    </row>
    <row r="3581" spans="1:29" x14ac:dyDescent="0.25">
      <c r="A3581" s="18" t="s">
        <v>2770</v>
      </c>
      <c r="B3581" s="17" t="s">
        <v>81</v>
      </c>
      <c r="C3581" s="17" t="s">
        <v>555</v>
      </c>
      <c r="D3581" s="74">
        <v>11</v>
      </c>
      <c r="E3581" s="74">
        <v>273</v>
      </c>
      <c r="F3581" s="74">
        <v>9</v>
      </c>
      <c r="G3581" s="74" t="s">
        <v>172</v>
      </c>
      <c r="H3581" s="74" t="s">
        <v>103</v>
      </c>
      <c r="I3581" s="74">
        <v>3</v>
      </c>
      <c r="J3581" s="78">
        <v>11</v>
      </c>
      <c r="K3581" s="21">
        <v>0.2727</v>
      </c>
      <c r="L3581" s="78">
        <v>2</v>
      </c>
      <c r="M3581" s="78">
        <v>91</v>
      </c>
      <c r="N3581" s="78">
        <v>4</v>
      </c>
      <c r="O3581" s="78">
        <v>-23</v>
      </c>
      <c r="P3581" s="20">
        <v>0.72729999999999995</v>
      </c>
      <c r="Q3581" s="20">
        <v>0.81820000000000004</v>
      </c>
      <c r="R3581" s="20">
        <v>0.72727272727272729</v>
      </c>
      <c r="S3581" s="20">
        <v>0.72729999999999995</v>
      </c>
      <c r="T3581" s="56">
        <v>46</v>
      </c>
      <c r="U3581" s="56">
        <v>12.5</v>
      </c>
      <c r="V3581" s="56">
        <v>7.8</v>
      </c>
      <c r="W3581" s="56">
        <f>SUM(V3581/U3581)*100-100</f>
        <v>-37.6</v>
      </c>
      <c r="X3581" s="34">
        <f>IF(W3581&lt;-66.66,1.96,-1)</f>
        <v>-1</v>
      </c>
      <c r="Y3581" s="32">
        <f>SUM(Y3580+X3581)</f>
        <v>-170.08000000000141</v>
      </c>
      <c r="Z3581" s="34">
        <f>IF(W3581&lt;-49.99,0.98,-1)</f>
        <v>-1</v>
      </c>
      <c r="AA3581" s="34">
        <f>SUM(AA3580+Table2[[#This Row],[Dob P/L]])</f>
        <v>-279.34000000000606</v>
      </c>
      <c r="AB3581" s="34">
        <f>IF(V3581=1.01,(U3581-1)*98%,-1)</f>
        <v>-1</v>
      </c>
      <c r="AC3581" s="34">
        <f>SUM(AC3580+Table2[[#This Row],[Win P/L]])</f>
        <v>-169.55739999999977</v>
      </c>
    </row>
    <row r="3582" spans="1:29" x14ac:dyDescent="0.25">
      <c r="A3582" s="18" t="s">
        <v>2769</v>
      </c>
      <c r="B3582" s="17" t="s">
        <v>81</v>
      </c>
      <c r="C3582" s="17" t="s">
        <v>1968</v>
      </c>
      <c r="D3582" s="74">
        <v>11</v>
      </c>
      <c r="E3582" s="74">
        <v>16</v>
      </c>
      <c r="F3582" s="74">
        <v>6</v>
      </c>
      <c r="G3582" s="74" t="s">
        <v>930</v>
      </c>
      <c r="H3582" s="74" t="s">
        <v>103</v>
      </c>
      <c r="I3582" s="74">
        <v>0</v>
      </c>
      <c r="J3582" s="78">
        <v>8</v>
      </c>
      <c r="K3582" s="21">
        <v>0</v>
      </c>
      <c r="L3582" s="78">
        <v>3</v>
      </c>
      <c r="M3582" s="78">
        <v>52</v>
      </c>
      <c r="N3582" s="78">
        <v>1</v>
      </c>
      <c r="O3582" s="78">
        <v>9.5</v>
      </c>
      <c r="P3582" s="20">
        <v>0.75</v>
      </c>
      <c r="Q3582" s="20">
        <v>1</v>
      </c>
      <c r="R3582" s="20">
        <v>0.75</v>
      </c>
      <c r="S3582" s="20">
        <v>0.75</v>
      </c>
      <c r="T3582" s="56">
        <v>37</v>
      </c>
      <c r="U3582" s="56">
        <v>26</v>
      </c>
      <c r="V3582" s="56">
        <v>15</v>
      </c>
      <c r="W3582" s="56">
        <f>SUM(V3582/U3582)*100-100</f>
        <v>-42.307692307692314</v>
      </c>
      <c r="X3582" s="34">
        <f>IF(W3582&lt;-66.66,1.96,-1)</f>
        <v>-1</v>
      </c>
      <c r="Y3582" s="32">
        <f>SUM(Y3581+X3582)</f>
        <v>-171.08000000000141</v>
      </c>
      <c r="Z3582" s="34">
        <f>IF(W3582&lt;-49.99,0.98,-1)</f>
        <v>-1</v>
      </c>
      <c r="AA3582" s="34">
        <f>SUM(AA3581+Table2[[#This Row],[Dob P/L]])</f>
        <v>-280.34000000000606</v>
      </c>
      <c r="AB3582" s="34">
        <f>IF(V3582=1.01,(U3582-1)*98%,-1)</f>
        <v>-1</v>
      </c>
      <c r="AC3582" s="34">
        <f>SUM(AC3581+Table2[[#This Row],[Win P/L]])</f>
        <v>-170.55739999999977</v>
      </c>
    </row>
    <row r="3583" spans="1:29" x14ac:dyDescent="0.25">
      <c r="A3583" s="18">
        <v>44027.510416666664</v>
      </c>
      <c r="B3583" s="17" t="s">
        <v>34</v>
      </c>
      <c r="C3583" s="17" t="s">
        <v>2773</v>
      </c>
      <c r="D3583" s="74">
        <v>11</v>
      </c>
      <c r="E3583" s="74">
        <v>5</v>
      </c>
      <c r="F3583" s="74">
        <v>2</v>
      </c>
      <c r="H3583" s="17" t="s">
        <v>264</v>
      </c>
      <c r="I3583" s="74">
        <v>0</v>
      </c>
      <c r="J3583" s="74">
        <v>3</v>
      </c>
      <c r="K3583" s="21">
        <v>0</v>
      </c>
      <c r="L3583" s="78">
        <v>1</v>
      </c>
      <c r="M3583" s="78">
        <v>79</v>
      </c>
      <c r="N3583" s="78">
        <v>1</v>
      </c>
      <c r="O3583" s="78">
        <v>9.5</v>
      </c>
      <c r="P3583" s="20">
        <v>1</v>
      </c>
      <c r="Q3583" s="20">
        <v>1</v>
      </c>
      <c r="R3583" s="91">
        <v>1</v>
      </c>
      <c r="S3583" s="20">
        <v>1</v>
      </c>
      <c r="T3583" s="56">
        <v>28.5</v>
      </c>
      <c r="U3583" s="56">
        <v>11.06</v>
      </c>
      <c r="V3583" s="56">
        <v>1.06</v>
      </c>
      <c r="W3583" s="56">
        <f>SUM(V3583/U3583)*100-100</f>
        <v>-90.415913200723324</v>
      </c>
      <c r="X3583" s="34">
        <f>IF(W3583&lt;-66.66,1.96,-1)</f>
        <v>1.96</v>
      </c>
      <c r="Y3583" s="32">
        <f>SUM(Y3582+X3583)</f>
        <v>-169.1200000000014</v>
      </c>
      <c r="Z3583" s="34">
        <f>IF(W3583&lt;-49.99,0.98,-1)</f>
        <v>0.98</v>
      </c>
      <c r="AA3583" s="34">
        <f>SUM(AA3582+Table2[[#This Row],[Dob P/L]])</f>
        <v>-279.36000000000604</v>
      </c>
      <c r="AB3583" s="34">
        <f>IF(V3583=1.01,(U3583-1)*98%,-1)</f>
        <v>-1</v>
      </c>
      <c r="AC3583" s="34">
        <f>SUM(AC3582+Table2[[#This Row],[Win P/L]])</f>
        <v>-171.55739999999977</v>
      </c>
    </row>
    <row r="3584" spans="1:29" x14ac:dyDescent="0.25">
      <c r="A3584" s="63" t="s">
        <v>2775</v>
      </c>
      <c r="B3584" s="17" t="s">
        <v>68</v>
      </c>
      <c r="C3584" s="17" t="s">
        <v>2511</v>
      </c>
      <c r="D3584" s="74">
        <v>11</v>
      </c>
      <c r="E3584" s="74">
        <v>23</v>
      </c>
      <c r="F3584" s="74">
        <v>7</v>
      </c>
      <c r="G3584" s="74">
        <v>87</v>
      </c>
      <c r="H3584" s="74" t="s">
        <v>329</v>
      </c>
      <c r="I3584" s="74">
        <v>2</v>
      </c>
      <c r="J3584" s="74">
        <v>5</v>
      </c>
      <c r="K3584" s="21">
        <v>0.4</v>
      </c>
      <c r="L3584" s="78">
        <v>1</v>
      </c>
      <c r="M3584" s="78">
        <v>107</v>
      </c>
      <c r="N3584" s="78">
        <v>2</v>
      </c>
      <c r="O3584" s="78">
        <v>-42</v>
      </c>
      <c r="P3584" s="20">
        <v>0.8</v>
      </c>
      <c r="Q3584" s="20">
        <v>1</v>
      </c>
      <c r="R3584" s="20">
        <v>0.8</v>
      </c>
      <c r="S3584" s="20">
        <v>0.8</v>
      </c>
      <c r="T3584" s="56">
        <v>28</v>
      </c>
      <c r="U3584" s="56">
        <v>19</v>
      </c>
      <c r="V3584" s="62">
        <v>13</v>
      </c>
      <c r="W3584" s="56">
        <f>SUM(V3584/U3584)*100-100</f>
        <v>-31.578947368421055</v>
      </c>
      <c r="X3584" s="34">
        <f>IF(W3584&lt;-66.66,1.96,-1)</f>
        <v>-1</v>
      </c>
      <c r="Y3584" s="32">
        <f>SUM(Y3583+X3584)</f>
        <v>-170.1200000000014</v>
      </c>
      <c r="Z3584" s="34">
        <f>IF(W3584&lt;-49.99,0.98,-1)</f>
        <v>-1</v>
      </c>
      <c r="AA3584" s="34">
        <f>SUM(AA3583+Table2[[#This Row],[Dob P/L]])</f>
        <v>-280.36000000000604</v>
      </c>
      <c r="AB3584" s="34">
        <f>IF(V3584=1.01,(U3584-1)*98%,-1)</f>
        <v>-1</v>
      </c>
      <c r="AC3584" s="34">
        <f>SUM(AC3583+Table2[[#This Row],[Win P/L]])</f>
        <v>-172.55739999999977</v>
      </c>
    </row>
    <row r="3585" spans="1:29" x14ac:dyDescent="0.25">
      <c r="A3585" s="18" t="s">
        <v>2775</v>
      </c>
      <c r="B3585" s="17" t="s">
        <v>68</v>
      </c>
      <c r="C3585" s="17" t="s">
        <v>2635</v>
      </c>
      <c r="D3585" s="74">
        <v>7.5</v>
      </c>
      <c r="E3585" s="74">
        <v>16</v>
      </c>
      <c r="F3585" s="74">
        <v>8</v>
      </c>
      <c r="G3585" s="74">
        <v>85</v>
      </c>
      <c r="H3585" s="74" t="s">
        <v>98</v>
      </c>
      <c r="I3585" s="74">
        <v>2</v>
      </c>
      <c r="J3585" s="74">
        <v>7</v>
      </c>
      <c r="K3585" s="21">
        <v>0.28570000000000001</v>
      </c>
      <c r="L3585" s="78">
        <v>1</v>
      </c>
      <c r="M3585" s="78">
        <v>100</v>
      </c>
      <c r="N3585" s="78">
        <v>1</v>
      </c>
      <c r="O3585" s="78">
        <v>9.5</v>
      </c>
      <c r="P3585" s="20">
        <v>0.71430000000000005</v>
      </c>
      <c r="Q3585" s="20">
        <v>1</v>
      </c>
      <c r="R3585" s="20">
        <v>0.7142857142857143</v>
      </c>
      <c r="S3585" s="20">
        <v>0.71430000000000005</v>
      </c>
      <c r="T3585" s="56">
        <v>27.5</v>
      </c>
      <c r="U3585" s="56">
        <v>10</v>
      </c>
      <c r="V3585" s="56">
        <v>9</v>
      </c>
      <c r="W3585" s="56">
        <f>SUM(V3585/U3585)*100-100</f>
        <v>-10</v>
      </c>
      <c r="X3585" s="34">
        <f>IF(W3585&lt;-66.66,1.96,-1)</f>
        <v>-1</v>
      </c>
      <c r="Y3585" s="32">
        <f>SUM(Y3584+X3585)</f>
        <v>-171.1200000000014</v>
      </c>
      <c r="Z3585" s="34">
        <f>IF(W3585&lt;-49.99,0.98,-1)</f>
        <v>-1</v>
      </c>
      <c r="AA3585" s="34">
        <f>SUM(AA3584+Table2[[#This Row],[Dob P/L]])</f>
        <v>-281.36000000000604</v>
      </c>
      <c r="AB3585" s="34">
        <f>IF(V3585=1.01,(U3585-1)*98%,-1)</f>
        <v>-1</v>
      </c>
      <c r="AC3585" s="34">
        <f>SUM(AC3584+Table2[[#This Row],[Win P/L]])</f>
        <v>-173.55739999999977</v>
      </c>
    </row>
    <row r="3586" spans="1:29" x14ac:dyDescent="0.25">
      <c r="A3586" s="18" t="s">
        <v>2776</v>
      </c>
      <c r="B3586" s="17" t="s">
        <v>34</v>
      </c>
      <c r="C3586" s="17" t="s">
        <v>2777</v>
      </c>
      <c r="D3586" s="74">
        <v>6.5</v>
      </c>
      <c r="E3586" s="74">
        <v>10</v>
      </c>
      <c r="F3586" s="74">
        <v>1</v>
      </c>
      <c r="G3586" s="74">
        <v>79</v>
      </c>
      <c r="H3586" s="74" t="s">
        <v>75</v>
      </c>
      <c r="I3586" s="74">
        <v>1</v>
      </c>
      <c r="J3586" s="74">
        <v>5</v>
      </c>
      <c r="K3586" s="21">
        <v>0.2</v>
      </c>
      <c r="L3586" s="78">
        <v>3</v>
      </c>
      <c r="M3586" s="78">
        <v>62</v>
      </c>
      <c r="N3586" s="78">
        <v>0</v>
      </c>
      <c r="O3586" s="78">
        <v>0</v>
      </c>
      <c r="P3586" s="20">
        <v>0.8</v>
      </c>
      <c r="Q3586" s="20">
        <v>0.8</v>
      </c>
      <c r="R3586" s="20">
        <v>0.8</v>
      </c>
      <c r="S3586" s="20">
        <v>0.8</v>
      </c>
      <c r="T3586" s="56">
        <v>28</v>
      </c>
      <c r="U3586" s="56">
        <v>5.1100000000000003</v>
      </c>
      <c r="V3586" s="56">
        <v>4.7</v>
      </c>
      <c r="W3586" s="56">
        <f>SUM(V3586/U3586)*100-100</f>
        <v>-8.0234833659491187</v>
      </c>
      <c r="X3586" s="34">
        <f>IF(W3586&lt;-66.66,1.96,-1)</f>
        <v>-1</v>
      </c>
      <c r="Y3586" s="32">
        <f>SUM(Y3585+X3586)</f>
        <v>-172.1200000000014</v>
      </c>
      <c r="Z3586" s="34">
        <f>IF(W3586&lt;-49.99,0.98,-1)</f>
        <v>-1</v>
      </c>
      <c r="AA3586" s="34">
        <f>SUM(AA3585+Table2[[#This Row],[Dob P/L]])</f>
        <v>-282.36000000000604</v>
      </c>
      <c r="AB3586" s="34">
        <f>IF(V3586=1.01,(U3586-1)*98%,-1)</f>
        <v>-1</v>
      </c>
      <c r="AC3586" s="34">
        <f>SUM(AC3585+Table2[[#This Row],[Win P/L]])</f>
        <v>-174.55739999999977</v>
      </c>
    </row>
    <row r="3587" spans="1:29" x14ac:dyDescent="0.25">
      <c r="A3587" s="18" t="s">
        <v>2774</v>
      </c>
      <c r="B3587" s="17" t="s">
        <v>522</v>
      </c>
      <c r="C3587" s="17" t="s">
        <v>523</v>
      </c>
      <c r="D3587" s="74">
        <v>5</v>
      </c>
      <c r="E3587" s="74">
        <v>11</v>
      </c>
      <c r="F3587" s="74">
        <v>0</v>
      </c>
      <c r="G3587" s="74" t="s">
        <v>703</v>
      </c>
      <c r="H3587" s="74" t="s">
        <v>327</v>
      </c>
      <c r="I3587" s="74">
        <v>0</v>
      </c>
      <c r="J3587" s="78">
        <v>6</v>
      </c>
      <c r="K3587" s="21">
        <v>0</v>
      </c>
      <c r="L3587" s="78">
        <v>2</v>
      </c>
      <c r="M3587" s="78">
        <v>43</v>
      </c>
      <c r="N3587" s="78">
        <v>0</v>
      </c>
      <c r="O3587" s="78">
        <v>0</v>
      </c>
      <c r="P3587" s="20">
        <v>1</v>
      </c>
      <c r="Q3587" s="20">
        <v>1</v>
      </c>
      <c r="R3587" s="20">
        <v>1</v>
      </c>
      <c r="S3587" s="20">
        <v>1</v>
      </c>
      <c r="T3587" s="56">
        <v>57</v>
      </c>
      <c r="U3587" s="56">
        <v>4.79</v>
      </c>
      <c r="V3587" s="56">
        <v>2.06</v>
      </c>
      <c r="W3587" s="56">
        <f>SUM(V3587/U3587)*100-100</f>
        <v>-56.993736951983301</v>
      </c>
      <c r="X3587" s="34">
        <f>IF(W3587&lt;-66.66,1.96,-1)</f>
        <v>-1</v>
      </c>
      <c r="Y3587" s="32">
        <f>SUM(Y3586+X3587)</f>
        <v>-173.1200000000014</v>
      </c>
      <c r="Z3587" s="34">
        <f>IF(W3587&lt;-49.99,0.98,-1)</f>
        <v>0.98</v>
      </c>
      <c r="AA3587" s="34">
        <f>SUM(AA3586+Table2[[#This Row],[Dob P/L]])</f>
        <v>-281.38000000000602</v>
      </c>
      <c r="AB3587" s="34">
        <f>IF(V3587=1.01,(U3587-1)*98%,-1)</f>
        <v>-1</v>
      </c>
      <c r="AC3587" s="34">
        <f>SUM(AC3586+Table2[[#This Row],[Win P/L]])</f>
        <v>-175.55739999999977</v>
      </c>
    </row>
    <row r="3588" spans="1:29" x14ac:dyDescent="0.25">
      <c r="A3588" s="18" t="s">
        <v>2778</v>
      </c>
      <c r="B3588" s="17" t="s">
        <v>325</v>
      </c>
      <c r="C3588" s="17" t="s">
        <v>2779</v>
      </c>
      <c r="D3588" s="74">
        <v>6.5</v>
      </c>
      <c r="E3588" s="74">
        <v>11</v>
      </c>
      <c r="F3588" s="74">
        <v>1</v>
      </c>
      <c r="G3588" s="74">
        <v>99</v>
      </c>
      <c r="H3588" s="74" t="s">
        <v>317</v>
      </c>
      <c r="I3588" s="74">
        <v>1</v>
      </c>
      <c r="J3588" s="74">
        <v>5</v>
      </c>
      <c r="K3588" s="21">
        <v>0.2</v>
      </c>
      <c r="L3588" s="78">
        <v>3</v>
      </c>
      <c r="M3588" s="78">
        <v>78</v>
      </c>
      <c r="N3588" s="78">
        <v>2</v>
      </c>
      <c r="O3588" s="78">
        <v>-11.5</v>
      </c>
      <c r="P3588" s="20">
        <v>0.8</v>
      </c>
      <c r="Q3588" s="20">
        <v>0.8</v>
      </c>
      <c r="R3588" s="20">
        <v>0.8</v>
      </c>
      <c r="S3588" s="20">
        <v>0.8</v>
      </c>
      <c r="T3588" s="56">
        <v>28</v>
      </c>
      <c r="U3588" s="56">
        <v>17.5</v>
      </c>
      <c r="V3588" s="56">
        <v>2.04</v>
      </c>
      <c r="W3588" s="56">
        <f>SUM(V3588/U3588)*100-100</f>
        <v>-88.342857142857142</v>
      </c>
      <c r="X3588" s="34">
        <f>IF(W3588&lt;-66.66,1.96,-1)</f>
        <v>1.96</v>
      </c>
      <c r="Y3588" s="32">
        <f>SUM(Y3587+X3588)</f>
        <v>-171.16000000000139</v>
      </c>
      <c r="Z3588" s="34">
        <f>IF(W3588&lt;-49.99,0.98,-1)</f>
        <v>0.98</v>
      </c>
      <c r="AA3588" s="34">
        <f>SUM(AA3587+Table2[[#This Row],[Dob P/L]])</f>
        <v>-280.400000000006</v>
      </c>
      <c r="AB3588" s="34">
        <f>IF(V3588=1.01,(U3588-1)*98%,-1)</f>
        <v>-1</v>
      </c>
      <c r="AC3588" s="34">
        <f>SUM(AC3587+Table2[[#This Row],[Win P/L]])</f>
        <v>-176.55739999999977</v>
      </c>
    </row>
    <row r="3589" spans="1:29" x14ac:dyDescent="0.25">
      <c r="A3589" s="18" t="s">
        <v>2780</v>
      </c>
      <c r="B3589" s="44" t="s">
        <v>294</v>
      </c>
      <c r="C3589" s="44" t="s">
        <v>2089</v>
      </c>
      <c r="D3589" s="90">
        <v>13</v>
      </c>
      <c r="E3589" s="90">
        <v>19</v>
      </c>
      <c r="F3589" s="90">
        <v>13</v>
      </c>
      <c r="G3589" s="90">
        <v>45</v>
      </c>
      <c r="H3589" s="90" t="s">
        <v>1788</v>
      </c>
      <c r="I3589" s="90">
        <v>0</v>
      </c>
      <c r="J3589" s="90">
        <v>14</v>
      </c>
      <c r="K3589" s="65">
        <v>0</v>
      </c>
      <c r="L3589" s="83">
        <v>3</v>
      </c>
      <c r="M3589" s="83">
        <v>39</v>
      </c>
      <c r="N3589" s="83">
        <v>1</v>
      </c>
      <c r="O3589" s="83">
        <v>9.5</v>
      </c>
      <c r="P3589" s="45">
        <v>0.71430000000000005</v>
      </c>
      <c r="Q3589" s="45">
        <v>0.71430000000000005</v>
      </c>
      <c r="R3589" s="45">
        <v>0.7142857142857143</v>
      </c>
      <c r="S3589" s="45">
        <v>0.71430000000000005</v>
      </c>
      <c r="T3589" s="62">
        <v>55</v>
      </c>
      <c r="U3589" s="62">
        <v>27</v>
      </c>
      <c r="V3589" s="56">
        <v>10</v>
      </c>
      <c r="W3589" s="56">
        <f>SUM(V3589/U3589)*100-100</f>
        <v>-62.962962962962962</v>
      </c>
      <c r="X3589" s="34">
        <f>IF(W3589&lt;-66.66,1.96,-1)</f>
        <v>-1</v>
      </c>
      <c r="Y3589" s="32">
        <f>SUM(Y3588+X3589)</f>
        <v>-172.16000000000139</v>
      </c>
      <c r="Z3589" s="34">
        <f>IF(W3589&lt;-49.99,0.98,-1)</f>
        <v>0.98</v>
      </c>
      <c r="AA3589" s="34">
        <f>SUM(AA3588+Table2[[#This Row],[Dob P/L]])</f>
        <v>-279.42000000000598</v>
      </c>
      <c r="AB3589" s="34">
        <f>IF(V3589=1.01,(U3589-1)*98%,-1)</f>
        <v>-1</v>
      </c>
      <c r="AC3589" s="34">
        <f>SUM(AC3588+Table2[[#This Row],[Win P/L]])</f>
        <v>-177.55739999999977</v>
      </c>
    </row>
    <row r="3590" spans="1:29" x14ac:dyDescent="0.25">
      <c r="A3590" s="41" t="s">
        <v>2792</v>
      </c>
      <c r="B3590" s="17" t="s">
        <v>89</v>
      </c>
      <c r="C3590" s="17" t="s">
        <v>1734</v>
      </c>
      <c r="D3590" s="74">
        <v>34</v>
      </c>
      <c r="E3590" s="74">
        <v>165</v>
      </c>
      <c r="F3590" s="74">
        <v>0</v>
      </c>
      <c r="G3590" s="74">
        <v>68</v>
      </c>
      <c r="H3590" s="74" t="s">
        <v>648</v>
      </c>
      <c r="I3590" s="74">
        <v>0</v>
      </c>
      <c r="J3590" s="74">
        <v>7</v>
      </c>
      <c r="K3590" s="21">
        <v>0</v>
      </c>
      <c r="L3590" s="78">
        <v>2</v>
      </c>
      <c r="M3590" s="78">
        <v>28</v>
      </c>
      <c r="N3590" s="78">
        <v>0</v>
      </c>
      <c r="O3590" s="78">
        <v>0</v>
      </c>
      <c r="P3590" s="20">
        <v>0.71430000000000005</v>
      </c>
      <c r="Q3590" s="20">
        <v>0.71430000000000005</v>
      </c>
      <c r="R3590" s="20">
        <v>0.7142857142857143</v>
      </c>
      <c r="S3590" s="20">
        <v>0.71430000000000005</v>
      </c>
      <c r="T3590" s="56">
        <v>27.5</v>
      </c>
      <c r="U3590" s="56">
        <v>18.5</v>
      </c>
      <c r="V3590" s="56">
        <v>17.5</v>
      </c>
      <c r="W3590" s="56">
        <f>SUM(V3590/U3590)*100-100</f>
        <v>-5.4054054054054035</v>
      </c>
      <c r="X3590" s="34">
        <f>IF(W3590&lt;-66.66,1.96,-1)</f>
        <v>-1</v>
      </c>
      <c r="Y3590" s="32">
        <f>SUM(Y3589+X3590)</f>
        <v>-173.16000000000139</v>
      </c>
      <c r="Z3590" s="34">
        <f>IF(W3590&lt;-49.99,0.98,-1)</f>
        <v>-1</v>
      </c>
      <c r="AA3590" s="34">
        <f>SUM(AA3589+Table2[[#This Row],[Dob P/L]])</f>
        <v>-280.42000000000598</v>
      </c>
      <c r="AB3590" s="34">
        <f>IF(V3590=1.01,(U3590-1)*98%,-1)</f>
        <v>-1</v>
      </c>
      <c r="AC3590" s="34">
        <f>SUM(AC3589+Table2[[#This Row],[Win P/L]])</f>
        <v>-178.55739999999977</v>
      </c>
    </row>
    <row r="3591" spans="1:29" x14ac:dyDescent="0.25">
      <c r="A3591" s="18">
        <v>44028.59375</v>
      </c>
      <c r="B3591" s="17" t="s">
        <v>89</v>
      </c>
      <c r="C3591" s="17" t="s">
        <v>2781</v>
      </c>
      <c r="D3591" s="74">
        <v>11</v>
      </c>
      <c r="E3591" s="74">
        <v>32</v>
      </c>
      <c r="F3591" s="74">
        <v>0</v>
      </c>
      <c r="G3591" s="74">
        <v>120</v>
      </c>
      <c r="H3591" s="19" t="s">
        <v>334</v>
      </c>
      <c r="I3591" s="74">
        <v>1</v>
      </c>
      <c r="J3591" s="74">
        <v>3</v>
      </c>
      <c r="K3591" s="20">
        <v>0.33329999999999999</v>
      </c>
      <c r="L3591" s="78">
        <v>1</v>
      </c>
      <c r="M3591" s="78">
        <v>111</v>
      </c>
      <c r="N3591" s="78">
        <v>0</v>
      </c>
      <c r="O3591" s="78">
        <v>0</v>
      </c>
      <c r="P3591" s="20">
        <v>1</v>
      </c>
      <c r="Q3591" s="20">
        <v>1</v>
      </c>
      <c r="R3591" s="20">
        <v>1</v>
      </c>
      <c r="S3591" s="20">
        <v>1</v>
      </c>
      <c r="T3591" s="34">
        <v>28.5</v>
      </c>
      <c r="U3591" s="56">
        <v>7.66</v>
      </c>
      <c r="V3591" s="56">
        <v>1.01</v>
      </c>
      <c r="W3591" s="56">
        <f>SUM(V3591/U3591)*100-100</f>
        <v>-86.814621409921671</v>
      </c>
      <c r="X3591" s="34">
        <f>IF(W3591&lt;-66.66,1.96,-1)</f>
        <v>1.96</v>
      </c>
      <c r="Y3591" s="32">
        <f>SUM(Y3590+X3591)</f>
        <v>-171.20000000000138</v>
      </c>
      <c r="Z3591" s="34">
        <f>IF(W3591&lt;-49.99,0.98,-1)</f>
        <v>0.98</v>
      </c>
      <c r="AA3591" s="34">
        <f>SUM(AA3590+Table2[[#This Row],[Dob P/L]])</f>
        <v>-279.44000000000597</v>
      </c>
      <c r="AB3591" s="34">
        <f>IF(V3591=1.01,(U3591-1)*98%,-1)</f>
        <v>6.5267999999999997</v>
      </c>
      <c r="AC3591" s="34">
        <f>SUM(AC3590+Table2[[#This Row],[Win P/L]])</f>
        <v>-172.03059999999977</v>
      </c>
    </row>
    <row r="3592" spans="1:29" x14ac:dyDescent="0.25">
      <c r="A3592" s="18" t="s">
        <v>2782</v>
      </c>
      <c r="B3592" s="17" t="s">
        <v>38</v>
      </c>
      <c r="C3592" s="17" t="s">
        <v>2589</v>
      </c>
      <c r="D3592" s="74">
        <v>5</v>
      </c>
      <c r="E3592" s="74">
        <v>29</v>
      </c>
      <c r="F3592" s="74">
        <v>11</v>
      </c>
      <c r="G3592" s="74">
        <v>63</v>
      </c>
      <c r="H3592" s="74" t="s">
        <v>78</v>
      </c>
      <c r="I3592" s="74">
        <v>0</v>
      </c>
      <c r="J3592" s="74">
        <v>4</v>
      </c>
      <c r="K3592" s="21">
        <v>0</v>
      </c>
      <c r="L3592" s="78">
        <v>3</v>
      </c>
      <c r="M3592" s="78">
        <v>32</v>
      </c>
      <c r="N3592" s="78">
        <v>0</v>
      </c>
      <c r="O3592" s="78">
        <v>0</v>
      </c>
      <c r="P3592" s="20">
        <v>1</v>
      </c>
      <c r="Q3592" s="20">
        <v>1</v>
      </c>
      <c r="R3592" s="20">
        <v>1</v>
      </c>
      <c r="S3592" s="20">
        <v>1</v>
      </c>
      <c r="T3592" s="56">
        <v>38</v>
      </c>
      <c r="U3592" s="56">
        <v>8.91</v>
      </c>
      <c r="V3592" s="56">
        <v>5.3</v>
      </c>
      <c r="W3592" s="56">
        <f>SUM(V3592/U3592)*100-100</f>
        <v>-40.516273849607188</v>
      </c>
      <c r="X3592" s="34">
        <f>IF(W3592&lt;-66.66,1.96,-1)</f>
        <v>-1</v>
      </c>
      <c r="Y3592" s="32">
        <f>SUM(Y3591+X3592)</f>
        <v>-172.20000000000138</v>
      </c>
      <c r="Z3592" s="34">
        <f>IF(W3592&lt;-49.99,0.98,-1)</f>
        <v>-1</v>
      </c>
      <c r="AA3592" s="34">
        <f>SUM(AA3591+Table2[[#This Row],[Dob P/L]])</f>
        <v>-280.44000000000597</v>
      </c>
      <c r="AB3592" s="34">
        <f>IF(V3592=1.01,(U3592-1)*98%,-1)</f>
        <v>-1</v>
      </c>
      <c r="AC3592" s="34">
        <f>SUM(AC3591+Table2[[#This Row],[Win P/L]])</f>
        <v>-173.03059999999977</v>
      </c>
    </row>
    <row r="3593" spans="1:29" x14ac:dyDescent="0.25">
      <c r="A3593" s="18" t="s">
        <v>2790</v>
      </c>
      <c r="B3593" s="17" t="s">
        <v>38</v>
      </c>
      <c r="C3593" s="17" t="s">
        <v>2791</v>
      </c>
      <c r="D3593" s="74">
        <v>4</v>
      </c>
      <c r="E3593" s="74">
        <v>23</v>
      </c>
      <c r="F3593" s="74">
        <v>2</v>
      </c>
      <c r="G3593" s="74">
        <v>74</v>
      </c>
      <c r="H3593" s="74" t="s">
        <v>103</v>
      </c>
      <c r="I3593" s="74">
        <v>1</v>
      </c>
      <c r="J3593" s="74">
        <v>5</v>
      </c>
      <c r="K3593" s="21">
        <v>0.2</v>
      </c>
      <c r="L3593" s="78">
        <v>1</v>
      </c>
      <c r="M3593" s="78">
        <v>44</v>
      </c>
      <c r="N3593" s="78">
        <v>1</v>
      </c>
      <c r="O3593" s="78">
        <v>9.5</v>
      </c>
      <c r="P3593" s="20">
        <v>0.8</v>
      </c>
      <c r="Q3593" s="20">
        <v>0.8</v>
      </c>
      <c r="R3593" s="20">
        <v>0.8</v>
      </c>
      <c r="S3593" s="20">
        <v>0.8</v>
      </c>
      <c r="T3593" s="56">
        <v>28</v>
      </c>
      <c r="U3593" s="56">
        <v>3.9</v>
      </c>
      <c r="V3593" s="56">
        <v>3.2</v>
      </c>
      <c r="W3593" s="56">
        <f>SUM(V3593/U3593)*100-100</f>
        <v>-17.948717948717942</v>
      </c>
      <c r="X3593" s="34">
        <f>IF(W3593&lt;-66.66,1.96,-1)</f>
        <v>-1</v>
      </c>
      <c r="Y3593" s="32">
        <f>SUM(Y3592+X3593)</f>
        <v>-173.20000000000138</v>
      </c>
      <c r="Z3593" s="34">
        <f>IF(W3593&lt;-49.99,0.98,-1)</f>
        <v>-1</v>
      </c>
      <c r="AA3593" s="34">
        <f>SUM(AA3592+Table2[[#This Row],[Dob P/L]])</f>
        <v>-281.44000000000597</v>
      </c>
      <c r="AB3593" s="34">
        <f>IF(V3593=1.01,(U3593-1)*98%,-1)</f>
        <v>-1</v>
      </c>
      <c r="AC3593" s="34">
        <f>SUM(AC3592+Table2[[#This Row],[Win P/L]])</f>
        <v>-174.03059999999977</v>
      </c>
    </row>
    <row r="3594" spans="1:29" x14ac:dyDescent="0.25">
      <c r="A3594" s="18" t="s">
        <v>2783</v>
      </c>
      <c r="B3594" s="17" t="s">
        <v>861</v>
      </c>
      <c r="C3594" s="17" t="s">
        <v>2784</v>
      </c>
      <c r="D3594" s="74">
        <v>21</v>
      </c>
      <c r="E3594" s="74">
        <v>7</v>
      </c>
      <c r="F3594" s="74">
        <v>7</v>
      </c>
      <c r="G3594" s="74">
        <v>59</v>
      </c>
      <c r="H3594" s="74" t="s">
        <v>494</v>
      </c>
      <c r="I3594" s="74">
        <v>0</v>
      </c>
      <c r="J3594" s="74">
        <v>3</v>
      </c>
      <c r="K3594" s="21">
        <v>0</v>
      </c>
      <c r="L3594" s="78">
        <v>1</v>
      </c>
      <c r="M3594" s="78">
        <v>26</v>
      </c>
      <c r="N3594" s="78">
        <v>0</v>
      </c>
      <c r="O3594" s="78">
        <v>0</v>
      </c>
      <c r="P3594" s="20">
        <v>1</v>
      </c>
      <c r="Q3594" s="20">
        <v>1</v>
      </c>
      <c r="R3594" s="20">
        <v>1</v>
      </c>
      <c r="S3594" s="20">
        <v>1</v>
      </c>
      <c r="T3594" s="56">
        <v>28.5</v>
      </c>
      <c r="U3594" s="56">
        <v>25</v>
      </c>
      <c r="V3594" s="56">
        <v>20</v>
      </c>
      <c r="W3594" s="56">
        <f>SUM(V3594/U3594)*100-100</f>
        <v>-20</v>
      </c>
      <c r="X3594" s="34">
        <f>IF(W3594&lt;-66.66,1.96,-1)</f>
        <v>-1</v>
      </c>
      <c r="Y3594" s="32">
        <f>SUM(Y3593+X3594)</f>
        <v>-174.20000000000138</v>
      </c>
      <c r="Z3594" s="34">
        <f>IF(W3594&lt;-49.99,0.98,-1)</f>
        <v>-1</v>
      </c>
      <c r="AA3594" s="34">
        <f>SUM(AA3593+Table2[[#This Row],[Dob P/L]])</f>
        <v>-282.44000000000597</v>
      </c>
      <c r="AB3594" s="34">
        <f>IF(V3594=1.01,(U3594-1)*98%,-1)</f>
        <v>-1</v>
      </c>
      <c r="AC3594" s="34">
        <f>SUM(AC3593+Table2[[#This Row],[Win P/L]])</f>
        <v>-175.03059999999977</v>
      </c>
    </row>
    <row r="3595" spans="1:29" x14ac:dyDescent="0.25">
      <c r="A3595" s="18" t="s">
        <v>2785</v>
      </c>
      <c r="B3595" s="17" t="s">
        <v>71</v>
      </c>
      <c r="C3595" s="17" t="s">
        <v>2724</v>
      </c>
      <c r="D3595" s="74">
        <v>4.5</v>
      </c>
      <c r="E3595" s="74">
        <v>7</v>
      </c>
      <c r="F3595" s="74">
        <v>2</v>
      </c>
      <c r="H3595" s="74" t="s">
        <v>236</v>
      </c>
      <c r="I3595" s="74">
        <v>1</v>
      </c>
      <c r="J3595" s="74">
        <v>4</v>
      </c>
      <c r="K3595" s="21">
        <v>0.25</v>
      </c>
      <c r="L3595" s="78">
        <v>2</v>
      </c>
      <c r="M3595" s="78">
        <v>114</v>
      </c>
      <c r="N3595" s="78">
        <v>1</v>
      </c>
      <c r="O3595" s="78">
        <v>9.5</v>
      </c>
      <c r="P3595" s="20">
        <v>1</v>
      </c>
      <c r="Q3595" s="20">
        <v>1</v>
      </c>
      <c r="R3595" s="20">
        <v>1</v>
      </c>
      <c r="S3595" s="20">
        <v>1</v>
      </c>
      <c r="T3595" s="56">
        <v>38</v>
      </c>
      <c r="U3595" s="56">
        <v>14</v>
      </c>
      <c r="V3595" s="56">
        <v>13</v>
      </c>
      <c r="W3595" s="56">
        <f>SUM(V3595/U3595)*100-100</f>
        <v>-7.1428571428571388</v>
      </c>
      <c r="X3595" s="34">
        <f>IF(W3595&lt;-66.66,1.96,-1)</f>
        <v>-1</v>
      </c>
      <c r="Y3595" s="32">
        <f>SUM(Y3594+X3595)</f>
        <v>-175.20000000000138</v>
      </c>
      <c r="Z3595" s="34">
        <f>IF(W3595&lt;-49.99,0.98,-1)</f>
        <v>-1</v>
      </c>
      <c r="AA3595" s="34">
        <f>SUM(AA3594+Table2[[#This Row],[Dob P/L]])</f>
        <v>-283.44000000000597</v>
      </c>
      <c r="AB3595" s="34">
        <f>IF(V3595=1.01,(U3595-1)*98%,-1)</f>
        <v>-1</v>
      </c>
      <c r="AC3595" s="34">
        <f>SUM(AC3594+Table2[[#This Row],[Win P/L]])</f>
        <v>-176.03059999999977</v>
      </c>
    </row>
    <row r="3596" spans="1:29" x14ac:dyDescent="0.25">
      <c r="A3596" s="18" t="s">
        <v>2786</v>
      </c>
      <c r="B3596" s="17" t="s">
        <v>861</v>
      </c>
      <c r="C3596" s="17" t="s">
        <v>1440</v>
      </c>
      <c r="D3596" s="74">
        <v>2.75</v>
      </c>
      <c r="E3596" s="74">
        <v>264</v>
      </c>
      <c r="F3596" s="74">
        <v>2</v>
      </c>
      <c r="G3596" s="74">
        <v>106</v>
      </c>
      <c r="H3596" s="74" t="s">
        <v>626</v>
      </c>
      <c r="I3596" s="74">
        <v>2</v>
      </c>
      <c r="J3596" s="74">
        <v>4</v>
      </c>
      <c r="K3596" s="21">
        <v>0.5</v>
      </c>
      <c r="L3596" s="78">
        <v>2</v>
      </c>
      <c r="M3596" s="78">
        <v>118</v>
      </c>
      <c r="N3596" s="78">
        <v>0</v>
      </c>
      <c r="O3596" s="78">
        <v>0</v>
      </c>
      <c r="P3596" s="20">
        <v>1</v>
      </c>
      <c r="Q3596" s="20">
        <v>1</v>
      </c>
      <c r="R3596" s="20">
        <v>1</v>
      </c>
      <c r="S3596" s="20">
        <v>1</v>
      </c>
      <c r="T3596" s="56">
        <v>38</v>
      </c>
      <c r="U3596" s="56">
        <v>4.72</v>
      </c>
      <c r="V3596" s="56">
        <v>3.9</v>
      </c>
      <c r="W3596" s="56">
        <f>SUM(V3596/U3596)*100-100</f>
        <v>-17.372881355932208</v>
      </c>
      <c r="X3596" s="34">
        <f>IF(W3596&lt;-66.66,1.96,-1)</f>
        <v>-1</v>
      </c>
      <c r="Y3596" s="32">
        <f>SUM(Y3595+X3596)</f>
        <v>-176.20000000000138</v>
      </c>
      <c r="Z3596" s="34">
        <f>IF(W3596&lt;-49.99,0.98,-1)</f>
        <v>-1</v>
      </c>
      <c r="AA3596" s="34">
        <f>SUM(AA3595+Table2[[#This Row],[Dob P/L]])</f>
        <v>-284.44000000000597</v>
      </c>
      <c r="AB3596" s="34">
        <f>IF(V3596=1.01,(U3596-1)*98%,-1)</f>
        <v>-1</v>
      </c>
      <c r="AC3596" s="34">
        <f>SUM(AC3595+Table2[[#This Row],[Win P/L]])</f>
        <v>-177.03059999999977</v>
      </c>
    </row>
    <row r="3597" spans="1:29" x14ac:dyDescent="0.25">
      <c r="A3597" s="18" t="s">
        <v>2787</v>
      </c>
      <c r="B3597" s="17" t="s">
        <v>71</v>
      </c>
      <c r="C3597" s="17" t="s">
        <v>2521</v>
      </c>
      <c r="D3597" s="74">
        <v>15</v>
      </c>
      <c r="E3597" s="74">
        <v>38</v>
      </c>
      <c r="F3597" s="74">
        <v>16</v>
      </c>
      <c r="G3597" s="74">
        <v>68</v>
      </c>
      <c r="H3597" s="74" t="s">
        <v>1151</v>
      </c>
      <c r="I3597" s="74">
        <v>1</v>
      </c>
      <c r="J3597" s="74">
        <v>6</v>
      </c>
      <c r="K3597" s="21">
        <v>0.16669999999999999</v>
      </c>
      <c r="L3597" s="78">
        <v>1</v>
      </c>
      <c r="M3597" s="78">
        <v>49</v>
      </c>
      <c r="N3597" s="78">
        <v>0</v>
      </c>
      <c r="O3597" s="78">
        <v>0</v>
      </c>
      <c r="P3597" s="20">
        <v>0.83330000000000004</v>
      </c>
      <c r="Q3597" s="20">
        <v>0.83330000000000004</v>
      </c>
      <c r="R3597" s="20">
        <v>0.83333333333333337</v>
      </c>
      <c r="S3597" s="20">
        <v>0.83330000000000004</v>
      </c>
      <c r="T3597" s="56">
        <v>37.5</v>
      </c>
      <c r="U3597" s="56">
        <v>40</v>
      </c>
      <c r="V3597" s="56">
        <v>3</v>
      </c>
      <c r="W3597" s="56">
        <f>SUM(V3597/U3597)*100-100</f>
        <v>-92.5</v>
      </c>
      <c r="X3597" s="34">
        <f>IF(W3597&lt;-66.66,1.96,-1)</f>
        <v>1.96</v>
      </c>
      <c r="Y3597" s="32">
        <f>SUM(Y3596+X3597)</f>
        <v>-174.24000000000137</v>
      </c>
      <c r="Z3597" s="34">
        <f>IF(W3597&lt;-49.99,0.98,-1)</f>
        <v>0.98</v>
      </c>
      <c r="AA3597" s="34">
        <f>SUM(AA3596+Table2[[#This Row],[Dob P/L]])</f>
        <v>-283.46000000000595</v>
      </c>
      <c r="AB3597" s="34">
        <f>IF(V3597=1.01,(U3597-1)*98%,-1)</f>
        <v>-1</v>
      </c>
      <c r="AC3597" s="34">
        <f>SUM(AC3596+Table2[[#This Row],[Win P/L]])</f>
        <v>-178.03059999999977</v>
      </c>
    </row>
    <row r="3598" spans="1:29" x14ac:dyDescent="0.25">
      <c r="A3598" s="63" t="s">
        <v>2788</v>
      </c>
      <c r="B3598" s="44" t="s">
        <v>71</v>
      </c>
      <c r="C3598" s="44" t="s">
        <v>2713</v>
      </c>
      <c r="D3598" s="90">
        <v>7</v>
      </c>
      <c r="E3598" s="90">
        <v>10</v>
      </c>
      <c r="F3598" s="90">
        <v>3</v>
      </c>
      <c r="G3598" s="90">
        <v>65</v>
      </c>
      <c r="H3598" s="90" t="s">
        <v>2789</v>
      </c>
      <c r="I3598" s="90">
        <v>0</v>
      </c>
      <c r="J3598" s="90">
        <v>6</v>
      </c>
      <c r="K3598" s="65">
        <v>0</v>
      </c>
      <c r="L3598" s="83">
        <v>3</v>
      </c>
      <c r="M3598" s="83">
        <v>57</v>
      </c>
      <c r="N3598" s="83">
        <v>2</v>
      </c>
      <c r="O3598" s="83">
        <v>19</v>
      </c>
      <c r="P3598" s="45">
        <v>0.83330000000000004</v>
      </c>
      <c r="Q3598" s="45">
        <v>0.83330000000000004</v>
      </c>
      <c r="R3598" s="45">
        <v>0.83333333333333337</v>
      </c>
      <c r="S3598" s="45">
        <v>0.83330000000000004</v>
      </c>
      <c r="T3598" s="62">
        <v>37.5</v>
      </c>
      <c r="U3598" s="62">
        <v>14</v>
      </c>
      <c r="V3598" s="62">
        <v>1.6</v>
      </c>
      <c r="W3598" s="56">
        <f>SUM(V3598/U3598)*100-100</f>
        <v>-88.571428571428569</v>
      </c>
      <c r="X3598" s="34">
        <f>IF(W3598&lt;-66.66,1.96,-1)</f>
        <v>1.96</v>
      </c>
      <c r="Y3598" s="32">
        <f>SUM(Y3597+X3598)</f>
        <v>-172.28000000000137</v>
      </c>
      <c r="Z3598" s="34">
        <f>IF(W3598&lt;-49.99,0.98,-1)</f>
        <v>0.98</v>
      </c>
      <c r="AA3598" s="34">
        <f>SUM(AA3597+Table2[[#This Row],[Dob P/L]])</f>
        <v>-282.48000000000593</v>
      </c>
      <c r="AB3598" s="34">
        <f>IF(V3598=1.01,(U3598-1)*98%,-1)</f>
        <v>-1</v>
      </c>
      <c r="AC3598" s="34">
        <f>SUM(AC3597+Table2[[#This Row],[Win P/L]])</f>
        <v>-179.03059999999977</v>
      </c>
    </row>
    <row r="3599" spans="1:29" x14ac:dyDescent="0.25">
      <c r="A3599" s="93" t="s">
        <v>2804</v>
      </c>
      <c r="B3599" s="17" t="s">
        <v>16</v>
      </c>
      <c r="C3599" s="17" t="s">
        <v>383</v>
      </c>
      <c r="D3599" s="74">
        <v>8.5</v>
      </c>
      <c r="E3599" s="74">
        <v>15</v>
      </c>
      <c r="F3599" s="74">
        <v>6</v>
      </c>
      <c r="G3599" s="74">
        <v>48</v>
      </c>
      <c r="H3599" s="74" t="s">
        <v>152</v>
      </c>
      <c r="I3599" s="74">
        <v>1</v>
      </c>
      <c r="J3599" s="74">
        <v>14</v>
      </c>
      <c r="K3599" s="21">
        <v>7.1400000000000005E-2</v>
      </c>
      <c r="L3599" s="78">
        <v>3</v>
      </c>
      <c r="M3599" s="78">
        <v>40</v>
      </c>
      <c r="N3599" s="78">
        <v>0</v>
      </c>
      <c r="O3599" s="78">
        <v>0</v>
      </c>
      <c r="P3599" s="20">
        <v>0.71430000000000005</v>
      </c>
      <c r="Q3599" s="20">
        <v>0.85709999999999997</v>
      </c>
      <c r="R3599" s="20">
        <v>0.7142857142857143</v>
      </c>
      <c r="S3599" s="20">
        <v>0.71430000000000005</v>
      </c>
      <c r="T3599" s="56">
        <v>55</v>
      </c>
      <c r="U3599" s="56">
        <v>38</v>
      </c>
      <c r="V3599" s="56">
        <v>1.01</v>
      </c>
      <c r="W3599" s="56">
        <f>SUM(V3599/U3599)*100-100</f>
        <v>-97.34210526315789</v>
      </c>
      <c r="X3599" s="34">
        <f>IF(W3599&lt;-66.66,1.96,-1)</f>
        <v>1.96</v>
      </c>
      <c r="Y3599" s="32">
        <f>SUM(Y3598+X3599)</f>
        <v>-170.32000000000136</v>
      </c>
      <c r="Z3599" s="34">
        <f>IF(W3599&lt;-49.99,0.98,-1)</f>
        <v>0.98</v>
      </c>
      <c r="AA3599" s="34">
        <f>SUM(AA3598+Table2[[#This Row],[Dob P/L]])</f>
        <v>-281.50000000000591</v>
      </c>
      <c r="AB3599" s="34">
        <f>IF(V3599=1.01,(U3599-1)*98%,-1)</f>
        <v>36.26</v>
      </c>
      <c r="AC3599" s="34">
        <f>SUM(AC3598+Table2[[#This Row],[Win P/L]])</f>
        <v>-142.77059999999977</v>
      </c>
    </row>
    <row r="3600" spans="1:29" x14ac:dyDescent="0.25">
      <c r="A3600" s="17" t="s">
        <v>2801</v>
      </c>
      <c r="B3600" s="17" t="s">
        <v>16</v>
      </c>
      <c r="C3600" s="17" t="s">
        <v>1330</v>
      </c>
      <c r="D3600" s="74">
        <v>13</v>
      </c>
      <c r="E3600" s="74">
        <v>18</v>
      </c>
      <c r="F3600" s="74">
        <v>1</v>
      </c>
      <c r="G3600" s="74">
        <v>68</v>
      </c>
      <c r="H3600" s="74" t="s">
        <v>152</v>
      </c>
      <c r="I3600" s="74">
        <v>1</v>
      </c>
      <c r="J3600" s="74">
        <v>8</v>
      </c>
      <c r="K3600" s="21">
        <v>0.125</v>
      </c>
      <c r="L3600" s="78">
        <v>3</v>
      </c>
      <c r="M3600" s="78">
        <v>55</v>
      </c>
      <c r="N3600" s="78">
        <v>1</v>
      </c>
      <c r="O3600" s="78">
        <v>9.5</v>
      </c>
      <c r="P3600" s="20">
        <v>0.75</v>
      </c>
      <c r="Q3600" s="20">
        <v>0.875</v>
      </c>
      <c r="R3600" s="20">
        <v>0.75</v>
      </c>
      <c r="S3600" s="20">
        <v>0.75</v>
      </c>
      <c r="T3600" s="56">
        <v>37</v>
      </c>
      <c r="U3600" s="56">
        <v>9.36</v>
      </c>
      <c r="V3600" s="56">
        <v>10.5</v>
      </c>
      <c r="W3600" s="56">
        <f>SUM(V3600/U3600)*100-100</f>
        <v>12.179487179487182</v>
      </c>
      <c r="X3600" s="34">
        <f>IF(W3600&lt;-66.66,1.96,-1)</f>
        <v>-1</v>
      </c>
      <c r="Y3600" s="32">
        <f>SUM(Y3599+X3600)</f>
        <v>-171.32000000000136</v>
      </c>
      <c r="Z3600" s="34">
        <f>IF(W3600&lt;-49.99,0.98,-1)</f>
        <v>-1</v>
      </c>
      <c r="AA3600" s="34">
        <f>SUM(AA3599+Table2[[#This Row],[Dob P/L]])</f>
        <v>-282.50000000000591</v>
      </c>
      <c r="AB3600" s="34">
        <f>IF(V3600=1.01,(U3600-1)*98%,-1)</f>
        <v>-1</v>
      </c>
      <c r="AC3600" s="34">
        <f>SUM(AC3599+Table2[[#This Row],[Win P/L]])</f>
        <v>-143.77059999999977</v>
      </c>
    </row>
    <row r="3601" spans="1:29" x14ac:dyDescent="0.25">
      <c r="A3601" s="17" t="s">
        <v>2802</v>
      </c>
      <c r="B3601" s="17" t="s">
        <v>1247</v>
      </c>
      <c r="C3601" s="17" t="s">
        <v>2638</v>
      </c>
      <c r="D3601" s="74">
        <v>7</v>
      </c>
      <c r="E3601" s="74">
        <v>12</v>
      </c>
      <c r="F3601" s="74">
        <v>9</v>
      </c>
      <c r="G3601" s="74">
        <v>76</v>
      </c>
      <c r="H3601" s="74" t="s">
        <v>1742</v>
      </c>
      <c r="I3601" s="74">
        <v>0</v>
      </c>
      <c r="J3601" s="74">
        <v>8</v>
      </c>
      <c r="K3601" s="21">
        <v>0</v>
      </c>
      <c r="L3601" s="78">
        <v>2</v>
      </c>
      <c r="M3601" s="78">
        <v>29</v>
      </c>
      <c r="N3601" s="78">
        <v>0</v>
      </c>
      <c r="O3601" s="78">
        <v>0</v>
      </c>
      <c r="P3601" s="20">
        <v>0.75</v>
      </c>
      <c r="Q3601" s="20">
        <v>0.875</v>
      </c>
      <c r="R3601" s="20">
        <v>0.75</v>
      </c>
      <c r="S3601" s="20">
        <v>0.75</v>
      </c>
      <c r="T3601" s="56">
        <v>37</v>
      </c>
      <c r="U3601" s="56">
        <v>14.94</v>
      </c>
      <c r="V3601" s="56">
        <v>1.01</v>
      </c>
      <c r="W3601" s="56">
        <f>SUM(V3601/U3601)*100-100</f>
        <v>-93.239625167336015</v>
      </c>
      <c r="X3601" s="34">
        <f>IF(W3601&lt;-66.66,1.96,-1)</f>
        <v>1.96</v>
      </c>
      <c r="Y3601" s="32">
        <f>SUM(Y3600+X3601)</f>
        <v>-169.36000000000135</v>
      </c>
      <c r="Z3601" s="34">
        <f>IF(W3601&lt;-49.99,0.98,-1)</f>
        <v>0.98</v>
      </c>
      <c r="AA3601" s="34">
        <f>SUM(AA3600+Table2[[#This Row],[Dob P/L]])</f>
        <v>-281.52000000000589</v>
      </c>
      <c r="AB3601" s="34">
        <f>IF(V3601=1.01,(U3601-1)*98%,-1)</f>
        <v>13.661199999999999</v>
      </c>
      <c r="AC3601" s="34">
        <f>SUM(AC3600+Table2[[#This Row],[Win P/L]])</f>
        <v>-130.10939999999977</v>
      </c>
    </row>
    <row r="3602" spans="1:29" x14ac:dyDescent="0.25">
      <c r="A3602" s="17" t="s">
        <v>2803</v>
      </c>
      <c r="B3602" s="17" t="s">
        <v>16</v>
      </c>
      <c r="C3602" s="17" t="s">
        <v>1235</v>
      </c>
      <c r="D3602" s="74">
        <v>6</v>
      </c>
      <c r="E3602" s="74">
        <v>14</v>
      </c>
      <c r="F3602" s="74">
        <v>5</v>
      </c>
      <c r="G3602" s="74">
        <v>77</v>
      </c>
      <c r="H3602" s="74" t="s">
        <v>2345</v>
      </c>
      <c r="I3602" s="74">
        <v>1</v>
      </c>
      <c r="J3602" s="74">
        <v>8</v>
      </c>
      <c r="K3602" s="21">
        <v>0.125</v>
      </c>
      <c r="L3602" s="78">
        <v>2</v>
      </c>
      <c r="M3602" s="78">
        <v>65</v>
      </c>
      <c r="N3602" s="78">
        <v>1</v>
      </c>
      <c r="O3602" s="78">
        <v>9.5</v>
      </c>
      <c r="P3602" s="20">
        <v>0.75</v>
      </c>
      <c r="Q3602" s="20">
        <v>0.875</v>
      </c>
      <c r="R3602" s="20">
        <v>0.75</v>
      </c>
      <c r="S3602" s="20">
        <v>0.75</v>
      </c>
      <c r="T3602" s="56">
        <v>37</v>
      </c>
      <c r="U3602" s="56">
        <v>7.68</v>
      </c>
      <c r="V3602" s="56">
        <v>7</v>
      </c>
      <c r="W3602" s="56">
        <f>SUM(V3602/U3602)*100-100</f>
        <v>-8.8541666666666572</v>
      </c>
      <c r="X3602" s="34">
        <f>IF(W3602&lt;-66.66,1.96,-1)</f>
        <v>-1</v>
      </c>
      <c r="Y3602" s="32">
        <f>SUM(Y3601+X3602)</f>
        <v>-170.36000000000135</v>
      </c>
      <c r="Z3602" s="34">
        <f>IF(W3602&lt;-49.99,0.98,-1)</f>
        <v>-1</v>
      </c>
      <c r="AA3602" s="34">
        <f>SUM(AA3601+Table2[[#This Row],[Dob P/L]])</f>
        <v>-282.52000000000589</v>
      </c>
      <c r="AB3602" s="34">
        <f>IF(V3602=1.01,(U3602-1)*98%,-1)</f>
        <v>-1</v>
      </c>
      <c r="AC3602" s="34">
        <f>SUM(AC3601+Table2[[#This Row],[Win P/L]])</f>
        <v>-131.10939999999977</v>
      </c>
    </row>
    <row r="3603" spans="1:29" x14ac:dyDescent="0.25">
      <c r="A3603" s="17" t="s">
        <v>2799</v>
      </c>
      <c r="B3603" s="17" t="s">
        <v>41</v>
      </c>
      <c r="C3603" s="17" t="s">
        <v>244</v>
      </c>
      <c r="D3603" s="74">
        <v>8</v>
      </c>
      <c r="E3603" s="74">
        <v>22</v>
      </c>
      <c r="F3603" s="74">
        <v>5</v>
      </c>
      <c r="G3603" s="74">
        <v>69</v>
      </c>
      <c r="H3603" s="74" t="s">
        <v>159</v>
      </c>
      <c r="I3603" s="74">
        <v>1</v>
      </c>
      <c r="J3603" s="74">
        <v>14</v>
      </c>
      <c r="K3603" s="21">
        <v>7.1400000000000005E-2</v>
      </c>
      <c r="L3603" s="78">
        <v>2</v>
      </c>
      <c r="M3603" s="78">
        <v>58</v>
      </c>
      <c r="N3603" s="78">
        <v>1</v>
      </c>
      <c r="O3603" s="78">
        <v>9.5</v>
      </c>
      <c r="P3603" s="20">
        <v>0.78569999999999995</v>
      </c>
      <c r="Q3603" s="20">
        <v>0.85709999999999997</v>
      </c>
      <c r="R3603" s="20">
        <v>0.7857142857142857</v>
      </c>
      <c r="S3603" s="20">
        <v>0.78569999999999995</v>
      </c>
      <c r="T3603" s="56">
        <v>74.5</v>
      </c>
      <c r="U3603" s="56">
        <v>12.2</v>
      </c>
      <c r="V3603" s="56">
        <v>4.5</v>
      </c>
      <c r="W3603" s="56">
        <f>SUM(V3603/U3603)*100-100</f>
        <v>-63.114754098360656</v>
      </c>
      <c r="X3603" s="34">
        <f>IF(W3603&lt;-66.66,1.96,-1)</f>
        <v>-1</v>
      </c>
      <c r="Y3603" s="32">
        <f>SUM(Y3602+X3603)</f>
        <v>-171.36000000000135</v>
      </c>
      <c r="Z3603" s="34">
        <f>IF(W3603&lt;-49.99,0.98,-1)</f>
        <v>0.98</v>
      </c>
      <c r="AA3603" s="34">
        <f>SUM(AA3602+Table2[[#This Row],[Dob P/L]])</f>
        <v>-281.54000000000588</v>
      </c>
      <c r="AB3603" s="34">
        <f>IF(V3603=1.01,(U3603-1)*98%,-1)</f>
        <v>-1</v>
      </c>
      <c r="AC3603" s="34">
        <f>SUM(AC3602+Table2[[#This Row],[Win P/L]])</f>
        <v>-132.10939999999977</v>
      </c>
    </row>
    <row r="3604" spans="1:29" x14ac:dyDescent="0.25">
      <c r="A3604" s="17" t="s">
        <v>2796</v>
      </c>
      <c r="B3604" s="17" t="s">
        <v>1247</v>
      </c>
      <c r="C3604" s="17" t="s">
        <v>2793</v>
      </c>
      <c r="D3604" s="74">
        <v>6.5</v>
      </c>
      <c r="E3604" s="74">
        <v>25</v>
      </c>
      <c r="F3604" s="74">
        <v>7</v>
      </c>
      <c r="G3604" s="74">
        <v>48</v>
      </c>
      <c r="H3604" s="74" t="s">
        <v>633</v>
      </c>
      <c r="I3604" s="74">
        <v>0</v>
      </c>
      <c r="J3604" s="74">
        <v>5</v>
      </c>
      <c r="K3604" s="21">
        <v>0</v>
      </c>
      <c r="L3604" s="78">
        <v>2</v>
      </c>
      <c r="M3604" s="78">
        <v>47</v>
      </c>
      <c r="N3604" s="78">
        <v>1</v>
      </c>
      <c r="O3604" s="78">
        <v>9.5</v>
      </c>
      <c r="P3604" s="20">
        <v>0.8</v>
      </c>
      <c r="Q3604" s="20">
        <v>0.8</v>
      </c>
      <c r="R3604" s="20">
        <v>0.8</v>
      </c>
      <c r="S3604" s="20">
        <v>0.8</v>
      </c>
      <c r="T3604" s="56">
        <v>28</v>
      </c>
      <c r="U3604" s="56">
        <v>6.32</v>
      </c>
      <c r="V3604" s="56">
        <v>5.38</v>
      </c>
      <c r="W3604" s="56">
        <f>SUM(V3604/U3604)*100-100</f>
        <v>-14.87341772151899</v>
      </c>
      <c r="X3604" s="34">
        <f>IF(W3604&lt;-66.66,1.96,-1)</f>
        <v>-1</v>
      </c>
      <c r="Y3604" s="32">
        <f>SUM(Y3603+X3604)</f>
        <v>-172.36000000000135</v>
      </c>
      <c r="Z3604" s="34">
        <f>IF(W3604&lt;-49.99,0.98,-1)</f>
        <v>-1</v>
      </c>
      <c r="AA3604" s="34">
        <f>SUM(AA3603+Table2[[#This Row],[Dob P/L]])</f>
        <v>-282.54000000000588</v>
      </c>
      <c r="AB3604" s="34">
        <f>IF(V3604=1.01,(U3604-1)*98%,-1)</f>
        <v>-1</v>
      </c>
      <c r="AC3604" s="34">
        <f>SUM(AC3603+Table2[[#This Row],[Win P/L]])</f>
        <v>-133.10939999999977</v>
      </c>
    </row>
    <row r="3605" spans="1:29" x14ac:dyDescent="0.25">
      <c r="A3605" s="17" t="s">
        <v>2805</v>
      </c>
      <c r="B3605" s="17" t="s">
        <v>16</v>
      </c>
      <c r="C3605" s="17" t="s">
        <v>2594</v>
      </c>
      <c r="D3605" s="74">
        <v>26</v>
      </c>
      <c r="E3605" s="74">
        <v>7</v>
      </c>
      <c r="F3605" s="74">
        <v>12</v>
      </c>
      <c r="G3605" s="74">
        <v>62</v>
      </c>
      <c r="H3605" s="74" t="s">
        <v>1083</v>
      </c>
      <c r="I3605" s="74">
        <v>0</v>
      </c>
      <c r="J3605" s="74">
        <v>7</v>
      </c>
      <c r="K3605" s="21">
        <v>0</v>
      </c>
      <c r="L3605" s="78">
        <v>2</v>
      </c>
      <c r="M3605" s="78">
        <v>20</v>
      </c>
      <c r="N3605" s="78">
        <v>0</v>
      </c>
      <c r="O3605" s="78">
        <v>0</v>
      </c>
      <c r="P3605" s="20">
        <v>0.71430000000000005</v>
      </c>
      <c r="Q3605" s="20">
        <v>0.85709999999999997</v>
      </c>
      <c r="R3605" s="20">
        <v>0.7142857142857143</v>
      </c>
      <c r="S3605" s="20">
        <v>0.71430000000000005</v>
      </c>
      <c r="T3605" s="56">
        <v>27.5</v>
      </c>
      <c r="U3605" s="56">
        <v>38.24</v>
      </c>
      <c r="V3605" s="56">
        <v>8</v>
      </c>
      <c r="W3605" s="56">
        <f>SUM(V3605/U3605)*100-100</f>
        <v>-79.079497907949786</v>
      </c>
      <c r="X3605" s="34">
        <f>IF(W3605&lt;-66.66,1.96,-1)</f>
        <v>1.96</v>
      </c>
      <c r="Y3605" s="32">
        <f>SUM(Y3604+X3605)</f>
        <v>-170.40000000000134</v>
      </c>
      <c r="Z3605" s="34">
        <f>IF(W3605&lt;-49.99,0.98,-1)</f>
        <v>0.98</v>
      </c>
      <c r="AA3605" s="34">
        <f>SUM(AA3604+Table2[[#This Row],[Dob P/L]])</f>
        <v>-281.56000000000586</v>
      </c>
      <c r="AB3605" s="34">
        <f>IF(V3605=1.01,(U3605-1)*98%,-1)</f>
        <v>-1</v>
      </c>
      <c r="AC3605" s="34">
        <f>SUM(AC3604+Table2[[#This Row],[Win P/L]])</f>
        <v>-134.10939999999977</v>
      </c>
    </row>
    <row r="3606" spans="1:29" x14ac:dyDescent="0.25">
      <c r="A3606" s="17" t="s">
        <v>2795</v>
      </c>
      <c r="B3606" s="17" t="s">
        <v>76</v>
      </c>
      <c r="C3606" s="17" t="s">
        <v>1388</v>
      </c>
      <c r="D3606" s="74">
        <v>13</v>
      </c>
      <c r="E3606" s="74">
        <v>17</v>
      </c>
      <c r="F3606" s="74">
        <v>10</v>
      </c>
      <c r="G3606" s="74">
        <v>51</v>
      </c>
      <c r="H3606" s="74" t="s">
        <v>251</v>
      </c>
      <c r="I3606" s="74">
        <v>0</v>
      </c>
      <c r="J3606" s="74">
        <v>6</v>
      </c>
      <c r="K3606" s="21">
        <v>0</v>
      </c>
      <c r="L3606" s="78">
        <v>2</v>
      </c>
      <c r="M3606" s="78">
        <v>37</v>
      </c>
      <c r="N3606" s="78">
        <v>1</v>
      </c>
      <c r="O3606" s="78">
        <v>9.5</v>
      </c>
      <c r="P3606" s="20">
        <v>0.83330000000000004</v>
      </c>
      <c r="Q3606" s="20">
        <v>0.83330000000000004</v>
      </c>
      <c r="R3606" s="20">
        <v>0.83333333333333337</v>
      </c>
      <c r="S3606" s="20">
        <v>0.83330000000000004</v>
      </c>
      <c r="T3606" s="56">
        <v>37.5</v>
      </c>
      <c r="U3606" s="56">
        <v>12.42</v>
      </c>
      <c r="V3606" s="56">
        <v>8</v>
      </c>
      <c r="W3606" s="56">
        <f>SUM(V3606/U3606)*100-100</f>
        <v>-35.587761674718195</v>
      </c>
      <c r="X3606" s="34">
        <f>IF(W3606&lt;-66.66,1.96,-1)</f>
        <v>-1</v>
      </c>
      <c r="Y3606" s="32">
        <f>SUM(Y3605+X3606)</f>
        <v>-171.40000000000134</v>
      </c>
      <c r="Z3606" s="34">
        <f>IF(W3606&lt;-49.99,0.98,-1)</f>
        <v>-1</v>
      </c>
      <c r="AA3606" s="34">
        <f>SUM(AA3605+Table2[[#This Row],[Dob P/L]])</f>
        <v>-282.56000000000586</v>
      </c>
      <c r="AB3606" s="34">
        <f>IF(V3606=1.01,(U3606-1)*98%,-1)</f>
        <v>-1</v>
      </c>
      <c r="AC3606" s="34">
        <f>SUM(AC3605+Table2[[#This Row],[Win P/L]])</f>
        <v>-135.10939999999977</v>
      </c>
    </row>
    <row r="3607" spans="1:29" x14ac:dyDescent="0.25">
      <c r="A3607" s="17" t="s">
        <v>2800</v>
      </c>
      <c r="B3607" s="17" t="s">
        <v>472</v>
      </c>
      <c r="C3607" s="17" t="s">
        <v>1614</v>
      </c>
      <c r="D3607" s="74">
        <v>9</v>
      </c>
      <c r="E3607" s="74">
        <v>23</v>
      </c>
      <c r="F3607" s="74">
        <v>0</v>
      </c>
      <c r="G3607" s="74">
        <v>110</v>
      </c>
      <c r="H3607" s="74" t="s">
        <v>919</v>
      </c>
      <c r="I3607" s="74">
        <v>1</v>
      </c>
      <c r="J3607" s="74">
        <v>9</v>
      </c>
      <c r="K3607" s="21">
        <v>0.1111</v>
      </c>
      <c r="L3607" s="78">
        <v>2</v>
      </c>
      <c r="M3607" s="78">
        <v>76</v>
      </c>
      <c r="N3607" s="78">
        <v>2</v>
      </c>
      <c r="O3607" s="78">
        <v>19</v>
      </c>
      <c r="P3607" s="20">
        <v>0.77780000000000005</v>
      </c>
      <c r="Q3607" s="20">
        <v>1</v>
      </c>
      <c r="R3607" s="20">
        <v>0.77777777777777779</v>
      </c>
      <c r="S3607" s="20">
        <v>0.77780000000000005</v>
      </c>
      <c r="T3607" s="56">
        <v>46.5</v>
      </c>
      <c r="U3607" s="56">
        <v>7.45</v>
      </c>
      <c r="V3607" s="56">
        <v>6</v>
      </c>
      <c r="W3607" s="56">
        <f>SUM(V3607/U3607)*100-100</f>
        <v>-19.463087248322154</v>
      </c>
      <c r="X3607" s="34">
        <f>IF(W3607&lt;-66.66,1.96,-1)</f>
        <v>-1</v>
      </c>
      <c r="Y3607" s="32">
        <f>SUM(Y3606+X3607)</f>
        <v>-172.40000000000134</v>
      </c>
      <c r="Z3607" s="34">
        <f>IF(W3607&lt;-49.99,0.98,-1)</f>
        <v>-1</v>
      </c>
      <c r="AA3607" s="34">
        <f>SUM(AA3606+Table2[[#This Row],[Dob P/L]])</f>
        <v>-283.56000000000586</v>
      </c>
      <c r="AB3607" s="34">
        <f>IF(V3607=1.01,(U3607-1)*98%,-1)</f>
        <v>-1</v>
      </c>
      <c r="AC3607" s="34">
        <f>SUM(AC3606+Table2[[#This Row],[Win P/L]])</f>
        <v>-136.10939999999977</v>
      </c>
    </row>
    <row r="3608" spans="1:29" x14ac:dyDescent="0.25">
      <c r="A3608" s="18">
        <v>44029.725694444445</v>
      </c>
      <c r="B3608" s="17" t="s">
        <v>70</v>
      </c>
      <c r="C3608" s="17" t="s">
        <v>313</v>
      </c>
      <c r="D3608" s="74">
        <v>5.5</v>
      </c>
      <c r="E3608" s="74">
        <v>331</v>
      </c>
      <c r="F3608" s="74">
        <v>9</v>
      </c>
      <c r="G3608" s="74">
        <v>72</v>
      </c>
      <c r="H3608" s="19" t="s">
        <v>118</v>
      </c>
      <c r="I3608" s="74">
        <v>2</v>
      </c>
      <c r="J3608" s="74">
        <v>5</v>
      </c>
      <c r="K3608" s="20">
        <v>0.4</v>
      </c>
      <c r="L3608" s="78">
        <v>3</v>
      </c>
      <c r="M3608" s="78">
        <v>101</v>
      </c>
      <c r="N3608" s="78">
        <v>2</v>
      </c>
      <c r="O3608" s="78">
        <v>-11.5</v>
      </c>
      <c r="P3608" s="20">
        <v>1</v>
      </c>
      <c r="Q3608" s="20">
        <v>1</v>
      </c>
      <c r="R3608" s="20">
        <v>1</v>
      </c>
      <c r="S3608" s="20">
        <v>1</v>
      </c>
      <c r="T3608" s="34">
        <v>47.5</v>
      </c>
      <c r="U3608" s="56">
        <v>6.6</v>
      </c>
      <c r="V3608" s="56">
        <v>4.2</v>
      </c>
      <c r="W3608" s="56">
        <f>SUM(V3608/U3608)*100-100</f>
        <v>-36.363636363636353</v>
      </c>
      <c r="X3608" s="34">
        <f>IF(W3608&lt;-66.66,1.96,-1)</f>
        <v>-1</v>
      </c>
      <c r="Y3608" s="32">
        <f>SUM(Y3607+X3608)</f>
        <v>-173.40000000000134</v>
      </c>
      <c r="Z3608" s="34">
        <f>IF(W3608&lt;-49.99,0.98,-1)</f>
        <v>-1</v>
      </c>
      <c r="AA3608" s="34">
        <f>SUM(AA3607+Table2[[#This Row],[Dob P/L]])</f>
        <v>-284.56000000000586</v>
      </c>
      <c r="AB3608" s="34">
        <f>IF(V3608=1.01,(U3608-1)*98%,-1)</f>
        <v>-1</v>
      </c>
      <c r="AC3608" s="34">
        <f>SUM(AC3607+Table2[[#This Row],[Win P/L]])</f>
        <v>-137.10939999999977</v>
      </c>
    </row>
    <row r="3609" spans="1:29" x14ac:dyDescent="0.25">
      <c r="A3609" s="17" t="s">
        <v>2794</v>
      </c>
      <c r="B3609" s="17" t="s">
        <v>472</v>
      </c>
      <c r="C3609" s="17" t="s">
        <v>1829</v>
      </c>
      <c r="D3609" s="74">
        <v>26</v>
      </c>
      <c r="E3609" s="74">
        <v>222</v>
      </c>
      <c r="F3609" s="74">
        <v>0</v>
      </c>
      <c r="G3609" s="74">
        <v>107</v>
      </c>
      <c r="H3609" s="74" t="s">
        <v>960</v>
      </c>
      <c r="I3609" s="74">
        <v>0</v>
      </c>
      <c r="J3609" s="74">
        <v>5</v>
      </c>
      <c r="K3609" s="21">
        <v>0</v>
      </c>
      <c r="L3609" s="78">
        <v>3</v>
      </c>
      <c r="M3609" s="78">
        <v>31</v>
      </c>
      <c r="N3609" s="78">
        <v>0</v>
      </c>
      <c r="O3609" s="78">
        <v>0</v>
      </c>
      <c r="P3609" s="20">
        <v>1</v>
      </c>
      <c r="Q3609" s="20">
        <v>1</v>
      </c>
      <c r="R3609" s="20">
        <v>1</v>
      </c>
      <c r="S3609" s="20">
        <v>1</v>
      </c>
      <c r="T3609" s="56">
        <v>47.5</v>
      </c>
      <c r="U3609" s="56">
        <v>19.5</v>
      </c>
      <c r="V3609" s="56">
        <v>12</v>
      </c>
      <c r="W3609" s="56">
        <f>SUM(V3609/U3609)*100-100</f>
        <v>-38.46153846153846</v>
      </c>
      <c r="X3609" s="34">
        <f>IF(W3609&lt;-66.66,1.96,-1)</f>
        <v>-1</v>
      </c>
      <c r="Y3609" s="32">
        <f>SUM(Y3608+X3609)</f>
        <v>-174.40000000000134</v>
      </c>
      <c r="Z3609" s="34">
        <f>IF(W3609&lt;-49.99,0.98,-1)</f>
        <v>-1</v>
      </c>
      <c r="AA3609" s="34">
        <f>SUM(AA3608+Table2[[#This Row],[Dob P/L]])</f>
        <v>-285.56000000000586</v>
      </c>
      <c r="AB3609" s="34">
        <f>IF(V3609=1.01,(U3609-1)*98%,-1)</f>
        <v>-1</v>
      </c>
      <c r="AC3609" s="34">
        <f>SUM(AC3608+Table2[[#This Row],[Win P/L]])</f>
        <v>-138.10939999999977</v>
      </c>
    </row>
    <row r="3610" spans="1:29" x14ac:dyDescent="0.25">
      <c r="A3610" s="17" t="s">
        <v>2797</v>
      </c>
      <c r="B3610" s="17" t="s">
        <v>70</v>
      </c>
      <c r="C3610" s="17" t="s">
        <v>749</v>
      </c>
      <c r="D3610" s="74">
        <v>9</v>
      </c>
      <c r="E3610" s="74">
        <v>29</v>
      </c>
      <c r="F3610" s="74">
        <v>1</v>
      </c>
      <c r="G3610" s="74">
        <v>108</v>
      </c>
      <c r="H3610" s="74" t="s">
        <v>19</v>
      </c>
      <c r="I3610" s="74">
        <v>3</v>
      </c>
      <c r="J3610" s="74">
        <v>10</v>
      </c>
      <c r="K3610" s="21">
        <v>0.3</v>
      </c>
      <c r="L3610" s="78">
        <v>2</v>
      </c>
      <c r="M3610" s="78">
        <v>80</v>
      </c>
      <c r="N3610" s="78">
        <v>2</v>
      </c>
      <c r="O3610" s="78">
        <v>-42</v>
      </c>
      <c r="P3610" s="20">
        <v>0.8</v>
      </c>
      <c r="Q3610" s="20">
        <v>1</v>
      </c>
      <c r="R3610" s="20">
        <v>0.8</v>
      </c>
      <c r="S3610" s="20">
        <v>0.8</v>
      </c>
      <c r="T3610" s="56">
        <v>56</v>
      </c>
      <c r="U3610" s="56">
        <v>15.85</v>
      </c>
      <c r="V3610" s="56">
        <v>2.42</v>
      </c>
      <c r="W3610" s="56">
        <f>SUM(V3610/U3610)*100-100</f>
        <v>-84.731861198738173</v>
      </c>
      <c r="X3610" s="34">
        <f>IF(W3610&lt;-66.66,1.96,-1)</f>
        <v>1.96</v>
      </c>
      <c r="Y3610" s="32">
        <f>SUM(Y3609+X3610)</f>
        <v>-172.44000000000133</v>
      </c>
      <c r="Z3610" s="34">
        <f>IF(W3610&lt;-49.99,0.98,-1)</f>
        <v>0.98</v>
      </c>
      <c r="AA3610" s="34">
        <f>SUM(AA3609+Table2[[#This Row],[Dob P/L]])</f>
        <v>-284.58000000000584</v>
      </c>
      <c r="AB3610" s="34">
        <f>IF(V3610=1.01,(U3610-1)*98%,-1)</f>
        <v>-1</v>
      </c>
      <c r="AC3610" s="34">
        <f>SUM(AC3609+Table2[[#This Row],[Win P/L]])</f>
        <v>-139.10939999999977</v>
      </c>
    </row>
    <row r="3611" spans="1:29" x14ac:dyDescent="0.25">
      <c r="A3611" s="17" t="s">
        <v>2797</v>
      </c>
      <c r="B3611" s="17" t="s">
        <v>70</v>
      </c>
      <c r="C3611" s="17" t="s">
        <v>2182</v>
      </c>
      <c r="D3611" s="74">
        <v>26</v>
      </c>
      <c r="E3611" s="74">
        <v>146</v>
      </c>
      <c r="F3611" s="74">
        <v>2</v>
      </c>
      <c r="G3611" s="74">
        <v>95</v>
      </c>
      <c r="H3611" s="74"/>
      <c r="I3611" s="74">
        <v>4</v>
      </c>
      <c r="J3611" s="74">
        <v>14</v>
      </c>
      <c r="K3611" s="21">
        <v>0.28570000000000001</v>
      </c>
      <c r="L3611" s="78">
        <v>3</v>
      </c>
      <c r="M3611" s="78">
        <v>105</v>
      </c>
      <c r="N3611" s="78">
        <v>3</v>
      </c>
      <c r="O3611" s="78">
        <v>-32.5</v>
      </c>
      <c r="P3611" s="20">
        <v>0.71430000000000005</v>
      </c>
      <c r="Q3611" s="20">
        <v>0.78569999999999995</v>
      </c>
      <c r="R3611" s="20">
        <v>0.7142857142857143</v>
      </c>
      <c r="S3611" s="20">
        <v>0.71430000000000005</v>
      </c>
      <c r="T3611" s="56">
        <v>55</v>
      </c>
      <c r="U3611" s="56">
        <v>95</v>
      </c>
      <c r="V3611" s="56">
        <v>90</v>
      </c>
      <c r="W3611" s="56">
        <f>SUM(V3611/U3611)*100-100</f>
        <v>-5.2631578947368496</v>
      </c>
      <c r="X3611" s="34">
        <f>IF(W3611&lt;-66.66,1.96,-1)</f>
        <v>-1</v>
      </c>
      <c r="Y3611" s="32">
        <f>SUM(Y3610+X3611)</f>
        <v>-173.44000000000133</v>
      </c>
      <c r="Z3611" s="34">
        <f>IF(W3611&lt;-49.99,0.98,-1)</f>
        <v>-1</v>
      </c>
      <c r="AA3611" s="34">
        <f>SUM(AA3610+Table2[[#This Row],[Dob P/L]])</f>
        <v>-285.58000000000584</v>
      </c>
      <c r="AB3611" s="34">
        <f>IF(V3611=1.01,(U3611-1)*98%,-1)</f>
        <v>-1</v>
      </c>
      <c r="AC3611" s="34">
        <f>SUM(AC3610+Table2[[#This Row],[Win P/L]])</f>
        <v>-140.10939999999977</v>
      </c>
    </row>
    <row r="3612" spans="1:29" x14ac:dyDescent="0.25">
      <c r="A3612" s="17" t="s">
        <v>2798</v>
      </c>
      <c r="B3612" s="17" t="s">
        <v>472</v>
      </c>
      <c r="C3612" s="17" t="s">
        <v>260</v>
      </c>
      <c r="D3612" s="74">
        <v>21</v>
      </c>
      <c r="E3612" s="74">
        <v>16</v>
      </c>
      <c r="F3612" s="74">
        <v>0</v>
      </c>
      <c r="G3612" s="74">
        <v>93</v>
      </c>
      <c r="H3612" s="74" t="s">
        <v>261</v>
      </c>
      <c r="I3612" s="74">
        <v>1</v>
      </c>
      <c r="J3612" s="74">
        <v>20</v>
      </c>
      <c r="K3612" s="21">
        <v>0.05</v>
      </c>
      <c r="L3612" s="78">
        <v>2</v>
      </c>
      <c r="M3612" s="78">
        <v>41</v>
      </c>
      <c r="N3612" s="78">
        <v>2</v>
      </c>
      <c r="O3612" s="78">
        <v>-11.5</v>
      </c>
      <c r="P3612" s="20">
        <v>0.8</v>
      </c>
      <c r="Q3612" s="20">
        <v>0.95</v>
      </c>
      <c r="R3612" s="20">
        <v>0.8</v>
      </c>
      <c r="S3612" s="20">
        <v>0.8</v>
      </c>
      <c r="T3612" s="56">
        <v>112</v>
      </c>
      <c r="U3612" s="56">
        <v>14.54</v>
      </c>
      <c r="V3612" s="56">
        <v>3</v>
      </c>
      <c r="W3612" s="56">
        <f>SUM(V3612/U3612)*100-100</f>
        <v>-79.367262723521321</v>
      </c>
      <c r="X3612" s="34">
        <f>IF(W3612&lt;-66.66,1.96,-1)</f>
        <v>1.96</v>
      </c>
      <c r="Y3612" s="32">
        <f>SUM(Y3611+X3612)</f>
        <v>-171.48000000000133</v>
      </c>
      <c r="Z3612" s="34">
        <f>IF(W3612&lt;-49.99,0.98,-1)</f>
        <v>0.98</v>
      </c>
      <c r="AA3612" s="34">
        <f>SUM(AA3611+Table2[[#This Row],[Dob P/L]])</f>
        <v>-284.60000000000582</v>
      </c>
      <c r="AB3612" s="34">
        <f>IF(V3612=1.01,(U3612-1)*98%,-1)</f>
        <v>-1</v>
      </c>
      <c r="AC3612" s="34">
        <f>SUM(AC3611+Table2[[#This Row],[Win P/L]])</f>
        <v>-141.10939999999977</v>
      </c>
    </row>
    <row r="3613" spans="1:29" x14ac:dyDescent="0.25">
      <c r="A3613" s="44" t="s">
        <v>2798</v>
      </c>
      <c r="B3613" s="44" t="s">
        <v>472</v>
      </c>
      <c r="C3613" s="44" t="s">
        <v>2662</v>
      </c>
      <c r="D3613" s="90">
        <v>26</v>
      </c>
      <c r="E3613" s="90">
        <v>18</v>
      </c>
      <c r="F3613" s="90">
        <v>0</v>
      </c>
      <c r="G3613" s="90">
        <v>84</v>
      </c>
      <c r="H3613" s="90" t="s">
        <v>1052</v>
      </c>
      <c r="I3613" s="90">
        <v>0</v>
      </c>
      <c r="J3613" s="90">
        <v>8</v>
      </c>
      <c r="K3613" s="65">
        <v>0</v>
      </c>
      <c r="L3613" s="83">
        <v>2</v>
      </c>
      <c r="M3613" s="83">
        <v>26</v>
      </c>
      <c r="N3613" s="83">
        <v>0</v>
      </c>
      <c r="O3613" s="83">
        <v>0</v>
      </c>
      <c r="P3613" s="45">
        <v>0.75</v>
      </c>
      <c r="Q3613" s="45">
        <v>0.875</v>
      </c>
      <c r="R3613" s="45">
        <v>0.75</v>
      </c>
      <c r="S3613" s="45">
        <v>0.75</v>
      </c>
      <c r="T3613" s="62">
        <v>37</v>
      </c>
      <c r="U3613" s="62">
        <v>43</v>
      </c>
      <c r="V3613" s="62">
        <v>7.4</v>
      </c>
      <c r="W3613" s="56">
        <f>SUM(V3613/U3613)*100-100</f>
        <v>-82.790697674418595</v>
      </c>
      <c r="X3613" s="34">
        <f>IF(W3613&lt;-66.66,1.96,-1)</f>
        <v>1.96</v>
      </c>
      <c r="Y3613" s="32">
        <f>SUM(Y3612+X3613)</f>
        <v>-169.52000000000132</v>
      </c>
      <c r="Z3613" s="34">
        <f>IF(W3613&lt;-49.99,0.98,-1)</f>
        <v>0.98</v>
      </c>
      <c r="AA3613" s="34">
        <f>SUM(AA3612+Table2[[#This Row],[Dob P/L]])</f>
        <v>-283.6200000000058</v>
      </c>
      <c r="AB3613" s="34">
        <f>IF(V3613=1.01,(U3613-1)*98%,-1)</f>
        <v>-1</v>
      </c>
      <c r="AC3613" s="34">
        <f>SUM(AC3612+Table2[[#This Row],[Win P/L]])</f>
        <v>-142.10939999999977</v>
      </c>
    </row>
    <row r="3614" spans="1:29" x14ac:dyDescent="0.25">
      <c r="A3614" s="17" t="s">
        <v>2812</v>
      </c>
      <c r="B3614" s="17" t="s">
        <v>56</v>
      </c>
      <c r="C3614" s="17" t="s">
        <v>2813</v>
      </c>
      <c r="D3614" s="74">
        <v>15</v>
      </c>
      <c r="E3614" s="74">
        <v>13</v>
      </c>
      <c r="F3614" s="74">
        <v>7</v>
      </c>
      <c r="G3614" s="74">
        <v>70</v>
      </c>
      <c r="H3614" s="74" t="s">
        <v>534</v>
      </c>
      <c r="I3614" s="74">
        <v>1</v>
      </c>
      <c r="J3614" s="74">
        <v>5</v>
      </c>
      <c r="K3614" s="21">
        <v>0.2</v>
      </c>
      <c r="L3614" s="78">
        <v>2</v>
      </c>
      <c r="M3614" s="78">
        <v>82</v>
      </c>
      <c r="N3614" s="78">
        <v>2</v>
      </c>
      <c r="O3614" s="78">
        <v>19</v>
      </c>
      <c r="P3614" s="20">
        <v>0.8</v>
      </c>
      <c r="Q3614" s="20">
        <v>1</v>
      </c>
      <c r="R3614" s="20">
        <v>0.8</v>
      </c>
      <c r="S3614" s="20">
        <v>0.8</v>
      </c>
      <c r="T3614" s="56">
        <v>28</v>
      </c>
      <c r="U3614" s="56">
        <v>9.11</v>
      </c>
      <c r="V3614" s="56">
        <v>11.5</v>
      </c>
      <c r="W3614" s="56">
        <f>SUM(V3614/U3614)*100-100</f>
        <v>26.234906695938534</v>
      </c>
      <c r="X3614" s="34">
        <f>IF(W3614&lt;-66.66,1.96,-1)</f>
        <v>-1</v>
      </c>
      <c r="Y3614" s="32">
        <f>SUM(Y3613+X3614)</f>
        <v>-170.52000000000132</v>
      </c>
      <c r="Z3614" s="34">
        <f>IF(W3614&lt;-49.99,0.98,-1)</f>
        <v>-1</v>
      </c>
      <c r="AA3614" s="34">
        <f>SUM(AA3613+Table2[[#This Row],[Dob P/L]])</f>
        <v>-284.6200000000058</v>
      </c>
      <c r="AB3614" s="34">
        <f>IF(V3614=1.01,(U3614-1)*98%,-1)</f>
        <v>-1</v>
      </c>
      <c r="AC3614" s="34">
        <f>SUM(AC3613+Table2[[#This Row],[Win P/L]])</f>
        <v>-143.10939999999977</v>
      </c>
    </row>
    <row r="3615" spans="1:29" x14ac:dyDescent="0.25">
      <c r="A3615" s="17" t="s">
        <v>2823</v>
      </c>
      <c r="B3615" s="17" t="s">
        <v>56</v>
      </c>
      <c r="C3615" s="17" t="s">
        <v>468</v>
      </c>
      <c r="D3615" s="74">
        <v>3.5</v>
      </c>
      <c r="E3615" s="74">
        <v>20</v>
      </c>
      <c r="F3615" s="74">
        <v>1</v>
      </c>
      <c r="G3615" s="74">
        <v>109</v>
      </c>
      <c r="H3615" s="74" t="s">
        <v>72</v>
      </c>
      <c r="I3615" s="74">
        <v>5</v>
      </c>
      <c r="J3615" s="74">
        <v>8</v>
      </c>
      <c r="K3615" s="21">
        <v>0.625</v>
      </c>
      <c r="L3615" s="78">
        <v>3</v>
      </c>
      <c r="M3615" s="78">
        <v>113</v>
      </c>
      <c r="N3615" s="78">
        <v>1</v>
      </c>
      <c r="O3615" s="78">
        <v>-21</v>
      </c>
      <c r="P3615" s="20">
        <v>0.75</v>
      </c>
      <c r="Q3615" s="20">
        <v>0.875</v>
      </c>
      <c r="R3615" s="20">
        <v>0.75</v>
      </c>
      <c r="S3615" s="20">
        <v>0.75</v>
      </c>
      <c r="T3615" s="56">
        <v>37</v>
      </c>
      <c r="U3615" s="56">
        <v>5.64</v>
      </c>
      <c r="V3615" s="56">
        <v>2.04</v>
      </c>
      <c r="W3615" s="56">
        <f>SUM(V3615/U3615)*100-100</f>
        <v>-63.829787234042549</v>
      </c>
      <c r="X3615" s="34">
        <f>IF(W3615&lt;-66.66,1.96,-1)</f>
        <v>-1</v>
      </c>
      <c r="Y3615" s="32">
        <f>SUM(Y3614+X3615)</f>
        <v>-171.52000000000132</v>
      </c>
      <c r="Z3615" s="34">
        <f>IF(W3615&lt;-49.99,0.98,-1)</f>
        <v>0.98</v>
      </c>
      <c r="AA3615" s="34">
        <f>SUM(AA3614+Table2[[#This Row],[Dob P/L]])</f>
        <v>-283.64000000000578</v>
      </c>
      <c r="AB3615" s="34">
        <f>IF(V3615=1.01,(U3615-1)*98%,-1)</f>
        <v>-1</v>
      </c>
      <c r="AC3615" s="34">
        <f>SUM(AC3614+Table2[[#This Row],[Win P/L]])</f>
        <v>-144.10939999999977</v>
      </c>
    </row>
    <row r="3616" spans="1:29" x14ac:dyDescent="0.25">
      <c r="A3616" s="17" t="s">
        <v>2823</v>
      </c>
      <c r="B3616" s="17" t="s">
        <v>56</v>
      </c>
      <c r="C3616" s="17" t="s">
        <v>2830</v>
      </c>
      <c r="D3616" s="74">
        <v>9</v>
      </c>
      <c r="E3616" s="74">
        <v>29</v>
      </c>
      <c r="F3616" s="74">
        <v>2</v>
      </c>
      <c r="G3616" s="74">
        <v>105</v>
      </c>
      <c r="H3616" s="74" t="s">
        <v>28</v>
      </c>
      <c r="I3616" s="74">
        <v>1</v>
      </c>
      <c r="J3616" s="74">
        <v>7</v>
      </c>
      <c r="K3616" s="21">
        <v>0.1429</v>
      </c>
      <c r="L3616" s="78">
        <v>3</v>
      </c>
      <c r="M3616" s="78">
        <v>59</v>
      </c>
      <c r="N3616" s="78">
        <v>1</v>
      </c>
      <c r="O3616" s="78">
        <v>9.5</v>
      </c>
      <c r="P3616" s="20">
        <v>0.71430000000000005</v>
      </c>
      <c r="Q3616" s="20">
        <v>0.85709999999999997</v>
      </c>
      <c r="R3616" s="20">
        <v>0.7142857142857143</v>
      </c>
      <c r="S3616" s="20">
        <v>0.71430000000000005</v>
      </c>
      <c r="T3616" s="56">
        <v>27.5</v>
      </c>
      <c r="U3616" s="56">
        <v>16</v>
      </c>
      <c r="V3616" s="56">
        <v>1.01</v>
      </c>
      <c r="W3616" s="56">
        <f>SUM(V3616/U3616)*100-100</f>
        <v>-93.6875</v>
      </c>
      <c r="X3616" s="34">
        <f>IF(W3616&lt;-66.66,1.96,-1)</f>
        <v>1.96</v>
      </c>
      <c r="Y3616" s="32">
        <f>SUM(Y3615+X3616)</f>
        <v>-169.56000000000131</v>
      </c>
      <c r="Z3616" s="34">
        <f>IF(W3616&lt;-49.99,0.98,-1)</f>
        <v>0.98</v>
      </c>
      <c r="AA3616" s="34">
        <f>SUM(AA3615+Table2[[#This Row],[Dob P/L]])</f>
        <v>-282.66000000000577</v>
      </c>
      <c r="AB3616" s="34">
        <f>IF(V3616=1.01,(U3616-1)*98%,-1)</f>
        <v>14.7</v>
      </c>
      <c r="AC3616" s="34">
        <f>SUM(AC3615+Table2[[#This Row],[Win P/L]])</f>
        <v>-129.40939999999978</v>
      </c>
    </row>
    <row r="3617" spans="1:29" x14ac:dyDescent="0.25">
      <c r="A3617" s="17" t="s">
        <v>2831</v>
      </c>
      <c r="B3617" s="17" t="s">
        <v>56</v>
      </c>
      <c r="C3617" s="17" t="s">
        <v>2832</v>
      </c>
      <c r="D3617" s="74">
        <v>10</v>
      </c>
      <c r="E3617" s="74">
        <v>301</v>
      </c>
      <c r="F3617" s="74">
        <v>6</v>
      </c>
      <c r="G3617" s="74">
        <v>100</v>
      </c>
      <c r="H3617" s="74" t="s">
        <v>155</v>
      </c>
      <c r="I3617" s="74">
        <v>2</v>
      </c>
      <c r="J3617" s="74">
        <v>7</v>
      </c>
      <c r="K3617" s="21">
        <v>0.28570000000000001</v>
      </c>
      <c r="L3617" s="78">
        <v>2</v>
      </c>
      <c r="M3617" s="78">
        <v>102</v>
      </c>
      <c r="N3617" s="78">
        <v>1</v>
      </c>
      <c r="O3617" s="78">
        <v>9.5</v>
      </c>
      <c r="P3617" s="20">
        <v>0.71430000000000005</v>
      </c>
      <c r="Q3617" s="20">
        <v>0.85709999999999997</v>
      </c>
      <c r="R3617" s="20">
        <v>0.7142857142857143</v>
      </c>
      <c r="S3617" s="20">
        <v>0.71430000000000005</v>
      </c>
      <c r="T3617" s="56">
        <v>27.5</v>
      </c>
      <c r="U3617" s="56">
        <v>16.88</v>
      </c>
      <c r="V3617" s="56">
        <v>17</v>
      </c>
      <c r="W3617" s="56">
        <f>SUM(V3617/U3617)*100-100</f>
        <v>0.71090047393364841</v>
      </c>
      <c r="X3617" s="34">
        <f>IF(W3617&lt;-66.66,1.96,-1)</f>
        <v>-1</v>
      </c>
      <c r="Y3617" s="32">
        <f>SUM(Y3616+X3617)</f>
        <v>-170.56000000000131</v>
      </c>
      <c r="Z3617" s="34">
        <f>IF(W3617&lt;-49.99,0.98,-1)</f>
        <v>-1</v>
      </c>
      <c r="AA3617" s="34">
        <f>SUM(AA3616+Table2[[#This Row],[Dob P/L]])</f>
        <v>-283.66000000000577</v>
      </c>
      <c r="AB3617" s="34">
        <f>IF(V3617=1.01,(U3617-1)*98%,-1)</f>
        <v>-1</v>
      </c>
      <c r="AC3617" s="34">
        <f>SUM(AC3616+Table2[[#This Row],[Win P/L]])</f>
        <v>-130.40939999999978</v>
      </c>
    </row>
    <row r="3618" spans="1:29" x14ac:dyDescent="0.25">
      <c r="A3618" s="17" t="s">
        <v>2822</v>
      </c>
      <c r="B3618" s="17" t="s">
        <v>56</v>
      </c>
      <c r="C3618" s="17" t="s">
        <v>511</v>
      </c>
      <c r="D3618" s="74">
        <v>4</v>
      </c>
      <c r="E3618" s="74">
        <v>26</v>
      </c>
      <c r="F3618" s="74">
        <v>9</v>
      </c>
      <c r="G3618" s="74">
        <v>103</v>
      </c>
      <c r="H3618" s="74" t="s">
        <v>121</v>
      </c>
      <c r="I3618" s="74">
        <v>5</v>
      </c>
      <c r="J3618" s="74">
        <v>13</v>
      </c>
      <c r="K3618" s="21">
        <v>0.3846</v>
      </c>
      <c r="L3618" s="78">
        <v>2</v>
      </c>
      <c r="M3618" s="78">
        <v>98</v>
      </c>
      <c r="N3618" s="78">
        <v>3</v>
      </c>
      <c r="O3618" s="78">
        <v>-32.5</v>
      </c>
      <c r="P3618" s="20">
        <v>0.76919999999999999</v>
      </c>
      <c r="Q3618" s="20">
        <v>0.84619999999999995</v>
      </c>
      <c r="R3618" s="20">
        <v>0.76923076923076927</v>
      </c>
      <c r="S3618" s="20">
        <v>0.76919999999999999</v>
      </c>
      <c r="T3618" s="56">
        <v>65</v>
      </c>
      <c r="U3618" s="56">
        <v>4.28</v>
      </c>
      <c r="V3618" s="56">
        <v>2.0099999999999998</v>
      </c>
      <c r="W3618" s="56">
        <f>SUM(V3618/U3618)*100-100</f>
        <v>-53.037383177570099</v>
      </c>
      <c r="X3618" s="34">
        <f>IF(W3618&lt;-66.66,1.96,-1)</f>
        <v>-1</v>
      </c>
      <c r="Y3618" s="32">
        <f>SUM(Y3617+X3618)</f>
        <v>-171.56000000000131</v>
      </c>
      <c r="Z3618" s="34">
        <f>IF(W3618&lt;-49.99,0.98,-1)</f>
        <v>0.98</v>
      </c>
      <c r="AA3618" s="34">
        <f>SUM(AA3617+Table2[[#This Row],[Dob P/L]])</f>
        <v>-282.68000000000575</v>
      </c>
      <c r="AB3618" s="34">
        <f>IF(V3618=1.01,(U3618-1)*98%,-1)</f>
        <v>-1</v>
      </c>
      <c r="AC3618" s="34">
        <f>SUM(AC3617+Table2[[#This Row],[Win P/L]])</f>
        <v>-131.40939999999978</v>
      </c>
    </row>
    <row r="3619" spans="1:29" x14ac:dyDescent="0.25">
      <c r="A3619" s="17" t="s">
        <v>2821</v>
      </c>
      <c r="B3619" s="17" t="s">
        <v>18</v>
      </c>
      <c r="C3619" s="17" t="s">
        <v>223</v>
      </c>
      <c r="D3619" s="74">
        <v>13</v>
      </c>
      <c r="E3619" s="74">
        <v>17</v>
      </c>
      <c r="F3619" s="74">
        <v>5</v>
      </c>
      <c r="G3619" s="74">
        <v>94</v>
      </c>
      <c r="H3619" s="74" t="s">
        <v>22</v>
      </c>
      <c r="I3619" s="74">
        <v>3</v>
      </c>
      <c r="J3619" s="74">
        <v>9</v>
      </c>
      <c r="K3619" s="21">
        <v>0.33329999999999999</v>
      </c>
      <c r="L3619" s="78">
        <v>2</v>
      </c>
      <c r="M3619" s="78">
        <v>77</v>
      </c>
      <c r="N3619" s="78">
        <v>1</v>
      </c>
      <c r="O3619" s="78">
        <v>-21</v>
      </c>
      <c r="P3619" s="20">
        <v>0.77780000000000005</v>
      </c>
      <c r="Q3619" s="20">
        <v>0.77780000000000005</v>
      </c>
      <c r="R3619" s="20">
        <v>0.77777777777777779</v>
      </c>
      <c r="S3619" s="20">
        <v>0.77780000000000005</v>
      </c>
      <c r="T3619" s="56">
        <v>46.5</v>
      </c>
      <c r="U3619" s="56">
        <v>9.42</v>
      </c>
      <c r="V3619" s="56">
        <v>6.2</v>
      </c>
      <c r="W3619" s="56">
        <f>SUM(V3619/U3619)*100-100</f>
        <v>-34.182590233545639</v>
      </c>
      <c r="X3619" s="34">
        <f>IF(W3619&lt;-66.66,1.96,-1)</f>
        <v>-1</v>
      </c>
      <c r="Y3619" s="32">
        <f>SUM(Y3618+X3619)</f>
        <v>-172.56000000000131</v>
      </c>
      <c r="Z3619" s="34">
        <f>IF(W3619&lt;-49.99,0.98,-1)</f>
        <v>-1</v>
      </c>
      <c r="AA3619" s="34">
        <f>SUM(AA3618+Table2[[#This Row],[Dob P/L]])</f>
        <v>-283.68000000000575</v>
      </c>
      <c r="AB3619" s="34">
        <f>IF(V3619=1.01,(U3619-1)*98%,-1)</f>
        <v>-1</v>
      </c>
      <c r="AC3619" s="34">
        <f>SUM(AC3618+Table2[[#This Row],[Win P/L]])</f>
        <v>-132.40939999999978</v>
      </c>
    </row>
    <row r="3620" spans="1:29" x14ac:dyDescent="0.25">
      <c r="A3620" s="17" t="s">
        <v>2821</v>
      </c>
      <c r="B3620" s="17" t="s">
        <v>18</v>
      </c>
      <c r="C3620" s="17" t="s">
        <v>620</v>
      </c>
      <c r="D3620" s="74">
        <v>7</v>
      </c>
      <c r="E3620" s="74">
        <v>20</v>
      </c>
      <c r="F3620" s="74">
        <v>6</v>
      </c>
      <c r="G3620" s="74">
        <v>103</v>
      </c>
      <c r="H3620" s="74" t="s">
        <v>95</v>
      </c>
      <c r="I3620" s="74">
        <v>2</v>
      </c>
      <c r="J3620" s="74">
        <v>12</v>
      </c>
      <c r="K3620" s="21">
        <v>0.16669999999999999</v>
      </c>
      <c r="L3620" s="78">
        <v>2</v>
      </c>
      <c r="M3620" s="78">
        <v>83</v>
      </c>
      <c r="N3620" s="78">
        <v>4</v>
      </c>
      <c r="O3620" s="78">
        <v>7.5</v>
      </c>
      <c r="P3620" s="20">
        <v>0.75</v>
      </c>
      <c r="Q3620" s="20">
        <v>0.75</v>
      </c>
      <c r="R3620" s="20">
        <v>0.75</v>
      </c>
      <c r="S3620" s="20">
        <v>0.75</v>
      </c>
      <c r="T3620" s="56">
        <v>55.5</v>
      </c>
      <c r="U3620" s="56">
        <v>8.64</v>
      </c>
      <c r="V3620" s="56">
        <v>5.7</v>
      </c>
      <c r="W3620" s="56">
        <f>SUM(V3620/U3620)*100-100</f>
        <v>-34.027777777777786</v>
      </c>
      <c r="X3620" s="34">
        <f>IF(W3620&lt;-66.66,1.96,-1)</f>
        <v>-1</v>
      </c>
      <c r="Y3620" s="32">
        <f>SUM(Y3619+X3620)</f>
        <v>-173.56000000000131</v>
      </c>
      <c r="Z3620" s="34">
        <f>IF(W3620&lt;-49.99,0.98,-1)</f>
        <v>-1</v>
      </c>
      <c r="AA3620" s="34">
        <f>SUM(AA3619+Table2[[#This Row],[Dob P/L]])</f>
        <v>-284.68000000000575</v>
      </c>
      <c r="AB3620" s="34">
        <f>IF(V3620=1.01,(U3620-1)*98%,-1)</f>
        <v>-1</v>
      </c>
      <c r="AC3620" s="34">
        <f>SUM(AC3619+Table2[[#This Row],[Win P/L]])</f>
        <v>-133.40939999999978</v>
      </c>
    </row>
    <row r="3621" spans="1:29" x14ac:dyDescent="0.25">
      <c r="A3621" s="17" t="s">
        <v>2821</v>
      </c>
      <c r="B3621" s="17" t="s">
        <v>18</v>
      </c>
      <c r="C3621" s="17" t="s">
        <v>957</v>
      </c>
      <c r="D3621" s="74">
        <v>8</v>
      </c>
      <c r="E3621" s="74">
        <v>31</v>
      </c>
      <c r="F3621" s="74">
        <v>8</v>
      </c>
      <c r="G3621" s="74">
        <v>102</v>
      </c>
      <c r="H3621" s="74" t="s">
        <v>98</v>
      </c>
      <c r="I3621" s="74">
        <v>3</v>
      </c>
      <c r="J3621" s="74">
        <v>15</v>
      </c>
      <c r="K3621" s="21">
        <v>0.2</v>
      </c>
      <c r="L3621" s="78">
        <v>2</v>
      </c>
      <c r="M3621" s="78">
        <v>73</v>
      </c>
      <c r="N3621" s="78">
        <v>2</v>
      </c>
      <c r="O3621" s="78">
        <v>-11.5</v>
      </c>
      <c r="P3621" s="20">
        <v>0.73329999999999995</v>
      </c>
      <c r="Q3621" s="20">
        <v>0.8</v>
      </c>
      <c r="R3621" s="20">
        <v>0.73333333333333328</v>
      </c>
      <c r="S3621" s="20">
        <v>0.73329999999999995</v>
      </c>
      <c r="T3621" s="56">
        <v>64.5</v>
      </c>
      <c r="U3621" s="56">
        <v>8.6</v>
      </c>
      <c r="V3621" s="56">
        <v>7.2</v>
      </c>
      <c r="W3621" s="56">
        <f>SUM(V3621/U3621)*100-100</f>
        <v>-16.279069767441854</v>
      </c>
      <c r="X3621" s="34">
        <f>IF(W3621&lt;-66.66,1.96,-1)</f>
        <v>-1</v>
      </c>
      <c r="Y3621" s="32">
        <f>SUM(Y3620+X3621)</f>
        <v>-174.56000000000131</v>
      </c>
      <c r="Z3621" s="34">
        <f>IF(W3621&lt;-49.99,0.98,-1)</f>
        <v>-1</v>
      </c>
      <c r="AA3621" s="34">
        <f>SUM(AA3620+Table2[[#This Row],[Dob P/L]])</f>
        <v>-285.68000000000575</v>
      </c>
      <c r="AB3621" s="34">
        <f>IF(V3621=1.01,(U3621-1)*98%,-1)</f>
        <v>-1</v>
      </c>
      <c r="AC3621" s="34">
        <f>SUM(AC3620+Table2[[#This Row],[Win P/L]])</f>
        <v>-134.40939999999978</v>
      </c>
    </row>
    <row r="3622" spans="1:29" x14ac:dyDescent="0.25">
      <c r="A3622" s="17" t="s">
        <v>2833</v>
      </c>
      <c r="B3622" s="17" t="s">
        <v>18</v>
      </c>
      <c r="C3622" s="17" t="s">
        <v>2834</v>
      </c>
      <c r="D3622" s="74">
        <v>8</v>
      </c>
      <c r="E3622" s="74">
        <v>21</v>
      </c>
      <c r="F3622" s="74">
        <v>10</v>
      </c>
      <c r="G3622" s="74">
        <v>104</v>
      </c>
      <c r="H3622" s="74" t="s">
        <v>134</v>
      </c>
      <c r="I3622" s="74">
        <v>4</v>
      </c>
      <c r="J3622" s="74">
        <v>7</v>
      </c>
      <c r="K3622" s="21">
        <v>0.57140000000000002</v>
      </c>
      <c r="L3622" s="78">
        <v>3</v>
      </c>
      <c r="M3622" s="78">
        <v>94</v>
      </c>
      <c r="N3622" s="78">
        <v>1</v>
      </c>
      <c r="O3622" s="78">
        <v>-21</v>
      </c>
      <c r="P3622" s="20">
        <v>0.71430000000000005</v>
      </c>
      <c r="Q3622" s="20">
        <v>0.71430000000000005</v>
      </c>
      <c r="R3622" s="20">
        <v>0.7142857142857143</v>
      </c>
      <c r="S3622" s="20">
        <v>0.71430000000000005</v>
      </c>
      <c r="T3622" s="56">
        <v>27.5</v>
      </c>
      <c r="U3622" s="56">
        <v>5.2</v>
      </c>
      <c r="V3622" s="56">
        <v>1.01</v>
      </c>
      <c r="W3622" s="56">
        <f>SUM(V3622/U3622)*100-100</f>
        <v>-80.57692307692308</v>
      </c>
      <c r="X3622" s="34">
        <f>IF(W3622&lt;-66.66,1.96,-1)</f>
        <v>1.96</v>
      </c>
      <c r="Y3622" s="32">
        <f>SUM(Y3621+X3622)</f>
        <v>-172.6000000000013</v>
      </c>
      <c r="Z3622" s="34">
        <f>IF(W3622&lt;-49.99,0.98,-1)</f>
        <v>0.98</v>
      </c>
      <c r="AA3622" s="34">
        <f>SUM(AA3621+Table2[[#This Row],[Dob P/L]])</f>
        <v>-284.70000000000573</v>
      </c>
      <c r="AB3622" s="34">
        <f>IF(V3622=1.01,(U3622-1)*98%,-1)</f>
        <v>4.1159999999999997</v>
      </c>
      <c r="AC3622" s="34">
        <f>SUM(AC3621+Table2[[#This Row],[Win P/L]])</f>
        <v>-130.29339999999979</v>
      </c>
    </row>
    <row r="3623" spans="1:29" x14ac:dyDescent="0.25">
      <c r="A3623" s="17" t="s">
        <v>2833</v>
      </c>
      <c r="B3623" s="17" t="s">
        <v>18</v>
      </c>
      <c r="C3623" s="17" t="s">
        <v>1152</v>
      </c>
      <c r="D3623" s="74">
        <v>26</v>
      </c>
      <c r="E3623" s="74">
        <v>21</v>
      </c>
      <c r="F3623" s="74">
        <v>5</v>
      </c>
      <c r="G3623" s="74">
        <v>105</v>
      </c>
      <c r="H3623" s="74" t="s">
        <v>251</v>
      </c>
      <c r="I3623" s="74">
        <v>7</v>
      </c>
      <c r="J3623" s="74">
        <v>24</v>
      </c>
      <c r="K3623" s="21">
        <v>0.29170000000000001</v>
      </c>
      <c r="L3623" s="78">
        <v>4</v>
      </c>
      <c r="M3623" s="78">
        <v>89</v>
      </c>
      <c r="N3623" s="78">
        <v>7</v>
      </c>
      <c r="O3623" s="78">
        <v>-55.5</v>
      </c>
      <c r="P3623" s="20">
        <v>0.70830000000000004</v>
      </c>
      <c r="Q3623" s="20">
        <v>0.79169999999999996</v>
      </c>
      <c r="R3623" s="20">
        <v>0.70833333333333337</v>
      </c>
      <c r="S3623" s="20">
        <v>0.70830000000000004</v>
      </c>
      <c r="T3623" s="56">
        <v>91.5</v>
      </c>
      <c r="U3623" s="56">
        <v>92</v>
      </c>
      <c r="V3623" s="56">
        <v>85</v>
      </c>
      <c r="W3623" s="56">
        <f>SUM(V3623/U3623)*100-100</f>
        <v>-7.6086956521739069</v>
      </c>
      <c r="X3623" s="34">
        <f>IF(W3623&lt;-66.66,1.96,-1)</f>
        <v>-1</v>
      </c>
      <c r="Y3623" s="32">
        <f>SUM(Y3622+X3623)</f>
        <v>-173.6000000000013</v>
      </c>
      <c r="Z3623" s="34">
        <f>IF(W3623&lt;-49.99,0.98,-1)</f>
        <v>-1</v>
      </c>
      <c r="AA3623" s="34">
        <f>SUM(AA3622+Table2[[#This Row],[Dob P/L]])</f>
        <v>-285.70000000000573</v>
      </c>
      <c r="AB3623" s="34">
        <f>IF(V3623=1.01,(U3623-1)*98%,-1)</f>
        <v>-1</v>
      </c>
      <c r="AC3623" s="34">
        <f>SUM(AC3622+Table2[[#This Row],[Win P/L]])</f>
        <v>-131.29339999999979</v>
      </c>
    </row>
    <row r="3624" spans="1:29" x14ac:dyDescent="0.25">
      <c r="A3624" s="17" t="s">
        <v>2828</v>
      </c>
      <c r="B3624" s="17" t="s">
        <v>70</v>
      </c>
      <c r="C3624" s="17" t="s">
        <v>1491</v>
      </c>
      <c r="D3624" s="74">
        <v>5</v>
      </c>
      <c r="E3624" s="74">
        <v>11</v>
      </c>
      <c r="F3624" s="74">
        <v>10</v>
      </c>
      <c r="G3624" s="74">
        <v>77</v>
      </c>
      <c r="H3624" s="74" t="s">
        <v>145</v>
      </c>
      <c r="I3624" s="74">
        <v>3</v>
      </c>
      <c r="J3624" s="74">
        <v>45</v>
      </c>
      <c r="K3624" s="21">
        <v>0.1</v>
      </c>
      <c r="L3624" s="78">
        <v>2</v>
      </c>
      <c r="M3624" s="78">
        <v>80</v>
      </c>
      <c r="N3624" s="78">
        <v>9</v>
      </c>
      <c r="O3624" s="78">
        <v>24.5</v>
      </c>
      <c r="P3624" s="20">
        <v>0.73329999999999995</v>
      </c>
      <c r="Q3624" s="20">
        <v>0.83330000000000004</v>
      </c>
      <c r="R3624" s="20">
        <v>0.73333333333333328</v>
      </c>
      <c r="S3624" s="20">
        <v>0.73329999999999995</v>
      </c>
      <c r="T3624" s="56">
        <v>129</v>
      </c>
      <c r="U3624" s="56">
        <v>7.17</v>
      </c>
      <c r="V3624" s="56">
        <v>3.6</v>
      </c>
      <c r="W3624" s="56">
        <f>SUM(V3624/U3624)*100-100</f>
        <v>-49.7907949790795</v>
      </c>
      <c r="X3624" s="34">
        <f>IF(W3624&lt;-66.66,1.96,-1)</f>
        <v>-1</v>
      </c>
      <c r="Y3624" s="32">
        <f>SUM(Y3623+X3624)</f>
        <v>-174.6000000000013</v>
      </c>
      <c r="Z3624" s="34">
        <f>IF(W3624&lt;-49.99,0.98,-1)</f>
        <v>-1</v>
      </c>
      <c r="AA3624" s="34">
        <f>SUM(AA3623+Table2[[#This Row],[Dob P/L]])</f>
        <v>-286.70000000000573</v>
      </c>
      <c r="AB3624" s="34">
        <f>IF(V3624=1.01,(U3624-1)*98%,-1)</f>
        <v>-1</v>
      </c>
      <c r="AC3624" s="34">
        <f>SUM(AC3623+Table2[[#This Row],[Win P/L]])</f>
        <v>-132.29339999999979</v>
      </c>
    </row>
    <row r="3625" spans="1:29" x14ac:dyDescent="0.25">
      <c r="A3625" s="17" t="s">
        <v>2824</v>
      </c>
      <c r="B3625" s="17" t="s">
        <v>217</v>
      </c>
      <c r="C3625" s="17" t="s">
        <v>2722</v>
      </c>
      <c r="D3625" s="74">
        <v>5.5</v>
      </c>
      <c r="E3625" s="74">
        <v>10</v>
      </c>
      <c r="F3625" s="74">
        <v>0</v>
      </c>
      <c r="G3625" s="74">
        <v>96</v>
      </c>
      <c r="H3625" s="74" t="s">
        <v>266</v>
      </c>
      <c r="I3625" s="74">
        <v>1</v>
      </c>
      <c r="J3625" s="74">
        <v>8</v>
      </c>
      <c r="K3625" s="21">
        <v>0.125</v>
      </c>
      <c r="L3625" s="78">
        <v>1</v>
      </c>
      <c r="M3625" s="78">
        <v>66</v>
      </c>
      <c r="N3625" s="78">
        <v>2</v>
      </c>
      <c r="O3625" s="78">
        <v>-11.5</v>
      </c>
      <c r="P3625" s="20">
        <v>0.75</v>
      </c>
      <c r="Q3625" s="20">
        <v>0.75</v>
      </c>
      <c r="R3625" s="20">
        <v>0.75</v>
      </c>
      <c r="S3625" s="20">
        <v>0.75</v>
      </c>
      <c r="T3625" s="56">
        <v>37</v>
      </c>
      <c r="U3625" s="56">
        <v>5.6</v>
      </c>
      <c r="V3625" s="56">
        <v>1.6</v>
      </c>
      <c r="W3625" s="56">
        <f>SUM(V3625/U3625)*100-100</f>
        <v>-71.428571428571416</v>
      </c>
      <c r="X3625" s="34">
        <f>IF(W3625&lt;-66.66,1.96,-1)</f>
        <v>1.96</v>
      </c>
      <c r="Y3625" s="32">
        <f>SUM(Y3624+X3625)</f>
        <v>-172.64000000000129</v>
      </c>
      <c r="Z3625" s="34">
        <f>IF(W3625&lt;-49.99,0.98,-1)</f>
        <v>0.98</v>
      </c>
      <c r="AA3625" s="34">
        <f>SUM(AA3624+Table2[[#This Row],[Dob P/L]])</f>
        <v>-285.72000000000571</v>
      </c>
      <c r="AB3625" s="34">
        <f>IF(V3625=1.01,(U3625-1)*98%,-1)</f>
        <v>-1</v>
      </c>
      <c r="AC3625" s="34">
        <f>SUM(AC3624+Table2[[#This Row],[Win P/L]])</f>
        <v>-133.29339999999979</v>
      </c>
    </row>
    <row r="3626" spans="1:29" x14ac:dyDescent="0.25">
      <c r="A3626" s="17" t="s">
        <v>2829</v>
      </c>
      <c r="B3626" s="17" t="s">
        <v>239</v>
      </c>
      <c r="C3626" s="17" t="s">
        <v>209</v>
      </c>
      <c r="D3626" s="74">
        <v>9</v>
      </c>
      <c r="E3626" s="74">
        <v>11</v>
      </c>
      <c r="F3626" s="74">
        <v>5</v>
      </c>
      <c r="G3626" s="74">
        <v>96</v>
      </c>
      <c r="H3626" s="74" t="s">
        <v>210</v>
      </c>
      <c r="I3626" s="74">
        <v>2</v>
      </c>
      <c r="J3626" s="74">
        <v>11</v>
      </c>
      <c r="K3626" s="21">
        <v>0.18179999999999999</v>
      </c>
      <c r="L3626" s="78">
        <v>3</v>
      </c>
      <c r="M3626" s="78">
        <v>73</v>
      </c>
      <c r="N3626" s="78">
        <v>1</v>
      </c>
      <c r="O3626" s="78">
        <v>9.5</v>
      </c>
      <c r="P3626" s="20">
        <v>0.72729999999999995</v>
      </c>
      <c r="Q3626" s="20">
        <v>0.90910000000000002</v>
      </c>
      <c r="R3626" s="20">
        <v>0.72727272727272729</v>
      </c>
      <c r="S3626" s="20">
        <v>0.72729999999999995</v>
      </c>
      <c r="T3626" s="56">
        <v>46</v>
      </c>
      <c r="U3626" s="56">
        <v>15</v>
      </c>
      <c r="V3626" s="56">
        <v>13</v>
      </c>
      <c r="W3626" s="56">
        <f>SUM(V3626/U3626)*100-100</f>
        <v>-13.333333333333329</v>
      </c>
      <c r="X3626" s="34">
        <f>IF(W3626&lt;-66.66,1.96,-1)</f>
        <v>-1</v>
      </c>
      <c r="Y3626" s="32">
        <f>SUM(Y3625+X3626)</f>
        <v>-173.64000000000129</v>
      </c>
      <c r="Z3626" s="34">
        <f>IF(W3626&lt;-49.99,0.98,-1)</f>
        <v>-1</v>
      </c>
      <c r="AA3626" s="34">
        <f>SUM(AA3625+Table2[[#This Row],[Dob P/L]])</f>
        <v>-286.72000000000571</v>
      </c>
      <c r="AB3626" s="34">
        <f>IF(V3626=1.01,(U3626-1)*98%,-1)</f>
        <v>-1</v>
      </c>
      <c r="AC3626" s="34">
        <f>SUM(AC3625+Table2[[#This Row],[Win P/L]])</f>
        <v>-134.29339999999979</v>
      </c>
    </row>
    <row r="3627" spans="1:29" x14ac:dyDescent="0.25">
      <c r="A3627" s="17" t="s">
        <v>2814</v>
      </c>
      <c r="B3627" s="17" t="s">
        <v>70</v>
      </c>
      <c r="C3627" s="17" t="s">
        <v>2538</v>
      </c>
      <c r="D3627" s="74">
        <v>17</v>
      </c>
      <c r="E3627" s="74">
        <v>14</v>
      </c>
      <c r="F3627" s="74">
        <v>8</v>
      </c>
      <c r="G3627" s="74">
        <v>56</v>
      </c>
      <c r="H3627" s="74" t="s">
        <v>384</v>
      </c>
      <c r="I3627" s="74">
        <v>0</v>
      </c>
      <c r="J3627" s="74">
        <v>5</v>
      </c>
      <c r="K3627" s="21">
        <v>0</v>
      </c>
      <c r="L3627" s="78">
        <v>3</v>
      </c>
      <c r="M3627" s="78">
        <v>45</v>
      </c>
      <c r="N3627" s="78">
        <v>1</v>
      </c>
      <c r="O3627" s="78">
        <v>9.5</v>
      </c>
      <c r="P3627" s="20">
        <v>0.8</v>
      </c>
      <c r="Q3627" s="20">
        <v>0.8</v>
      </c>
      <c r="R3627" s="20">
        <v>0.8</v>
      </c>
      <c r="S3627" s="20">
        <v>0.8</v>
      </c>
      <c r="T3627" s="56">
        <v>28</v>
      </c>
      <c r="U3627" s="56">
        <v>16</v>
      </c>
      <c r="V3627" s="56">
        <v>8</v>
      </c>
      <c r="W3627" s="56">
        <f>SUM(V3627/U3627)*100-100</f>
        <v>-50</v>
      </c>
      <c r="X3627" s="34">
        <f>IF(W3627&lt;-66.66,1.96,-1)</f>
        <v>-1</v>
      </c>
      <c r="Y3627" s="32">
        <f>SUM(Y3626+X3627)</f>
        <v>-174.64000000000129</v>
      </c>
      <c r="Z3627" s="34">
        <f>IF(W3627&lt;-49.99,0.98,-1)</f>
        <v>0.98</v>
      </c>
      <c r="AA3627" s="34">
        <f>SUM(AA3626+Table2[[#This Row],[Dob P/L]])</f>
        <v>-285.74000000000569</v>
      </c>
      <c r="AB3627" s="34">
        <f>IF(V3627=1.01,(U3627-1)*98%,-1)</f>
        <v>-1</v>
      </c>
      <c r="AC3627" s="34">
        <f>SUM(AC3626+Table2[[#This Row],[Win P/L]])</f>
        <v>-135.29339999999979</v>
      </c>
    </row>
    <row r="3628" spans="1:29" x14ac:dyDescent="0.25">
      <c r="A3628" s="17" t="s">
        <v>2815</v>
      </c>
      <c r="B3628" s="17" t="s">
        <v>217</v>
      </c>
      <c r="C3628" s="17" t="s">
        <v>115</v>
      </c>
      <c r="D3628" s="74">
        <v>26</v>
      </c>
      <c r="E3628" s="74">
        <v>14</v>
      </c>
      <c r="F3628" s="74">
        <v>0</v>
      </c>
      <c r="H3628" s="74" t="s">
        <v>444</v>
      </c>
      <c r="I3628" s="74">
        <v>2</v>
      </c>
      <c r="J3628" s="74">
        <v>10</v>
      </c>
      <c r="K3628" s="21">
        <v>0.2</v>
      </c>
      <c r="L3628" s="78">
        <v>3</v>
      </c>
      <c r="M3628" s="78">
        <v>102</v>
      </c>
      <c r="N3628" s="78">
        <v>3</v>
      </c>
      <c r="O3628" s="78">
        <v>-2</v>
      </c>
      <c r="P3628" s="20">
        <v>0.8</v>
      </c>
      <c r="Q3628" s="20">
        <v>0.9</v>
      </c>
      <c r="R3628" s="20">
        <v>0.8</v>
      </c>
      <c r="S3628" s="20">
        <v>0.8</v>
      </c>
      <c r="T3628" s="56">
        <v>56</v>
      </c>
      <c r="U3628" s="56">
        <v>11</v>
      </c>
      <c r="V3628" s="56">
        <v>1.01</v>
      </c>
      <c r="W3628" s="56">
        <f>SUM(V3628/U3628)*100-100</f>
        <v>-90.818181818181813</v>
      </c>
      <c r="X3628" s="34">
        <f>IF(W3628&lt;-66.66,1.96,-1)</f>
        <v>1.96</v>
      </c>
      <c r="Y3628" s="32">
        <f>SUM(Y3627+X3628)</f>
        <v>-172.68000000000129</v>
      </c>
      <c r="Z3628" s="34">
        <f>IF(W3628&lt;-49.99,0.98,-1)</f>
        <v>0.98</v>
      </c>
      <c r="AA3628" s="34">
        <f>SUM(AA3627+Table2[[#This Row],[Dob P/L]])</f>
        <v>-284.76000000000568</v>
      </c>
      <c r="AB3628" s="34">
        <f>IF(V3628=1.01,(U3628-1)*98%,-1)</f>
        <v>9.8000000000000007</v>
      </c>
      <c r="AC3628" s="34">
        <f>SUM(AC3627+Table2[[#This Row],[Win P/L]])</f>
        <v>-125.4933999999998</v>
      </c>
    </row>
    <row r="3629" spans="1:29" x14ac:dyDescent="0.25">
      <c r="A3629" s="17" t="s">
        <v>2816</v>
      </c>
      <c r="B3629" s="17" t="s">
        <v>18</v>
      </c>
      <c r="C3629" s="17" t="s">
        <v>2817</v>
      </c>
      <c r="D3629" s="74">
        <v>6.5</v>
      </c>
      <c r="E3629" s="74">
        <v>40</v>
      </c>
      <c r="F3629" s="74">
        <v>5</v>
      </c>
      <c r="G3629" s="74">
        <v>69</v>
      </c>
      <c r="H3629" s="74"/>
      <c r="I3629" s="74">
        <v>1</v>
      </c>
      <c r="J3629" s="74">
        <v>5</v>
      </c>
      <c r="K3629" s="21">
        <v>0.2</v>
      </c>
      <c r="L3629" s="78">
        <v>2</v>
      </c>
      <c r="M3629" s="78">
        <v>75</v>
      </c>
      <c r="N3629" s="78">
        <v>2</v>
      </c>
      <c r="O3629" s="78">
        <v>-11.5</v>
      </c>
      <c r="P3629" s="20">
        <v>0.8</v>
      </c>
      <c r="Q3629" s="20">
        <v>1</v>
      </c>
      <c r="R3629" s="20">
        <v>0.8</v>
      </c>
      <c r="S3629" s="20">
        <v>0.8</v>
      </c>
      <c r="T3629" s="56">
        <v>28</v>
      </c>
      <c r="U3629" s="56">
        <v>10</v>
      </c>
      <c r="V3629" s="56">
        <v>6.4</v>
      </c>
      <c r="W3629" s="56">
        <f>SUM(V3629/U3629)*100-100</f>
        <v>-36</v>
      </c>
      <c r="X3629" s="34">
        <f>IF(W3629&lt;-66.66,1.96,-1)</f>
        <v>-1</v>
      </c>
      <c r="Y3629" s="32">
        <f>SUM(Y3628+X3629)</f>
        <v>-173.68000000000129</v>
      </c>
      <c r="Z3629" s="34">
        <f>IF(W3629&lt;-49.99,0.98,-1)</f>
        <v>-1</v>
      </c>
      <c r="AA3629" s="34">
        <f>SUM(AA3628+Table2[[#This Row],[Dob P/L]])</f>
        <v>-285.76000000000568</v>
      </c>
      <c r="AB3629" s="34">
        <f>IF(V3629=1.01,(U3629-1)*98%,-1)</f>
        <v>-1</v>
      </c>
      <c r="AC3629" s="34">
        <f>SUM(AC3628+Table2[[#This Row],[Win P/L]])</f>
        <v>-126.4933999999998</v>
      </c>
    </row>
    <row r="3630" spans="1:29" x14ac:dyDescent="0.25">
      <c r="A3630" s="17" t="s">
        <v>2820</v>
      </c>
      <c r="B3630" s="17" t="s">
        <v>46</v>
      </c>
      <c r="C3630" s="17" t="s">
        <v>1107</v>
      </c>
      <c r="D3630" s="74">
        <v>4.33</v>
      </c>
      <c r="E3630" s="74">
        <v>16</v>
      </c>
      <c r="F3630" s="74">
        <v>4</v>
      </c>
      <c r="G3630" s="74">
        <v>68</v>
      </c>
      <c r="H3630" s="74" t="s">
        <v>2680</v>
      </c>
      <c r="I3630" s="74">
        <v>1</v>
      </c>
      <c r="J3630" s="74">
        <v>14</v>
      </c>
      <c r="K3630" s="21">
        <v>7.1400000000000005E-2</v>
      </c>
      <c r="L3630" s="78">
        <v>3</v>
      </c>
      <c r="M3630" s="78">
        <v>96</v>
      </c>
      <c r="N3630" s="78">
        <v>6</v>
      </c>
      <c r="O3630" s="78">
        <v>26.5</v>
      </c>
      <c r="P3630" s="20">
        <v>0.78569999999999995</v>
      </c>
      <c r="Q3630" s="20">
        <v>0.78569999999999995</v>
      </c>
      <c r="R3630" s="20">
        <v>0.7857142857142857</v>
      </c>
      <c r="S3630" s="20">
        <v>0.78569999999999995</v>
      </c>
      <c r="T3630" s="56">
        <v>74.5</v>
      </c>
      <c r="U3630" s="56">
        <v>5.7</v>
      </c>
      <c r="V3630" s="56">
        <v>1.38</v>
      </c>
      <c r="W3630" s="56">
        <f>SUM(V3630/U3630)*100-100</f>
        <v>-75.78947368421052</v>
      </c>
      <c r="X3630" s="34">
        <f>IF(W3630&lt;-66.66,1.96,-1)</f>
        <v>1.96</v>
      </c>
      <c r="Y3630" s="32">
        <f>SUM(Y3629+X3630)</f>
        <v>-171.72000000000128</v>
      </c>
      <c r="Z3630" s="34">
        <f>IF(W3630&lt;-49.99,0.98,-1)</f>
        <v>0.98</v>
      </c>
      <c r="AA3630" s="34">
        <f>SUM(AA3629+Table2[[#This Row],[Dob P/L]])</f>
        <v>-284.78000000000566</v>
      </c>
      <c r="AB3630" s="34">
        <f>IF(V3630=1.01,(U3630-1)*98%,-1)</f>
        <v>-1</v>
      </c>
      <c r="AC3630" s="34">
        <f>SUM(AC3629+Table2[[#This Row],[Win P/L]])</f>
        <v>-127.4933999999998</v>
      </c>
    </row>
    <row r="3631" spans="1:29" x14ac:dyDescent="0.25">
      <c r="A3631" s="17" t="s">
        <v>2808</v>
      </c>
      <c r="B3631" s="17" t="s">
        <v>217</v>
      </c>
      <c r="C3631" s="17" t="s">
        <v>2673</v>
      </c>
      <c r="D3631" s="74">
        <v>4.5</v>
      </c>
      <c r="E3631" s="74">
        <v>17</v>
      </c>
      <c r="F3631" s="74">
        <v>0</v>
      </c>
      <c r="G3631" s="74">
        <v>98</v>
      </c>
      <c r="H3631" s="74" t="s">
        <v>279</v>
      </c>
      <c r="I3631" s="74">
        <v>1</v>
      </c>
      <c r="J3631" s="74">
        <v>4</v>
      </c>
      <c r="K3631" s="21">
        <v>0.25</v>
      </c>
      <c r="L3631" s="78">
        <v>2</v>
      </c>
      <c r="M3631" s="78">
        <v>112</v>
      </c>
      <c r="N3631" s="78">
        <v>1</v>
      </c>
      <c r="O3631" s="78">
        <v>-21</v>
      </c>
      <c r="P3631" s="20">
        <v>1</v>
      </c>
      <c r="Q3631" s="20">
        <v>1</v>
      </c>
      <c r="R3631" s="20">
        <v>1</v>
      </c>
      <c r="S3631" s="20">
        <v>1</v>
      </c>
      <c r="T3631" s="56">
        <v>38</v>
      </c>
      <c r="U3631" s="56">
        <v>3.78</v>
      </c>
      <c r="V3631" s="56">
        <v>2.04</v>
      </c>
      <c r="W3631" s="56">
        <f>SUM(V3631/U3631)*100-100</f>
        <v>-46.031746031746025</v>
      </c>
      <c r="X3631" s="34">
        <f>IF(W3631&lt;-66.66,1.96,-1)</f>
        <v>-1</v>
      </c>
      <c r="Y3631" s="32">
        <f>SUM(Y3630+X3631)</f>
        <v>-172.72000000000128</v>
      </c>
      <c r="Z3631" s="34">
        <f>IF(W3631&lt;-49.99,0.98,-1)</f>
        <v>-1</v>
      </c>
      <c r="AA3631" s="34">
        <f>SUM(AA3630+Table2[[#This Row],[Dob P/L]])</f>
        <v>-285.78000000000566</v>
      </c>
      <c r="AB3631" s="34">
        <f>IF(V3631=1.01,(U3631-1)*98%,-1)</f>
        <v>-1</v>
      </c>
      <c r="AC3631" s="34">
        <f>SUM(AC3630+Table2[[#This Row],[Win P/L]])</f>
        <v>-128.49339999999978</v>
      </c>
    </row>
    <row r="3632" spans="1:29" x14ac:dyDescent="0.25">
      <c r="A3632" s="17" t="s">
        <v>2825</v>
      </c>
      <c r="B3632" s="17" t="s">
        <v>239</v>
      </c>
      <c r="C3632" s="17" t="s">
        <v>970</v>
      </c>
      <c r="D3632" s="74">
        <v>5</v>
      </c>
      <c r="E3632" s="74">
        <v>31</v>
      </c>
      <c r="F3632" s="74">
        <v>12</v>
      </c>
      <c r="G3632" s="74">
        <v>102</v>
      </c>
      <c r="H3632" s="74" t="s">
        <v>489</v>
      </c>
      <c r="I3632" s="74">
        <v>3</v>
      </c>
      <c r="J3632" s="74">
        <v>16</v>
      </c>
      <c r="K3632" s="21">
        <v>0.1875</v>
      </c>
      <c r="L3632" s="78">
        <v>3</v>
      </c>
      <c r="M3632" s="78">
        <v>90</v>
      </c>
      <c r="N3632" s="78">
        <v>3</v>
      </c>
      <c r="O3632" s="78">
        <v>-32.5</v>
      </c>
      <c r="P3632" s="20">
        <v>0.75</v>
      </c>
      <c r="Q3632" s="20">
        <v>0.875</v>
      </c>
      <c r="R3632" s="20">
        <v>0.75</v>
      </c>
      <c r="S3632" s="20">
        <v>0.75</v>
      </c>
      <c r="T3632" s="56">
        <v>74</v>
      </c>
      <c r="U3632" s="56">
        <v>10</v>
      </c>
      <c r="V3632" s="56">
        <v>3.8</v>
      </c>
      <c r="W3632" s="56">
        <f>SUM(V3632/U3632)*100-100</f>
        <v>-62</v>
      </c>
      <c r="X3632" s="34">
        <f>IF(W3632&lt;-66.66,1.96,-1)</f>
        <v>-1</v>
      </c>
      <c r="Y3632" s="32">
        <f>SUM(Y3631+X3632)</f>
        <v>-173.72000000000128</v>
      </c>
      <c r="Z3632" s="34">
        <f>IF(W3632&lt;-49.99,0.98,-1)</f>
        <v>0.98</v>
      </c>
      <c r="AA3632" s="34">
        <f>SUM(AA3631+Table2[[#This Row],[Dob P/L]])</f>
        <v>-284.80000000000564</v>
      </c>
      <c r="AB3632" s="34">
        <f>IF(V3632=1.01,(U3632-1)*98%,-1)</f>
        <v>-1</v>
      </c>
      <c r="AC3632" s="34">
        <f>SUM(AC3631+Table2[[#This Row],[Win P/L]])</f>
        <v>-129.49339999999978</v>
      </c>
    </row>
    <row r="3633" spans="1:29" x14ac:dyDescent="0.25">
      <c r="A3633" s="17" t="s">
        <v>2809</v>
      </c>
      <c r="B3633" s="17" t="s">
        <v>239</v>
      </c>
      <c r="C3633" s="17" t="s">
        <v>2806</v>
      </c>
      <c r="D3633" s="74">
        <v>11</v>
      </c>
      <c r="E3633" s="74">
        <v>14</v>
      </c>
      <c r="F3633" s="74">
        <v>6</v>
      </c>
      <c r="H3633" s="74" t="s">
        <v>936</v>
      </c>
      <c r="I3633" s="74">
        <v>2</v>
      </c>
      <c r="J3633" s="74">
        <v>4</v>
      </c>
      <c r="K3633" s="21">
        <v>0.5</v>
      </c>
      <c r="L3633" s="78">
        <v>1</v>
      </c>
      <c r="M3633" s="78">
        <v>150</v>
      </c>
      <c r="N3633" s="78">
        <v>0</v>
      </c>
      <c r="O3633" s="78">
        <v>0</v>
      </c>
      <c r="P3633" s="20">
        <v>1</v>
      </c>
      <c r="Q3633" s="20">
        <v>1</v>
      </c>
      <c r="R3633" s="20">
        <v>1</v>
      </c>
      <c r="S3633" s="20">
        <v>1</v>
      </c>
      <c r="T3633" s="56">
        <v>38</v>
      </c>
      <c r="U3633" s="56">
        <v>10.18</v>
      </c>
      <c r="V3633" s="56">
        <v>6.6</v>
      </c>
      <c r="W3633" s="56">
        <f>SUM(V3633/U3633)*100-100</f>
        <v>-35.166994106090371</v>
      </c>
      <c r="X3633" s="34">
        <f>IF(W3633&lt;-66.66,1.96,-1)</f>
        <v>-1</v>
      </c>
      <c r="Y3633" s="32">
        <f>SUM(Y3632+X3633)</f>
        <v>-174.72000000000128</v>
      </c>
      <c r="Z3633" s="34">
        <f>IF(W3633&lt;-49.99,0.98,-1)</f>
        <v>-1</v>
      </c>
      <c r="AA3633" s="34">
        <f>SUM(AA3632+Table2[[#This Row],[Dob P/L]])</f>
        <v>-285.80000000000564</v>
      </c>
      <c r="AB3633" s="34">
        <f>IF(V3633=1.01,(U3633-1)*98%,-1)</f>
        <v>-1</v>
      </c>
      <c r="AC3633" s="34">
        <f>SUM(AC3632+Table2[[#This Row],[Win P/L]])</f>
        <v>-130.49339999999978</v>
      </c>
    </row>
    <row r="3634" spans="1:29" x14ac:dyDescent="0.25">
      <c r="A3634" s="17" t="s">
        <v>2810</v>
      </c>
      <c r="B3634" s="17" t="s">
        <v>70</v>
      </c>
      <c r="C3634" s="17" t="s">
        <v>2669</v>
      </c>
      <c r="D3634" s="74">
        <v>5.5</v>
      </c>
      <c r="E3634" s="74">
        <v>18</v>
      </c>
      <c r="F3634" s="74">
        <v>3</v>
      </c>
      <c r="G3634" s="74">
        <v>71</v>
      </c>
      <c r="H3634" s="74" t="s">
        <v>145</v>
      </c>
      <c r="I3634" s="74">
        <v>1</v>
      </c>
      <c r="J3634" s="74">
        <v>6</v>
      </c>
      <c r="K3634" s="21">
        <v>0.16669999999999999</v>
      </c>
      <c r="L3634" s="78">
        <v>2</v>
      </c>
      <c r="M3634" s="78">
        <v>49</v>
      </c>
      <c r="N3634" s="78">
        <v>0</v>
      </c>
      <c r="O3634" s="78">
        <v>0</v>
      </c>
      <c r="P3634" s="20">
        <v>0.83330000000000004</v>
      </c>
      <c r="Q3634" s="20">
        <v>0.83330000000000004</v>
      </c>
      <c r="R3634" s="20">
        <v>0.83333333333333337</v>
      </c>
      <c r="S3634" s="20">
        <v>0.83330000000000004</v>
      </c>
      <c r="T3634" s="56">
        <v>37.5</v>
      </c>
      <c r="U3634" s="56">
        <v>4.16</v>
      </c>
      <c r="V3634" s="56">
        <v>1.6</v>
      </c>
      <c r="W3634" s="56">
        <f>SUM(V3634/U3634)*100-100</f>
        <v>-61.538461538461533</v>
      </c>
      <c r="X3634" s="34">
        <f>IF(W3634&lt;-66.66,1.96,-1)</f>
        <v>-1</v>
      </c>
      <c r="Y3634" s="32">
        <f>SUM(Y3633+X3634)</f>
        <v>-175.72000000000128</v>
      </c>
      <c r="Z3634" s="34">
        <f>IF(W3634&lt;-49.99,0.98,-1)</f>
        <v>0.98</v>
      </c>
      <c r="AA3634" s="34">
        <f>SUM(AA3633+Table2[[#This Row],[Dob P/L]])</f>
        <v>-284.82000000000562</v>
      </c>
      <c r="AB3634" s="34">
        <f>IF(V3634=1.01,(U3634-1)*98%,-1)</f>
        <v>-1</v>
      </c>
      <c r="AC3634" s="34">
        <f>SUM(AC3633+Table2[[#This Row],[Win P/L]])</f>
        <v>-131.49339999999978</v>
      </c>
    </row>
    <row r="3635" spans="1:29" x14ac:dyDescent="0.25">
      <c r="A3635" s="17" t="s">
        <v>2810</v>
      </c>
      <c r="B3635" s="17" t="s">
        <v>70</v>
      </c>
      <c r="C3635" s="17" t="s">
        <v>1035</v>
      </c>
      <c r="D3635" s="74">
        <v>6</v>
      </c>
      <c r="E3635" s="74">
        <v>13</v>
      </c>
      <c r="F3635" s="74">
        <v>4</v>
      </c>
      <c r="G3635" s="74">
        <v>79</v>
      </c>
      <c r="H3635" s="74" t="s">
        <v>42</v>
      </c>
      <c r="I3635" s="74">
        <v>3</v>
      </c>
      <c r="J3635" s="74">
        <v>11</v>
      </c>
      <c r="K3635" s="21">
        <v>0.2727</v>
      </c>
      <c r="L3635" s="78">
        <v>3</v>
      </c>
      <c r="M3635" s="78">
        <v>78</v>
      </c>
      <c r="N3635" s="78">
        <v>3</v>
      </c>
      <c r="O3635" s="78">
        <v>-2</v>
      </c>
      <c r="P3635" s="20">
        <v>0.72729999999999995</v>
      </c>
      <c r="Q3635" s="20">
        <v>0.90910000000000002</v>
      </c>
      <c r="R3635" s="20">
        <v>0.72727272727272729</v>
      </c>
      <c r="S3635" s="20">
        <v>0.72729999999999995</v>
      </c>
      <c r="T3635" s="56">
        <v>46</v>
      </c>
      <c r="U3635" s="56">
        <v>5.86</v>
      </c>
      <c r="V3635" s="56">
        <v>5</v>
      </c>
      <c r="W3635" s="56">
        <f>SUM(V3635/U3635)*100-100</f>
        <v>-14.675767918088738</v>
      </c>
      <c r="X3635" s="34">
        <f>IF(W3635&lt;-66.66,1.96,-1)</f>
        <v>-1</v>
      </c>
      <c r="Y3635" s="32">
        <f>SUM(Y3634+X3635)</f>
        <v>-176.72000000000128</v>
      </c>
      <c r="Z3635" s="34">
        <f>IF(W3635&lt;-49.99,0.98,-1)</f>
        <v>-1</v>
      </c>
      <c r="AA3635" s="34">
        <f>SUM(AA3634+Table2[[#This Row],[Dob P/L]])</f>
        <v>-285.82000000000562</v>
      </c>
      <c r="AB3635" s="34">
        <f>IF(V3635=1.01,(U3635-1)*98%,-1)</f>
        <v>-1</v>
      </c>
      <c r="AC3635" s="34">
        <f>SUM(AC3634+Table2[[#This Row],[Win P/L]])</f>
        <v>-132.49339999999978</v>
      </c>
    </row>
    <row r="3636" spans="1:29" x14ac:dyDescent="0.25">
      <c r="A3636" s="17" t="s">
        <v>2826</v>
      </c>
      <c r="B3636" s="17" t="s">
        <v>46</v>
      </c>
      <c r="C3636" s="17" t="s">
        <v>1000</v>
      </c>
      <c r="D3636" s="74">
        <v>6</v>
      </c>
      <c r="E3636" s="74">
        <v>243</v>
      </c>
      <c r="F3636" s="74">
        <v>5</v>
      </c>
      <c r="G3636" s="74">
        <v>50</v>
      </c>
      <c r="H3636" s="74" t="s">
        <v>831</v>
      </c>
      <c r="I3636" s="74">
        <v>1</v>
      </c>
      <c r="J3636" s="74">
        <v>8</v>
      </c>
      <c r="K3636" s="21">
        <v>0.125</v>
      </c>
      <c r="L3636" s="78">
        <v>2</v>
      </c>
      <c r="M3636" s="78">
        <v>50</v>
      </c>
      <c r="N3636" s="78">
        <v>0</v>
      </c>
      <c r="O3636" s="78">
        <v>0</v>
      </c>
      <c r="P3636" s="20">
        <v>0.75</v>
      </c>
      <c r="Q3636" s="20">
        <v>0.875</v>
      </c>
      <c r="R3636" s="20">
        <v>0.75</v>
      </c>
      <c r="S3636" s="20">
        <v>0.75</v>
      </c>
      <c r="T3636" s="56">
        <v>37</v>
      </c>
      <c r="U3636" s="56">
        <v>12.93</v>
      </c>
      <c r="V3636" s="56">
        <v>7.6</v>
      </c>
      <c r="W3636" s="56">
        <f>SUM(V3636/U3636)*100-100</f>
        <v>-41.22196442382058</v>
      </c>
      <c r="X3636" s="34">
        <f>IF(W3636&lt;-66.66,1.96,-1)</f>
        <v>-1</v>
      </c>
      <c r="Y3636" s="32">
        <f>SUM(Y3635+X3636)</f>
        <v>-177.72000000000128</v>
      </c>
      <c r="Z3636" s="34">
        <f>IF(W3636&lt;-49.99,0.98,-1)</f>
        <v>-1</v>
      </c>
      <c r="AA3636" s="34">
        <f>SUM(AA3635+Table2[[#This Row],[Dob P/L]])</f>
        <v>-286.82000000000562</v>
      </c>
      <c r="AB3636" s="34">
        <f>IF(V3636=1.01,(U3636-1)*98%,-1)</f>
        <v>-1</v>
      </c>
      <c r="AC3636" s="34">
        <f>SUM(AC3635+Table2[[#This Row],[Win P/L]])</f>
        <v>-133.49339999999978</v>
      </c>
    </row>
    <row r="3637" spans="1:29" x14ac:dyDescent="0.25">
      <c r="A3637" s="17" t="s">
        <v>2818</v>
      </c>
      <c r="B3637" s="17" t="s">
        <v>70</v>
      </c>
      <c r="C3637" s="17" t="s">
        <v>2819</v>
      </c>
      <c r="D3637" s="74">
        <v>5</v>
      </c>
      <c r="E3637" s="74">
        <v>476</v>
      </c>
      <c r="F3637" s="74">
        <v>7</v>
      </c>
      <c r="G3637" s="74">
        <v>100</v>
      </c>
      <c r="H3637" s="74" t="s">
        <v>236</v>
      </c>
      <c r="I3637" s="74">
        <v>4</v>
      </c>
      <c r="J3637" s="74">
        <v>5</v>
      </c>
      <c r="K3637" s="21">
        <v>0.8</v>
      </c>
      <c r="L3637" s="78">
        <v>2</v>
      </c>
      <c r="M3637" s="78">
        <v>44</v>
      </c>
      <c r="N3637" s="78">
        <v>0</v>
      </c>
      <c r="O3637" s="78">
        <v>0</v>
      </c>
      <c r="P3637" s="20">
        <v>0.8</v>
      </c>
      <c r="Q3637" s="20">
        <v>0.8</v>
      </c>
      <c r="R3637" s="20">
        <v>0.8</v>
      </c>
      <c r="S3637" s="20">
        <v>0.8</v>
      </c>
      <c r="T3637" s="56">
        <v>28</v>
      </c>
      <c r="U3637" s="56">
        <v>9.4</v>
      </c>
      <c r="V3637" s="56">
        <v>9.4</v>
      </c>
      <c r="W3637" s="56">
        <f>SUM(V3637/U3637)*100-100</f>
        <v>0</v>
      </c>
      <c r="X3637" s="34">
        <f>IF(W3637&lt;-66.66,1.96,-1)</f>
        <v>-1</v>
      </c>
      <c r="Y3637" s="32">
        <f>SUM(Y3636+X3637)</f>
        <v>-178.72000000000128</v>
      </c>
      <c r="Z3637" s="34">
        <f>IF(W3637&lt;-49.99,0.98,-1)</f>
        <v>-1</v>
      </c>
      <c r="AA3637" s="34">
        <f>SUM(AA3636+Table2[[#This Row],[Dob P/L]])</f>
        <v>-287.82000000000562</v>
      </c>
      <c r="AB3637" s="34">
        <f>IF(V3637=1.01,(U3637-1)*98%,-1)</f>
        <v>-1</v>
      </c>
      <c r="AC3637" s="34">
        <f>SUM(AC3636+Table2[[#This Row],[Win P/L]])</f>
        <v>-134.49339999999978</v>
      </c>
    </row>
    <row r="3638" spans="1:29" x14ac:dyDescent="0.25">
      <c r="A3638" s="17" t="s">
        <v>2818</v>
      </c>
      <c r="B3638" s="17" t="s">
        <v>70</v>
      </c>
      <c r="C3638" s="17" t="s">
        <v>2296</v>
      </c>
      <c r="D3638" s="74">
        <v>34</v>
      </c>
      <c r="E3638" s="74">
        <v>140</v>
      </c>
      <c r="F3638" s="74">
        <v>4</v>
      </c>
      <c r="G3638" s="74">
        <v>92</v>
      </c>
      <c r="H3638" s="74" t="s">
        <v>514</v>
      </c>
      <c r="I3638" s="74">
        <v>5</v>
      </c>
      <c r="J3638" s="74">
        <v>19</v>
      </c>
      <c r="K3638" s="21">
        <v>0.26319999999999999</v>
      </c>
      <c r="L3638" s="78">
        <v>3</v>
      </c>
      <c r="M3638" s="78">
        <v>81</v>
      </c>
      <c r="N3638" s="78">
        <v>4</v>
      </c>
      <c r="O3638" s="78">
        <v>7.5</v>
      </c>
      <c r="P3638" s="20">
        <v>0.73680000000000001</v>
      </c>
      <c r="Q3638" s="20">
        <v>0.78949999999999998</v>
      </c>
      <c r="R3638" s="20">
        <v>0.73684210526315785</v>
      </c>
      <c r="S3638" s="20">
        <v>0.73680000000000001</v>
      </c>
      <c r="T3638" s="56">
        <v>83</v>
      </c>
      <c r="U3638" s="56">
        <v>277</v>
      </c>
      <c r="V3638" s="56">
        <v>6</v>
      </c>
      <c r="W3638" s="56">
        <f>SUM(V3638/U3638)*100-100</f>
        <v>-97.833935018050539</v>
      </c>
      <c r="X3638" s="34">
        <f>IF(W3638&lt;-66.66,1.96,-1)</f>
        <v>1.96</v>
      </c>
      <c r="Y3638" s="32">
        <f>SUM(Y3637+X3638)</f>
        <v>-176.76000000000127</v>
      </c>
      <c r="Z3638" s="34">
        <f>IF(W3638&lt;-49.99,0.98,-1)</f>
        <v>0.98</v>
      </c>
      <c r="AA3638" s="34">
        <f>SUM(AA3637+Table2[[#This Row],[Dob P/L]])</f>
        <v>-286.8400000000056</v>
      </c>
      <c r="AB3638" s="34">
        <f>IF(V3638=1.01,(U3638-1)*98%,-1)</f>
        <v>-1</v>
      </c>
      <c r="AC3638" s="34">
        <f>SUM(AC3637+Table2[[#This Row],[Win P/L]])</f>
        <v>-135.49339999999978</v>
      </c>
    </row>
    <row r="3639" spans="1:29" x14ac:dyDescent="0.25">
      <c r="A3639" s="17" t="s">
        <v>2818</v>
      </c>
      <c r="B3639" s="17" t="s">
        <v>70</v>
      </c>
      <c r="C3639" s="17" t="s">
        <v>418</v>
      </c>
      <c r="D3639" s="74">
        <v>17</v>
      </c>
      <c r="E3639" s="74">
        <v>14</v>
      </c>
      <c r="F3639" s="74">
        <v>6</v>
      </c>
      <c r="G3639" s="74">
        <v>90</v>
      </c>
      <c r="H3639" s="74" t="s">
        <v>66</v>
      </c>
      <c r="I3639" s="74">
        <v>6</v>
      </c>
      <c r="J3639" s="74">
        <v>55</v>
      </c>
      <c r="K3639" s="21">
        <v>0.2</v>
      </c>
      <c r="L3639" s="78">
        <v>2</v>
      </c>
      <c r="M3639" s="78">
        <v>73</v>
      </c>
      <c r="N3639" s="78">
        <v>9</v>
      </c>
      <c r="O3639" s="78">
        <v>-6</v>
      </c>
      <c r="P3639" s="20">
        <v>0.7</v>
      </c>
      <c r="Q3639" s="20">
        <v>0.9</v>
      </c>
      <c r="R3639" s="20">
        <v>0.7</v>
      </c>
      <c r="S3639" s="20">
        <v>0.7</v>
      </c>
      <c r="T3639" s="56">
        <v>109.5</v>
      </c>
      <c r="U3639" s="56">
        <v>75</v>
      </c>
      <c r="V3639" s="56">
        <v>50</v>
      </c>
      <c r="W3639" s="56">
        <f>SUM(V3639/U3639)*100-100</f>
        <v>-33.333333333333343</v>
      </c>
      <c r="X3639" s="34">
        <f>IF(W3639&lt;-66.66,1.96,-1)</f>
        <v>-1</v>
      </c>
      <c r="Y3639" s="32">
        <f>SUM(Y3638+X3639)</f>
        <v>-177.76000000000127</v>
      </c>
      <c r="Z3639" s="34">
        <f>IF(W3639&lt;-49.99,0.98,-1)</f>
        <v>-1</v>
      </c>
      <c r="AA3639" s="34">
        <f>SUM(AA3638+Table2[[#This Row],[Dob P/L]])</f>
        <v>-287.8400000000056</v>
      </c>
      <c r="AB3639" s="34">
        <f>IF(V3639=1.01,(U3639-1)*98%,-1)</f>
        <v>-1</v>
      </c>
      <c r="AC3639" s="34">
        <f>SUM(AC3638+Table2[[#This Row],[Win P/L]])</f>
        <v>-136.49339999999978</v>
      </c>
    </row>
    <row r="3640" spans="1:29" x14ac:dyDescent="0.25">
      <c r="A3640" s="17" t="s">
        <v>2827</v>
      </c>
      <c r="B3640" s="17" t="s">
        <v>46</v>
      </c>
      <c r="C3640" s="17" t="s">
        <v>2531</v>
      </c>
      <c r="D3640" s="74">
        <v>7.5</v>
      </c>
      <c r="E3640" s="74">
        <v>8</v>
      </c>
      <c r="F3640" s="74">
        <v>5</v>
      </c>
      <c r="G3640" s="74">
        <v>50</v>
      </c>
      <c r="H3640" s="74" t="s">
        <v>222</v>
      </c>
      <c r="I3640" s="74">
        <v>1</v>
      </c>
      <c r="J3640" s="74">
        <v>12</v>
      </c>
      <c r="K3640" s="21">
        <v>8.3299999999999999E-2</v>
      </c>
      <c r="L3640" s="78">
        <v>2</v>
      </c>
      <c r="M3640" s="78">
        <v>51</v>
      </c>
      <c r="N3640" s="78">
        <v>1</v>
      </c>
      <c r="O3640" s="78">
        <v>-21</v>
      </c>
      <c r="P3640" s="20">
        <v>0.75</v>
      </c>
      <c r="Q3640" s="20">
        <v>0.91669999999999996</v>
      </c>
      <c r="R3640" s="20">
        <v>0.75</v>
      </c>
      <c r="S3640" s="20">
        <v>0.75</v>
      </c>
      <c r="T3640" s="56">
        <v>55.5</v>
      </c>
      <c r="U3640" s="56">
        <v>9</v>
      </c>
      <c r="V3640" s="56">
        <v>6.52</v>
      </c>
      <c r="W3640" s="56">
        <f>SUM(V3640/U3640)*100-100</f>
        <v>-27.555555555555557</v>
      </c>
      <c r="X3640" s="34">
        <f>IF(W3640&lt;-66.66,1.96,-1)</f>
        <v>-1</v>
      </c>
      <c r="Y3640" s="32">
        <f>SUM(Y3639+X3640)</f>
        <v>-178.76000000000127</v>
      </c>
      <c r="Z3640" s="34">
        <f>IF(W3640&lt;-49.99,0.98,-1)</f>
        <v>-1</v>
      </c>
      <c r="AA3640" s="34">
        <f>SUM(AA3639+Table2[[#This Row],[Dob P/L]])</f>
        <v>-288.8400000000056</v>
      </c>
      <c r="AB3640" s="34">
        <f>IF(V3640=1.01,(U3640-1)*98%,-1)</f>
        <v>-1</v>
      </c>
      <c r="AC3640" s="34">
        <f>SUM(AC3639+Table2[[#This Row],[Win P/L]])</f>
        <v>-137.49339999999978</v>
      </c>
    </row>
    <row r="3641" spans="1:29" x14ac:dyDescent="0.25">
      <c r="A3641" s="44" t="s">
        <v>2811</v>
      </c>
      <c r="B3641" s="44" t="s">
        <v>70</v>
      </c>
      <c r="C3641" s="44" t="s">
        <v>2516</v>
      </c>
      <c r="D3641" s="90">
        <v>21</v>
      </c>
      <c r="E3641" s="90">
        <v>40</v>
      </c>
      <c r="F3641" s="90">
        <v>1</v>
      </c>
      <c r="G3641" s="90">
        <v>73</v>
      </c>
      <c r="H3641" s="90" t="s">
        <v>486</v>
      </c>
      <c r="I3641" s="90">
        <v>0</v>
      </c>
      <c r="J3641" s="90">
        <v>6</v>
      </c>
      <c r="K3641" s="65">
        <v>0</v>
      </c>
      <c r="L3641" s="83">
        <v>3</v>
      </c>
      <c r="M3641" s="83">
        <v>36</v>
      </c>
      <c r="N3641" s="83">
        <v>1</v>
      </c>
      <c r="O3641" s="83">
        <v>9.5</v>
      </c>
      <c r="P3641" s="45">
        <v>0.83330000000000004</v>
      </c>
      <c r="Q3641" s="45">
        <v>1</v>
      </c>
      <c r="R3641" s="45">
        <v>0.83333333333333337</v>
      </c>
      <c r="S3641" s="45">
        <v>0.83330000000000004</v>
      </c>
      <c r="T3641" s="62">
        <v>37.5</v>
      </c>
      <c r="U3641" s="62">
        <v>36</v>
      </c>
      <c r="V3641" s="62">
        <v>4.4000000000000004</v>
      </c>
      <c r="W3641" s="56">
        <f>SUM(V3641/U3641)*100-100</f>
        <v>-87.777777777777771</v>
      </c>
      <c r="X3641" s="34">
        <f>IF(W3641&lt;-66.66,1.96,-1)</f>
        <v>1.96</v>
      </c>
      <c r="Y3641" s="32">
        <f>SUM(Y3640+X3641)</f>
        <v>-176.80000000000126</v>
      </c>
      <c r="Z3641" s="34">
        <f>IF(W3641&lt;-49.99,0.98,-1)</f>
        <v>0.98</v>
      </c>
      <c r="AA3641" s="34">
        <f>SUM(AA3640+Table2[[#This Row],[Dob P/L]])</f>
        <v>-287.86000000000558</v>
      </c>
      <c r="AB3641" s="34">
        <f>IF(V3641=1.01,(U3641-1)*98%,-1)</f>
        <v>-1</v>
      </c>
      <c r="AC3641" s="34">
        <f>SUM(AC3640+Table2[[#This Row],[Win P/L]])</f>
        <v>-138.49339999999978</v>
      </c>
    </row>
    <row r="3642" spans="1:29" x14ac:dyDescent="0.25">
      <c r="A3642" s="41">
        <v>44031.579861111109</v>
      </c>
      <c r="B3642" s="17" t="s">
        <v>56</v>
      </c>
      <c r="C3642" s="17" t="s">
        <v>1536</v>
      </c>
      <c r="D3642" s="74">
        <v>2.75</v>
      </c>
      <c r="E3642" s="74">
        <v>22</v>
      </c>
      <c r="F3642" s="74">
        <v>1</v>
      </c>
      <c r="G3642" s="74">
        <v>97</v>
      </c>
      <c r="H3642" s="19" t="s">
        <v>666</v>
      </c>
      <c r="I3642" s="74">
        <v>3</v>
      </c>
      <c r="J3642" s="74">
        <v>3</v>
      </c>
      <c r="K3642" s="20">
        <v>1</v>
      </c>
      <c r="L3642" s="78">
        <v>1</v>
      </c>
      <c r="M3642" s="78">
        <v>107</v>
      </c>
      <c r="N3642" s="78">
        <v>0</v>
      </c>
      <c r="O3642" s="78">
        <v>0</v>
      </c>
      <c r="P3642" s="20">
        <v>1</v>
      </c>
      <c r="Q3642" s="20">
        <v>1</v>
      </c>
      <c r="R3642" s="20">
        <v>1</v>
      </c>
      <c r="S3642" s="20">
        <v>1</v>
      </c>
      <c r="T3642" s="34">
        <v>28.5</v>
      </c>
      <c r="U3642" s="56">
        <v>11.1</v>
      </c>
      <c r="V3642" s="56">
        <v>1.01</v>
      </c>
      <c r="W3642" s="56">
        <f>SUM(V3642/U3642)*100-100</f>
        <v>-90.900900900900893</v>
      </c>
      <c r="X3642" s="34">
        <f>IF(W3642&lt;-66.66,1.96,-1)</f>
        <v>1.96</v>
      </c>
      <c r="Y3642" s="32">
        <f>SUM(Y3641+X3642)</f>
        <v>-174.84000000000125</v>
      </c>
      <c r="Z3642" s="34">
        <f>IF(W3642&lt;-49.99,0.98,-1)</f>
        <v>0.98</v>
      </c>
      <c r="AA3642" s="34">
        <f>SUM(AA3641+Table2[[#This Row],[Dob P/L]])</f>
        <v>-286.88000000000557</v>
      </c>
      <c r="AB3642" s="34">
        <f>IF(V3642=1.01,(U3642-1)*98%,-1)</f>
        <v>9.8979999999999997</v>
      </c>
      <c r="AC3642" s="34">
        <f>SUM(AC3641+Table2[[#This Row],[Win P/L]])</f>
        <v>-128.59539999999978</v>
      </c>
    </row>
    <row r="3643" spans="1:29" x14ac:dyDescent="0.25">
      <c r="A3643" s="17" t="s">
        <v>2836</v>
      </c>
      <c r="B3643" s="17" t="s">
        <v>56</v>
      </c>
      <c r="C3643" s="17" t="s">
        <v>1515</v>
      </c>
      <c r="D3643" s="74">
        <v>11</v>
      </c>
      <c r="E3643" s="74">
        <v>24</v>
      </c>
      <c r="F3643" s="74">
        <v>3</v>
      </c>
      <c r="G3643" s="74">
        <v>99</v>
      </c>
      <c r="H3643" s="74" t="s">
        <v>152</v>
      </c>
      <c r="I3643" s="74">
        <v>1</v>
      </c>
      <c r="J3643" s="74">
        <v>6</v>
      </c>
      <c r="K3643" s="21">
        <v>0.16669999999999999</v>
      </c>
      <c r="L3643" s="78">
        <v>2</v>
      </c>
      <c r="M3643" s="78">
        <v>67</v>
      </c>
      <c r="N3643" s="78">
        <v>1</v>
      </c>
      <c r="O3643" s="78">
        <v>-21</v>
      </c>
      <c r="P3643" s="20">
        <v>1</v>
      </c>
      <c r="Q3643" s="20">
        <v>1</v>
      </c>
      <c r="R3643" s="20">
        <v>1</v>
      </c>
      <c r="S3643" s="20">
        <v>1</v>
      </c>
      <c r="T3643" s="56">
        <v>57</v>
      </c>
      <c r="U3643" s="56">
        <v>11.77</v>
      </c>
      <c r="V3643" s="56">
        <v>7.6</v>
      </c>
      <c r="W3643" s="56">
        <f>SUM(V3643/U3643)*100-100</f>
        <v>-35.429056924384028</v>
      </c>
      <c r="X3643" s="34">
        <f>IF(W3643&lt;-66.66,1.96,-1)</f>
        <v>-1</v>
      </c>
      <c r="Y3643" s="32">
        <f>SUM(Y3642+X3643)</f>
        <v>-175.84000000000125</v>
      </c>
      <c r="Z3643" s="34">
        <f>IF(W3643&lt;-49.99,0.98,-1)</f>
        <v>-1</v>
      </c>
      <c r="AA3643" s="34">
        <f>SUM(AA3642+Table2[[#This Row],[Dob P/L]])</f>
        <v>-287.88000000000557</v>
      </c>
      <c r="AB3643" s="34">
        <f>IF(V3643=1.01,(U3643-1)*98%,-1)</f>
        <v>-1</v>
      </c>
      <c r="AC3643" s="34">
        <f>SUM(AC3642+Table2[[#This Row],[Win P/L]])</f>
        <v>-129.59539999999978</v>
      </c>
    </row>
    <row r="3644" spans="1:29" x14ac:dyDescent="0.25">
      <c r="A3644" s="17" t="s">
        <v>2836</v>
      </c>
      <c r="B3644" s="17" t="s">
        <v>56</v>
      </c>
      <c r="C3644" s="17" t="s">
        <v>2613</v>
      </c>
      <c r="D3644" s="74">
        <v>6</v>
      </c>
      <c r="E3644" s="74">
        <v>30</v>
      </c>
      <c r="F3644" s="74">
        <v>5</v>
      </c>
      <c r="G3644" s="74">
        <v>107</v>
      </c>
      <c r="H3644" s="74" t="s">
        <v>396</v>
      </c>
      <c r="I3644" s="74">
        <v>1</v>
      </c>
      <c r="J3644" s="74">
        <v>6</v>
      </c>
      <c r="K3644" s="21">
        <v>0.16669999999999999</v>
      </c>
      <c r="L3644" s="78">
        <v>3</v>
      </c>
      <c r="M3644" s="78">
        <v>43</v>
      </c>
      <c r="N3644" s="78">
        <v>0</v>
      </c>
      <c r="O3644" s="78">
        <v>0</v>
      </c>
      <c r="P3644" s="20">
        <v>0.83330000000000004</v>
      </c>
      <c r="Q3644" s="20">
        <v>0.83330000000000004</v>
      </c>
      <c r="R3644" s="20">
        <v>0.83333333333333337</v>
      </c>
      <c r="S3644" s="20">
        <v>0.83330000000000004</v>
      </c>
      <c r="T3644" s="56">
        <v>37.5</v>
      </c>
      <c r="U3644" s="56">
        <v>11</v>
      </c>
      <c r="V3644" s="56">
        <v>4.7</v>
      </c>
      <c r="W3644" s="56">
        <f>SUM(V3644/U3644)*100-100</f>
        <v>-57.272727272727266</v>
      </c>
      <c r="X3644" s="34">
        <f>IF(W3644&lt;-66.66,1.96,-1)</f>
        <v>-1</v>
      </c>
      <c r="Y3644" s="32">
        <f>SUM(Y3643+X3644)</f>
        <v>-176.84000000000125</v>
      </c>
      <c r="Z3644" s="34">
        <f>IF(W3644&lt;-49.99,0.98,-1)</f>
        <v>0.98</v>
      </c>
      <c r="AA3644" s="34">
        <f>SUM(AA3643+Table2[[#This Row],[Dob P/L]])</f>
        <v>-286.90000000000555</v>
      </c>
      <c r="AB3644" s="34">
        <f>IF(V3644=1.01,(U3644-1)*98%,-1)</f>
        <v>-1</v>
      </c>
      <c r="AC3644" s="34">
        <f>SUM(AC3643+Table2[[#This Row],[Win P/L]])</f>
        <v>-130.59539999999978</v>
      </c>
    </row>
    <row r="3645" spans="1:29" x14ac:dyDescent="0.25">
      <c r="A3645" s="17" t="s">
        <v>2836</v>
      </c>
      <c r="B3645" s="17" t="s">
        <v>56</v>
      </c>
      <c r="C3645" s="17" t="s">
        <v>2835</v>
      </c>
      <c r="D3645" s="74">
        <v>15</v>
      </c>
      <c r="E3645" s="74">
        <v>8</v>
      </c>
      <c r="F3645" s="74">
        <v>7</v>
      </c>
      <c r="G3645" s="74">
        <v>95</v>
      </c>
      <c r="H3645" s="74" t="s">
        <v>98</v>
      </c>
      <c r="I3645" s="74">
        <v>2</v>
      </c>
      <c r="J3645" s="74">
        <v>6</v>
      </c>
      <c r="K3645" s="21">
        <v>0.33329999999999999</v>
      </c>
      <c r="L3645" s="78">
        <v>3</v>
      </c>
      <c r="M3645" s="78">
        <v>59</v>
      </c>
      <c r="N3645" s="78">
        <v>1</v>
      </c>
      <c r="O3645" s="78">
        <v>9.5</v>
      </c>
      <c r="P3645" s="20">
        <v>0.83330000000000004</v>
      </c>
      <c r="Q3645" s="20">
        <v>0.83330000000000004</v>
      </c>
      <c r="R3645" s="20">
        <v>0.83333333333333337</v>
      </c>
      <c r="S3645" s="20">
        <v>0.83330000000000004</v>
      </c>
      <c r="T3645" s="56">
        <v>37.5</v>
      </c>
      <c r="U3645" s="56">
        <v>4.72</v>
      </c>
      <c r="V3645" s="56">
        <v>4.8</v>
      </c>
      <c r="W3645" s="56">
        <f>SUM(V3645/U3645)*100-100</f>
        <v>1.6949152542372872</v>
      </c>
      <c r="X3645" s="34">
        <f>IF(W3645&lt;-66.66,1.96,-1)</f>
        <v>-1</v>
      </c>
      <c r="Y3645" s="32">
        <f>SUM(Y3644+X3645)</f>
        <v>-177.84000000000125</v>
      </c>
      <c r="Z3645" s="34">
        <f>IF(W3645&lt;-49.99,0.98,-1)</f>
        <v>-1</v>
      </c>
      <c r="AA3645" s="34">
        <f>SUM(AA3644+Table2[[#This Row],[Dob P/L]])</f>
        <v>-287.90000000000555</v>
      </c>
      <c r="AB3645" s="34">
        <f>IF(V3645=1.01,(U3645-1)*98%,-1)</f>
        <v>-1</v>
      </c>
      <c r="AC3645" s="34">
        <f>SUM(AC3644+Table2[[#This Row],[Win P/L]])</f>
        <v>-131.59539999999978</v>
      </c>
    </row>
    <row r="3646" spans="1:29" x14ac:dyDescent="0.25">
      <c r="A3646" s="17" t="s">
        <v>2865</v>
      </c>
      <c r="B3646" s="17" t="s">
        <v>13</v>
      </c>
      <c r="C3646" s="17" t="s">
        <v>2866</v>
      </c>
      <c r="D3646" s="74">
        <v>5</v>
      </c>
      <c r="E3646" s="74">
        <v>597</v>
      </c>
      <c r="F3646" s="74">
        <v>0</v>
      </c>
      <c r="G3646" s="74">
        <v>122</v>
      </c>
      <c r="H3646" s="74" t="s">
        <v>208</v>
      </c>
      <c r="I3646" s="74">
        <v>3</v>
      </c>
      <c r="J3646" s="74">
        <v>11</v>
      </c>
      <c r="K3646" s="21">
        <v>0.2727</v>
      </c>
      <c r="L3646" s="78">
        <v>2</v>
      </c>
      <c r="M3646" s="78">
        <v>79</v>
      </c>
      <c r="N3646" s="78">
        <v>1</v>
      </c>
      <c r="O3646" s="78">
        <v>9.5</v>
      </c>
      <c r="P3646" s="20">
        <v>0.72729999999999995</v>
      </c>
      <c r="Q3646" s="20">
        <v>0.90910000000000002</v>
      </c>
      <c r="R3646" s="20">
        <v>0.72727272727272729</v>
      </c>
      <c r="S3646" s="20">
        <v>0.72729999999999995</v>
      </c>
      <c r="T3646" s="56">
        <v>46</v>
      </c>
      <c r="U3646" s="56">
        <v>4.8</v>
      </c>
      <c r="V3646" s="56">
        <v>2.62</v>
      </c>
      <c r="W3646" s="56">
        <f>SUM(V3646/U3646)*100-100</f>
        <v>-45.416666666666657</v>
      </c>
      <c r="X3646" s="34">
        <f>IF(W3646&lt;-66.66,1.96,-1)</f>
        <v>-1</v>
      </c>
      <c r="Y3646" s="32">
        <f>SUM(Y3645+X3646)</f>
        <v>-178.84000000000125</v>
      </c>
      <c r="Z3646" s="34">
        <f>IF(W3646&lt;-49.99,0.98,-1)</f>
        <v>-1</v>
      </c>
      <c r="AA3646" s="34">
        <f>SUM(AA3645+Table2[[#This Row],[Dob P/L]])</f>
        <v>-288.90000000000555</v>
      </c>
      <c r="AB3646" s="34">
        <f>IF(V3646=1.01,(U3646-1)*98%,-1)</f>
        <v>-1</v>
      </c>
      <c r="AC3646" s="34">
        <f>SUM(AC3645+Table2[[#This Row],[Win P/L]])</f>
        <v>-132.59539999999978</v>
      </c>
    </row>
    <row r="3647" spans="1:29" x14ac:dyDescent="0.25">
      <c r="A3647" s="17" t="s">
        <v>2846</v>
      </c>
      <c r="B3647" s="17" t="s">
        <v>18</v>
      </c>
      <c r="C3647" s="17" t="s">
        <v>2847</v>
      </c>
      <c r="D3647" s="74">
        <v>13</v>
      </c>
      <c r="E3647" s="74">
        <v>378</v>
      </c>
      <c r="F3647" s="74">
        <v>3</v>
      </c>
      <c r="G3647" s="74">
        <v>103</v>
      </c>
      <c r="H3647" s="74" t="s">
        <v>31</v>
      </c>
      <c r="I3647" s="74">
        <v>2</v>
      </c>
      <c r="J3647" s="74">
        <v>6</v>
      </c>
      <c r="K3647" s="21">
        <v>0.33329999999999999</v>
      </c>
      <c r="L3647" s="78">
        <v>2</v>
      </c>
      <c r="M3647" s="78">
        <v>92</v>
      </c>
      <c r="N3647" s="78">
        <v>2</v>
      </c>
      <c r="O3647" s="78">
        <v>-11.5</v>
      </c>
      <c r="P3647" s="20">
        <v>0.83330000000000004</v>
      </c>
      <c r="Q3647" s="20">
        <v>0.83330000000000004</v>
      </c>
      <c r="R3647" s="20">
        <v>0.83333333333333337</v>
      </c>
      <c r="S3647" s="20">
        <v>0.83330000000000004</v>
      </c>
      <c r="T3647" s="56">
        <v>37.5</v>
      </c>
      <c r="U3647" s="56">
        <v>14</v>
      </c>
      <c r="V3647" s="56">
        <v>4.2</v>
      </c>
      <c r="W3647" s="56">
        <f>SUM(V3647/U3647)*100-100</f>
        <v>-70</v>
      </c>
      <c r="X3647" s="34">
        <f>IF(W3647&lt;-66.66,1.96,-1)</f>
        <v>1.96</v>
      </c>
      <c r="Y3647" s="32">
        <f>SUM(Y3646+X3647)</f>
        <v>-176.88000000000125</v>
      </c>
      <c r="Z3647" s="34">
        <f>IF(W3647&lt;-49.99,0.98,-1)</f>
        <v>0.98</v>
      </c>
      <c r="AA3647" s="34">
        <f>SUM(AA3646+Table2[[#This Row],[Dob P/L]])</f>
        <v>-287.92000000000553</v>
      </c>
      <c r="AB3647" s="34">
        <f>IF(V3647=1.01,(U3647-1)*98%,-1)</f>
        <v>-1</v>
      </c>
      <c r="AC3647" s="34">
        <f>SUM(AC3646+Table2[[#This Row],[Win P/L]])</f>
        <v>-133.59539999999978</v>
      </c>
    </row>
    <row r="3648" spans="1:29" x14ac:dyDescent="0.25">
      <c r="A3648" s="17" t="s">
        <v>2862</v>
      </c>
      <c r="B3648" s="17" t="s">
        <v>565</v>
      </c>
      <c r="C3648" s="17" t="s">
        <v>1319</v>
      </c>
      <c r="D3648" s="74">
        <v>15</v>
      </c>
      <c r="E3648" s="74">
        <v>23</v>
      </c>
      <c r="F3648" s="74">
        <v>0</v>
      </c>
      <c r="H3648" s="74" t="s">
        <v>444</v>
      </c>
      <c r="I3648" s="74">
        <v>1</v>
      </c>
      <c r="J3648" s="74">
        <v>17</v>
      </c>
      <c r="K3648" s="21">
        <v>5.8799999999999998E-2</v>
      </c>
      <c r="L3648" s="78">
        <v>3</v>
      </c>
      <c r="M3648" s="78">
        <v>75</v>
      </c>
      <c r="N3648" s="78">
        <v>4</v>
      </c>
      <c r="O3648" s="78">
        <v>38</v>
      </c>
      <c r="P3648" s="20">
        <v>0.76470000000000005</v>
      </c>
      <c r="Q3648" s="20">
        <v>0.94120000000000004</v>
      </c>
      <c r="R3648" s="20">
        <v>0.76470588235294112</v>
      </c>
      <c r="S3648" s="20">
        <v>0.76470000000000005</v>
      </c>
      <c r="T3648" s="56">
        <v>83.5</v>
      </c>
      <c r="U3648" s="56">
        <v>19.440000000000001</v>
      </c>
      <c r="V3648" s="56">
        <v>3.55</v>
      </c>
      <c r="W3648" s="56">
        <f>SUM(V3648/U3648)*100-100</f>
        <v>-81.738683127572017</v>
      </c>
      <c r="X3648" s="34">
        <f>IF(W3648&lt;-66.66,1.96,-1)</f>
        <v>1.96</v>
      </c>
      <c r="Y3648" s="32">
        <f>SUM(Y3647+X3648)</f>
        <v>-174.92000000000124</v>
      </c>
      <c r="Z3648" s="34">
        <f>IF(W3648&lt;-49.99,0.98,-1)</f>
        <v>0.98</v>
      </c>
      <c r="AA3648" s="34">
        <f>SUM(AA3647+Table2[[#This Row],[Dob P/L]])</f>
        <v>-286.94000000000551</v>
      </c>
      <c r="AB3648" s="34">
        <f>IF(V3648=1.01,(U3648-1)*98%,-1)</f>
        <v>-1</v>
      </c>
      <c r="AC3648" s="34">
        <f>SUM(AC3647+Table2[[#This Row],[Win P/L]])</f>
        <v>-134.59539999999978</v>
      </c>
    </row>
    <row r="3649" spans="1:29" x14ac:dyDescent="0.25">
      <c r="A3649" s="17" t="s">
        <v>2862</v>
      </c>
      <c r="B3649" s="17" t="s">
        <v>565</v>
      </c>
      <c r="C3649" s="17" t="s">
        <v>2008</v>
      </c>
      <c r="D3649" s="74">
        <v>13</v>
      </c>
      <c r="E3649" s="74">
        <v>206</v>
      </c>
      <c r="F3649" s="74">
        <v>0</v>
      </c>
      <c r="H3649" s="74" t="s">
        <v>787</v>
      </c>
      <c r="I3649" s="74">
        <v>1</v>
      </c>
      <c r="J3649" s="74">
        <v>15</v>
      </c>
      <c r="K3649" s="21">
        <v>6.6699999999999995E-2</v>
      </c>
      <c r="L3649" s="78">
        <v>3</v>
      </c>
      <c r="M3649" s="78">
        <v>73</v>
      </c>
      <c r="N3649" s="78">
        <v>3</v>
      </c>
      <c r="O3649" s="78">
        <v>-2</v>
      </c>
      <c r="P3649" s="20">
        <v>0.73329999999999995</v>
      </c>
      <c r="Q3649" s="20">
        <v>0.73329999999999995</v>
      </c>
      <c r="R3649" s="20">
        <v>0.73333333333333328</v>
      </c>
      <c r="S3649" s="20">
        <v>0.73329999999999995</v>
      </c>
      <c r="T3649" s="56">
        <v>64.5</v>
      </c>
      <c r="U3649" s="56">
        <v>46</v>
      </c>
      <c r="V3649" s="56">
        <v>44</v>
      </c>
      <c r="W3649" s="56">
        <f>SUM(V3649/U3649)*100-100</f>
        <v>-4.3478260869565162</v>
      </c>
      <c r="X3649" s="34">
        <f>IF(W3649&lt;-66.66,1.96,-1)</f>
        <v>-1</v>
      </c>
      <c r="Y3649" s="32">
        <f>SUM(Y3648+X3649)</f>
        <v>-175.92000000000124</v>
      </c>
      <c r="Z3649" s="34">
        <f>IF(W3649&lt;-49.99,0.98,-1)</f>
        <v>-1</v>
      </c>
      <c r="AA3649" s="34">
        <f>SUM(AA3648+Table2[[#This Row],[Dob P/L]])</f>
        <v>-287.94000000000551</v>
      </c>
      <c r="AB3649" s="34">
        <f>IF(V3649=1.01,(U3649-1)*98%,-1)</f>
        <v>-1</v>
      </c>
      <c r="AC3649" s="34">
        <f>SUM(AC3648+Table2[[#This Row],[Win P/L]])</f>
        <v>-135.59539999999978</v>
      </c>
    </row>
    <row r="3650" spans="1:29" x14ac:dyDescent="0.25">
      <c r="A3650" s="17" t="s">
        <v>2849</v>
      </c>
      <c r="B3650" s="17" t="s">
        <v>239</v>
      </c>
      <c r="C3650" s="17" t="s">
        <v>2850</v>
      </c>
      <c r="D3650" s="74">
        <v>6</v>
      </c>
      <c r="E3650" s="74">
        <v>23</v>
      </c>
      <c r="F3650" s="74">
        <v>11</v>
      </c>
      <c r="G3650" s="74">
        <v>88</v>
      </c>
      <c r="H3650" s="74" t="s">
        <v>568</v>
      </c>
      <c r="I3650" s="74">
        <v>2</v>
      </c>
      <c r="J3650" s="74">
        <v>5</v>
      </c>
      <c r="K3650" s="21">
        <v>0.4</v>
      </c>
      <c r="L3650" s="78">
        <v>3</v>
      </c>
      <c r="M3650" s="78">
        <v>99</v>
      </c>
      <c r="N3650" s="78">
        <v>1</v>
      </c>
      <c r="O3650" s="78">
        <v>-21</v>
      </c>
      <c r="P3650" s="20">
        <v>0.8</v>
      </c>
      <c r="Q3650" s="20">
        <v>0.8</v>
      </c>
      <c r="R3650" s="20">
        <v>0.8</v>
      </c>
      <c r="S3650" s="20">
        <v>0.8</v>
      </c>
      <c r="T3650" s="56">
        <v>28</v>
      </c>
      <c r="U3650" s="56">
        <v>6.89</v>
      </c>
      <c r="V3650" s="56">
        <v>1.01</v>
      </c>
      <c r="W3650" s="56">
        <f>SUM(V3650/U3650)*100-100</f>
        <v>-85.341074020319297</v>
      </c>
      <c r="X3650" s="34">
        <f>IF(W3650&lt;-66.66,1.96,-1)</f>
        <v>1.96</v>
      </c>
      <c r="Y3650" s="32">
        <f>SUM(Y3649+X3650)</f>
        <v>-173.96000000000123</v>
      </c>
      <c r="Z3650" s="34">
        <f>IF(W3650&lt;-49.99,0.98,-1)</f>
        <v>0.98</v>
      </c>
      <c r="AA3650" s="34">
        <f>SUM(AA3649+Table2[[#This Row],[Dob P/L]])</f>
        <v>-286.96000000000549</v>
      </c>
      <c r="AB3650" s="34">
        <f>IF(V3650=1.01,(U3650-1)*98%,-1)</f>
        <v>5.7721999999999998</v>
      </c>
      <c r="AC3650" s="34">
        <f>SUM(AC3649+Table2[[#This Row],[Win P/L]])</f>
        <v>-129.82319999999979</v>
      </c>
    </row>
    <row r="3651" spans="1:29" x14ac:dyDescent="0.25">
      <c r="A3651" s="17" t="s">
        <v>2861</v>
      </c>
      <c r="B3651" s="17" t="s">
        <v>13</v>
      </c>
      <c r="C3651" s="17" t="s">
        <v>1957</v>
      </c>
      <c r="D3651" s="74">
        <v>4.5</v>
      </c>
      <c r="E3651" s="74">
        <v>128</v>
      </c>
      <c r="F3651" s="74">
        <v>0</v>
      </c>
      <c r="G3651" s="74">
        <v>142</v>
      </c>
      <c r="H3651" s="74" t="s">
        <v>1413</v>
      </c>
      <c r="I3651" s="74">
        <v>5</v>
      </c>
      <c r="J3651" s="74">
        <v>42</v>
      </c>
      <c r="K3651" s="21">
        <v>0.16669999999999999</v>
      </c>
      <c r="L3651" s="78">
        <v>2</v>
      </c>
      <c r="M3651" s="78">
        <v>76</v>
      </c>
      <c r="N3651" s="78">
        <v>8</v>
      </c>
      <c r="O3651" s="78">
        <v>-46</v>
      </c>
      <c r="P3651" s="20">
        <v>0.7</v>
      </c>
      <c r="Q3651" s="20">
        <v>0.86670000000000003</v>
      </c>
      <c r="R3651" s="20">
        <v>0.7</v>
      </c>
      <c r="S3651" s="20">
        <v>0.7</v>
      </c>
      <c r="T3651" s="56">
        <v>109.5</v>
      </c>
      <c r="U3651" s="56">
        <v>9.73</v>
      </c>
      <c r="V3651" s="56">
        <v>2.5</v>
      </c>
      <c r="W3651" s="56">
        <f>SUM(V3651/U3651)*100-100</f>
        <v>-74.306269270298046</v>
      </c>
      <c r="X3651" s="34">
        <f>IF(W3651&lt;-66.66,1.96,-1)</f>
        <v>1.96</v>
      </c>
      <c r="Y3651" s="32">
        <f>SUM(Y3650+X3651)</f>
        <v>-172.00000000000122</v>
      </c>
      <c r="Z3651" s="34">
        <f>IF(W3651&lt;-49.99,0.98,-1)</f>
        <v>0.98</v>
      </c>
      <c r="AA3651" s="34">
        <f>SUM(AA3650+Table2[[#This Row],[Dob P/L]])</f>
        <v>-285.98000000000548</v>
      </c>
      <c r="AB3651" s="34">
        <f>IF(V3651=1.01,(U3651-1)*98%,-1)</f>
        <v>-1</v>
      </c>
      <c r="AC3651" s="34">
        <f>SUM(AC3650+Table2[[#This Row],[Win P/L]])</f>
        <v>-130.82319999999979</v>
      </c>
    </row>
    <row r="3652" spans="1:29" x14ac:dyDescent="0.25">
      <c r="A3652" s="17" t="s">
        <v>2837</v>
      </c>
      <c r="B3652" s="17" t="s">
        <v>18</v>
      </c>
      <c r="C3652" s="17" t="s">
        <v>2807</v>
      </c>
      <c r="D3652" s="74">
        <v>26</v>
      </c>
      <c r="E3652" s="74">
        <v>18</v>
      </c>
      <c r="F3652" s="74">
        <v>18</v>
      </c>
      <c r="G3652" s="74">
        <v>74</v>
      </c>
      <c r="H3652" s="74" t="s">
        <v>103</v>
      </c>
      <c r="I3652" s="74">
        <v>1</v>
      </c>
      <c r="J3652" s="74">
        <v>3</v>
      </c>
      <c r="K3652" s="21">
        <v>0.33329999999999999</v>
      </c>
      <c r="L3652" s="78">
        <v>1</v>
      </c>
      <c r="M3652" s="78">
        <v>71</v>
      </c>
      <c r="N3652" s="78">
        <v>1</v>
      </c>
      <c r="O3652" s="78">
        <v>9.5</v>
      </c>
      <c r="P3652" s="20">
        <v>1</v>
      </c>
      <c r="Q3652" s="20">
        <v>1</v>
      </c>
      <c r="R3652" s="20">
        <v>1</v>
      </c>
      <c r="S3652" s="20">
        <v>1</v>
      </c>
      <c r="T3652" s="56">
        <v>28.5</v>
      </c>
      <c r="U3652" s="56">
        <v>122</v>
      </c>
      <c r="V3652" s="56">
        <v>75</v>
      </c>
      <c r="W3652" s="56">
        <f>SUM(V3652/U3652)*100-100</f>
        <v>-38.524590163934427</v>
      </c>
      <c r="X3652" s="34">
        <f>IF(W3652&lt;-66.66,1.96,-1)</f>
        <v>-1</v>
      </c>
      <c r="Y3652" s="32">
        <f>SUM(Y3651+X3652)</f>
        <v>-173.00000000000122</v>
      </c>
      <c r="Z3652" s="34">
        <f>IF(W3652&lt;-49.99,0.98,-1)</f>
        <v>-1</v>
      </c>
      <c r="AA3652" s="34">
        <f>SUM(AA3651+Table2[[#This Row],[Dob P/L]])</f>
        <v>-286.98000000000548</v>
      </c>
      <c r="AB3652" s="34">
        <f>IF(V3652=1.01,(U3652-1)*98%,-1)</f>
        <v>-1</v>
      </c>
      <c r="AC3652" s="34">
        <f>SUM(AC3651+Table2[[#This Row],[Win P/L]])</f>
        <v>-131.82319999999979</v>
      </c>
    </row>
    <row r="3653" spans="1:29" x14ac:dyDescent="0.25">
      <c r="A3653" s="17" t="s">
        <v>2838</v>
      </c>
      <c r="B3653" s="17" t="s">
        <v>565</v>
      </c>
      <c r="C3653" s="17" t="s">
        <v>786</v>
      </c>
      <c r="D3653" s="74">
        <v>13</v>
      </c>
      <c r="E3653" s="74">
        <v>12</v>
      </c>
      <c r="F3653" s="74">
        <v>0</v>
      </c>
      <c r="H3653" s="74" t="s">
        <v>2308</v>
      </c>
      <c r="I3653" s="74">
        <v>1</v>
      </c>
      <c r="J3653" s="74">
        <v>8</v>
      </c>
      <c r="K3653" s="21">
        <v>0.125</v>
      </c>
      <c r="L3653" s="78">
        <v>2</v>
      </c>
      <c r="M3653" s="78">
        <v>83</v>
      </c>
      <c r="N3653" s="78">
        <v>2</v>
      </c>
      <c r="O3653" s="78">
        <v>-11.5</v>
      </c>
      <c r="P3653" s="20">
        <v>1</v>
      </c>
      <c r="Q3653" s="20">
        <v>1</v>
      </c>
      <c r="R3653" s="20">
        <v>1</v>
      </c>
      <c r="S3653" s="20">
        <v>1</v>
      </c>
      <c r="T3653" s="56">
        <v>76</v>
      </c>
      <c r="U3653" s="56">
        <v>12.5</v>
      </c>
      <c r="V3653" s="56">
        <v>1.37</v>
      </c>
      <c r="W3653" s="56">
        <f>SUM(V3653/U3653)*100-100</f>
        <v>-89.039999999999992</v>
      </c>
      <c r="X3653" s="34">
        <f>IF(W3653&lt;-66.66,1.96,-1)</f>
        <v>1.96</v>
      </c>
      <c r="Y3653" s="32">
        <f>SUM(Y3652+X3653)</f>
        <v>-171.04000000000121</v>
      </c>
      <c r="Z3653" s="34">
        <f>IF(W3653&lt;-49.99,0.98,-1)</f>
        <v>0.98</v>
      </c>
      <c r="AA3653" s="34">
        <f>SUM(AA3652+Table2[[#This Row],[Dob P/L]])</f>
        <v>-286.00000000000546</v>
      </c>
      <c r="AB3653" s="34">
        <f>IF(V3653=1.01,(U3653-1)*98%,-1)</f>
        <v>-1</v>
      </c>
      <c r="AC3653" s="34">
        <f>SUM(AC3652+Table2[[#This Row],[Win P/L]])</f>
        <v>-132.82319999999979</v>
      </c>
    </row>
    <row r="3654" spans="1:29" x14ac:dyDescent="0.25">
      <c r="A3654" s="17" t="s">
        <v>2838</v>
      </c>
      <c r="B3654" s="17" t="s">
        <v>565</v>
      </c>
      <c r="C3654" s="17" t="s">
        <v>2851</v>
      </c>
      <c r="D3654" s="74">
        <v>7.5</v>
      </c>
      <c r="E3654" s="74">
        <v>611</v>
      </c>
      <c r="F3654" s="74">
        <v>0</v>
      </c>
      <c r="H3654" s="74" t="s">
        <v>1082</v>
      </c>
      <c r="I3654" s="74">
        <v>2</v>
      </c>
      <c r="J3654" s="74">
        <v>10</v>
      </c>
      <c r="K3654" s="21">
        <v>0.2</v>
      </c>
      <c r="L3654" s="78">
        <v>3</v>
      </c>
      <c r="M3654" s="78">
        <v>90</v>
      </c>
      <c r="N3654" s="78">
        <v>3</v>
      </c>
      <c r="O3654" s="78">
        <v>-2</v>
      </c>
      <c r="P3654" s="20">
        <v>0.8</v>
      </c>
      <c r="Q3654" s="20">
        <v>0.9</v>
      </c>
      <c r="R3654" s="20">
        <v>0.8</v>
      </c>
      <c r="S3654" s="20">
        <v>0.8</v>
      </c>
      <c r="T3654" s="56">
        <v>56</v>
      </c>
      <c r="U3654" s="56">
        <v>87</v>
      </c>
      <c r="V3654" s="56">
        <v>95</v>
      </c>
      <c r="W3654" s="56">
        <f>SUM(V3654/U3654)*100-100</f>
        <v>9.1954022988505812</v>
      </c>
      <c r="X3654" s="34">
        <f>IF(W3654&lt;-66.66,1.96,-1)</f>
        <v>-1</v>
      </c>
      <c r="Y3654" s="32">
        <f>SUM(Y3653+X3654)</f>
        <v>-172.04000000000121</v>
      </c>
      <c r="Z3654" s="34">
        <f>IF(W3654&lt;-49.99,0.98,-1)</f>
        <v>-1</v>
      </c>
      <c r="AA3654" s="34">
        <f>SUM(AA3653+Table2[[#This Row],[Dob P/L]])</f>
        <v>-287.00000000000546</v>
      </c>
      <c r="AB3654" s="34">
        <f>IF(V3654=1.01,(U3654-1)*98%,-1)</f>
        <v>-1</v>
      </c>
      <c r="AC3654" s="34">
        <f>SUM(AC3653+Table2[[#This Row],[Win P/L]])</f>
        <v>-133.82319999999979</v>
      </c>
    </row>
    <row r="3655" spans="1:29" x14ac:dyDescent="0.25">
      <c r="A3655" s="17" t="s">
        <v>2838</v>
      </c>
      <c r="B3655" s="17" t="s">
        <v>565</v>
      </c>
      <c r="C3655" s="17" t="s">
        <v>2867</v>
      </c>
      <c r="D3655" s="74">
        <v>5.5</v>
      </c>
      <c r="E3655" s="74">
        <v>312</v>
      </c>
      <c r="F3655" s="74">
        <v>0</v>
      </c>
      <c r="H3655" s="74" t="s">
        <v>197</v>
      </c>
      <c r="I3655" s="74">
        <v>1</v>
      </c>
      <c r="J3655" s="74">
        <v>7</v>
      </c>
      <c r="K3655" s="21">
        <v>0.1429</v>
      </c>
      <c r="L3655" s="78">
        <v>2</v>
      </c>
      <c r="M3655" s="78">
        <v>84</v>
      </c>
      <c r="N3655" s="78">
        <v>1</v>
      </c>
      <c r="O3655" s="78">
        <v>-21</v>
      </c>
      <c r="P3655" s="20">
        <v>0.71430000000000005</v>
      </c>
      <c r="Q3655" s="20">
        <v>0.71430000000000005</v>
      </c>
      <c r="R3655" s="20">
        <v>0.7142857142857143</v>
      </c>
      <c r="S3655" s="20">
        <v>0.71430000000000005</v>
      </c>
      <c r="T3655" s="56">
        <v>27.5</v>
      </c>
      <c r="U3655" s="56">
        <v>6.73</v>
      </c>
      <c r="V3655" s="56">
        <v>4</v>
      </c>
      <c r="W3655" s="56">
        <f>SUM(V3655/U3655)*100-100</f>
        <v>-40.564635958395243</v>
      </c>
      <c r="X3655" s="34">
        <f>IF(W3655&lt;-66.66,1.96,-1)</f>
        <v>-1</v>
      </c>
      <c r="Y3655" s="32">
        <f>SUM(Y3654+X3655)</f>
        <v>-173.04000000000121</v>
      </c>
      <c r="Z3655" s="34">
        <f>IF(W3655&lt;-49.99,0.98,-1)</f>
        <v>-1</v>
      </c>
      <c r="AA3655" s="34">
        <f>SUM(AA3654+Table2[[#This Row],[Dob P/L]])</f>
        <v>-288.00000000000546</v>
      </c>
      <c r="AB3655" s="34">
        <f>IF(V3655=1.01,(U3655-1)*98%,-1)</f>
        <v>-1</v>
      </c>
      <c r="AC3655" s="34">
        <f>SUM(AC3654+Table2[[#This Row],[Win P/L]])</f>
        <v>-134.82319999999979</v>
      </c>
    </row>
    <row r="3656" spans="1:29" x14ac:dyDescent="0.25">
      <c r="A3656" s="17" t="s">
        <v>2852</v>
      </c>
      <c r="B3656" s="17" t="s">
        <v>56</v>
      </c>
      <c r="C3656" s="17" t="s">
        <v>2853</v>
      </c>
      <c r="D3656" s="74">
        <v>5</v>
      </c>
      <c r="E3656" s="74">
        <v>24</v>
      </c>
      <c r="F3656" s="74">
        <v>3</v>
      </c>
      <c r="G3656" s="74">
        <v>102</v>
      </c>
      <c r="H3656" s="74" t="s">
        <v>98</v>
      </c>
      <c r="I3656" s="74">
        <v>3</v>
      </c>
      <c r="J3656" s="74">
        <v>5</v>
      </c>
      <c r="K3656" s="21">
        <v>0.6</v>
      </c>
      <c r="L3656" s="78">
        <v>2</v>
      </c>
      <c r="M3656" s="78">
        <v>91</v>
      </c>
      <c r="N3656" s="78">
        <v>1</v>
      </c>
      <c r="O3656" s="78">
        <v>9.5</v>
      </c>
      <c r="P3656" s="20">
        <v>0.8</v>
      </c>
      <c r="Q3656" s="20">
        <v>0.8</v>
      </c>
      <c r="R3656" s="20">
        <v>0.8</v>
      </c>
      <c r="S3656" s="20">
        <v>0.8</v>
      </c>
      <c r="T3656" s="56">
        <v>28</v>
      </c>
      <c r="U3656" s="56">
        <v>6.07</v>
      </c>
      <c r="V3656" s="56">
        <v>5</v>
      </c>
      <c r="W3656" s="56">
        <f>SUM(V3656/U3656)*100-100</f>
        <v>-17.627677100494239</v>
      </c>
      <c r="X3656" s="34">
        <f>IF(W3656&lt;-66.66,1.96,-1)</f>
        <v>-1</v>
      </c>
      <c r="Y3656" s="32">
        <f>SUM(Y3655+X3656)</f>
        <v>-174.04000000000121</v>
      </c>
      <c r="Z3656" s="34">
        <f>IF(W3656&lt;-49.99,0.98,-1)</f>
        <v>-1</v>
      </c>
      <c r="AA3656" s="34">
        <f>SUM(AA3655+Table2[[#This Row],[Dob P/L]])</f>
        <v>-289.00000000000546</v>
      </c>
      <c r="AB3656" s="34">
        <f>IF(V3656=1.01,(U3656-1)*98%,-1)</f>
        <v>-1</v>
      </c>
      <c r="AC3656" s="34">
        <f>SUM(AC3655+Table2[[#This Row],[Win P/L]])</f>
        <v>-135.82319999999979</v>
      </c>
    </row>
    <row r="3657" spans="1:29" x14ac:dyDescent="0.25">
      <c r="A3657" s="17" t="s">
        <v>2852</v>
      </c>
      <c r="B3657" s="17" t="s">
        <v>56</v>
      </c>
      <c r="C3657" s="17" t="s">
        <v>2854</v>
      </c>
      <c r="D3657" s="74">
        <v>15</v>
      </c>
      <c r="E3657" s="74">
        <v>261</v>
      </c>
      <c r="F3657" s="74">
        <v>11</v>
      </c>
      <c r="G3657" s="74">
        <v>105</v>
      </c>
      <c r="H3657" s="74" t="s">
        <v>28</v>
      </c>
      <c r="I3657" s="74">
        <v>2</v>
      </c>
      <c r="J3657" s="74">
        <v>5</v>
      </c>
      <c r="K3657" s="21">
        <v>0.4</v>
      </c>
      <c r="L3657" s="78">
        <v>2</v>
      </c>
      <c r="M3657" s="78">
        <v>125</v>
      </c>
      <c r="N3657" s="78">
        <v>3</v>
      </c>
      <c r="O3657" s="78">
        <v>-32.5</v>
      </c>
      <c r="P3657" s="20">
        <v>0.8</v>
      </c>
      <c r="Q3657" s="20">
        <v>0.8</v>
      </c>
      <c r="R3657" s="20">
        <v>0.8</v>
      </c>
      <c r="S3657" s="20">
        <v>0.8</v>
      </c>
      <c r="T3657" s="56">
        <v>28</v>
      </c>
      <c r="U3657" s="56">
        <v>32</v>
      </c>
      <c r="V3657" s="56">
        <v>28</v>
      </c>
      <c r="W3657" s="56">
        <f>SUM(V3657/U3657)*100-100</f>
        <v>-12.5</v>
      </c>
      <c r="X3657" s="34">
        <f>IF(W3657&lt;-66.66,1.96,-1)</f>
        <v>-1</v>
      </c>
      <c r="Y3657" s="32">
        <f>SUM(Y3656+X3657)</f>
        <v>-175.04000000000121</v>
      </c>
      <c r="Z3657" s="34">
        <f>IF(W3657&lt;-49.99,0.98,-1)</f>
        <v>-1</v>
      </c>
      <c r="AA3657" s="34">
        <f>SUM(AA3656+Table2[[#This Row],[Dob P/L]])</f>
        <v>-290.00000000000546</v>
      </c>
      <c r="AB3657" s="34">
        <f>IF(V3657=1.01,(U3657-1)*98%,-1)</f>
        <v>-1</v>
      </c>
      <c r="AC3657" s="34">
        <f>SUM(AC3656+Table2[[#This Row],[Win P/L]])</f>
        <v>-136.82319999999979</v>
      </c>
    </row>
    <row r="3658" spans="1:29" x14ac:dyDescent="0.25">
      <c r="A3658" s="17" t="s">
        <v>2852</v>
      </c>
      <c r="B3658" s="17" t="s">
        <v>56</v>
      </c>
      <c r="C3658" s="17" t="s">
        <v>414</v>
      </c>
      <c r="D3658" s="74">
        <v>7.5</v>
      </c>
      <c r="E3658" s="74">
        <v>29</v>
      </c>
      <c r="F3658" s="74">
        <v>6</v>
      </c>
      <c r="G3658" s="74">
        <v>108</v>
      </c>
      <c r="H3658" s="74" t="s">
        <v>84</v>
      </c>
      <c r="I3658" s="74">
        <v>5</v>
      </c>
      <c r="J3658" s="74">
        <v>12</v>
      </c>
      <c r="K3658" s="21">
        <v>0.41670000000000001</v>
      </c>
      <c r="L3658" s="78">
        <v>2</v>
      </c>
      <c r="M3658" s="78">
        <v>103</v>
      </c>
      <c r="N3658" s="78">
        <v>6</v>
      </c>
      <c r="O3658" s="78">
        <v>-65</v>
      </c>
      <c r="P3658" s="20">
        <v>0.75</v>
      </c>
      <c r="Q3658" s="20">
        <v>0.83330000000000004</v>
      </c>
      <c r="R3658" s="20">
        <v>0.75</v>
      </c>
      <c r="S3658" s="20">
        <v>0.75</v>
      </c>
      <c r="T3658" s="56">
        <v>55.5</v>
      </c>
      <c r="U3658" s="56">
        <v>6.4</v>
      </c>
      <c r="V3658" s="56">
        <v>1.0900000000000001</v>
      </c>
      <c r="W3658" s="56">
        <f>SUM(V3658/U3658)*100-100</f>
        <v>-82.96875</v>
      </c>
      <c r="X3658" s="34">
        <f>IF(W3658&lt;-66.66,1.96,-1)</f>
        <v>1.96</v>
      </c>
      <c r="Y3658" s="32">
        <f>SUM(Y3657+X3658)</f>
        <v>-173.08000000000121</v>
      </c>
      <c r="Z3658" s="34">
        <f>IF(W3658&lt;-49.99,0.98,-1)</f>
        <v>0.98</v>
      </c>
      <c r="AA3658" s="34">
        <f>SUM(AA3657+Table2[[#This Row],[Dob P/L]])</f>
        <v>-289.02000000000544</v>
      </c>
      <c r="AB3658" s="34">
        <f>IF(V3658=1.01,(U3658-1)*98%,-1)</f>
        <v>-1</v>
      </c>
      <c r="AC3658" s="34">
        <f>SUM(AC3657+Table2[[#This Row],[Win P/L]])</f>
        <v>-137.82319999999979</v>
      </c>
    </row>
    <row r="3659" spans="1:29" x14ac:dyDescent="0.25">
      <c r="A3659" s="17" t="s">
        <v>2852</v>
      </c>
      <c r="B3659" s="17" t="s">
        <v>56</v>
      </c>
      <c r="C3659" s="17" t="s">
        <v>617</v>
      </c>
      <c r="D3659" s="74">
        <v>21</v>
      </c>
      <c r="E3659" s="74">
        <v>27</v>
      </c>
      <c r="F3659" s="74">
        <v>10</v>
      </c>
      <c r="G3659" s="74">
        <v>100</v>
      </c>
      <c r="H3659" s="74" t="s">
        <v>121</v>
      </c>
      <c r="I3659" s="74">
        <v>4</v>
      </c>
      <c r="J3659" s="74">
        <v>15</v>
      </c>
      <c r="K3659" s="21">
        <v>0.26669999999999999</v>
      </c>
      <c r="L3659" s="78">
        <v>3</v>
      </c>
      <c r="M3659" s="78">
        <v>87</v>
      </c>
      <c r="N3659" s="78">
        <v>4</v>
      </c>
      <c r="O3659" s="78">
        <v>7.5</v>
      </c>
      <c r="P3659" s="20">
        <v>0.73329999999999995</v>
      </c>
      <c r="Q3659" s="20">
        <v>0.73329999999999995</v>
      </c>
      <c r="R3659" s="20">
        <v>0.73333333333333328</v>
      </c>
      <c r="S3659" s="20">
        <v>0.73329999999999995</v>
      </c>
      <c r="T3659" s="56">
        <v>64.5</v>
      </c>
      <c r="U3659" s="56">
        <v>39.130000000000003</v>
      </c>
      <c r="V3659" s="56">
        <v>13</v>
      </c>
      <c r="W3659" s="56">
        <f>SUM(V3659/U3659)*100-100</f>
        <v>-66.777408637873762</v>
      </c>
      <c r="X3659" s="34">
        <f>IF(W3659&lt;-66.66,1.96,-1)</f>
        <v>1.96</v>
      </c>
      <c r="Y3659" s="32">
        <f>SUM(Y3658+X3659)</f>
        <v>-171.1200000000012</v>
      </c>
      <c r="Z3659" s="34">
        <f>IF(W3659&lt;-49.99,0.98,-1)</f>
        <v>0.98</v>
      </c>
      <c r="AA3659" s="34">
        <f>SUM(AA3658+Table2[[#This Row],[Dob P/L]])</f>
        <v>-288.04000000000542</v>
      </c>
      <c r="AB3659" s="34">
        <f>IF(V3659=1.01,(U3659-1)*98%,-1)</f>
        <v>-1</v>
      </c>
      <c r="AC3659" s="34">
        <f>SUM(AC3658+Table2[[#This Row],[Win P/L]])</f>
        <v>-138.82319999999979</v>
      </c>
    </row>
    <row r="3660" spans="1:29" x14ac:dyDescent="0.25">
      <c r="A3660" s="17" t="s">
        <v>2852</v>
      </c>
      <c r="B3660" s="17" t="s">
        <v>56</v>
      </c>
      <c r="C3660" s="17" t="s">
        <v>980</v>
      </c>
      <c r="D3660" s="74">
        <v>11</v>
      </c>
      <c r="E3660" s="74">
        <v>14</v>
      </c>
      <c r="F3660" s="74">
        <v>2</v>
      </c>
      <c r="G3660" s="74">
        <v>107</v>
      </c>
      <c r="H3660" s="74" t="s">
        <v>2508</v>
      </c>
      <c r="I3660" s="74">
        <v>7</v>
      </c>
      <c r="J3660" s="74">
        <v>17</v>
      </c>
      <c r="K3660" s="21">
        <v>0.4118</v>
      </c>
      <c r="L3660" s="78">
        <v>1</v>
      </c>
      <c r="M3660" s="78">
        <v>107</v>
      </c>
      <c r="N3660" s="78">
        <v>8</v>
      </c>
      <c r="O3660" s="78">
        <v>-76.5</v>
      </c>
      <c r="P3660" s="20">
        <v>0.70589999999999997</v>
      </c>
      <c r="Q3660" s="20">
        <v>0.82350000000000001</v>
      </c>
      <c r="R3660" s="20">
        <v>0.70588235294117652</v>
      </c>
      <c r="S3660" s="20">
        <v>0.70589999999999997</v>
      </c>
      <c r="T3660" s="56">
        <v>64</v>
      </c>
      <c r="U3660" s="56">
        <v>15</v>
      </c>
      <c r="V3660" s="56">
        <v>6.2</v>
      </c>
      <c r="W3660" s="56">
        <f>SUM(V3660/U3660)*100-100</f>
        <v>-58.666666666666664</v>
      </c>
      <c r="X3660" s="34">
        <f>IF(W3660&lt;-66.66,1.96,-1)</f>
        <v>-1</v>
      </c>
      <c r="Y3660" s="32">
        <f>SUM(Y3659+X3660)</f>
        <v>-172.1200000000012</v>
      </c>
      <c r="Z3660" s="34">
        <f>IF(W3660&lt;-49.99,0.98,-1)</f>
        <v>0.98</v>
      </c>
      <c r="AA3660" s="34">
        <f>SUM(AA3659+Table2[[#This Row],[Dob P/L]])</f>
        <v>-287.0600000000054</v>
      </c>
      <c r="AB3660" s="34">
        <f>IF(V3660=1.01,(U3660-1)*98%,-1)</f>
        <v>-1</v>
      </c>
      <c r="AC3660" s="34">
        <f>SUM(AC3659+Table2[[#This Row],[Win P/L]])</f>
        <v>-139.82319999999979</v>
      </c>
    </row>
    <row r="3661" spans="1:29" x14ac:dyDescent="0.25">
      <c r="A3661" s="17" t="s">
        <v>2855</v>
      </c>
      <c r="B3661" s="17" t="s">
        <v>13</v>
      </c>
      <c r="C3661" s="17" t="s">
        <v>2856</v>
      </c>
      <c r="D3661" s="74">
        <v>11</v>
      </c>
      <c r="E3661" s="74">
        <v>225</v>
      </c>
      <c r="F3661" s="74">
        <v>0</v>
      </c>
      <c r="G3661" s="74">
        <v>110</v>
      </c>
      <c r="H3661" s="74" t="s">
        <v>2246</v>
      </c>
      <c r="I3661" s="74">
        <v>0</v>
      </c>
      <c r="J3661" s="74">
        <v>5</v>
      </c>
      <c r="K3661" s="21">
        <v>0</v>
      </c>
      <c r="L3661" s="78">
        <v>2</v>
      </c>
      <c r="M3661" s="78">
        <v>41</v>
      </c>
      <c r="N3661" s="78">
        <v>1</v>
      </c>
      <c r="O3661" s="78">
        <v>9.5</v>
      </c>
      <c r="P3661" s="20">
        <v>0.8</v>
      </c>
      <c r="Q3661" s="20">
        <v>1</v>
      </c>
      <c r="R3661" s="20">
        <v>0.8</v>
      </c>
      <c r="S3661" s="20">
        <v>0.8</v>
      </c>
      <c r="T3661" s="56">
        <v>28</v>
      </c>
      <c r="U3661" s="56">
        <v>12.59</v>
      </c>
      <c r="V3661" s="56">
        <v>1.01</v>
      </c>
      <c r="W3661" s="56">
        <f>SUM(V3661/U3661)*100-100</f>
        <v>-91.977760127084991</v>
      </c>
      <c r="X3661" s="34">
        <f>IF(W3661&lt;-66.66,1.96,-1)</f>
        <v>1.96</v>
      </c>
      <c r="Y3661" s="32">
        <f>SUM(Y3660+X3661)</f>
        <v>-170.16000000000119</v>
      </c>
      <c r="Z3661" s="34">
        <f>IF(W3661&lt;-49.99,0.98,-1)</f>
        <v>0.98</v>
      </c>
      <c r="AA3661" s="34">
        <f>SUM(AA3660+Table2[[#This Row],[Dob P/L]])</f>
        <v>-286.08000000000538</v>
      </c>
      <c r="AB3661" s="34">
        <f>IF(V3661=1.01,(U3661-1)*98%,-1)</f>
        <v>11.3582</v>
      </c>
      <c r="AC3661" s="34">
        <f>SUM(AC3660+Table2[[#This Row],[Win P/L]])</f>
        <v>-128.46499999999978</v>
      </c>
    </row>
    <row r="3662" spans="1:29" x14ac:dyDescent="0.25">
      <c r="A3662" s="17" t="s">
        <v>2848</v>
      </c>
      <c r="B3662" s="17" t="s">
        <v>18</v>
      </c>
      <c r="C3662" s="17" t="s">
        <v>2601</v>
      </c>
      <c r="D3662" s="74">
        <v>6</v>
      </c>
      <c r="E3662" s="74">
        <v>31</v>
      </c>
      <c r="F3662" s="74">
        <v>9</v>
      </c>
      <c r="G3662" s="74">
        <v>107</v>
      </c>
      <c r="H3662" s="74" t="s">
        <v>23</v>
      </c>
      <c r="I3662" s="74">
        <v>1</v>
      </c>
      <c r="J3662" s="74">
        <v>6</v>
      </c>
      <c r="K3662" s="21">
        <v>0.16669999999999999</v>
      </c>
      <c r="L3662" s="78">
        <v>2</v>
      </c>
      <c r="M3662" s="78">
        <v>94</v>
      </c>
      <c r="N3662" s="78">
        <v>3</v>
      </c>
      <c r="O3662" s="78">
        <v>-2</v>
      </c>
      <c r="P3662" s="20">
        <v>0.83330000000000004</v>
      </c>
      <c r="Q3662" s="20">
        <v>1</v>
      </c>
      <c r="R3662" s="20">
        <v>0.83333333333333337</v>
      </c>
      <c r="S3662" s="20">
        <v>0.83330000000000004</v>
      </c>
      <c r="T3662" s="56">
        <v>37.5</v>
      </c>
      <c r="U3662" s="56">
        <v>11.5</v>
      </c>
      <c r="V3662" s="56">
        <v>3.9</v>
      </c>
      <c r="W3662" s="56">
        <f>SUM(V3662/U3662)*100-100</f>
        <v>-66.086956521739125</v>
      </c>
      <c r="X3662" s="34">
        <f>IF(W3662&lt;-66.66,1.96,-1)</f>
        <v>-1</v>
      </c>
      <c r="Y3662" s="32">
        <f>SUM(Y3661+X3662)</f>
        <v>-171.16000000000119</v>
      </c>
      <c r="Z3662" s="34">
        <f>IF(W3662&lt;-49.99,0.98,-1)</f>
        <v>0.98</v>
      </c>
      <c r="AA3662" s="34">
        <f>SUM(AA3661+Table2[[#This Row],[Dob P/L]])</f>
        <v>-285.10000000000537</v>
      </c>
      <c r="AB3662" s="34">
        <f>IF(V3662=1.01,(U3662-1)*98%,-1)</f>
        <v>-1</v>
      </c>
      <c r="AC3662" s="34">
        <f>SUM(AC3661+Table2[[#This Row],[Win P/L]])</f>
        <v>-129.46499999999978</v>
      </c>
    </row>
    <row r="3663" spans="1:29" x14ac:dyDescent="0.25">
      <c r="A3663" s="17" t="s">
        <v>2848</v>
      </c>
      <c r="B3663" s="17" t="s">
        <v>18</v>
      </c>
      <c r="C3663" s="17" t="s">
        <v>1135</v>
      </c>
      <c r="D3663" s="74">
        <v>9</v>
      </c>
      <c r="E3663" s="74">
        <v>42</v>
      </c>
      <c r="F3663" s="74">
        <v>2</v>
      </c>
      <c r="G3663" s="74">
        <v>105</v>
      </c>
      <c r="H3663" s="74" t="s">
        <v>134</v>
      </c>
      <c r="I3663" s="74">
        <v>3</v>
      </c>
      <c r="J3663" s="74">
        <v>9</v>
      </c>
      <c r="K3663" s="21">
        <v>0.33329999999999999</v>
      </c>
      <c r="L3663" s="78">
        <v>3</v>
      </c>
      <c r="M3663" s="78">
        <v>80</v>
      </c>
      <c r="N3663" s="78">
        <v>1</v>
      </c>
      <c r="O3663" s="78">
        <v>9.5</v>
      </c>
      <c r="P3663" s="20">
        <v>0.77780000000000005</v>
      </c>
      <c r="Q3663" s="20">
        <v>1</v>
      </c>
      <c r="R3663" s="20">
        <v>0.77777777777777779</v>
      </c>
      <c r="S3663" s="20">
        <v>0.77780000000000005</v>
      </c>
      <c r="T3663" s="56">
        <v>46.5</v>
      </c>
      <c r="U3663" s="56">
        <v>6.54</v>
      </c>
      <c r="V3663" s="56">
        <v>4.0999999999999996</v>
      </c>
      <c r="W3663" s="56">
        <f>SUM(V3663/U3663)*100-100</f>
        <v>-37.308868501529055</v>
      </c>
      <c r="X3663" s="34">
        <f>IF(W3663&lt;-66.66,1.96,-1)</f>
        <v>-1</v>
      </c>
      <c r="Y3663" s="32">
        <f>SUM(Y3662+X3663)</f>
        <v>-172.16000000000119</v>
      </c>
      <c r="Z3663" s="34">
        <f>IF(W3663&lt;-49.99,0.98,-1)</f>
        <v>-1</v>
      </c>
      <c r="AA3663" s="34">
        <f>SUM(AA3662+Table2[[#This Row],[Dob P/L]])</f>
        <v>-286.10000000000537</v>
      </c>
      <c r="AB3663" s="34">
        <f>IF(V3663=1.01,(U3663-1)*98%,-1)</f>
        <v>-1</v>
      </c>
      <c r="AC3663" s="34">
        <f>SUM(AC3662+Table2[[#This Row],[Win P/L]])</f>
        <v>-130.46499999999978</v>
      </c>
    </row>
    <row r="3664" spans="1:29" x14ac:dyDescent="0.25">
      <c r="A3664" s="17" t="s">
        <v>2857</v>
      </c>
      <c r="B3664" s="17" t="s">
        <v>239</v>
      </c>
      <c r="C3664" s="17" t="s">
        <v>2607</v>
      </c>
      <c r="D3664" s="74">
        <v>10</v>
      </c>
      <c r="E3664" s="74">
        <v>8</v>
      </c>
      <c r="F3664" s="74">
        <v>4</v>
      </c>
      <c r="G3664" s="74">
        <v>101</v>
      </c>
      <c r="H3664" s="74" t="s">
        <v>568</v>
      </c>
      <c r="I3664" s="74">
        <v>1</v>
      </c>
      <c r="J3664" s="74">
        <v>5</v>
      </c>
      <c r="K3664" s="21">
        <v>0.2</v>
      </c>
      <c r="L3664" s="78">
        <v>2</v>
      </c>
      <c r="M3664" s="78">
        <v>99</v>
      </c>
      <c r="N3664" s="78">
        <v>2</v>
      </c>
      <c r="O3664" s="78">
        <v>-11.5</v>
      </c>
      <c r="P3664" s="20">
        <v>0.8</v>
      </c>
      <c r="Q3664" s="20">
        <v>1</v>
      </c>
      <c r="R3664" s="20">
        <v>0.8</v>
      </c>
      <c r="S3664" s="20">
        <v>0.8</v>
      </c>
      <c r="T3664" s="56">
        <v>28</v>
      </c>
      <c r="U3664" s="56">
        <v>23.44</v>
      </c>
      <c r="V3664" s="56">
        <v>20</v>
      </c>
      <c r="W3664" s="56">
        <f>SUM(V3664/U3664)*100-100</f>
        <v>-14.675767918088738</v>
      </c>
      <c r="X3664" s="34">
        <f>IF(W3664&lt;-66.66,1.96,-1)</f>
        <v>-1</v>
      </c>
      <c r="Y3664" s="32">
        <f>SUM(Y3663+X3664)</f>
        <v>-173.16000000000119</v>
      </c>
      <c r="Z3664" s="34">
        <f>IF(W3664&lt;-49.99,0.98,-1)</f>
        <v>-1</v>
      </c>
      <c r="AA3664" s="34">
        <f>SUM(AA3663+Table2[[#This Row],[Dob P/L]])</f>
        <v>-287.10000000000537</v>
      </c>
      <c r="AB3664" s="34">
        <f>IF(V3664=1.01,(U3664-1)*98%,-1)</f>
        <v>-1</v>
      </c>
      <c r="AC3664" s="34">
        <f>SUM(AC3663+Table2[[#This Row],[Win P/L]])</f>
        <v>-131.46499999999978</v>
      </c>
    </row>
    <row r="3665" spans="1:29" x14ac:dyDescent="0.25">
      <c r="A3665" s="17" t="s">
        <v>2868</v>
      </c>
      <c r="B3665" s="17" t="s">
        <v>13</v>
      </c>
      <c r="C3665" s="17" t="s">
        <v>2869</v>
      </c>
      <c r="D3665" s="74">
        <v>15</v>
      </c>
      <c r="E3665" s="74">
        <v>397</v>
      </c>
      <c r="F3665" s="74">
        <v>0</v>
      </c>
      <c r="G3665" s="74">
        <v>98</v>
      </c>
      <c r="H3665" s="74" t="s">
        <v>1531</v>
      </c>
      <c r="I3665" s="74">
        <v>0</v>
      </c>
      <c r="J3665" s="74">
        <v>7</v>
      </c>
      <c r="K3665" s="21">
        <v>0</v>
      </c>
      <c r="L3665" s="78">
        <v>3</v>
      </c>
      <c r="M3665" s="78">
        <v>34</v>
      </c>
      <c r="N3665" s="78">
        <v>0</v>
      </c>
      <c r="O3665" s="78">
        <v>0</v>
      </c>
      <c r="P3665" s="20">
        <v>0.71430000000000005</v>
      </c>
      <c r="Q3665" s="20">
        <v>0.71430000000000005</v>
      </c>
      <c r="R3665" s="20">
        <v>0.7142857142857143</v>
      </c>
      <c r="S3665" s="20">
        <v>0.71430000000000005</v>
      </c>
      <c r="T3665" s="56">
        <v>27.5</v>
      </c>
      <c r="U3665" s="56">
        <v>40</v>
      </c>
      <c r="V3665" s="56">
        <v>36</v>
      </c>
      <c r="W3665" s="56">
        <f>SUM(V3665/U3665)*100-100</f>
        <v>-10</v>
      </c>
      <c r="X3665" s="34">
        <f>IF(W3665&lt;-66.66,1.96,-1)</f>
        <v>-1</v>
      </c>
      <c r="Y3665" s="32">
        <f>SUM(Y3664+X3665)</f>
        <v>-174.16000000000119</v>
      </c>
      <c r="Z3665" s="34">
        <f>IF(W3665&lt;-49.99,0.98,-1)</f>
        <v>-1</v>
      </c>
      <c r="AA3665" s="34">
        <f>SUM(AA3664+Table2[[#This Row],[Dob P/L]])</f>
        <v>-288.10000000000537</v>
      </c>
      <c r="AB3665" s="34">
        <f>IF(V3665=1.01,(U3665-1)*98%,-1)</f>
        <v>-1</v>
      </c>
      <c r="AC3665" s="34">
        <f>SUM(AC3664+Table2[[#This Row],[Win P/L]])</f>
        <v>-132.46499999999978</v>
      </c>
    </row>
    <row r="3666" spans="1:29" x14ac:dyDescent="0.25">
      <c r="A3666" s="17" t="s">
        <v>2863</v>
      </c>
      <c r="B3666" s="17" t="s">
        <v>565</v>
      </c>
      <c r="C3666" s="17" t="s">
        <v>2676</v>
      </c>
      <c r="D3666" s="74">
        <v>10</v>
      </c>
      <c r="E3666" s="74">
        <v>6</v>
      </c>
      <c r="F3666" s="74">
        <v>0</v>
      </c>
      <c r="G3666" s="74">
        <v>82</v>
      </c>
      <c r="H3666" s="74" t="s">
        <v>195</v>
      </c>
      <c r="I3666" s="74">
        <v>0</v>
      </c>
      <c r="J3666" s="74">
        <v>16</v>
      </c>
      <c r="K3666" s="21">
        <v>0</v>
      </c>
      <c r="L3666" s="78">
        <v>2</v>
      </c>
      <c r="M3666" s="78">
        <v>30</v>
      </c>
      <c r="N3666" s="78">
        <v>0</v>
      </c>
      <c r="O3666" s="78">
        <v>0</v>
      </c>
      <c r="P3666" s="20">
        <v>0.75</v>
      </c>
      <c r="Q3666" s="20">
        <v>1</v>
      </c>
      <c r="R3666" s="20">
        <v>0.75</v>
      </c>
      <c r="S3666" s="20">
        <v>0.75</v>
      </c>
      <c r="T3666" s="56">
        <v>74</v>
      </c>
      <c r="U3666" s="56">
        <v>12.15</v>
      </c>
      <c r="V3666" s="56">
        <v>14</v>
      </c>
      <c r="W3666" s="56">
        <f>SUM(V3666/U3666)*100-100</f>
        <v>15.226337448559661</v>
      </c>
      <c r="X3666" s="34">
        <f>IF(W3666&lt;-66.66,1.96,-1)</f>
        <v>-1</v>
      </c>
      <c r="Y3666" s="32">
        <f>SUM(Y3665+X3666)</f>
        <v>-175.16000000000119</v>
      </c>
      <c r="Z3666" s="34">
        <f>IF(W3666&lt;-49.99,0.98,-1)</f>
        <v>-1</v>
      </c>
      <c r="AA3666" s="34">
        <f>SUM(AA3665+Table2[[#This Row],[Dob P/L]])</f>
        <v>-289.10000000000537</v>
      </c>
      <c r="AB3666" s="34">
        <f>IF(V3666=1.01,(U3666-1)*98%,-1)</f>
        <v>-1</v>
      </c>
      <c r="AC3666" s="34">
        <f>SUM(AC3665+Table2[[#This Row],[Win P/L]])</f>
        <v>-133.46499999999978</v>
      </c>
    </row>
    <row r="3667" spans="1:29" x14ac:dyDescent="0.25">
      <c r="A3667" s="17" t="s">
        <v>2870</v>
      </c>
      <c r="B3667" s="17" t="s">
        <v>56</v>
      </c>
      <c r="C3667" s="17" t="s">
        <v>2560</v>
      </c>
      <c r="D3667" s="74">
        <v>17</v>
      </c>
      <c r="E3667" s="74">
        <v>22</v>
      </c>
      <c r="F3667" s="74">
        <v>2</v>
      </c>
      <c r="G3667" s="74">
        <v>86</v>
      </c>
      <c r="H3667" s="74" t="s">
        <v>163</v>
      </c>
      <c r="I3667" s="74">
        <v>3</v>
      </c>
      <c r="J3667" s="74">
        <v>14</v>
      </c>
      <c r="K3667" s="21">
        <v>0.21429999999999999</v>
      </c>
      <c r="L3667" s="78">
        <v>2</v>
      </c>
      <c r="M3667" s="78">
        <v>71</v>
      </c>
      <c r="N3667" s="78">
        <v>2</v>
      </c>
      <c r="O3667" s="78">
        <v>-11.5</v>
      </c>
      <c r="P3667" s="20">
        <v>0.71430000000000005</v>
      </c>
      <c r="Q3667" s="20">
        <v>0.85709999999999997</v>
      </c>
      <c r="R3667" s="20">
        <v>0.7142857142857143</v>
      </c>
      <c r="S3667" s="20">
        <v>0.71430000000000005</v>
      </c>
      <c r="T3667" s="56">
        <v>55</v>
      </c>
      <c r="U3667" s="56">
        <v>39</v>
      </c>
      <c r="V3667" s="56">
        <v>21</v>
      </c>
      <c r="W3667" s="56">
        <f>SUM(V3667/U3667)*100-100</f>
        <v>-46.153846153846153</v>
      </c>
      <c r="X3667" s="34">
        <f>IF(W3667&lt;-66.66,1.96,-1)</f>
        <v>-1</v>
      </c>
      <c r="Y3667" s="32">
        <f>SUM(Y3666+X3667)</f>
        <v>-176.16000000000119</v>
      </c>
      <c r="Z3667" s="34">
        <f>IF(W3667&lt;-49.99,0.98,-1)</f>
        <v>-1</v>
      </c>
      <c r="AA3667" s="34">
        <f>SUM(AA3666+Table2[[#This Row],[Dob P/L]])</f>
        <v>-290.10000000000537</v>
      </c>
      <c r="AB3667" s="34">
        <f>IF(V3667=1.01,(U3667-1)*98%,-1)</f>
        <v>-1</v>
      </c>
      <c r="AC3667" s="34">
        <f>SUM(AC3666+Table2[[#This Row],[Win P/L]])</f>
        <v>-134.46499999999978</v>
      </c>
    </row>
    <row r="3668" spans="1:29" x14ac:dyDescent="0.25">
      <c r="A3668" s="17" t="s">
        <v>2839</v>
      </c>
      <c r="B3668" s="17" t="s">
        <v>13</v>
      </c>
      <c r="C3668" s="17" t="s">
        <v>1629</v>
      </c>
      <c r="D3668" s="74">
        <v>21</v>
      </c>
      <c r="E3668" s="74">
        <v>126</v>
      </c>
      <c r="F3668" s="74">
        <v>0</v>
      </c>
      <c r="G3668" s="74">
        <v>79</v>
      </c>
      <c r="H3668" s="74" t="s">
        <v>1273</v>
      </c>
      <c r="I3668" s="74">
        <v>0</v>
      </c>
      <c r="J3668" s="74">
        <v>10</v>
      </c>
      <c r="K3668" s="21">
        <v>0</v>
      </c>
      <c r="L3668" s="78">
        <v>3</v>
      </c>
      <c r="M3668" s="78">
        <v>34</v>
      </c>
      <c r="N3668" s="78">
        <v>0</v>
      </c>
      <c r="O3668" s="78">
        <v>0</v>
      </c>
      <c r="P3668" s="20">
        <v>0.7</v>
      </c>
      <c r="Q3668" s="20">
        <v>0.7</v>
      </c>
      <c r="R3668" s="20">
        <v>0.7</v>
      </c>
      <c r="S3668" s="20">
        <v>0.7</v>
      </c>
      <c r="T3668" s="56">
        <v>36.5</v>
      </c>
      <c r="U3668" s="56">
        <v>87</v>
      </c>
      <c r="V3668" s="56">
        <v>42</v>
      </c>
      <c r="W3668" s="56">
        <f>SUM(V3668/U3668)*100-100</f>
        <v>-51.724137931034484</v>
      </c>
      <c r="X3668" s="34">
        <f>IF(W3668&lt;-66.66,1.96,-1)</f>
        <v>-1</v>
      </c>
      <c r="Y3668" s="32">
        <f>SUM(Y3667+X3668)</f>
        <v>-177.16000000000119</v>
      </c>
      <c r="Z3668" s="34">
        <f>IF(W3668&lt;-49.99,0.98,-1)</f>
        <v>0.98</v>
      </c>
      <c r="AA3668" s="34">
        <f>SUM(AA3667+Table2[[#This Row],[Dob P/L]])</f>
        <v>-289.12000000000535</v>
      </c>
      <c r="AB3668" s="34">
        <f>IF(V3668=1.01,(U3668-1)*98%,-1)</f>
        <v>-1</v>
      </c>
      <c r="AC3668" s="34">
        <f>SUM(AC3667+Table2[[#This Row],[Win P/L]])</f>
        <v>-135.46499999999978</v>
      </c>
    </row>
    <row r="3669" spans="1:29" x14ac:dyDescent="0.25">
      <c r="A3669" s="17" t="s">
        <v>2858</v>
      </c>
      <c r="B3669" s="17" t="s">
        <v>565</v>
      </c>
      <c r="C3669" s="17" t="s">
        <v>443</v>
      </c>
      <c r="D3669" s="74">
        <v>9</v>
      </c>
      <c r="E3669" s="74">
        <v>20</v>
      </c>
      <c r="F3669" s="74">
        <v>0</v>
      </c>
      <c r="G3669" s="74">
        <v>134</v>
      </c>
      <c r="H3669" s="74" t="s">
        <v>1251</v>
      </c>
      <c r="I3669" s="74">
        <v>5</v>
      </c>
      <c r="J3669" s="74">
        <v>20</v>
      </c>
      <c r="K3669" s="21">
        <v>0.25</v>
      </c>
      <c r="L3669" s="78">
        <v>2</v>
      </c>
      <c r="M3669" s="78">
        <v>67</v>
      </c>
      <c r="N3669" s="78">
        <v>3</v>
      </c>
      <c r="O3669" s="78">
        <v>-2</v>
      </c>
      <c r="P3669" s="20">
        <v>0.8</v>
      </c>
      <c r="Q3669" s="20">
        <v>0.95</v>
      </c>
      <c r="R3669" s="20">
        <v>0.8</v>
      </c>
      <c r="S3669" s="20">
        <v>0.8</v>
      </c>
      <c r="T3669" s="56">
        <v>112</v>
      </c>
      <c r="U3669" s="56">
        <v>14</v>
      </c>
      <c r="V3669" s="56">
        <v>4.0999999999999996</v>
      </c>
      <c r="W3669" s="56">
        <f>SUM(V3669/U3669)*100-100</f>
        <v>-70.714285714285722</v>
      </c>
      <c r="X3669" s="34">
        <f>IF(W3669&lt;-66.66,1.96,-1)</f>
        <v>1.96</v>
      </c>
      <c r="Y3669" s="32">
        <f>SUM(Y3668+X3669)</f>
        <v>-175.20000000000118</v>
      </c>
      <c r="Z3669" s="34">
        <f>IF(W3669&lt;-49.99,0.98,-1)</f>
        <v>0.98</v>
      </c>
      <c r="AA3669" s="34">
        <f>SUM(AA3668+Table2[[#This Row],[Dob P/L]])</f>
        <v>-288.14000000000533</v>
      </c>
      <c r="AB3669" s="34">
        <f>IF(V3669=1.01,(U3669-1)*98%,-1)</f>
        <v>-1</v>
      </c>
      <c r="AC3669" s="34">
        <f>SUM(AC3668+Table2[[#This Row],[Win P/L]])</f>
        <v>-136.46499999999978</v>
      </c>
    </row>
    <row r="3670" spans="1:29" x14ac:dyDescent="0.25">
      <c r="A3670" s="17" t="s">
        <v>2840</v>
      </c>
      <c r="B3670" s="17" t="s">
        <v>239</v>
      </c>
      <c r="C3670" s="17" t="s">
        <v>2841</v>
      </c>
      <c r="D3670" s="74">
        <v>4</v>
      </c>
      <c r="E3670" s="74">
        <v>173</v>
      </c>
      <c r="F3670" s="74">
        <v>10</v>
      </c>
      <c r="G3670" s="74">
        <v>93</v>
      </c>
      <c r="H3670" s="74" t="s">
        <v>626</v>
      </c>
      <c r="I3670" s="74">
        <v>2</v>
      </c>
      <c r="J3670" s="74">
        <v>3</v>
      </c>
      <c r="K3670" s="21">
        <v>0.66669999999999996</v>
      </c>
      <c r="L3670" s="78">
        <v>2</v>
      </c>
      <c r="M3670" s="78">
        <v>77</v>
      </c>
      <c r="N3670" s="78">
        <v>0</v>
      </c>
      <c r="O3670" s="78">
        <v>0</v>
      </c>
      <c r="P3670" s="20">
        <v>1</v>
      </c>
      <c r="Q3670" s="20">
        <v>1</v>
      </c>
      <c r="R3670" s="20">
        <v>1</v>
      </c>
      <c r="S3670" s="20">
        <v>1</v>
      </c>
      <c r="T3670" s="56">
        <v>28.5</v>
      </c>
      <c r="U3670" s="56">
        <v>12.6</v>
      </c>
      <c r="V3670" s="56">
        <v>10.5</v>
      </c>
      <c r="W3670" s="56">
        <f>SUM(V3670/U3670)*100-100</f>
        <v>-16.666666666666657</v>
      </c>
      <c r="X3670" s="34">
        <f>IF(W3670&lt;-66.66,1.96,-1)</f>
        <v>-1</v>
      </c>
      <c r="Y3670" s="32">
        <f>SUM(Y3669+X3670)</f>
        <v>-176.20000000000118</v>
      </c>
      <c r="Z3670" s="34">
        <f>IF(W3670&lt;-49.99,0.98,-1)</f>
        <v>-1</v>
      </c>
      <c r="AA3670" s="34">
        <f>SUM(AA3669+Table2[[#This Row],[Dob P/L]])</f>
        <v>-289.14000000000533</v>
      </c>
      <c r="AB3670" s="34">
        <f>IF(V3670=1.01,(U3670-1)*98%,-1)</f>
        <v>-1</v>
      </c>
      <c r="AC3670" s="34">
        <f>SUM(AC3669+Table2[[#This Row],[Win P/L]])</f>
        <v>-137.46499999999978</v>
      </c>
    </row>
    <row r="3671" spans="1:29" x14ac:dyDescent="0.25">
      <c r="A3671" s="17" t="s">
        <v>2842</v>
      </c>
      <c r="B3671" s="17" t="s">
        <v>18</v>
      </c>
      <c r="C3671" s="17" t="s">
        <v>2843</v>
      </c>
      <c r="D3671" s="74">
        <v>8</v>
      </c>
      <c r="E3671" s="74">
        <v>20</v>
      </c>
      <c r="F3671" s="74">
        <v>2</v>
      </c>
      <c r="G3671" s="74">
        <v>74</v>
      </c>
      <c r="H3671" s="74" t="s">
        <v>45</v>
      </c>
      <c r="I3671" s="74">
        <v>1</v>
      </c>
      <c r="J3671" s="74">
        <v>4</v>
      </c>
      <c r="K3671" s="21">
        <v>0.25</v>
      </c>
      <c r="L3671" s="78">
        <v>2</v>
      </c>
      <c r="M3671" s="78">
        <v>134</v>
      </c>
      <c r="N3671" s="78">
        <v>1</v>
      </c>
      <c r="O3671" s="78">
        <v>9.5</v>
      </c>
      <c r="P3671" s="20">
        <v>1</v>
      </c>
      <c r="Q3671" s="20">
        <v>1</v>
      </c>
      <c r="R3671" s="20">
        <v>1</v>
      </c>
      <c r="S3671" s="20">
        <v>1</v>
      </c>
      <c r="T3671" s="56">
        <v>38</v>
      </c>
      <c r="U3671" s="56">
        <v>17.68</v>
      </c>
      <c r="V3671" s="56">
        <v>14.5</v>
      </c>
      <c r="W3671" s="56">
        <f>SUM(V3671/U3671)*100-100</f>
        <v>-17.986425339366519</v>
      </c>
      <c r="X3671" s="34">
        <f>IF(W3671&lt;-66.66,1.96,-1)</f>
        <v>-1</v>
      </c>
      <c r="Y3671" s="32">
        <f>SUM(Y3670+X3671)</f>
        <v>-177.20000000000118</v>
      </c>
      <c r="Z3671" s="34">
        <f>IF(W3671&lt;-49.99,0.98,-1)</f>
        <v>-1</v>
      </c>
      <c r="AA3671" s="34">
        <f>SUM(AA3670+Table2[[#This Row],[Dob P/L]])</f>
        <v>-290.14000000000533</v>
      </c>
      <c r="AB3671" s="34">
        <f>IF(V3671=1.01,(U3671-1)*98%,-1)</f>
        <v>-1</v>
      </c>
      <c r="AC3671" s="34">
        <f>SUM(AC3670+Table2[[#This Row],[Win P/L]])</f>
        <v>-138.46499999999978</v>
      </c>
    </row>
    <row r="3672" spans="1:29" x14ac:dyDescent="0.25">
      <c r="A3672" s="17" t="s">
        <v>2842</v>
      </c>
      <c r="B3672" s="17" t="s">
        <v>18</v>
      </c>
      <c r="C3672" s="17" t="s">
        <v>2448</v>
      </c>
      <c r="D3672" s="74">
        <v>7.5</v>
      </c>
      <c r="E3672" s="74">
        <v>39</v>
      </c>
      <c r="F3672" s="74">
        <v>12</v>
      </c>
      <c r="G3672" s="74">
        <v>77</v>
      </c>
      <c r="H3672" s="74" t="s">
        <v>222</v>
      </c>
      <c r="I3672" s="74">
        <v>0</v>
      </c>
      <c r="J3672" s="74">
        <v>5</v>
      </c>
      <c r="K3672" s="21">
        <v>0</v>
      </c>
      <c r="L3672" s="78">
        <v>2</v>
      </c>
      <c r="M3672" s="78">
        <v>76</v>
      </c>
      <c r="N3672" s="78">
        <v>2</v>
      </c>
      <c r="O3672" s="78">
        <v>19</v>
      </c>
      <c r="P3672" s="20">
        <v>0.8</v>
      </c>
      <c r="Q3672" s="20">
        <v>0.8</v>
      </c>
      <c r="R3672" s="20">
        <v>0.8</v>
      </c>
      <c r="S3672" s="20">
        <v>0.8</v>
      </c>
      <c r="T3672" s="56">
        <v>28</v>
      </c>
      <c r="U3672" s="56">
        <v>14.32</v>
      </c>
      <c r="V3672" s="56">
        <v>1.01</v>
      </c>
      <c r="W3672" s="56">
        <f>SUM(V3672/U3672)*100-100</f>
        <v>-92.94692737430168</v>
      </c>
      <c r="X3672" s="34">
        <f>IF(W3672&lt;-66.66,1.96,-1)</f>
        <v>1.96</v>
      </c>
      <c r="Y3672" s="32">
        <f>SUM(Y3671+X3672)</f>
        <v>-175.24000000000117</v>
      </c>
      <c r="Z3672" s="34">
        <f>IF(W3672&lt;-49.99,0.98,-1)</f>
        <v>0.98</v>
      </c>
      <c r="AA3672" s="34">
        <f>SUM(AA3671+Table2[[#This Row],[Dob P/L]])</f>
        <v>-289.16000000000531</v>
      </c>
      <c r="AB3672" s="34">
        <f>IF(V3672=1.01,(U3672-1)*98%,-1)</f>
        <v>13.053599999999999</v>
      </c>
      <c r="AC3672" s="34">
        <f>SUM(AC3671+Table2[[#This Row],[Win P/L]])</f>
        <v>-125.41139999999977</v>
      </c>
    </row>
    <row r="3673" spans="1:29" x14ac:dyDescent="0.25">
      <c r="A3673" s="17" t="s">
        <v>2845</v>
      </c>
      <c r="B3673" s="17" t="s">
        <v>565</v>
      </c>
      <c r="C3673" s="17" t="s">
        <v>2719</v>
      </c>
      <c r="D3673" s="74">
        <v>11</v>
      </c>
      <c r="E3673" s="74">
        <v>12</v>
      </c>
      <c r="F3673" s="74">
        <v>0</v>
      </c>
      <c r="H3673" s="74" t="s">
        <v>960</v>
      </c>
      <c r="I3673" s="74">
        <v>0</v>
      </c>
      <c r="J3673" s="74">
        <v>8</v>
      </c>
      <c r="K3673" s="21">
        <v>0</v>
      </c>
      <c r="L3673" s="78">
        <v>2</v>
      </c>
      <c r="M3673" s="78">
        <v>38</v>
      </c>
      <c r="N3673" s="78">
        <v>0</v>
      </c>
      <c r="O3673" s="78">
        <v>0</v>
      </c>
      <c r="P3673" s="20">
        <v>0.75</v>
      </c>
      <c r="Q3673" s="20">
        <v>0.875</v>
      </c>
      <c r="R3673" s="20">
        <v>0.75</v>
      </c>
      <c r="S3673" s="20">
        <v>0.75</v>
      </c>
      <c r="T3673" s="56">
        <v>37</v>
      </c>
      <c r="U3673" s="56">
        <v>18.38</v>
      </c>
      <c r="V3673" s="56">
        <v>15</v>
      </c>
      <c r="W3673" s="56">
        <f>SUM(V3673/U3673)*100-100</f>
        <v>-18.389553862894445</v>
      </c>
      <c r="X3673" s="34">
        <f>IF(W3673&lt;-66.66,1.96,-1)</f>
        <v>-1</v>
      </c>
      <c r="Y3673" s="32">
        <f>SUM(Y3672+X3673)</f>
        <v>-176.24000000000117</v>
      </c>
      <c r="Z3673" s="34">
        <f>IF(W3673&lt;-49.99,0.98,-1)</f>
        <v>-1</v>
      </c>
      <c r="AA3673" s="34">
        <f>SUM(AA3672+Table2[[#This Row],[Dob P/L]])</f>
        <v>-290.16000000000531</v>
      </c>
      <c r="AB3673" s="34">
        <f>IF(V3673=1.01,(U3673-1)*98%,-1)</f>
        <v>-1</v>
      </c>
      <c r="AC3673" s="34">
        <f>SUM(AC3672+Table2[[#This Row],[Win P/L]])</f>
        <v>-126.41139999999977</v>
      </c>
    </row>
    <row r="3674" spans="1:29" x14ac:dyDescent="0.25">
      <c r="A3674" s="17" t="s">
        <v>2859</v>
      </c>
      <c r="B3674" s="17" t="s">
        <v>13</v>
      </c>
      <c r="C3674" s="17" t="s">
        <v>2860</v>
      </c>
      <c r="D3674" s="74">
        <v>7</v>
      </c>
      <c r="E3674" s="74">
        <v>177</v>
      </c>
      <c r="F3674" s="74">
        <v>0</v>
      </c>
      <c r="G3674" s="74">
        <v>100</v>
      </c>
      <c r="H3674" s="74" t="s">
        <v>1413</v>
      </c>
      <c r="I3674" s="74">
        <v>1</v>
      </c>
      <c r="J3674" s="74">
        <v>5</v>
      </c>
      <c r="K3674" s="21">
        <v>0.2</v>
      </c>
      <c r="L3674" s="78">
        <v>4</v>
      </c>
      <c r="M3674" s="78">
        <v>103</v>
      </c>
      <c r="N3674" s="78">
        <v>2</v>
      </c>
      <c r="O3674" s="78">
        <v>-11.5</v>
      </c>
      <c r="P3674" s="20">
        <v>0.8</v>
      </c>
      <c r="Q3674" s="20">
        <v>1</v>
      </c>
      <c r="R3674" s="20">
        <v>0.8</v>
      </c>
      <c r="S3674" s="20">
        <v>0.8</v>
      </c>
      <c r="T3674" s="56">
        <v>28</v>
      </c>
      <c r="U3674" s="56">
        <v>5.84</v>
      </c>
      <c r="V3674" s="56">
        <v>1.01</v>
      </c>
      <c r="W3674" s="56">
        <f>SUM(V3674/U3674)*100-100</f>
        <v>-82.705479452054789</v>
      </c>
      <c r="X3674" s="34">
        <f>IF(W3674&lt;-66.66,1.96,-1)</f>
        <v>1.96</v>
      </c>
      <c r="Y3674" s="32">
        <f>SUM(Y3673+X3674)</f>
        <v>-174.28000000000117</v>
      </c>
      <c r="Z3674" s="34">
        <f>IF(W3674&lt;-49.99,0.98,-1)</f>
        <v>0.98</v>
      </c>
      <c r="AA3674" s="34">
        <f>SUM(AA3673+Table2[[#This Row],[Dob P/L]])</f>
        <v>-289.18000000000529</v>
      </c>
      <c r="AB3674" s="34">
        <f>IF(V3674=1.01,(U3674-1)*98%,-1)</f>
        <v>4.7431999999999999</v>
      </c>
      <c r="AC3674" s="34">
        <f>SUM(AC3673+Table2[[#This Row],[Win P/L]])</f>
        <v>-121.66819999999977</v>
      </c>
    </row>
    <row r="3675" spans="1:29" x14ac:dyDescent="0.25">
      <c r="A3675" s="17" t="s">
        <v>2859</v>
      </c>
      <c r="B3675" s="17" t="s">
        <v>13</v>
      </c>
      <c r="C3675" s="17" t="s">
        <v>2864</v>
      </c>
      <c r="D3675" s="74">
        <v>7</v>
      </c>
      <c r="E3675" s="74">
        <v>220</v>
      </c>
      <c r="F3675" s="74">
        <v>0</v>
      </c>
      <c r="G3675" s="74">
        <v>95</v>
      </c>
      <c r="H3675" s="74" t="s">
        <v>1349</v>
      </c>
      <c r="I3675" s="74">
        <v>3</v>
      </c>
      <c r="J3675" s="74">
        <v>15</v>
      </c>
      <c r="K3675" s="21">
        <v>0.2</v>
      </c>
      <c r="L3675" s="78">
        <v>2</v>
      </c>
      <c r="M3675" s="78">
        <v>60</v>
      </c>
      <c r="N3675" s="78">
        <v>1</v>
      </c>
      <c r="O3675" s="78">
        <v>9.5</v>
      </c>
      <c r="P3675" s="20">
        <v>0.73329999999999995</v>
      </c>
      <c r="Q3675" s="20">
        <v>0.86670000000000003</v>
      </c>
      <c r="R3675" s="20">
        <v>0.73333333333333328</v>
      </c>
      <c r="S3675" s="20">
        <v>0.73329999999999995</v>
      </c>
      <c r="T3675" s="56">
        <v>64.5</v>
      </c>
      <c r="U3675" s="56">
        <v>8.61</v>
      </c>
      <c r="V3675" s="56">
        <v>7</v>
      </c>
      <c r="W3675" s="56">
        <f>SUM(V3675/U3675)*100-100</f>
        <v>-18.699186991869908</v>
      </c>
      <c r="X3675" s="34">
        <f>IF(W3675&lt;-66.66,1.96,-1)</f>
        <v>-1</v>
      </c>
      <c r="Y3675" s="32">
        <f>SUM(Y3674+X3675)</f>
        <v>-175.28000000000117</v>
      </c>
      <c r="Z3675" s="34">
        <f>IF(W3675&lt;-49.99,0.98,-1)</f>
        <v>-1</v>
      </c>
      <c r="AA3675" s="34">
        <f>SUM(AA3674+Table2[[#This Row],[Dob P/L]])</f>
        <v>-290.18000000000529</v>
      </c>
      <c r="AB3675" s="34">
        <f>IF(V3675=1.01,(U3675-1)*98%,-1)</f>
        <v>-1</v>
      </c>
      <c r="AC3675" s="34">
        <f>SUM(AC3674+Table2[[#This Row],[Win P/L]])</f>
        <v>-122.66819999999977</v>
      </c>
    </row>
    <row r="3676" spans="1:29" x14ac:dyDescent="0.25">
      <c r="A3676" s="17" t="s">
        <v>2844</v>
      </c>
      <c r="B3676" s="17" t="s">
        <v>565</v>
      </c>
      <c r="C3676" s="17" t="s">
        <v>2178</v>
      </c>
      <c r="D3676" s="74">
        <v>15</v>
      </c>
      <c r="E3676" s="74">
        <v>176</v>
      </c>
      <c r="F3676" s="74">
        <v>0</v>
      </c>
      <c r="H3676" s="74" t="s">
        <v>772</v>
      </c>
      <c r="I3676" s="74">
        <v>0</v>
      </c>
      <c r="J3676" s="74">
        <v>4</v>
      </c>
      <c r="K3676" s="21">
        <v>0</v>
      </c>
      <c r="L3676" s="78">
        <v>2</v>
      </c>
      <c r="M3676" s="78">
        <v>34</v>
      </c>
      <c r="N3676" s="78">
        <v>0</v>
      </c>
      <c r="O3676" s="78">
        <v>0</v>
      </c>
      <c r="P3676" s="20">
        <v>1</v>
      </c>
      <c r="Q3676" s="20">
        <v>1</v>
      </c>
      <c r="R3676" s="20">
        <v>1</v>
      </c>
      <c r="S3676" s="20">
        <v>1</v>
      </c>
      <c r="T3676" s="56">
        <v>38</v>
      </c>
      <c r="U3676" s="56">
        <v>15</v>
      </c>
      <c r="V3676" s="56">
        <v>7.8</v>
      </c>
      <c r="W3676" s="56">
        <f>SUM(V3676/U3676)*100-100</f>
        <v>-48</v>
      </c>
      <c r="X3676" s="34">
        <f>IF(W3676&lt;-66.66,1.96,-1)</f>
        <v>-1</v>
      </c>
      <c r="Y3676" s="32">
        <f>SUM(Y3675+X3676)</f>
        <v>-176.28000000000117</v>
      </c>
      <c r="Z3676" s="34">
        <f>IF(W3676&lt;-49.99,0.98,-1)</f>
        <v>-1</v>
      </c>
      <c r="AA3676" s="34">
        <f>SUM(AA3675+Table2[[#This Row],[Dob P/L]])</f>
        <v>-291.18000000000529</v>
      </c>
      <c r="AB3676" s="34">
        <f>IF(V3676=1.01,(U3676-1)*98%,-1)</f>
        <v>-1</v>
      </c>
      <c r="AC3676" s="34">
        <f>SUM(AC3675+Table2[[#This Row],[Win P/L]])</f>
        <v>-123.66819999999977</v>
      </c>
    </row>
    <row r="3677" spans="1:29" x14ac:dyDescent="0.25">
      <c r="A3677" s="44" t="s">
        <v>2844</v>
      </c>
      <c r="B3677" s="44" t="s">
        <v>565</v>
      </c>
      <c r="C3677" s="44" t="s">
        <v>1621</v>
      </c>
      <c r="D3677" s="90">
        <v>6.5</v>
      </c>
      <c r="E3677" s="90">
        <v>255</v>
      </c>
      <c r="F3677" s="90">
        <v>0</v>
      </c>
      <c r="G3677" s="90"/>
      <c r="H3677" s="90" t="s">
        <v>243</v>
      </c>
      <c r="I3677" s="90">
        <v>1</v>
      </c>
      <c r="J3677" s="90">
        <v>15</v>
      </c>
      <c r="K3677" s="65">
        <v>6.6699999999999995E-2</v>
      </c>
      <c r="L3677" s="83">
        <v>2</v>
      </c>
      <c r="M3677" s="83">
        <v>50</v>
      </c>
      <c r="N3677" s="83">
        <v>3</v>
      </c>
      <c r="O3677" s="83">
        <v>-2</v>
      </c>
      <c r="P3677" s="45">
        <v>0.73329999999999995</v>
      </c>
      <c r="Q3677" s="45">
        <v>0.93330000000000002</v>
      </c>
      <c r="R3677" s="45">
        <v>0.73333333333333328</v>
      </c>
      <c r="S3677" s="45">
        <v>0.73329999999999995</v>
      </c>
      <c r="T3677" s="62">
        <v>64.5</v>
      </c>
      <c r="U3677" s="62">
        <v>19.54</v>
      </c>
      <c r="V3677" s="62">
        <v>7.8</v>
      </c>
      <c r="W3677" s="56">
        <f>SUM(V3677/U3677)*100-100</f>
        <v>-60.081883316274308</v>
      </c>
      <c r="X3677" s="34">
        <f>IF(W3677&lt;-66.66,1.96,-1)</f>
        <v>-1</v>
      </c>
      <c r="Y3677" s="32">
        <f>SUM(Y3676+X3677)</f>
        <v>-177.28000000000117</v>
      </c>
      <c r="Z3677" s="34">
        <f>IF(W3677&lt;-49.99,0.98,-1)</f>
        <v>0.98</v>
      </c>
      <c r="AA3677" s="34">
        <f>SUM(AA3676+Table2[[#This Row],[Dob P/L]])</f>
        <v>-290.20000000000528</v>
      </c>
      <c r="AB3677" s="34">
        <f>IF(V3677=1.01,(U3677-1)*98%,-1)</f>
        <v>-1</v>
      </c>
      <c r="AC3677" s="34">
        <f>SUM(AC3676+Table2[[#This Row],[Win P/L]])</f>
        <v>-124.66819999999977</v>
      </c>
    </row>
    <row r="3678" spans="1:29" x14ac:dyDescent="0.25">
      <c r="A3678" s="41">
        <v>44032.524305555555</v>
      </c>
      <c r="B3678" s="17" t="s">
        <v>82</v>
      </c>
      <c r="C3678" s="17" t="s">
        <v>2871</v>
      </c>
      <c r="D3678" s="74">
        <v>11</v>
      </c>
      <c r="E3678" s="74">
        <v>261</v>
      </c>
      <c r="F3678" s="74">
        <v>0</v>
      </c>
      <c r="G3678" s="74">
        <v>100</v>
      </c>
      <c r="H3678" s="19" t="s">
        <v>334</v>
      </c>
      <c r="I3678" s="74">
        <v>0</v>
      </c>
      <c r="J3678" s="74">
        <v>3</v>
      </c>
      <c r="K3678" s="20">
        <v>0</v>
      </c>
      <c r="L3678" s="78">
        <v>3</v>
      </c>
      <c r="M3678" s="78">
        <v>68</v>
      </c>
      <c r="N3678" s="78">
        <v>0</v>
      </c>
      <c r="O3678" s="78">
        <v>0</v>
      </c>
      <c r="P3678" s="20">
        <v>1</v>
      </c>
      <c r="Q3678" s="20">
        <v>1</v>
      </c>
      <c r="R3678" s="20">
        <v>1</v>
      </c>
      <c r="S3678" s="20">
        <v>1</v>
      </c>
      <c r="T3678" s="34">
        <v>28.5</v>
      </c>
      <c r="U3678" s="56">
        <v>70</v>
      </c>
      <c r="V3678" s="56">
        <v>70</v>
      </c>
      <c r="W3678" s="56">
        <f>SUM(V3678/U3678)*100-100</f>
        <v>0</v>
      </c>
      <c r="X3678" s="34">
        <f>IF(W3678&lt;-66.66,1.96,-1)</f>
        <v>-1</v>
      </c>
      <c r="Y3678" s="32">
        <f>SUM(Y3677+X3678)</f>
        <v>-178.28000000000117</v>
      </c>
      <c r="Z3678" s="34">
        <f>IF(W3678&lt;-49.99,0.98,-1)</f>
        <v>-1</v>
      </c>
      <c r="AA3678" s="34">
        <f>SUM(AA3677+Table2[[#This Row],[Dob P/L]])</f>
        <v>-291.20000000000528</v>
      </c>
      <c r="AB3678" s="34">
        <f>IF(V3678=1.01,(U3678-1)*98%,-1)</f>
        <v>-1</v>
      </c>
      <c r="AC3678" s="34">
        <f>SUM(AC3677+Table2[[#This Row],[Win P/L]])</f>
        <v>-125.66819999999977</v>
      </c>
    </row>
    <row r="3679" spans="1:29" x14ac:dyDescent="0.25">
      <c r="A3679" s="17" t="s">
        <v>2880</v>
      </c>
      <c r="B3679" s="17" t="s">
        <v>82</v>
      </c>
      <c r="C3679" s="17" t="s">
        <v>1459</v>
      </c>
      <c r="D3679" s="74">
        <v>7</v>
      </c>
      <c r="E3679" s="74">
        <v>12</v>
      </c>
      <c r="F3679" s="74">
        <v>0</v>
      </c>
      <c r="G3679" s="74">
        <v>105</v>
      </c>
      <c r="H3679" s="74" t="s">
        <v>1117</v>
      </c>
      <c r="I3679" s="74">
        <v>1</v>
      </c>
      <c r="J3679" s="74">
        <v>7</v>
      </c>
      <c r="K3679" s="21">
        <v>0.1429</v>
      </c>
      <c r="L3679" s="78">
        <v>3</v>
      </c>
      <c r="M3679" s="78">
        <v>80</v>
      </c>
      <c r="N3679" s="78">
        <v>2</v>
      </c>
      <c r="O3679" s="78">
        <v>-11.5</v>
      </c>
      <c r="P3679" s="20">
        <v>0.85709999999999997</v>
      </c>
      <c r="Q3679" s="20">
        <v>0.85709999999999997</v>
      </c>
      <c r="R3679" s="20">
        <v>0.8571428571428571</v>
      </c>
      <c r="S3679" s="20">
        <v>0.85709999999999997</v>
      </c>
      <c r="T3679" s="56">
        <v>47</v>
      </c>
      <c r="U3679" s="56">
        <v>10.49</v>
      </c>
      <c r="V3679" s="56">
        <v>9</v>
      </c>
      <c r="W3679" s="56">
        <f>SUM(V3679/U3679)*100-100</f>
        <v>-14.204003813155381</v>
      </c>
      <c r="X3679" s="34">
        <f>IF(W3679&lt;-66.66,1.96,-1)</f>
        <v>-1</v>
      </c>
      <c r="Y3679" s="32">
        <f>SUM(Y3678+X3679)</f>
        <v>-179.28000000000117</v>
      </c>
      <c r="Z3679" s="34">
        <f>IF(W3679&lt;-49.99,0.98,-1)</f>
        <v>-1</v>
      </c>
      <c r="AA3679" s="34">
        <f>SUM(AA3678+Table2[[#This Row],[Dob P/L]])</f>
        <v>-292.20000000000528</v>
      </c>
      <c r="AB3679" s="34">
        <f>IF(V3679=1.01,(U3679-1)*98%,-1)</f>
        <v>-1</v>
      </c>
      <c r="AC3679" s="34">
        <f>SUM(AC3678+Table2[[#This Row],[Win P/L]])</f>
        <v>-126.66819999999977</v>
      </c>
    </row>
    <row r="3680" spans="1:29" x14ac:dyDescent="0.25">
      <c r="A3680" s="17" t="s">
        <v>2872</v>
      </c>
      <c r="B3680" s="17" t="s">
        <v>82</v>
      </c>
      <c r="C3680" s="17" t="s">
        <v>2873</v>
      </c>
      <c r="D3680" s="74">
        <v>9</v>
      </c>
      <c r="E3680" s="74">
        <v>130</v>
      </c>
      <c r="F3680" s="74">
        <v>0</v>
      </c>
      <c r="G3680" s="74">
        <v>102</v>
      </c>
      <c r="H3680" s="74" t="s">
        <v>117</v>
      </c>
      <c r="I3680" s="74">
        <v>0</v>
      </c>
      <c r="J3680" s="74">
        <v>3</v>
      </c>
      <c r="K3680" s="21">
        <v>0</v>
      </c>
      <c r="L3680" s="78">
        <v>4</v>
      </c>
      <c r="M3680" s="78">
        <v>21</v>
      </c>
      <c r="N3680" s="78">
        <v>0</v>
      </c>
      <c r="O3680" s="78">
        <v>0</v>
      </c>
      <c r="P3680" s="20">
        <v>1</v>
      </c>
      <c r="Q3680" s="20">
        <v>1</v>
      </c>
      <c r="R3680" s="20">
        <v>1</v>
      </c>
      <c r="S3680" s="20">
        <v>1</v>
      </c>
      <c r="T3680" s="56">
        <v>28.5</v>
      </c>
      <c r="U3680" s="56">
        <v>38.950000000000003</v>
      </c>
      <c r="V3680" s="56">
        <v>34</v>
      </c>
      <c r="W3680" s="56">
        <f>SUM(V3680/U3680)*100-100</f>
        <v>-12.70860077021824</v>
      </c>
      <c r="X3680" s="34">
        <f>IF(W3680&lt;-66.66,1.96,-1)</f>
        <v>-1</v>
      </c>
      <c r="Y3680" s="32">
        <f>SUM(Y3679+X3680)</f>
        <v>-180.28000000000117</v>
      </c>
      <c r="Z3680" s="34">
        <f>IF(W3680&lt;-49.99,0.98,-1)</f>
        <v>-1</v>
      </c>
      <c r="AA3680" s="34">
        <f>SUM(AA3679+Table2[[#This Row],[Dob P/L]])</f>
        <v>-293.20000000000528</v>
      </c>
      <c r="AB3680" s="34">
        <f>IF(V3680=1.01,(U3680-1)*98%,-1)</f>
        <v>-1</v>
      </c>
      <c r="AC3680" s="34">
        <f>SUM(AC3679+Table2[[#This Row],[Win P/L]])</f>
        <v>-127.66819999999977</v>
      </c>
    </row>
    <row r="3681" spans="1:29" x14ac:dyDescent="0.25">
      <c r="A3681" s="17" t="s">
        <v>2872</v>
      </c>
      <c r="B3681" s="17" t="s">
        <v>82</v>
      </c>
      <c r="C3681" s="17" t="s">
        <v>2884</v>
      </c>
      <c r="D3681" s="74">
        <v>15</v>
      </c>
      <c r="E3681" s="74">
        <v>364</v>
      </c>
      <c r="F3681" s="74">
        <v>0</v>
      </c>
      <c r="G3681" s="74">
        <v>83</v>
      </c>
      <c r="H3681" s="74" t="s">
        <v>2885</v>
      </c>
      <c r="I3681" s="74">
        <v>0</v>
      </c>
      <c r="J3681" s="74">
        <v>12</v>
      </c>
      <c r="K3681" s="21">
        <v>0</v>
      </c>
      <c r="L3681" s="78">
        <v>2</v>
      </c>
      <c r="M3681" s="78">
        <v>38</v>
      </c>
      <c r="N3681" s="78">
        <v>1</v>
      </c>
      <c r="O3681" s="78">
        <v>9.5</v>
      </c>
      <c r="P3681" s="20">
        <v>0.75</v>
      </c>
      <c r="Q3681" s="20">
        <v>0.91669999999999996</v>
      </c>
      <c r="R3681" s="20">
        <v>0.75</v>
      </c>
      <c r="S3681" s="20">
        <v>0.75</v>
      </c>
      <c r="T3681" s="56">
        <v>55.5</v>
      </c>
      <c r="U3681" s="56">
        <v>15.5</v>
      </c>
      <c r="V3681" s="56">
        <v>8.4</v>
      </c>
      <c r="W3681" s="56">
        <f>SUM(V3681/U3681)*100-100</f>
        <v>-45.806451612903217</v>
      </c>
      <c r="X3681" s="34">
        <f>IF(W3681&lt;-66.66,1.96,-1)</f>
        <v>-1</v>
      </c>
      <c r="Y3681" s="32">
        <f>SUM(Y3680+X3681)</f>
        <v>-181.28000000000117</v>
      </c>
      <c r="Z3681" s="34">
        <f>IF(W3681&lt;-49.99,0.98,-1)</f>
        <v>-1</v>
      </c>
      <c r="AA3681" s="34">
        <f>SUM(AA3680+Table2[[#This Row],[Dob P/L]])</f>
        <v>-294.20000000000528</v>
      </c>
      <c r="AB3681" s="34">
        <f>IF(V3681=1.01,(U3681-1)*98%,-1)</f>
        <v>-1</v>
      </c>
      <c r="AC3681" s="34">
        <f>SUM(AC3680+Table2[[#This Row],[Win P/L]])</f>
        <v>-128.66819999999979</v>
      </c>
    </row>
    <row r="3682" spans="1:29" x14ac:dyDescent="0.25">
      <c r="A3682" s="17" t="s">
        <v>2874</v>
      </c>
      <c r="B3682" s="17" t="s">
        <v>206</v>
      </c>
      <c r="C3682" s="17" t="s">
        <v>2875</v>
      </c>
      <c r="D3682" s="74">
        <v>4.5</v>
      </c>
      <c r="E3682" s="74">
        <v>183</v>
      </c>
      <c r="F3682" s="74">
        <v>0</v>
      </c>
      <c r="H3682" s="74" t="s">
        <v>266</v>
      </c>
      <c r="I3682" s="74">
        <v>1</v>
      </c>
      <c r="J3682" s="74">
        <v>3</v>
      </c>
      <c r="K3682" s="21">
        <v>0.33329999999999999</v>
      </c>
      <c r="L3682" s="78">
        <v>3</v>
      </c>
      <c r="M3682" s="78">
        <v>107</v>
      </c>
      <c r="N3682" s="78">
        <v>1</v>
      </c>
      <c r="O3682" s="78">
        <v>-21</v>
      </c>
      <c r="P3682" s="20">
        <v>1</v>
      </c>
      <c r="Q3682" s="20">
        <v>1</v>
      </c>
      <c r="R3682" s="20">
        <v>1</v>
      </c>
      <c r="S3682" s="20">
        <v>1</v>
      </c>
      <c r="T3682" s="56">
        <v>28.5</v>
      </c>
      <c r="U3682" s="56">
        <v>9.6</v>
      </c>
      <c r="V3682" s="56">
        <v>3.05</v>
      </c>
      <c r="W3682" s="56">
        <f>SUM(V3682/U3682)*100-100</f>
        <v>-68.229166666666671</v>
      </c>
      <c r="X3682" s="34">
        <f>IF(W3682&lt;-66.66,1.96,-1)</f>
        <v>1.96</v>
      </c>
      <c r="Y3682" s="32">
        <f>SUM(Y3681+X3682)</f>
        <v>-179.32000000000116</v>
      </c>
      <c r="Z3682" s="34">
        <f>IF(W3682&lt;-49.99,0.98,-1)</f>
        <v>0.98</v>
      </c>
      <c r="AA3682" s="34">
        <f>SUM(AA3681+Table2[[#This Row],[Dob P/L]])</f>
        <v>-293.22000000000526</v>
      </c>
      <c r="AB3682" s="34">
        <f>IF(V3682=1.01,(U3682-1)*98%,-1)</f>
        <v>-1</v>
      </c>
      <c r="AC3682" s="34">
        <f>SUM(AC3681+Table2[[#This Row],[Win P/L]])</f>
        <v>-129.66819999999979</v>
      </c>
    </row>
    <row r="3683" spans="1:29" x14ac:dyDescent="0.25">
      <c r="A3683" s="17" t="s">
        <v>2882</v>
      </c>
      <c r="B3683" s="17" t="s">
        <v>81</v>
      </c>
      <c r="C3683" s="17" t="s">
        <v>2883</v>
      </c>
      <c r="D3683" s="74">
        <v>4</v>
      </c>
      <c r="E3683" s="74">
        <v>15</v>
      </c>
      <c r="F3683" s="74">
        <v>7</v>
      </c>
      <c r="G3683" s="74">
        <v>67</v>
      </c>
      <c r="H3683" s="74" t="s">
        <v>40</v>
      </c>
      <c r="I3683" s="74">
        <v>1</v>
      </c>
      <c r="J3683" s="74">
        <v>5</v>
      </c>
      <c r="K3683" s="21">
        <v>0.2</v>
      </c>
      <c r="L3683" s="78">
        <v>4</v>
      </c>
      <c r="M3683" s="78">
        <v>76</v>
      </c>
      <c r="N3683" s="78">
        <v>1</v>
      </c>
      <c r="O3683" s="78">
        <v>-21</v>
      </c>
      <c r="P3683" s="20">
        <v>0.8</v>
      </c>
      <c r="Q3683" s="20">
        <v>1</v>
      </c>
      <c r="R3683" s="20">
        <v>0.8</v>
      </c>
      <c r="S3683" s="20">
        <v>0.8</v>
      </c>
      <c r="T3683" s="56">
        <v>28</v>
      </c>
      <c r="U3683" s="56">
        <v>4.9400000000000004</v>
      </c>
      <c r="V3683" s="56">
        <v>3.85</v>
      </c>
      <c r="W3683" s="56">
        <f>SUM(V3683/U3683)*100-100</f>
        <v>-22.064777327935232</v>
      </c>
      <c r="X3683" s="34">
        <f>IF(W3683&lt;-66.66,1.96,-1)</f>
        <v>-1</v>
      </c>
      <c r="Y3683" s="32">
        <f>SUM(Y3682+X3683)</f>
        <v>-180.32000000000116</v>
      </c>
      <c r="Z3683" s="34">
        <f>IF(W3683&lt;-49.99,0.98,-1)</f>
        <v>-1</v>
      </c>
      <c r="AA3683" s="34">
        <f>SUM(AA3682+Table2[[#This Row],[Dob P/L]])</f>
        <v>-294.22000000000526</v>
      </c>
      <c r="AB3683" s="34">
        <f>IF(V3683=1.01,(U3683-1)*98%,-1)</f>
        <v>-1</v>
      </c>
      <c r="AC3683" s="34">
        <f>SUM(AC3682+Table2[[#This Row],[Win P/L]])</f>
        <v>-130.66819999999979</v>
      </c>
    </row>
    <row r="3684" spans="1:29" x14ac:dyDescent="0.25">
      <c r="A3684" s="17" t="s">
        <v>2876</v>
      </c>
      <c r="B3684" s="17" t="s">
        <v>81</v>
      </c>
      <c r="C3684" s="17" t="s">
        <v>2678</v>
      </c>
      <c r="D3684" s="74">
        <v>21</v>
      </c>
      <c r="E3684" s="74">
        <v>18</v>
      </c>
      <c r="F3684" s="74">
        <v>11</v>
      </c>
      <c r="G3684" s="74">
        <v>56</v>
      </c>
      <c r="H3684" s="74" t="s">
        <v>65</v>
      </c>
      <c r="I3684" s="74">
        <v>0</v>
      </c>
      <c r="J3684" s="74">
        <v>4</v>
      </c>
      <c r="K3684" s="21">
        <v>0</v>
      </c>
      <c r="L3684" s="78">
        <v>2</v>
      </c>
      <c r="M3684" s="78">
        <v>45</v>
      </c>
      <c r="N3684" s="78">
        <v>0</v>
      </c>
      <c r="O3684" s="78">
        <v>0</v>
      </c>
      <c r="P3684" s="20">
        <v>1</v>
      </c>
      <c r="Q3684" s="20">
        <v>1</v>
      </c>
      <c r="R3684" s="20">
        <v>1</v>
      </c>
      <c r="S3684" s="20">
        <v>1</v>
      </c>
      <c r="T3684" s="56">
        <v>38</v>
      </c>
      <c r="U3684" s="56">
        <v>37.950000000000003</v>
      </c>
      <c r="V3684" s="56">
        <v>15</v>
      </c>
      <c r="W3684" s="56">
        <f>SUM(V3684/U3684)*100-100</f>
        <v>-60.474308300395258</v>
      </c>
      <c r="X3684" s="34">
        <f>IF(W3684&lt;-66.66,1.96,-1)</f>
        <v>-1</v>
      </c>
      <c r="Y3684" s="32">
        <f>SUM(Y3683+X3684)</f>
        <v>-181.32000000000116</v>
      </c>
      <c r="Z3684" s="34">
        <f>IF(W3684&lt;-49.99,0.98,-1)</f>
        <v>0.98</v>
      </c>
      <c r="AA3684" s="34">
        <f>SUM(AA3683+Table2[[#This Row],[Dob P/L]])</f>
        <v>-293.24000000000524</v>
      </c>
      <c r="AB3684" s="34">
        <f>IF(V3684=1.01,(U3684-1)*98%,-1)</f>
        <v>-1</v>
      </c>
      <c r="AC3684" s="34">
        <f>SUM(AC3683+Table2[[#This Row],[Win P/L]])</f>
        <v>-131.66819999999979</v>
      </c>
    </row>
    <row r="3685" spans="1:29" x14ac:dyDescent="0.25">
      <c r="A3685" s="17" t="s">
        <v>2886</v>
      </c>
      <c r="B3685" s="17" t="s">
        <v>81</v>
      </c>
      <c r="C3685" s="17" t="s">
        <v>246</v>
      </c>
      <c r="D3685" s="74">
        <v>3.5</v>
      </c>
      <c r="E3685" s="74">
        <v>7</v>
      </c>
      <c r="F3685" s="74">
        <v>7</v>
      </c>
      <c r="G3685" s="74">
        <v>65</v>
      </c>
      <c r="H3685" s="74" t="s">
        <v>339</v>
      </c>
      <c r="I3685" s="74">
        <v>1</v>
      </c>
      <c r="J3685" s="74">
        <v>15</v>
      </c>
      <c r="K3685" s="21">
        <v>6.6699999999999995E-2</v>
      </c>
      <c r="L3685" s="78">
        <v>3</v>
      </c>
      <c r="M3685" s="78">
        <v>62</v>
      </c>
      <c r="N3685" s="78">
        <v>1</v>
      </c>
      <c r="O3685" s="78">
        <v>9.5</v>
      </c>
      <c r="P3685" s="20">
        <v>0.73329999999999995</v>
      </c>
      <c r="Q3685" s="20">
        <v>0.93330000000000002</v>
      </c>
      <c r="R3685" s="20">
        <v>0.73333333333333328</v>
      </c>
      <c r="S3685" s="20">
        <v>0.73329999999999995</v>
      </c>
      <c r="T3685" s="56">
        <v>64.5</v>
      </c>
      <c r="U3685" s="56">
        <v>4.21</v>
      </c>
      <c r="V3685" s="56">
        <v>1.01</v>
      </c>
      <c r="W3685" s="56">
        <f>SUM(V3685/U3685)*100-100</f>
        <v>-76.009501187648453</v>
      </c>
      <c r="X3685" s="34">
        <f>IF(W3685&lt;-66.66,1.96,-1)</f>
        <v>1.96</v>
      </c>
      <c r="Y3685" s="32">
        <f>SUM(Y3684+X3685)</f>
        <v>-179.36000000000115</v>
      </c>
      <c r="Z3685" s="34">
        <f>IF(W3685&lt;-49.99,0.98,-1)</f>
        <v>0.98</v>
      </c>
      <c r="AA3685" s="34">
        <f>SUM(AA3684+Table2[[#This Row],[Dob P/L]])</f>
        <v>-292.26000000000522</v>
      </c>
      <c r="AB3685" s="34">
        <f>IF(V3685=1.01,(U3685-1)*98%,-1)</f>
        <v>3.1457999999999999</v>
      </c>
      <c r="AC3685" s="34">
        <f>SUM(AC3684+Table2[[#This Row],[Win P/L]])</f>
        <v>-128.52239999999978</v>
      </c>
    </row>
    <row r="3686" spans="1:29" x14ac:dyDescent="0.25">
      <c r="A3686" s="17" t="s">
        <v>2886</v>
      </c>
      <c r="B3686" s="17" t="s">
        <v>81</v>
      </c>
      <c r="C3686" s="17" t="s">
        <v>2888</v>
      </c>
      <c r="D3686" s="74">
        <v>13</v>
      </c>
      <c r="E3686" s="74">
        <v>10</v>
      </c>
      <c r="F3686" s="74">
        <v>4</v>
      </c>
      <c r="G3686" s="74">
        <v>63</v>
      </c>
      <c r="H3686" s="74" t="s">
        <v>275</v>
      </c>
      <c r="I3686" s="74">
        <v>5</v>
      </c>
      <c r="J3686" s="74">
        <v>49</v>
      </c>
      <c r="K3686" s="21">
        <v>0.16669999999999999</v>
      </c>
      <c r="L3686" s="78">
        <v>3</v>
      </c>
      <c r="M3686" s="78">
        <v>61</v>
      </c>
      <c r="N3686" s="78">
        <v>4</v>
      </c>
      <c r="O3686" s="78">
        <v>7.5</v>
      </c>
      <c r="P3686" s="20">
        <v>0.7</v>
      </c>
      <c r="Q3686" s="20">
        <v>0.8</v>
      </c>
      <c r="R3686" s="20">
        <v>0.7</v>
      </c>
      <c r="S3686" s="20">
        <v>0.7</v>
      </c>
      <c r="T3686" s="56">
        <v>109.5</v>
      </c>
      <c r="U3686" s="56">
        <v>21.82</v>
      </c>
      <c r="V3686" s="56">
        <v>12.5</v>
      </c>
      <c r="W3686" s="56">
        <f>SUM(V3686/U3686)*100-100</f>
        <v>-42.713107241063241</v>
      </c>
      <c r="X3686" s="34">
        <f>IF(W3686&lt;-66.66,1.96,-1)</f>
        <v>-1</v>
      </c>
      <c r="Y3686" s="32">
        <f>SUM(Y3685+X3686)</f>
        <v>-180.36000000000115</v>
      </c>
      <c r="Z3686" s="34">
        <f>IF(W3686&lt;-49.99,0.98,-1)</f>
        <v>-1</v>
      </c>
      <c r="AA3686" s="34">
        <f>SUM(AA3685+Table2[[#This Row],[Dob P/L]])</f>
        <v>-293.26000000000522</v>
      </c>
      <c r="AB3686" s="34">
        <f>IF(V3686=1.01,(U3686-1)*98%,-1)</f>
        <v>-1</v>
      </c>
      <c r="AC3686" s="34">
        <f>SUM(AC3685+Table2[[#This Row],[Win P/L]])</f>
        <v>-129.52239999999978</v>
      </c>
    </row>
    <row r="3687" spans="1:29" x14ac:dyDescent="0.25">
      <c r="A3687" s="17" t="s">
        <v>2881</v>
      </c>
      <c r="B3687" s="17" t="s">
        <v>30</v>
      </c>
      <c r="C3687" s="17" t="s">
        <v>2528</v>
      </c>
      <c r="D3687" s="74">
        <v>3.5</v>
      </c>
      <c r="E3687" s="74">
        <v>13</v>
      </c>
      <c r="F3687" s="74">
        <v>4</v>
      </c>
      <c r="G3687" s="74">
        <v>84</v>
      </c>
      <c r="H3687" s="74" t="s">
        <v>95</v>
      </c>
      <c r="I3687" s="74">
        <v>3</v>
      </c>
      <c r="J3687" s="74">
        <v>7</v>
      </c>
      <c r="K3687" s="21">
        <v>0.42859999999999998</v>
      </c>
      <c r="L3687" s="78">
        <v>1</v>
      </c>
      <c r="M3687" s="78">
        <v>110</v>
      </c>
      <c r="N3687" s="78">
        <v>2</v>
      </c>
      <c r="O3687" s="78">
        <v>-11.5</v>
      </c>
      <c r="P3687" s="20">
        <v>0.85709999999999997</v>
      </c>
      <c r="Q3687" s="20">
        <v>1</v>
      </c>
      <c r="R3687" s="20">
        <v>0.8571428571428571</v>
      </c>
      <c r="S3687" s="20">
        <v>0.85709999999999997</v>
      </c>
      <c r="T3687" s="56">
        <v>47</v>
      </c>
      <c r="U3687" s="56">
        <v>8.91</v>
      </c>
      <c r="V3687" s="56">
        <v>1.01</v>
      </c>
      <c r="W3687" s="56">
        <f>SUM(V3687/U3687)*100-100</f>
        <v>-88.664421997755326</v>
      </c>
      <c r="X3687" s="34">
        <f>IF(W3687&lt;-66.66,1.96,-1)</f>
        <v>1.96</v>
      </c>
      <c r="Y3687" s="32">
        <f>SUM(Y3686+X3687)</f>
        <v>-178.40000000000114</v>
      </c>
      <c r="Z3687" s="34">
        <f>IF(W3687&lt;-49.99,0.98,-1)</f>
        <v>0.98</v>
      </c>
      <c r="AA3687" s="34">
        <f>SUM(AA3686+Table2[[#This Row],[Dob P/L]])</f>
        <v>-292.2800000000052</v>
      </c>
      <c r="AB3687" s="34">
        <f>IF(V3687=1.01,(U3687-1)*98%,-1)</f>
        <v>7.7518000000000002</v>
      </c>
      <c r="AC3687" s="34">
        <f>SUM(AC3686+Table2[[#This Row],[Win P/L]])</f>
        <v>-121.77059999999977</v>
      </c>
    </row>
    <row r="3688" spans="1:29" x14ac:dyDescent="0.25">
      <c r="A3688" s="17" t="s">
        <v>2881</v>
      </c>
      <c r="B3688" s="17" t="s">
        <v>30</v>
      </c>
      <c r="C3688" s="17" t="s">
        <v>2550</v>
      </c>
      <c r="D3688" s="74">
        <v>6.5</v>
      </c>
      <c r="E3688" s="74">
        <v>25</v>
      </c>
      <c r="F3688" s="74">
        <v>1</v>
      </c>
      <c r="G3688" s="74">
        <v>87</v>
      </c>
      <c r="H3688" s="74" t="s">
        <v>329</v>
      </c>
      <c r="I3688" s="74">
        <v>2</v>
      </c>
      <c r="J3688" s="74">
        <v>5</v>
      </c>
      <c r="K3688" s="21">
        <v>0.4</v>
      </c>
      <c r="L3688" s="78">
        <v>1</v>
      </c>
      <c r="M3688" s="78">
        <v>55</v>
      </c>
      <c r="N3688" s="78">
        <v>1</v>
      </c>
      <c r="O3688" s="78">
        <v>9.5</v>
      </c>
      <c r="P3688" s="20">
        <v>0.8</v>
      </c>
      <c r="Q3688" s="20">
        <v>0.8</v>
      </c>
      <c r="R3688" s="20">
        <v>0.8</v>
      </c>
      <c r="S3688" s="20">
        <v>0.8</v>
      </c>
      <c r="T3688" s="56">
        <v>28</v>
      </c>
      <c r="U3688" s="56">
        <v>7.81</v>
      </c>
      <c r="V3688" s="56">
        <v>11</v>
      </c>
      <c r="W3688" s="56">
        <f>SUM(V3688/U3688)*100-100</f>
        <v>40.84507042253523</v>
      </c>
      <c r="X3688" s="34">
        <f>IF(W3688&lt;-66.66,1.96,-1)</f>
        <v>-1</v>
      </c>
      <c r="Y3688" s="32">
        <f>SUM(Y3687+X3688)</f>
        <v>-179.40000000000114</v>
      </c>
      <c r="Z3688" s="34">
        <f>IF(W3688&lt;-49.99,0.98,-1)</f>
        <v>-1</v>
      </c>
      <c r="AA3688" s="34">
        <f>SUM(AA3687+Table2[[#This Row],[Dob P/L]])</f>
        <v>-293.2800000000052</v>
      </c>
      <c r="AB3688" s="34">
        <f>IF(V3688=1.01,(U3688-1)*98%,-1)</f>
        <v>-1</v>
      </c>
      <c r="AC3688" s="34">
        <f>SUM(AC3687+Table2[[#This Row],[Win P/L]])</f>
        <v>-122.77059999999977</v>
      </c>
    </row>
    <row r="3689" spans="1:29" x14ac:dyDescent="0.25">
      <c r="A3689" s="17" t="s">
        <v>2881</v>
      </c>
      <c r="B3689" s="17" t="s">
        <v>30</v>
      </c>
      <c r="C3689" s="17" t="s">
        <v>1836</v>
      </c>
      <c r="D3689" s="74">
        <v>4.33</v>
      </c>
      <c r="E3689" s="74">
        <v>14</v>
      </c>
      <c r="F3689" s="74">
        <v>6</v>
      </c>
      <c r="G3689" s="74">
        <v>80</v>
      </c>
      <c r="H3689" s="74" t="s">
        <v>77</v>
      </c>
      <c r="I3689" s="74">
        <v>4</v>
      </c>
      <c r="J3689" s="74">
        <v>24</v>
      </c>
      <c r="K3689" s="21">
        <v>0.16669999999999999</v>
      </c>
      <c r="L3689" s="78">
        <v>3</v>
      </c>
      <c r="M3689" s="78">
        <v>82</v>
      </c>
      <c r="N3689" s="78">
        <v>7</v>
      </c>
      <c r="O3689" s="78">
        <v>5.5</v>
      </c>
      <c r="P3689" s="20">
        <v>0.70830000000000004</v>
      </c>
      <c r="Q3689" s="20">
        <v>0.83330000000000004</v>
      </c>
      <c r="R3689" s="20">
        <v>0.70833333333333337</v>
      </c>
      <c r="S3689" s="20">
        <v>0.70830000000000004</v>
      </c>
      <c r="T3689" s="56">
        <v>91.5</v>
      </c>
      <c r="U3689" s="56">
        <v>5.14</v>
      </c>
      <c r="V3689" s="56">
        <v>2</v>
      </c>
      <c r="W3689" s="56">
        <f>SUM(V3689/U3689)*100-100</f>
        <v>-61.089494163424121</v>
      </c>
      <c r="X3689" s="34">
        <f>IF(W3689&lt;-66.66,1.96,-1)</f>
        <v>-1</v>
      </c>
      <c r="Y3689" s="32">
        <f>SUM(Y3688+X3689)</f>
        <v>-180.40000000000114</v>
      </c>
      <c r="Z3689" s="34">
        <f>IF(W3689&lt;-49.99,0.98,-1)</f>
        <v>0.98</v>
      </c>
      <c r="AA3689" s="34">
        <f>SUM(AA3688+Table2[[#This Row],[Dob P/L]])</f>
        <v>-292.30000000000518</v>
      </c>
      <c r="AB3689" s="34">
        <f>IF(V3689=1.01,(U3689-1)*98%,-1)</f>
        <v>-1</v>
      </c>
      <c r="AC3689" s="34">
        <f>SUM(AC3688+Table2[[#This Row],[Win P/L]])</f>
        <v>-123.77059999999977</v>
      </c>
    </row>
    <row r="3690" spans="1:29" x14ac:dyDescent="0.25">
      <c r="A3690" s="17" t="s">
        <v>2877</v>
      </c>
      <c r="B3690" s="17" t="s">
        <v>187</v>
      </c>
      <c r="C3690" s="17" t="s">
        <v>2878</v>
      </c>
      <c r="D3690" s="74">
        <v>4</v>
      </c>
      <c r="E3690" s="74">
        <v>28</v>
      </c>
      <c r="F3690" s="74">
        <v>7</v>
      </c>
      <c r="H3690" s="74" t="s">
        <v>1357</v>
      </c>
      <c r="I3690" s="74">
        <v>0</v>
      </c>
      <c r="J3690" s="74">
        <v>3</v>
      </c>
      <c r="K3690" s="21">
        <v>0</v>
      </c>
      <c r="L3690" s="78">
        <v>2</v>
      </c>
      <c r="M3690" s="78">
        <v>99</v>
      </c>
      <c r="N3690" s="78">
        <v>2</v>
      </c>
      <c r="O3690" s="78">
        <v>19</v>
      </c>
      <c r="P3690" s="20">
        <v>1</v>
      </c>
      <c r="Q3690" s="20">
        <v>1</v>
      </c>
      <c r="R3690" s="20">
        <v>1</v>
      </c>
      <c r="S3690" s="20">
        <v>1</v>
      </c>
      <c r="T3690" s="56">
        <v>28.5</v>
      </c>
      <c r="U3690" s="56">
        <v>3.65</v>
      </c>
      <c r="V3690" s="56">
        <v>2.76</v>
      </c>
      <c r="W3690" s="56">
        <f>SUM(V3690/U3690)*100-100</f>
        <v>-24.38356164383562</v>
      </c>
      <c r="X3690" s="34">
        <f>IF(W3690&lt;-66.66,1.96,-1)</f>
        <v>-1</v>
      </c>
      <c r="Y3690" s="32">
        <f>SUM(Y3689+X3690)</f>
        <v>-181.40000000000114</v>
      </c>
      <c r="Z3690" s="34">
        <f>IF(W3690&lt;-49.99,0.98,-1)</f>
        <v>-1</v>
      </c>
      <c r="AA3690" s="34">
        <f>SUM(AA3689+Table2[[#This Row],[Dob P/L]])</f>
        <v>-293.30000000000518</v>
      </c>
      <c r="AB3690" s="34">
        <f>IF(V3690=1.01,(U3690-1)*98%,-1)</f>
        <v>-1</v>
      </c>
      <c r="AC3690" s="34">
        <f>SUM(AC3689+Table2[[#This Row],[Win P/L]])</f>
        <v>-124.77059999999977</v>
      </c>
    </row>
    <row r="3691" spans="1:29" x14ac:dyDescent="0.25">
      <c r="A3691" s="17" t="s">
        <v>2887</v>
      </c>
      <c r="B3691" s="17" t="s">
        <v>30</v>
      </c>
      <c r="C3691" s="17" t="s">
        <v>363</v>
      </c>
      <c r="D3691" s="74">
        <v>6.5</v>
      </c>
      <c r="E3691" s="74">
        <v>34</v>
      </c>
      <c r="F3691" s="74">
        <v>2</v>
      </c>
      <c r="G3691" s="74">
        <v>76</v>
      </c>
      <c r="H3691" s="74" t="s">
        <v>329</v>
      </c>
      <c r="I3691" s="74">
        <v>2</v>
      </c>
      <c r="J3691" s="74">
        <v>14</v>
      </c>
      <c r="K3691" s="21">
        <v>0.1429</v>
      </c>
      <c r="L3691" s="78">
        <v>3</v>
      </c>
      <c r="M3691" s="78">
        <v>74</v>
      </c>
      <c r="N3691" s="78">
        <v>3</v>
      </c>
      <c r="O3691" s="78">
        <v>-2</v>
      </c>
      <c r="P3691" s="20">
        <v>0.71430000000000005</v>
      </c>
      <c r="Q3691" s="20">
        <v>0.71430000000000005</v>
      </c>
      <c r="R3691" s="20">
        <v>0.7142857142857143</v>
      </c>
      <c r="S3691" s="20">
        <v>0.71430000000000005</v>
      </c>
      <c r="T3691" s="56">
        <v>55</v>
      </c>
      <c r="U3691" s="56">
        <v>10.62</v>
      </c>
      <c r="V3691" s="56">
        <v>5.3</v>
      </c>
      <c r="W3691" s="56">
        <f>SUM(V3691/U3691)*100-100</f>
        <v>-50.094161958568733</v>
      </c>
      <c r="X3691" s="34">
        <f>IF(W3691&lt;-66.66,1.96,-1)</f>
        <v>-1</v>
      </c>
      <c r="Y3691" s="32">
        <f>SUM(Y3690+X3691)</f>
        <v>-182.40000000000114</v>
      </c>
      <c r="Z3691" s="34">
        <f>IF(W3691&lt;-49.99,0.98,-1)</f>
        <v>0.98</v>
      </c>
      <c r="AA3691" s="34">
        <f>SUM(AA3690+Table2[[#This Row],[Dob P/L]])</f>
        <v>-292.32000000000517</v>
      </c>
      <c r="AB3691" s="34">
        <f>IF(V3691=1.01,(U3691-1)*98%,-1)</f>
        <v>-1</v>
      </c>
      <c r="AC3691" s="34">
        <f>SUM(AC3690+Table2[[#This Row],[Win P/L]])</f>
        <v>-125.77059999999977</v>
      </c>
    </row>
    <row r="3692" spans="1:29" x14ac:dyDescent="0.25">
      <c r="A3692" s="44" t="s">
        <v>2879</v>
      </c>
      <c r="B3692" s="44" t="s">
        <v>187</v>
      </c>
      <c r="C3692" s="44" t="s">
        <v>1890</v>
      </c>
      <c r="D3692" s="90">
        <v>3.75</v>
      </c>
      <c r="E3692" s="90">
        <v>10</v>
      </c>
      <c r="F3692" s="90">
        <v>12</v>
      </c>
      <c r="G3692" s="90">
        <v>58</v>
      </c>
      <c r="H3692" s="90" t="s">
        <v>1633</v>
      </c>
      <c r="I3692" s="90">
        <v>2</v>
      </c>
      <c r="J3692" s="90">
        <v>12</v>
      </c>
      <c r="K3692" s="65">
        <v>0.16669999999999999</v>
      </c>
      <c r="L3692" s="83">
        <v>3</v>
      </c>
      <c r="M3692" s="83">
        <v>64</v>
      </c>
      <c r="N3692" s="83">
        <v>2</v>
      </c>
      <c r="O3692" s="83">
        <v>-11.5</v>
      </c>
      <c r="P3692" s="45">
        <v>0.91669999999999996</v>
      </c>
      <c r="Q3692" s="45">
        <v>0.91669999999999996</v>
      </c>
      <c r="R3692" s="45">
        <v>0.91666666666666663</v>
      </c>
      <c r="S3692" s="45">
        <v>0.91669999999999996</v>
      </c>
      <c r="T3692" s="62">
        <v>94.5</v>
      </c>
      <c r="U3692" s="62">
        <v>4.62</v>
      </c>
      <c r="V3692" s="62">
        <v>3.15</v>
      </c>
      <c r="W3692" s="56">
        <f>SUM(V3692/U3692)*100-100</f>
        <v>-31.818181818181827</v>
      </c>
      <c r="X3692" s="34">
        <f>IF(W3692&lt;-66.66,1.96,-1)</f>
        <v>-1</v>
      </c>
      <c r="Y3692" s="32">
        <f>SUM(Y3691+X3692)</f>
        <v>-183.40000000000114</v>
      </c>
      <c r="Z3692" s="34">
        <f>IF(W3692&lt;-49.99,0.98,-1)</f>
        <v>-1</v>
      </c>
      <c r="AA3692" s="34">
        <f>SUM(AA3691+Table2[[#This Row],[Dob P/L]])</f>
        <v>-293.32000000000517</v>
      </c>
      <c r="AB3692" s="34">
        <f>IF(V3692=1.01,(U3692-1)*98%,-1)</f>
        <v>-1</v>
      </c>
      <c r="AC3692" s="34">
        <f>SUM(AC3691+Table2[[#This Row],[Win P/L]])</f>
        <v>-126.77059999999977</v>
      </c>
    </row>
    <row r="3693" spans="1:29" x14ac:dyDescent="0.25">
      <c r="A3693" s="93" t="s">
        <v>2892</v>
      </c>
      <c r="B3693" s="17" t="s">
        <v>41</v>
      </c>
      <c r="C3693" s="17" t="s">
        <v>230</v>
      </c>
      <c r="D3693" s="74">
        <v>9</v>
      </c>
      <c r="E3693" s="74">
        <v>11</v>
      </c>
      <c r="F3693" s="74">
        <v>1</v>
      </c>
      <c r="G3693" s="74">
        <v>68</v>
      </c>
      <c r="H3693" s="74" t="s">
        <v>57</v>
      </c>
      <c r="I3693" s="74">
        <v>6</v>
      </c>
      <c r="J3693" s="74">
        <v>40</v>
      </c>
      <c r="K3693" s="21">
        <v>0.2</v>
      </c>
      <c r="L3693" s="78">
        <v>3</v>
      </c>
      <c r="M3693" s="78">
        <v>76</v>
      </c>
      <c r="N3693" s="78">
        <v>8</v>
      </c>
      <c r="O3693" s="78">
        <v>45.5</v>
      </c>
      <c r="P3693" s="20">
        <v>0.8</v>
      </c>
      <c r="Q3693" s="20">
        <v>0.86670000000000003</v>
      </c>
      <c r="R3693" s="20">
        <v>0.8</v>
      </c>
      <c r="S3693" s="20">
        <v>0.8</v>
      </c>
      <c r="T3693" s="56">
        <v>168</v>
      </c>
      <c r="U3693" s="56">
        <v>1.55</v>
      </c>
      <c r="V3693" s="56">
        <v>1.44</v>
      </c>
      <c r="W3693" s="56">
        <f>SUM(V3693/U3693)*100-100</f>
        <v>-7.0967741935483986</v>
      </c>
      <c r="X3693" s="34">
        <f>IF(W3693&lt;-66.66,1.96,-1)</f>
        <v>-1</v>
      </c>
      <c r="Y3693" s="32">
        <f>SUM(Y3692+X3693)</f>
        <v>-184.40000000000114</v>
      </c>
      <c r="Z3693" s="34">
        <f>IF(W3693&lt;-49.99,0.98,-1)</f>
        <v>-1</v>
      </c>
      <c r="AA3693" s="34">
        <f>SUM(AA3692+Table2[[#This Row],[Dob P/L]])</f>
        <v>-294.32000000000517</v>
      </c>
      <c r="AB3693" s="34">
        <f>IF(V3693=1.01,(U3693-1)*98%,-1)</f>
        <v>-1</v>
      </c>
      <c r="AC3693" s="34">
        <f>SUM(AC3692+Table2[[#This Row],[Win P/L]])</f>
        <v>-127.77059999999977</v>
      </c>
    </row>
    <row r="3694" spans="1:29" x14ac:dyDescent="0.25">
      <c r="A3694" s="17" t="s">
        <v>2892</v>
      </c>
      <c r="B3694" s="17" t="s">
        <v>41</v>
      </c>
      <c r="C3694" s="17" t="s">
        <v>2894</v>
      </c>
      <c r="D3694" s="74">
        <v>3.5</v>
      </c>
      <c r="E3694" s="74">
        <v>21</v>
      </c>
      <c r="F3694" s="74">
        <v>3</v>
      </c>
      <c r="G3694" s="74">
        <v>73</v>
      </c>
      <c r="H3694" s="74" t="s">
        <v>171</v>
      </c>
      <c r="I3694" s="74">
        <v>4</v>
      </c>
      <c r="J3694" s="74">
        <v>9</v>
      </c>
      <c r="K3694" s="21">
        <v>0.44440000000000002</v>
      </c>
      <c r="L3694" s="78">
        <v>2</v>
      </c>
      <c r="M3694" s="78">
        <v>69</v>
      </c>
      <c r="N3694" s="78">
        <v>0</v>
      </c>
      <c r="O3694" s="78">
        <v>0</v>
      </c>
      <c r="P3694" s="20">
        <v>0.77780000000000005</v>
      </c>
      <c r="Q3694" s="20">
        <v>0.77780000000000005</v>
      </c>
      <c r="R3694" s="20">
        <v>0.77777777777777779</v>
      </c>
      <c r="S3694" s="20">
        <v>0.77780000000000005</v>
      </c>
      <c r="T3694" s="56">
        <v>46.5</v>
      </c>
      <c r="U3694" s="56">
        <v>6.27</v>
      </c>
      <c r="V3694" s="56">
        <v>1.01</v>
      </c>
      <c r="W3694" s="56">
        <f>SUM(V3694/U3694)*100-100</f>
        <v>-83.891547049441783</v>
      </c>
      <c r="X3694" s="34">
        <f>IF(W3694&lt;-66.66,1.96,-1)</f>
        <v>1.96</v>
      </c>
      <c r="Y3694" s="32">
        <f>SUM(Y3693+X3694)</f>
        <v>-182.44000000000113</v>
      </c>
      <c r="Z3694" s="34">
        <f>IF(W3694&lt;-49.99,0.98,-1)</f>
        <v>0.98</v>
      </c>
      <c r="AA3694" s="34">
        <f>SUM(AA3693+Table2[[#This Row],[Dob P/L]])</f>
        <v>-293.34000000000515</v>
      </c>
      <c r="AB3694" s="34">
        <f>IF(V3694=1.01,(U3694-1)*98%,-1)</f>
        <v>5.1645999999999992</v>
      </c>
      <c r="AC3694" s="34">
        <f>SUM(AC3693+Table2[[#This Row],[Win P/L]])</f>
        <v>-122.60599999999978</v>
      </c>
    </row>
    <row r="3695" spans="1:29" x14ac:dyDescent="0.25">
      <c r="A3695" s="17" t="s">
        <v>2893</v>
      </c>
      <c r="B3695" s="17" t="s">
        <v>107</v>
      </c>
      <c r="C3695" s="17" t="s">
        <v>305</v>
      </c>
      <c r="D3695" s="74">
        <v>21</v>
      </c>
      <c r="E3695" s="74">
        <v>14</v>
      </c>
      <c r="F3695" s="74">
        <v>0</v>
      </c>
      <c r="G3695" s="74">
        <v>110</v>
      </c>
      <c r="H3695" s="74" t="s">
        <v>306</v>
      </c>
      <c r="I3695" s="74">
        <v>4</v>
      </c>
      <c r="J3695" s="74">
        <v>38</v>
      </c>
      <c r="K3695" s="21">
        <v>0.1333</v>
      </c>
      <c r="L3695" s="78">
        <v>2</v>
      </c>
      <c r="M3695" s="78">
        <v>69</v>
      </c>
      <c r="N3695" s="78">
        <v>2</v>
      </c>
      <c r="O3695" s="78">
        <v>19</v>
      </c>
      <c r="P3695" s="20">
        <v>0.8</v>
      </c>
      <c r="Q3695" s="20">
        <v>0.86670000000000003</v>
      </c>
      <c r="R3695" s="20">
        <v>0.8</v>
      </c>
      <c r="S3695" s="20">
        <v>0.8</v>
      </c>
      <c r="T3695" s="56">
        <v>168</v>
      </c>
      <c r="U3695" s="56">
        <v>27.41</v>
      </c>
      <c r="V3695" s="56">
        <v>18</v>
      </c>
      <c r="W3695" s="56">
        <f>SUM(V3695/U3695)*100-100</f>
        <v>-34.33053630062021</v>
      </c>
      <c r="X3695" s="34">
        <f>IF(W3695&lt;-66.66,1.96,-1)</f>
        <v>-1</v>
      </c>
      <c r="Y3695" s="32">
        <f>SUM(Y3694+X3695)</f>
        <v>-183.44000000000113</v>
      </c>
      <c r="Z3695" s="34">
        <f>IF(W3695&lt;-49.99,0.98,-1)</f>
        <v>-1</v>
      </c>
      <c r="AA3695" s="34">
        <f>SUM(AA3694+Table2[[#This Row],[Dob P/L]])</f>
        <v>-294.34000000000515</v>
      </c>
      <c r="AB3695" s="34">
        <f>IF(V3695=1.01,(U3695-1)*98%,-1)</f>
        <v>-1</v>
      </c>
      <c r="AC3695" s="34">
        <f>SUM(AC3694+Table2[[#This Row],[Win P/L]])</f>
        <v>-123.60599999999978</v>
      </c>
    </row>
    <row r="3696" spans="1:29" x14ac:dyDescent="0.25">
      <c r="A3696" s="17" t="s">
        <v>2889</v>
      </c>
      <c r="B3696" s="17" t="s">
        <v>107</v>
      </c>
      <c r="C3696" s="17" t="s">
        <v>719</v>
      </c>
      <c r="D3696" s="74">
        <v>8</v>
      </c>
      <c r="E3696" s="74">
        <v>318</v>
      </c>
      <c r="F3696" s="74">
        <v>0</v>
      </c>
      <c r="G3696" s="74">
        <v>130</v>
      </c>
      <c r="H3696" s="74" t="s">
        <v>83</v>
      </c>
      <c r="I3696" s="74">
        <v>4</v>
      </c>
      <c r="J3696" s="74">
        <v>8</v>
      </c>
      <c r="K3696" s="21">
        <v>0.5</v>
      </c>
      <c r="L3696" s="78">
        <v>2</v>
      </c>
      <c r="M3696" s="78">
        <v>113</v>
      </c>
      <c r="N3696" s="78">
        <v>2</v>
      </c>
      <c r="O3696" s="78">
        <v>-42</v>
      </c>
      <c r="P3696" s="20">
        <v>0.875</v>
      </c>
      <c r="Q3696" s="20">
        <v>1</v>
      </c>
      <c r="R3696" s="20">
        <v>0.875</v>
      </c>
      <c r="S3696" s="20">
        <v>0.875</v>
      </c>
      <c r="T3696" s="56">
        <v>56.5</v>
      </c>
      <c r="U3696" s="56">
        <v>5.93</v>
      </c>
      <c r="V3696" s="56">
        <v>2.3199999999999998</v>
      </c>
      <c r="W3696" s="56">
        <f>SUM(V3696/U3696)*100-100</f>
        <v>-60.876897133220915</v>
      </c>
      <c r="X3696" s="34">
        <f>IF(W3696&lt;-66.66,1.96,-1)</f>
        <v>-1</v>
      </c>
      <c r="Y3696" s="32">
        <f>SUM(Y3695+X3696)</f>
        <v>-184.44000000000113</v>
      </c>
      <c r="Z3696" s="34">
        <f>IF(W3696&lt;-49.99,0.98,-1)</f>
        <v>0.98</v>
      </c>
      <c r="AA3696" s="34">
        <f>SUM(AA3695+Table2[[#This Row],[Dob P/L]])</f>
        <v>-293.36000000000513</v>
      </c>
      <c r="AB3696" s="34">
        <f>IF(V3696=1.01,(U3696-1)*98%,-1)</f>
        <v>-1</v>
      </c>
      <c r="AC3696" s="34">
        <f>SUM(AC3695+Table2[[#This Row],[Win P/L]])</f>
        <v>-124.60599999999978</v>
      </c>
    </row>
    <row r="3697" spans="1:29" x14ac:dyDescent="0.25">
      <c r="A3697" s="17" t="s">
        <v>2889</v>
      </c>
      <c r="B3697" s="17" t="s">
        <v>107</v>
      </c>
      <c r="C3697" s="17" t="s">
        <v>2898</v>
      </c>
      <c r="D3697" s="74">
        <v>15</v>
      </c>
      <c r="E3697" s="74">
        <v>284</v>
      </c>
      <c r="F3697" s="74">
        <v>0</v>
      </c>
      <c r="G3697" s="74">
        <v>135</v>
      </c>
      <c r="H3697" s="74" t="s">
        <v>208</v>
      </c>
      <c r="I3697" s="74">
        <v>5</v>
      </c>
      <c r="J3697" s="74">
        <v>7</v>
      </c>
      <c r="K3697" s="21">
        <v>0.71430000000000005</v>
      </c>
      <c r="L3697" s="78">
        <v>2</v>
      </c>
      <c r="M3697" s="78">
        <v>93</v>
      </c>
      <c r="N3697" s="78">
        <v>1</v>
      </c>
      <c r="O3697" s="78">
        <v>-21</v>
      </c>
      <c r="P3697" s="20">
        <v>0.71430000000000005</v>
      </c>
      <c r="Q3697" s="20">
        <v>0.85709999999999997</v>
      </c>
      <c r="R3697" s="20">
        <v>0.7142857142857143</v>
      </c>
      <c r="S3697" s="20">
        <v>0.71430000000000005</v>
      </c>
      <c r="T3697" s="56">
        <v>27.5</v>
      </c>
      <c r="U3697" s="56">
        <v>7.29</v>
      </c>
      <c r="V3697" s="56">
        <v>1.2</v>
      </c>
      <c r="W3697" s="56">
        <f>SUM(V3697/U3697)*100-100</f>
        <v>-83.539094650205755</v>
      </c>
      <c r="X3697" s="34">
        <f>IF(W3697&lt;-66.66,1.96,-1)</f>
        <v>1.96</v>
      </c>
      <c r="Y3697" s="32">
        <f>SUM(Y3696+X3697)</f>
        <v>-182.48000000000113</v>
      </c>
      <c r="Z3697" s="34">
        <f>IF(W3697&lt;-49.99,0.98,-1)</f>
        <v>0.98</v>
      </c>
      <c r="AA3697" s="34">
        <f>SUM(AA3696+Table2[[#This Row],[Dob P/L]])</f>
        <v>-292.38000000000511</v>
      </c>
      <c r="AB3697" s="34">
        <f>IF(V3697=1.01,(U3697-1)*98%,-1)</f>
        <v>-1</v>
      </c>
      <c r="AC3697" s="34">
        <f>SUM(AC3696+Table2[[#This Row],[Win P/L]])</f>
        <v>-125.60599999999978</v>
      </c>
    </row>
    <row r="3698" spans="1:29" x14ac:dyDescent="0.25">
      <c r="A3698" s="17" t="s">
        <v>2899</v>
      </c>
      <c r="B3698" s="17" t="s">
        <v>107</v>
      </c>
      <c r="C3698" s="17" t="s">
        <v>791</v>
      </c>
      <c r="D3698" s="74">
        <v>34</v>
      </c>
      <c r="E3698" s="74">
        <v>13</v>
      </c>
      <c r="F3698" s="74">
        <v>0</v>
      </c>
      <c r="G3698" s="74">
        <v>95</v>
      </c>
      <c r="H3698" s="74" t="s">
        <v>1349</v>
      </c>
      <c r="I3698" s="74">
        <v>0</v>
      </c>
      <c r="J3698" s="74">
        <v>7</v>
      </c>
      <c r="K3698" s="21">
        <v>0</v>
      </c>
      <c r="L3698" s="78">
        <v>4</v>
      </c>
      <c r="M3698" s="78">
        <v>60</v>
      </c>
      <c r="N3698" s="78">
        <v>1</v>
      </c>
      <c r="O3698" s="78">
        <v>9.5</v>
      </c>
      <c r="P3698" s="20">
        <v>0.71430000000000005</v>
      </c>
      <c r="Q3698" s="20">
        <v>0.85709999999999997</v>
      </c>
      <c r="R3698" s="20">
        <v>0.7142857142857143</v>
      </c>
      <c r="S3698" s="20">
        <v>0.71430000000000005</v>
      </c>
      <c r="T3698" s="56">
        <v>27.5</v>
      </c>
      <c r="U3698" s="56">
        <v>101</v>
      </c>
      <c r="V3698" s="56">
        <v>90</v>
      </c>
      <c r="W3698" s="56">
        <f>SUM(V3698/U3698)*100-100</f>
        <v>-10.89108910891089</v>
      </c>
      <c r="X3698" s="34">
        <f>IF(W3698&lt;-66.66,1.96,-1)</f>
        <v>-1</v>
      </c>
      <c r="Y3698" s="32">
        <f>SUM(Y3697+X3698)</f>
        <v>-183.48000000000113</v>
      </c>
      <c r="Z3698" s="34">
        <f>IF(W3698&lt;-49.99,0.98,-1)</f>
        <v>-1</v>
      </c>
      <c r="AA3698" s="34">
        <f>SUM(AA3697+Table2[[#This Row],[Dob P/L]])</f>
        <v>-293.38000000000511</v>
      </c>
      <c r="AB3698" s="34">
        <f>IF(V3698=1.01,(U3698-1)*98%,-1)</f>
        <v>-1</v>
      </c>
      <c r="AC3698" s="34">
        <f>SUM(AC3697+Table2[[#This Row],[Win P/L]])</f>
        <v>-126.60599999999978</v>
      </c>
    </row>
    <row r="3699" spans="1:29" x14ac:dyDescent="0.25">
      <c r="A3699" s="17" t="s">
        <v>2895</v>
      </c>
      <c r="B3699" s="17" t="s">
        <v>41</v>
      </c>
      <c r="C3699" s="17" t="s">
        <v>435</v>
      </c>
      <c r="D3699" s="74">
        <v>21</v>
      </c>
      <c r="E3699" s="74">
        <v>19</v>
      </c>
      <c r="F3699" s="74">
        <v>2</v>
      </c>
      <c r="G3699" s="74">
        <v>45</v>
      </c>
      <c r="H3699" s="74" t="s">
        <v>503</v>
      </c>
      <c r="I3699" s="74">
        <v>4</v>
      </c>
      <c r="J3699" s="74">
        <v>19</v>
      </c>
      <c r="K3699" s="21">
        <v>0.21049999999999999</v>
      </c>
      <c r="L3699" s="78">
        <v>2</v>
      </c>
      <c r="M3699" s="78">
        <v>66</v>
      </c>
      <c r="N3699" s="78">
        <v>2</v>
      </c>
      <c r="O3699" s="78">
        <v>-42</v>
      </c>
      <c r="P3699" s="20">
        <v>0.73680000000000001</v>
      </c>
      <c r="Q3699" s="20">
        <v>0.94740000000000002</v>
      </c>
      <c r="R3699" s="20">
        <v>0.73684210526315785</v>
      </c>
      <c r="S3699" s="20">
        <v>0.73680000000000001</v>
      </c>
      <c r="T3699" s="56">
        <v>83</v>
      </c>
      <c r="U3699" s="56">
        <v>24.58</v>
      </c>
      <c r="V3699" s="56">
        <v>18</v>
      </c>
      <c r="W3699" s="56">
        <f>SUM(V3699/U3699)*100-100</f>
        <v>-26.769731489015456</v>
      </c>
      <c r="X3699" s="34">
        <f>IF(W3699&lt;-66.66,1.96,-1)</f>
        <v>-1</v>
      </c>
      <c r="Y3699" s="32">
        <f>SUM(Y3698+X3699)</f>
        <v>-184.48000000000113</v>
      </c>
      <c r="Z3699" s="34">
        <f>IF(W3699&lt;-49.99,0.98,-1)</f>
        <v>-1</v>
      </c>
      <c r="AA3699" s="34">
        <f>SUM(AA3698+Table2[[#This Row],[Dob P/L]])</f>
        <v>-294.38000000000511</v>
      </c>
      <c r="AB3699" s="34">
        <f>IF(V3699=1.01,(U3699-1)*98%,-1)</f>
        <v>-1</v>
      </c>
      <c r="AC3699" s="34">
        <f>SUM(AC3698+Table2[[#This Row],[Win P/L]])</f>
        <v>-127.60599999999978</v>
      </c>
    </row>
    <row r="3700" spans="1:29" x14ac:dyDescent="0.25">
      <c r="A3700" s="17" t="s">
        <v>2902</v>
      </c>
      <c r="B3700" s="17" t="s">
        <v>107</v>
      </c>
      <c r="C3700" s="17" t="s">
        <v>2903</v>
      </c>
      <c r="D3700" s="74">
        <v>15</v>
      </c>
      <c r="E3700" s="74">
        <v>509</v>
      </c>
      <c r="F3700" s="74">
        <v>0</v>
      </c>
      <c r="G3700" s="74">
        <v>110</v>
      </c>
      <c r="H3700" s="74" t="s">
        <v>300</v>
      </c>
      <c r="I3700" s="74">
        <v>7</v>
      </c>
      <c r="J3700" s="74">
        <v>30</v>
      </c>
      <c r="K3700" s="21">
        <v>0.23330000000000001</v>
      </c>
      <c r="L3700" s="78">
        <v>3</v>
      </c>
      <c r="M3700" s="78">
        <v>81</v>
      </c>
      <c r="N3700" s="78">
        <v>9</v>
      </c>
      <c r="O3700" s="78">
        <v>-67</v>
      </c>
      <c r="P3700" s="20">
        <v>0.7</v>
      </c>
      <c r="Q3700" s="20">
        <v>0.8</v>
      </c>
      <c r="R3700" s="20">
        <v>0.7</v>
      </c>
      <c r="S3700" s="20">
        <v>0.7</v>
      </c>
      <c r="T3700" s="56">
        <v>109.5</v>
      </c>
      <c r="U3700" s="56">
        <v>12</v>
      </c>
      <c r="V3700" s="56">
        <v>2.04</v>
      </c>
      <c r="W3700" s="56">
        <f>SUM(V3700/U3700)*100-100</f>
        <v>-83</v>
      </c>
      <c r="X3700" s="34">
        <f>IF(W3700&lt;-66.66,1.96,-1)</f>
        <v>1.96</v>
      </c>
      <c r="Y3700" s="32">
        <f>SUM(Y3699+X3700)</f>
        <v>-182.52000000000112</v>
      </c>
      <c r="Z3700" s="34">
        <f>IF(W3700&lt;-49.99,0.98,-1)</f>
        <v>0.98</v>
      </c>
      <c r="AA3700" s="34">
        <f>SUM(AA3699+Table2[[#This Row],[Dob P/L]])</f>
        <v>-293.40000000000509</v>
      </c>
      <c r="AB3700" s="34">
        <f>IF(V3700=1.01,(U3700-1)*98%,-1)</f>
        <v>-1</v>
      </c>
      <c r="AC3700" s="34">
        <f>SUM(AC3699+Table2[[#This Row],[Win P/L]])</f>
        <v>-128.60599999999977</v>
      </c>
    </row>
    <row r="3701" spans="1:29" x14ac:dyDescent="0.25">
      <c r="A3701" s="17" t="s">
        <v>2896</v>
      </c>
      <c r="B3701" s="17" t="s">
        <v>71</v>
      </c>
      <c r="C3701" s="17" t="s">
        <v>314</v>
      </c>
      <c r="D3701" s="74">
        <v>6.5</v>
      </c>
      <c r="E3701" s="74">
        <v>37</v>
      </c>
      <c r="F3701" s="74">
        <v>3</v>
      </c>
      <c r="G3701" s="74">
        <v>80</v>
      </c>
      <c r="H3701" s="74" t="s">
        <v>77</v>
      </c>
      <c r="I3701" s="74">
        <v>2</v>
      </c>
      <c r="J3701" s="74">
        <v>8</v>
      </c>
      <c r="K3701" s="21">
        <v>0.25</v>
      </c>
      <c r="L3701" s="78">
        <v>2</v>
      </c>
      <c r="M3701" s="78">
        <v>64</v>
      </c>
      <c r="N3701" s="78">
        <v>0</v>
      </c>
      <c r="O3701" s="78">
        <v>0</v>
      </c>
      <c r="P3701" s="20">
        <v>0.75</v>
      </c>
      <c r="Q3701" s="20">
        <v>0.875</v>
      </c>
      <c r="R3701" s="20">
        <v>0.75</v>
      </c>
      <c r="S3701" s="20">
        <v>0.75</v>
      </c>
      <c r="T3701" s="56">
        <v>37</v>
      </c>
      <c r="U3701" s="56">
        <v>5.3</v>
      </c>
      <c r="V3701" s="56">
        <v>1.01</v>
      </c>
      <c r="W3701" s="56">
        <f>SUM(V3701/U3701)*100-100</f>
        <v>-80.943396226415089</v>
      </c>
      <c r="X3701" s="34">
        <f>IF(W3701&lt;-66.66,1.96,-1)</f>
        <v>1.96</v>
      </c>
      <c r="Y3701" s="32">
        <f>SUM(Y3700+X3701)</f>
        <v>-180.56000000000111</v>
      </c>
      <c r="Z3701" s="34">
        <f>IF(W3701&lt;-49.99,0.98,-1)</f>
        <v>0.98</v>
      </c>
      <c r="AA3701" s="34">
        <f>SUM(AA3700+Table2[[#This Row],[Dob P/L]])</f>
        <v>-292.42000000000507</v>
      </c>
      <c r="AB3701" s="34">
        <f>IF(V3701=1.01,(U3701-1)*98%,-1)</f>
        <v>4.2139999999999995</v>
      </c>
      <c r="AC3701" s="34">
        <f>SUM(AC3700+Table2[[#This Row],[Win P/L]])</f>
        <v>-124.39199999999977</v>
      </c>
    </row>
    <row r="3702" spans="1:29" x14ac:dyDescent="0.25">
      <c r="A3702" s="17" t="s">
        <v>2897</v>
      </c>
      <c r="B3702" s="17" t="s">
        <v>105</v>
      </c>
      <c r="C3702" s="17" t="s">
        <v>1434</v>
      </c>
      <c r="D3702" s="74">
        <v>11</v>
      </c>
      <c r="E3702" s="74">
        <v>225</v>
      </c>
      <c r="F3702" s="74">
        <v>0</v>
      </c>
      <c r="G3702" s="74">
        <v>93</v>
      </c>
      <c r="H3702" s="74" t="s">
        <v>1435</v>
      </c>
      <c r="I3702" s="74">
        <v>2</v>
      </c>
      <c r="J3702" s="74">
        <v>32</v>
      </c>
      <c r="K3702" s="21">
        <v>6.6699999999999995E-2</v>
      </c>
      <c r="L3702" s="78">
        <v>3</v>
      </c>
      <c r="M3702" s="78">
        <v>77</v>
      </c>
      <c r="N3702" s="78">
        <v>11</v>
      </c>
      <c r="O3702" s="78">
        <v>74</v>
      </c>
      <c r="P3702" s="20">
        <v>0.73329999999999995</v>
      </c>
      <c r="Q3702" s="20">
        <v>0.86670000000000003</v>
      </c>
      <c r="R3702" s="20">
        <v>0.73333333333333328</v>
      </c>
      <c r="S3702" s="20">
        <v>0.73329999999999995</v>
      </c>
      <c r="T3702" s="56">
        <v>129</v>
      </c>
      <c r="U3702" s="56">
        <v>25.43</v>
      </c>
      <c r="V3702" s="56">
        <v>15</v>
      </c>
      <c r="W3702" s="56">
        <f>SUM(V3702/U3702)*100-100</f>
        <v>-41.014549744396376</v>
      </c>
      <c r="X3702" s="34">
        <f>IF(W3702&lt;-66.66,1.96,-1)</f>
        <v>-1</v>
      </c>
      <c r="Y3702" s="32">
        <f>SUM(Y3701+X3702)</f>
        <v>-181.56000000000111</v>
      </c>
      <c r="Z3702" s="34">
        <f>IF(W3702&lt;-49.99,0.98,-1)</f>
        <v>-1</v>
      </c>
      <c r="AA3702" s="34">
        <f>SUM(AA3701+Table2[[#This Row],[Dob P/L]])</f>
        <v>-293.42000000000507</v>
      </c>
      <c r="AB3702" s="34">
        <f>IF(V3702=1.01,(U3702-1)*98%,-1)</f>
        <v>-1</v>
      </c>
      <c r="AC3702" s="34">
        <f>SUM(AC3701+Table2[[#This Row],[Win P/L]])</f>
        <v>-125.39199999999977</v>
      </c>
    </row>
    <row r="3703" spans="1:29" x14ac:dyDescent="0.25">
      <c r="A3703" s="17" t="s">
        <v>2890</v>
      </c>
      <c r="B3703" s="17" t="s">
        <v>71</v>
      </c>
      <c r="C3703" s="17" t="s">
        <v>2690</v>
      </c>
      <c r="D3703" s="74">
        <v>7.5</v>
      </c>
      <c r="E3703" s="74">
        <v>17</v>
      </c>
      <c r="F3703" s="74">
        <v>7</v>
      </c>
      <c r="G3703" s="74">
        <v>93</v>
      </c>
      <c r="H3703" s="74" t="s">
        <v>92</v>
      </c>
      <c r="I3703" s="74">
        <v>1</v>
      </c>
      <c r="J3703" s="74">
        <v>6</v>
      </c>
      <c r="K3703" s="21">
        <v>0.16669999999999999</v>
      </c>
      <c r="L3703" s="78">
        <v>2</v>
      </c>
      <c r="M3703" s="78">
        <v>96</v>
      </c>
      <c r="N3703" s="78">
        <v>3</v>
      </c>
      <c r="O3703" s="78">
        <v>28.5</v>
      </c>
      <c r="P3703" s="20">
        <v>0.83330000000000004</v>
      </c>
      <c r="Q3703" s="20">
        <v>1</v>
      </c>
      <c r="R3703" s="20">
        <v>0.83333333333333337</v>
      </c>
      <c r="S3703" s="20">
        <v>0.83330000000000004</v>
      </c>
      <c r="T3703" s="56">
        <v>37.5</v>
      </c>
      <c r="U3703" s="56">
        <v>10.5</v>
      </c>
      <c r="V3703" s="56">
        <v>7.4</v>
      </c>
      <c r="W3703" s="56">
        <f>SUM(V3703/U3703)*100-100</f>
        <v>-29.523809523809518</v>
      </c>
      <c r="X3703" s="34">
        <f>IF(W3703&lt;-66.66,1.96,-1)</f>
        <v>-1</v>
      </c>
      <c r="Y3703" s="32">
        <f>SUM(Y3702+X3703)</f>
        <v>-182.56000000000111</v>
      </c>
      <c r="Z3703" s="34">
        <f>IF(W3703&lt;-49.99,0.98,-1)</f>
        <v>-1</v>
      </c>
      <c r="AA3703" s="34">
        <f>SUM(AA3702+Table2[[#This Row],[Dob P/L]])</f>
        <v>-294.42000000000507</v>
      </c>
      <c r="AB3703" s="34">
        <f>IF(V3703=1.01,(U3703-1)*98%,-1)</f>
        <v>-1</v>
      </c>
      <c r="AC3703" s="34">
        <f>SUM(AC3702+Table2[[#This Row],[Win P/L]])</f>
        <v>-126.39199999999977</v>
      </c>
    </row>
    <row r="3704" spans="1:29" x14ac:dyDescent="0.25">
      <c r="A3704" s="17" t="s">
        <v>2890</v>
      </c>
      <c r="B3704" s="17" t="s">
        <v>71</v>
      </c>
      <c r="C3704" s="17" t="s">
        <v>2900</v>
      </c>
      <c r="D3704" s="74">
        <v>11</v>
      </c>
      <c r="E3704" s="74">
        <v>34</v>
      </c>
      <c r="F3704" s="74">
        <v>1</v>
      </c>
      <c r="G3704" s="74">
        <v>92</v>
      </c>
      <c r="H3704" s="74" t="s">
        <v>222</v>
      </c>
      <c r="I3704" s="74">
        <v>2</v>
      </c>
      <c r="J3704" s="74">
        <v>7</v>
      </c>
      <c r="K3704" s="21">
        <v>0.28570000000000001</v>
      </c>
      <c r="L3704" s="78">
        <v>3</v>
      </c>
      <c r="M3704" s="78">
        <v>52</v>
      </c>
      <c r="N3704" s="78">
        <v>0</v>
      </c>
      <c r="O3704" s="78">
        <v>0</v>
      </c>
      <c r="P3704" s="20">
        <v>0.71430000000000005</v>
      </c>
      <c r="Q3704" s="20">
        <v>0.71430000000000005</v>
      </c>
      <c r="R3704" s="20">
        <v>0.7142857142857143</v>
      </c>
      <c r="S3704" s="20">
        <v>0.71430000000000005</v>
      </c>
      <c r="T3704" s="56">
        <v>27.5</v>
      </c>
      <c r="U3704" s="56">
        <v>75.56</v>
      </c>
      <c r="V3704" s="56">
        <v>70</v>
      </c>
      <c r="W3704" s="56">
        <f>SUM(V3704/U3704)*100-100</f>
        <v>-7.3583906829010033</v>
      </c>
      <c r="X3704" s="34">
        <f>IF(W3704&lt;-66.66,1.96,-1)</f>
        <v>-1</v>
      </c>
      <c r="Y3704" s="32">
        <f>SUM(Y3703+X3704)</f>
        <v>-183.56000000000111</v>
      </c>
      <c r="Z3704" s="34">
        <f>IF(W3704&lt;-49.99,0.98,-1)</f>
        <v>-1</v>
      </c>
      <c r="AA3704" s="34">
        <f>SUM(AA3703+Table2[[#This Row],[Dob P/L]])</f>
        <v>-295.42000000000507</v>
      </c>
      <c r="AB3704" s="34">
        <f>IF(V3704=1.01,(U3704-1)*98%,-1)</f>
        <v>-1</v>
      </c>
      <c r="AC3704" s="34">
        <f>SUM(AC3703+Table2[[#This Row],[Win P/L]])</f>
        <v>-127.39199999999977</v>
      </c>
    </row>
    <row r="3705" spans="1:29" x14ac:dyDescent="0.25">
      <c r="A3705" s="17" t="s">
        <v>2891</v>
      </c>
      <c r="B3705" s="17" t="s">
        <v>105</v>
      </c>
      <c r="C3705" s="17" t="s">
        <v>1087</v>
      </c>
      <c r="D3705" s="74">
        <v>15</v>
      </c>
      <c r="E3705" s="74">
        <v>15</v>
      </c>
      <c r="F3705" s="74">
        <v>0</v>
      </c>
      <c r="G3705" s="74">
        <v>112</v>
      </c>
      <c r="H3705" s="74" t="s">
        <v>1088</v>
      </c>
      <c r="I3705" s="74">
        <v>1</v>
      </c>
      <c r="J3705" s="74">
        <v>6</v>
      </c>
      <c r="K3705" s="21">
        <v>0.16669999999999999</v>
      </c>
      <c r="L3705" s="78">
        <v>2</v>
      </c>
      <c r="M3705" s="78">
        <v>78</v>
      </c>
      <c r="N3705" s="78">
        <v>0</v>
      </c>
      <c r="O3705" s="78">
        <v>0</v>
      </c>
      <c r="P3705" s="20">
        <v>0.83330000000000004</v>
      </c>
      <c r="Q3705" s="20">
        <v>0.83330000000000004</v>
      </c>
      <c r="R3705" s="20">
        <v>0.83333333333333337</v>
      </c>
      <c r="S3705" s="20">
        <v>0.83330000000000004</v>
      </c>
      <c r="T3705" s="56">
        <v>37.5</v>
      </c>
      <c r="U3705" s="56">
        <v>18</v>
      </c>
      <c r="V3705" s="56">
        <v>18</v>
      </c>
      <c r="W3705" s="56">
        <f>SUM(V3705/U3705)*100-100</f>
        <v>0</v>
      </c>
      <c r="X3705" s="34">
        <f>IF(W3705&lt;-66.66,1.96,-1)</f>
        <v>-1</v>
      </c>
      <c r="Y3705" s="32">
        <f>SUM(Y3704+X3705)</f>
        <v>-184.56000000000111</v>
      </c>
      <c r="Z3705" s="34">
        <f>IF(W3705&lt;-49.99,0.98,-1)</f>
        <v>-1</v>
      </c>
      <c r="AA3705" s="34">
        <f>SUM(AA3704+Table2[[#This Row],[Dob P/L]])</f>
        <v>-296.42000000000507</v>
      </c>
      <c r="AB3705" s="34">
        <f>IF(V3705=1.01,(U3705-1)*98%,-1)</f>
        <v>-1</v>
      </c>
      <c r="AC3705" s="34">
        <f>SUM(AC3704+Table2[[#This Row],[Win P/L]])</f>
        <v>-128.39199999999977</v>
      </c>
    </row>
    <row r="3706" spans="1:29" x14ac:dyDescent="0.25">
      <c r="A3706" s="17" t="s">
        <v>2913</v>
      </c>
      <c r="B3706" s="17" t="s">
        <v>187</v>
      </c>
      <c r="C3706" s="17" t="s">
        <v>2333</v>
      </c>
      <c r="D3706" s="74">
        <v>13</v>
      </c>
      <c r="E3706" s="74">
        <v>7</v>
      </c>
      <c r="F3706" s="74">
        <v>0</v>
      </c>
      <c r="G3706" s="74">
        <v>91</v>
      </c>
      <c r="H3706" s="74" t="s">
        <v>2334</v>
      </c>
      <c r="I3706" s="74">
        <v>0</v>
      </c>
      <c r="J3706" s="74">
        <v>5</v>
      </c>
      <c r="K3706" s="21">
        <v>0</v>
      </c>
      <c r="L3706" s="78">
        <v>4</v>
      </c>
      <c r="M3706" s="78">
        <v>28</v>
      </c>
      <c r="N3706" s="78">
        <v>0</v>
      </c>
      <c r="O3706" s="78">
        <v>0</v>
      </c>
      <c r="P3706" s="20">
        <v>0.8</v>
      </c>
      <c r="Q3706" s="20">
        <v>0.8</v>
      </c>
      <c r="R3706" s="20">
        <v>0.8</v>
      </c>
      <c r="S3706" s="20">
        <v>0.8</v>
      </c>
      <c r="T3706" s="56">
        <v>28</v>
      </c>
      <c r="U3706" s="56">
        <v>19.03</v>
      </c>
      <c r="V3706" s="56">
        <v>7</v>
      </c>
      <c r="W3706" s="56">
        <f>SUM(V3706/U3706)*100-100</f>
        <v>-63.215974776668418</v>
      </c>
      <c r="X3706" s="34">
        <f>IF(W3706&lt;-66.66,1.96,-1)</f>
        <v>-1</v>
      </c>
      <c r="Y3706" s="32">
        <f>SUM(Y3705+X3706)</f>
        <v>-185.56000000000111</v>
      </c>
      <c r="Z3706" s="34">
        <f>IF(W3706&lt;-49.99,0.98,-1)</f>
        <v>0.98</v>
      </c>
      <c r="AA3706" s="34">
        <f>SUM(AA3705+Table2[[#This Row],[Dob P/L]])</f>
        <v>-295.44000000000506</v>
      </c>
      <c r="AB3706" s="34">
        <f>IF(V3706=1.01,(U3706-1)*98%,-1)</f>
        <v>-1</v>
      </c>
      <c r="AC3706" s="34">
        <f>SUM(AC3705+Table2[[#This Row],[Win P/L]])</f>
        <v>-129.39199999999977</v>
      </c>
    </row>
    <row r="3707" spans="1:29" x14ac:dyDescent="0.25">
      <c r="A3707" s="18">
        <v>44034.604166666664</v>
      </c>
      <c r="B3707" s="17" t="s">
        <v>187</v>
      </c>
      <c r="C3707" s="17" t="s">
        <v>2109</v>
      </c>
      <c r="D3707" s="74">
        <v>9</v>
      </c>
      <c r="E3707" s="74">
        <v>194</v>
      </c>
      <c r="F3707" s="74">
        <v>0</v>
      </c>
      <c r="G3707" s="74">
        <v>99</v>
      </c>
      <c r="H3707" s="19" t="s">
        <v>577</v>
      </c>
      <c r="I3707" s="74">
        <v>0</v>
      </c>
      <c r="J3707" s="74">
        <v>4</v>
      </c>
      <c r="K3707" s="20">
        <v>0</v>
      </c>
      <c r="L3707" s="78">
        <v>1</v>
      </c>
      <c r="M3707" s="78">
        <v>30</v>
      </c>
      <c r="N3707" s="78">
        <v>0</v>
      </c>
      <c r="O3707" s="78">
        <v>0</v>
      </c>
      <c r="P3707" s="20">
        <v>1</v>
      </c>
      <c r="Q3707" s="20">
        <v>1</v>
      </c>
      <c r="R3707" s="20">
        <v>1</v>
      </c>
      <c r="S3707" s="20">
        <v>1</v>
      </c>
      <c r="T3707" s="34">
        <v>38</v>
      </c>
      <c r="U3707" s="56">
        <v>24</v>
      </c>
      <c r="V3707" s="56">
        <v>10</v>
      </c>
      <c r="W3707" s="56">
        <f>SUM(V3707/U3707)*100-100</f>
        <v>-58.333333333333329</v>
      </c>
      <c r="X3707" s="34">
        <f>IF(W3707&lt;-66.66,1.96,-1)</f>
        <v>-1</v>
      </c>
      <c r="Y3707" s="32">
        <f>SUM(Y3706+X3707)</f>
        <v>-186.56000000000111</v>
      </c>
      <c r="Z3707" s="34">
        <f>IF(W3707&lt;-49.99,0.98,-1)</f>
        <v>0.98</v>
      </c>
      <c r="AA3707" s="34">
        <f>SUM(AA3706+Table2[[#This Row],[Dob P/L]])</f>
        <v>-294.46000000000504</v>
      </c>
      <c r="AB3707" s="34">
        <f>IF(V3707=1.01,(U3707-1)*98%,-1)</f>
        <v>-1</v>
      </c>
      <c r="AC3707" s="34">
        <f>SUM(AC3706+Table2[[#This Row],[Win P/L]])</f>
        <v>-130.39199999999977</v>
      </c>
    </row>
    <row r="3708" spans="1:29" x14ac:dyDescent="0.25">
      <c r="A3708" s="17" t="s">
        <v>2912</v>
      </c>
      <c r="B3708" s="17" t="s">
        <v>187</v>
      </c>
      <c r="C3708" s="17" t="s">
        <v>2130</v>
      </c>
      <c r="D3708" s="74">
        <v>26</v>
      </c>
      <c r="E3708" s="74">
        <v>189</v>
      </c>
      <c r="F3708" s="74">
        <v>0</v>
      </c>
      <c r="G3708" s="74">
        <v>83</v>
      </c>
      <c r="H3708" s="74" t="s">
        <v>1066</v>
      </c>
      <c r="I3708" s="74">
        <v>0</v>
      </c>
      <c r="J3708" s="74">
        <v>6</v>
      </c>
      <c r="K3708" s="21">
        <v>0</v>
      </c>
      <c r="L3708" s="78">
        <v>3</v>
      </c>
      <c r="M3708" s="78">
        <v>25</v>
      </c>
      <c r="N3708" s="78">
        <v>0</v>
      </c>
      <c r="O3708" s="78">
        <v>0</v>
      </c>
      <c r="P3708" s="20">
        <v>0.83330000000000004</v>
      </c>
      <c r="Q3708" s="20">
        <v>1</v>
      </c>
      <c r="R3708" s="20">
        <v>0.83333333333333337</v>
      </c>
      <c r="S3708" s="20">
        <v>0.83330000000000004</v>
      </c>
      <c r="T3708" s="56">
        <v>37.5</v>
      </c>
      <c r="U3708" s="56">
        <v>60</v>
      </c>
      <c r="V3708" s="56">
        <v>20</v>
      </c>
      <c r="W3708" s="56">
        <f>SUM(V3708/U3708)*100-100</f>
        <v>-66.666666666666671</v>
      </c>
      <c r="X3708" s="34">
        <f>IF(W3708&lt;-66.66,1.96,-1)</f>
        <v>1.96</v>
      </c>
      <c r="Y3708" s="32">
        <f>SUM(Y3707+X3708)</f>
        <v>-184.6000000000011</v>
      </c>
      <c r="Z3708" s="34">
        <f>IF(W3708&lt;-49.99,0.98,-1)</f>
        <v>0.98</v>
      </c>
      <c r="AA3708" s="34">
        <f>SUM(AA3707+Table2[[#This Row],[Dob P/L]])</f>
        <v>-293.48000000000502</v>
      </c>
      <c r="AB3708" s="34">
        <f>IF(V3708=1.01,(U3708-1)*98%,-1)</f>
        <v>-1</v>
      </c>
      <c r="AC3708" s="34">
        <f>SUM(AC3707+Table2[[#This Row],[Win P/L]])</f>
        <v>-131.39199999999977</v>
      </c>
    </row>
    <row r="3709" spans="1:29" x14ac:dyDescent="0.25">
      <c r="A3709" s="17" t="s">
        <v>2904</v>
      </c>
      <c r="B3709" s="17" t="s">
        <v>187</v>
      </c>
      <c r="C3709" s="17" t="s">
        <v>2686</v>
      </c>
      <c r="D3709" s="74">
        <v>51</v>
      </c>
      <c r="E3709" s="74">
        <v>18</v>
      </c>
      <c r="F3709" s="74">
        <v>0</v>
      </c>
      <c r="G3709" s="74">
        <v>80</v>
      </c>
      <c r="H3709" s="74" t="s">
        <v>2240</v>
      </c>
      <c r="I3709" s="74">
        <v>0</v>
      </c>
      <c r="J3709" s="74">
        <v>4</v>
      </c>
      <c r="K3709" s="21">
        <v>0</v>
      </c>
      <c r="L3709" s="78">
        <v>2</v>
      </c>
      <c r="M3709" s="78">
        <v>28</v>
      </c>
      <c r="N3709" s="78">
        <v>0</v>
      </c>
      <c r="O3709" s="78">
        <v>0</v>
      </c>
      <c r="P3709" s="20">
        <v>1</v>
      </c>
      <c r="Q3709" s="20">
        <v>1</v>
      </c>
      <c r="R3709" s="20">
        <v>1</v>
      </c>
      <c r="S3709" s="20">
        <v>1</v>
      </c>
      <c r="T3709" s="56">
        <v>38</v>
      </c>
      <c r="U3709" s="56">
        <v>48</v>
      </c>
      <c r="V3709" s="56">
        <v>34</v>
      </c>
      <c r="W3709" s="56">
        <f>SUM(V3709/U3709)*100-100</f>
        <v>-29.166666666666657</v>
      </c>
      <c r="X3709" s="34">
        <f>IF(W3709&lt;-66.66,1.96,-1)</f>
        <v>-1</v>
      </c>
      <c r="Y3709" s="32">
        <f>SUM(Y3708+X3709)</f>
        <v>-185.6000000000011</v>
      </c>
      <c r="Z3709" s="34">
        <f>IF(W3709&lt;-49.99,0.98,-1)</f>
        <v>-1</v>
      </c>
      <c r="AA3709" s="34">
        <f>SUM(AA3708+Table2[[#This Row],[Dob P/L]])</f>
        <v>-294.48000000000502</v>
      </c>
      <c r="AB3709" s="34">
        <f>IF(V3709=1.01,(U3709-1)*98%,-1)</f>
        <v>-1</v>
      </c>
      <c r="AC3709" s="34">
        <f>SUM(AC3708+Table2[[#This Row],[Win P/L]])</f>
        <v>-132.39199999999977</v>
      </c>
    </row>
    <row r="3710" spans="1:29" x14ac:dyDescent="0.25">
      <c r="A3710" s="17" t="s">
        <v>2905</v>
      </c>
      <c r="B3710" s="17" t="s">
        <v>934</v>
      </c>
      <c r="C3710" s="17" t="s">
        <v>2906</v>
      </c>
      <c r="D3710" s="74">
        <v>34</v>
      </c>
      <c r="E3710" s="74">
        <v>13</v>
      </c>
      <c r="F3710" s="74">
        <v>3</v>
      </c>
      <c r="G3710" s="74">
        <v>80</v>
      </c>
      <c r="H3710" s="74" t="s">
        <v>494</v>
      </c>
      <c r="I3710" s="74">
        <v>1</v>
      </c>
      <c r="J3710" s="74">
        <v>3</v>
      </c>
      <c r="K3710" s="21">
        <v>0.33329999999999999</v>
      </c>
      <c r="L3710" s="78">
        <v>2</v>
      </c>
      <c r="M3710" s="78">
        <v>87</v>
      </c>
      <c r="N3710" s="78">
        <v>1</v>
      </c>
      <c r="O3710" s="78">
        <v>-21</v>
      </c>
      <c r="P3710" s="20">
        <v>1</v>
      </c>
      <c r="Q3710" s="20">
        <v>1</v>
      </c>
      <c r="R3710" s="20">
        <v>1</v>
      </c>
      <c r="S3710" s="20">
        <v>1</v>
      </c>
      <c r="T3710" s="56">
        <v>28.5</v>
      </c>
      <c r="U3710" s="56">
        <v>339</v>
      </c>
      <c r="V3710" s="56">
        <v>350</v>
      </c>
      <c r="W3710" s="56">
        <f>SUM(V3710/U3710)*100-100</f>
        <v>3.2448377581120837</v>
      </c>
      <c r="X3710" s="34">
        <f>IF(W3710&lt;-66.66,1.96,-1)</f>
        <v>-1</v>
      </c>
      <c r="Y3710" s="32">
        <f>SUM(Y3709+X3710)</f>
        <v>-186.6000000000011</v>
      </c>
      <c r="Z3710" s="34">
        <f>IF(W3710&lt;-49.99,0.98,-1)</f>
        <v>-1</v>
      </c>
      <c r="AA3710" s="34">
        <f>SUM(AA3709+Table2[[#This Row],[Dob P/L]])</f>
        <v>-295.48000000000502</v>
      </c>
      <c r="AB3710" s="34">
        <f>IF(V3710=1.01,(U3710-1)*98%,-1)</f>
        <v>-1</v>
      </c>
      <c r="AC3710" s="34">
        <f>SUM(AC3709+Table2[[#This Row],[Win P/L]])</f>
        <v>-133.39199999999977</v>
      </c>
    </row>
    <row r="3711" spans="1:29" x14ac:dyDescent="0.25">
      <c r="A3711" s="17" t="s">
        <v>2905</v>
      </c>
      <c r="B3711" s="17" t="s">
        <v>934</v>
      </c>
      <c r="C3711" s="17" t="s">
        <v>2751</v>
      </c>
      <c r="D3711" s="74">
        <v>7</v>
      </c>
      <c r="E3711" s="74">
        <v>10</v>
      </c>
      <c r="F3711" s="74">
        <v>1</v>
      </c>
      <c r="G3711" s="74">
        <v>100</v>
      </c>
      <c r="H3711" s="74" t="s">
        <v>626</v>
      </c>
      <c r="I3711" s="74">
        <v>1</v>
      </c>
      <c r="J3711" s="74">
        <v>8</v>
      </c>
      <c r="K3711" s="21">
        <v>0.125</v>
      </c>
      <c r="L3711" s="78">
        <v>1</v>
      </c>
      <c r="M3711" s="78">
        <v>62</v>
      </c>
      <c r="N3711" s="78">
        <v>2</v>
      </c>
      <c r="O3711" s="78">
        <v>-11.5</v>
      </c>
      <c r="P3711" s="20">
        <v>0.75</v>
      </c>
      <c r="Q3711" s="20">
        <v>1</v>
      </c>
      <c r="R3711" s="20">
        <v>0.75</v>
      </c>
      <c r="S3711" s="20">
        <v>0.75</v>
      </c>
      <c r="T3711" s="56">
        <v>37</v>
      </c>
      <c r="U3711" s="56">
        <v>13</v>
      </c>
      <c r="V3711" s="56">
        <v>14.5</v>
      </c>
      <c r="W3711" s="56">
        <f>SUM(V3711/U3711)*100-100</f>
        <v>11.538461538461547</v>
      </c>
      <c r="X3711" s="34">
        <f>IF(W3711&lt;-66.66,1.96,-1)</f>
        <v>-1</v>
      </c>
      <c r="Y3711" s="32">
        <f>SUM(Y3710+X3711)</f>
        <v>-187.6000000000011</v>
      </c>
      <c r="Z3711" s="34">
        <f>IF(W3711&lt;-49.99,0.98,-1)</f>
        <v>-1</v>
      </c>
      <c r="AA3711" s="34">
        <f>SUM(AA3710+Table2[[#This Row],[Dob P/L]])</f>
        <v>-296.48000000000502</v>
      </c>
      <c r="AB3711" s="34">
        <f>IF(V3711=1.01,(U3711-1)*98%,-1)</f>
        <v>-1</v>
      </c>
      <c r="AC3711" s="34">
        <f>SUM(AC3710+Table2[[#This Row],[Win P/L]])</f>
        <v>-134.39199999999977</v>
      </c>
    </row>
    <row r="3712" spans="1:29" x14ac:dyDescent="0.25">
      <c r="A3712" s="17" t="s">
        <v>2907</v>
      </c>
      <c r="B3712" s="17" t="s">
        <v>934</v>
      </c>
      <c r="C3712" s="17" t="s">
        <v>2908</v>
      </c>
      <c r="D3712" s="74">
        <v>26</v>
      </c>
      <c r="E3712" s="74">
        <v>42</v>
      </c>
      <c r="F3712" s="74">
        <v>13</v>
      </c>
      <c r="G3712" s="74">
        <v>55</v>
      </c>
      <c r="H3712" s="74" t="s">
        <v>899</v>
      </c>
      <c r="I3712" s="74">
        <v>0</v>
      </c>
      <c r="J3712" s="74">
        <v>3</v>
      </c>
      <c r="K3712" s="21">
        <v>0</v>
      </c>
      <c r="L3712" s="78">
        <v>2</v>
      </c>
      <c r="M3712" s="78">
        <v>35</v>
      </c>
      <c r="N3712" s="78">
        <v>0</v>
      </c>
      <c r="O3712" s="78">
        <v>0</v>
      </c>
      <c r="P3712" s="20">
        <v>1</v>
      </c>
      <c r="Q3712" s="20">
        <v>1</v>
      </c>
      <c r="R3712" s="20">
        <v>1</v>
      </c>
      <c r="S3712" s="20">
        <v>1</v>
      </c>
      <c r="T3712" s="56">
        <v>28.5</v>
      </c>
      <c r="U3712" s="56">
        <v>141</v>
      </c>
      <c r="V3712" s="56">
        <v>170</v>
      </c>
      <c r="W3712" s="56">
        <f>SUM(V3712/U3712)*100-100</f>
        <v>20.567375886524815</v>
      </c>
      <c r="X3712" s="34">
        <f>IF(W3712&lt;-66.66,1.96,-1)</f>
        <v>-1</v>
      </c>
      <c r="Y3712" s="32">
        <f>SUM(Y3711+X3712)</f>
        <v>-188.6000000000011</v>
      </c>
      <c r="Z3712" s="34">
        <f>IF(W3712&lt;-49.99,0.98,-1)</f>
        <v>-1</v>
      </c>
      <c r="AA3712" s="34">
        <f>SUM(AA3711+Table2[[#This Row],[Dob P/L]])</f>
        <v>-297.48000000000502</v>
      </c>
      <c r="AB3712" s="34">
        <f>IF(V3712=1.01,(U3712-1)*98%,-1)</f>
        <v>-1</v>
      </c>
      <c r="AC3712" s="34">
        <f>SUM(AC3711+Table2[[#This Row],[Win P/L]])</f>
        <v>-135.39199999999977</v>
      </c>
    </row>
    <row r="3713" spans="1:29" x14ac:dyDescent="0.25">
      <c r="A3713" s="17" t="s">
        <v>2907</v>
      </c>
      <c r="B3713" s="17" t="s">
        <v>934</v>
      </c>
      <c r="C3713" s="17" t="s">
        <v>1421</v>
      </c>
      <c r="D3713" s="74">
        <v>17</v>
      </c>
      <c r="E3713" s="74">
        <v>259</v>
      </c>
      <c r="F3713" s="74">
        <v>7</v>
      </c>
      <c r="G3713" s="74">
        <v>60</v>
      </c>
      <c r="H3713" s="74" t="s">
        <v>568</v>
      </c>
      <c r="I3713" s="74">
        <v>0</v>
      </c>
      <c r="J3713" s="74">
        <v>5</v>
      </c>
      <c r="K3713" s="21">
        <v>0</v>
      </c>
      <c r="L3713" s="78">
        <v>2</v>
      </c>
      <c r="M3713" s="78">
        <v>24</v>
      </c>
      <c r="N3713" s="78">
        <v>0</v>
      </c>
      <c r="O3713" s="78">
        <v>0</v>
      </c>
      <c r="P3713" s="20">
        <v>0.8</v>
      </c>
      <c r="Q3713" s="20">
        <v>1</v>
      </c>
      <c r="R3713" s="20">
        <v>0.8</v>
      </c>
      <c r="S3713" s="20">
        <v>0.8</v>
      </c>
      <c r="T3713" s="56">
        <v>28</v>
      </c>
      <c r="U3713" s="56">
        <v>84</v>
      </c>
      <c r="V3713" s="56">
        <v>75</v>
      </c>
      <c r="W3713" s="56">
        <f>SUM(V3713/U3713)*100-100</f>
        <v>-10.714285714285708</v>
      </c>
      <c r="X3713" s="34">
        <f>IF(W3713&lt;-66.66,1.96,-1)</f>
        <v>-1</v>
      </c>
      <c r="Y3713" s="32">
        <f>SUM(Y3712+X3713)</f>
        <v>-189.6000000000011</v>
      </c>
      <c r="Z3713" s="34">
        <f>IF(W3713&lt;-49.99,0.98,-1)</f>
        <v>-1</v>
      </c>
      <c r="AA3713" s="34">
        <f>SUM(AA3712+Table2[[#This Row],[Dob P/L]])</f>
        <v>-298.48000000000502</v>
      </c>
      <c r="AB3713" s="34">
        <f>IF(V3713=1.01,(U3713-1)*98%,-1)</f>
        <v>-1</v>
      </c>
      <c r="AC3713" s="34">
        <f>SUM(AC3712+Table2[[#This Row],[Win P/L]])</f>
        <v>-136.39199999999977</v>
      </c>
    </row>
    <row r="3714" spans="1:29" x14ac:dyDescent="0.25">
      <c r="A3714" s="17" t="s">
        <v>2914</v>
      </c>
      <c r="B3714" s="17" t="s">
        <v>34</v>
      </c>
      <c r="C3714" s="17" t="s">
        <v>2615</v>
      </c>
      <c r="D3714" s="74">
        <v>6.5</v>
      </c>
      <c r="E3714" s="74">
        <v>33</v>
      </c>
      <c r="F3714" s="74">
        <v>7</v>
      </c>
      <c r="G3714" s="74">
        <v>58</v>
      </c>
      <c r="H3714" s="74" t="s">
        <v>84</v>
      </c>
      <c r="I3714" s="74">
        <v>0</v>
      </c>
      <c r="J3714" s="74">
        <v>8</v>
      </c>
      <c r="K3714" s="21">
        <v>0</v>
      </c>
      <c r="L3714" s="78">
        <v>2</v>
      </c>
      <c r="M3714" s="78">
        <v>46</v>
      </c>
      <c r="N3714" s="78">
        <v>2</v>
      </c>
      <c r="O3714" s="78">
        <v>19</v>
      </c>
      <c r="P3714" s="20">
        <v>0.75</v>
      </c>
      <c r="Q3714" s="20">
        <v>0.75</v>
      </c>
      <c r="R3714" s="20">
        <v>0.75</v>
      </c>
      <c r="S3714" s="20">
        <v>0.75</v>
      </c>
      <c r="T3714" s="56">
        <v>37</v>
      </c>
      <c r="U3714" s="56">
        <v>9.8699999999999992</v>
      </c>
      <c r="V3714" s="56">
        <v>12.5</v>
      </c>
      <c r="W3714" s="56">
        <f>SUM(V3714/U3714)*100-100</f>
        <v>26.646403242147926</v>
      </c>
      <c r="X3714" s="34">
        <f>IF(W3714&lt;-66.66,1.96,-1)</f>
        <v>-1</v>
      </c>
      <c r="Y3714" s="32">
        <f>SUM(Y3713+X3714)</f>
        <v>-190.6000000000011</v>
      </c>
      <c r="Z3714" s="34">
        <f>IF(W3714&lt;-49.99,0.98,-1)</f>
        <v>-1</v>
      </c>
      <c r="AA3714" s="34">
        <f>SUM(AA3713+Table2[[#This Row],[Dob P/L]])</f>
        <v>-299.48000000000502</v>
      </c>
      <c r="AB3714" s="34">
        <f>IF(V3714=1.01,(U3714-1)*98%,-1)</f>
        <v>-1</v>
      </c>
      <c r="AC3714" s="34">
        <f>SUM(AC3713+Table2[[#This Row],[Win P/L]])</f>
        <v>-137.39199999999977</v>
      </c>
    </row>
    <row r="3715" spans="1:29" x14ac:dyDescent="0.25">
      <c r="A3715" s="17" t="s">
        <v>2915</v>
      </c>
      <c r="B3715" s="17" t="s">
        <v>934</v>
      </c>
      <c r="C3715" s="17" t="s">
        <v>599</v>
      </c>
      <c r="D3715" s="74">
        <v>5.5</v>
      </c>
      <c r="E3715" s="74">
        <v>10</v>
      </c>
      <c r="F3715" s="74">
        <v>4</v>
      </c>
      <c r="G3715" s="74">
        <v>98</v>
      </c>
      <c r="H3715" s="74" t="s">
        <v>1357</v>
      </c>
      <c r="I3715" s="74">
        <v>3</v>
      </c>
      <c r="J3715" s="74">
        <v>10</v>
      </c>
      <c r="K3715" s="21">
        <v>0.3</v>
      </c>
      <c r="L3715" s="78">
        <v>2</v>
      </c>
      <c r="M3715" s="78">
        <v>94</v>
      </c>
      <c r="N3715" s="78">
        <v>1</v>
      </c>
      <c r="O3715" s="78">
        <v>-21</v>
      </c>
      <c r="P3715" s="20">
        <v>0.7</v>
      </c>
      <c r="Q3715" s="20">
        <v>0.7</v>
      </c>
      <c r="R3715" s="20">
        <v>0.7</v>
      </c>
      <c r="S3715" s="20">
        <v>0.7</v>
      </c>
      <c r="T3715" s="56">
        <v>36.5</v>
      </c>
      <c r="U3715" s="56">
        <v>4.63</v>
      </c>
      <c r="V3715" s="56">
        <v>1.1200000000000001</v>
      </c>
      <c r="W3715" s="56">
        <f>SUM(V3715/U3715)*100-100</f>
        <v>-75.809935205183578</v>
      </c>
      <c r="X3715" s="34">
        <f>IF(W3715&lt;-66.66,1.96,-1)</f>
        <v>1.96</v>
      </c>
      <c r="Y3715" s="32">
        <f>SUM(Y3714+X3715)</f>
        <v>-188.64000000000109</v>
      </c>
      <c r="Z3715" s="34">
        <f>IF(W3715&lt;-49.99,0.98,-1)</f>
        <v>0.98</v>
      </c>
      <c r="AA3715" s="34">
        <f>SUM(AA3714+Table2[[#This Row],[Dob P/L]])</f>
        <v>-298.500000000005</v>
      </c>
      <c r="AB3715" s="34">
        <f>IF(V3715=1.01,(U3715-1)*98%,-1)</f>
        <v>-1</v>
      </c>
      <c r="AC3715" s="34">
        <f>SUM(AC3714+Table2[[#This Row],[Win P/L]])</f>
        <v>-138.39199999999977</v>
      </c>
    </row>
    <row r="3716" spans="1:29" x14ac:dyDescent="0.25">
      <c r="A3716" s="44" t="s">
        <v>2909</v>
      </c>
      <c r="B3716" s="44" t="s">
        <v>934</v>
      </c>
      <c r="C3716" s="44" t="s">
        <v>2910</v>
      </c>
      <c r="D3716" s="90">
        <v>9</v>
      </c>
      <c r="E3716" s="90">
        <v>37</v>
      </c>
      <c r="F3716" s="90">
        <v>7</v>
      </c>
      <c r="G3716" s="90">
        <v>80</v>
      </c>
      <c r="H3716" s="90" t="s">
        <v>241</v>
      </c>
      <c r="I3716" s="90">
        <v>0</v>
      </c>
      <c r="J3716" s="90">
        <v>3</v>
      </c>
      <c r="K3716" s="65">
        <v>0</v>
      </c>
      <c r="L3716" s="83">
        <v>2</v>
      </c>
      <c r="M3716" s="83">
        <v>38</v>
      </c>
      <c r="N3716" s="83">
        <v>0</v>
      </c>
      <c r="O3716" s="83">
        <v>0</v>
      </c>
      <c r="P3716" s="45">
        <v>1</v>
      </c>
      <c r="Q3716" s="45">
        <v>1</v>
      </c>
      <c r="R3716" s="45">
        <v>1</v>
      </c>
      <c r="S3716" s="45">
        <v>1</v>
      </c>
      <c r="T3716" s="62">
        <v>28.5</v>
      </c>
      <c r="U3716" s="62">
        <v>38.85</v>
      </c>
      <c r="V3716" s="62">
        <v>6.8</v>
      </c>
      <c r="W3716" s="56">
        <f>SUM(V3716/U3716)*100-100</f>
        <v>-82.496782496782501</v>
      </c>
      <c r="X3716" s="34">
        <f>IF(W3716&lt;-66.66,1.96,-1)</f>
        <v>1.96</v>
      </c>
      <c r="Y3716" s="32">
        <f>SUM(Y3715+X3716)</f>
        <v>-186.68000000000109</v>
      </c>
      <c r="Z3716" s="34">
        <f>IF(W3716&lt;-49.99,0.98,-1)</f>
        <v>0.98</v>
      </c>
      <c r="AA3716" s="34">
        <f>SUM(AA3715+Table2[[#This Row],[Dob P/L]])</f>
        <v>-297.52000000000498</v>
      </c>
      <c r="AB3716" s="34">
        <f>IF(V3716=1.01,(U3716-1)*98%,-1)</f>
        <v>-1</v>
      </c>
      <c r="AC3716" s="34">
        <f>SUM(AC3715+Table2[[#This Row],[Win P/L]])</f>
        <v>-139.39199999999977</v>
      </c>
    </row>
    <row r="3717" spans="1:29" x14ac:dyDescent="0.25">
      <c r="A3717" s="93" t="s">
        <v>2921</v>
      </c>
      <c r="B3717" s="17" t="s">
        <v>89</v>
      </c>
      <c r="C3717" s="17" t="s">
        <v>2922</v>
      </c>
      <c r="D3717" s="74">
        <v>7</v>
      </c>
      <c r="E3717" s="74">
        <v>327</v>
      </c>
      <c r="F3717" s="74">
        <v>0</v>
      </c>
      <c r="G3717" s="74">
        <v>115</v>
      </c>
      <c r="H3717" s="74" t="s">
        <v>90</v>
      </c>
      <c r="I3717" s="74">
        <v>2</v>
      </c>
      <c r="J3717" s="78">
        <v>10</v>
      </c>
      <c r="K3717" s="21">
        <v>0.2</v>
      </c>
      <c r="L3717" s="78">
        <v>1</v>
      </c>
      <c r="M3717" s="78">
        <v>78</v>
      </c>
      <c r="N3717" s="78">
        <v>3</v>
      </c>
      <c r="O3717" s="78">
        <v>28.5</v>
      </c>
      <c r="P3717" s="20">
        <v>0.8</v>
      </c>
      <c r="Q3717" s="20">
        <v>0.8</v>
      </c>
      <c r="R3717" s="20">
        <v>0.8</v>
      </c>
      <c r="S3717" s="20">
        <v>0.8</v>
      </c>
      <c r="T3717" s="56">
        <v>56</v>
      </c>
      <c r="U3717" s="56">
        <v>8.51</v>
      </c>
      <c r="V3717" s="56">
        <v>6</v>
      </c>
      <c r="W3717" s="56">
        <f>SUM(V3717/U3717)*100-100</f>
        <v>-29.49471210340775</v>
      </c>
      <c r="X3717" s="34">
        <f>IF(W3717&lt;-66.66,1.96,-1)</f>
        <v>-1</v>
      </c>
      <c r="Y3717" s="32">
        <f>SUM(Y3716+X3717)</f>
        <v>-187.68000000000109</v>
      </c>
      <c r="Z3717" s="34">
        <f>IF(W3717&lt;-49.99,0.98,-1)</f>
        <v>-1</v>
      </c>
      <c r="AA3717" s="34">
        <f>SUM(AA3716+Table2[[#This Row],[Dob P/L]])</f>
        <v>-298.52000000000498</v>
      </c>
      <c r="AB3717" s="34">
        <f>IF(V3717=1.01,(U3717-1)*98%,-1)</f>
        <v>-1</v>
      </c>
      <c r="AC3717" s="34">
        <f>SUM(AC3716+Table2[[#This Row],[Win P/L]])</f>
        <v>-140.39199999999977</v>
      </c>
    </row>
    <row r="3718" spans="1:29" x14ac:dyDescent="0.25">
      <c r="A3718" s="17" t="s">
        <v>2926</v>
      </c>
      <c r="B3718" s="17" t="s">
        <v>37</v>
      </c>
      <c r="C3718" s="17" t="s">
        <v>484</v>
      </c>
      <c r="D3718" s="74">
        <v>11</v>
      </c>
      <c r="E3718" s="74">
        <v>19</v>
      </c>
      <c r="F3718" s="74">
        <v>4</v>
      </c>
      <c r="G3718" s="74">
        <v>106</v>
      </c>
      <c r="H3718" s="74" t="s">
        <v>45</v>
      </c>
      <c r="I3718" s="74">
        <v>5</v>
      </c>
      <c r="J3718" s="78">
        <v>52</v>
      </c>
      <c r="K3718" s="21">
        <v>0.16669999999999999</v>
      </c>
      <c r="L3718" s="78">
        <v>3</v>
      </c>
      <c r="M3718" s="78">
        <v>78</v>
      </c>
      <c r="N3718" s="78">
        <v>9</v>
      </c>
      <c r="O3718" s="78">
        <v>24.5</v>
      </c>
      <c r="P3718" s="20">
        <v>0.73329999999999995</v>
      </c>
      <c r="Q3718" s="20">
        <v>0.93330000000000002</v>
      </c>
      <c r="R3718" s="20">
        <v>0.73333333333333328</v>
      </c>
      <c r="S3718" s="20">
        <v>0.73329999999999995</v>
      </c>
      <c r="T3718" s="56">
        <v>129</v>
      </c>
      <c r="U3718" s="56">
        <v>12</v>
      </c>
      <c r="V3718" s="56">
        <v>6</v>
      </c>
      <c r="W3718" s="56">
        <f>SUM(V3718/U3718)*100-100</f>
        <v>-50</v>
      </c>
      <c r="X3718" s="34">
        <f>IF(W3718&lt;-66.66,1.96,-1)</f>
        <v>-1</v>
      </c>
      <c r="Y3718" s="32">
        <f>SUM(Y3717+X3718)</f>
        <v>-188.68000000000109</v>
      </c>
      <c r="Z3718" s="34">
        <f>IF(W3718&lt;-49.99,0.98,-1)</f>
        <v>0.98</v>
      </c>
      <c r="AA3718" s="34">
        <f>SUM(AA3717+Table2[[#This Row],[Dob P/L]])</f>
        <v>-297.54000000000497</v>
      </c>
      <c r="AB3718" s="34">
        <f>IF(V3718=1.01,(U3718-1)*98%,-1)</f>
        <v>-1</v>
      </c>
      <c r="AC3718" s="34">
        <f>SUM(AC3717+Table2[[#This Row],[Win P/L]])</f>
        <v>-141.39199999999977</v>
      </c>
    </row>
    <row r="3719" spans="1:29" x14ac:dyDescent="0.25">
      <c r="A3719" s="17" t="s">
        <v>2926</v>
      </c>
      <c r="B3719" s="17" t="s">
        <v>37</v>
      </c>
      <c r="C3719" s="17" t="s">
        <v>491</v>
      </c>
      <c r="D3719" s="74">
        <v>5</v>
      </c>
      <c r="E3719" s="74">
        <v>299</v>
      </c>
      <c r="F3719" s="74">
        <v>3</v>
      </c>
      <c r="G3719" s="74">
        <v>104</v>
      </c>
      <c r="H3719" s="74" t="s">
        <v>2508</v>
      </c>
      <c r="I3719" s="74">
        <v>4</v>
      </c>
      <c r="J3719" s="78">
        <v>20</v>
      </c>
      <c r="K3719" s="21">
        <v>0.2</v>
      </c>
      <c r="L3719" s="78">
        <v>3</v>
      </c>
      <c r="M3719" s="78">
        <v>85</v>
      </c>
      <c r="N3719" s="78">
        <v>7</v>
      </c>
      <c r="O3719" s="78">
        <v>36</v>
      </c>
      <c r="P3719" s="20">
        <v>0.7</v>
      </c>
      <c r="Q3719" s="20">
        <v>0.95</v>
      </c>
      <c r="R3719" s="20">
        <v>0.7</v>
      </c>
      <c r="S3719" s="20">
        <v>0.7</v>
      </c>
      <c r="T3719" s="56">
        <v>73</v>
      </c>
      <c r="U3719" s="56">
        <v>8.89</v>
      </c>
      <c r="V3719" s="56">
        <v>1.66</v>
      </c>
      <c r="W3719" s="56">
        <f>SUM(V3719/U3719)*100-100</f>
        <v>-81.327334083239592</v>
      </c>
      <c r="X3719" s="34">
        <f>IF(W3719&lt;-66.66,1.96,-1)</f>
        <v>1.96</v>
      </c>
      <c r="Y3719" s="32">
        <f>SUM(Y3718+X3719)</f>
        <v>-186.72000000000108</v>
      </c>
      <c r="Z3719" s="34">
        <f>IF(W3719&lt;-49.99,0.98,-1)</f>
        <v>0.98</v>
      </c>
      <c r="AA3719" s="34">
        <f>SUM(AA3718+Table2[[#This Row],[Dob P/L]])</f>
        <v>-296.56000000000495</v>
      </c>
      <c r="AB3719" s="34">
        <f>IF(V3719=1.01,(U3719-1)*98%,-1)</f>
        <v>-1</v>
      </c>
      <c r="AC3719" s="34">
        <f>SUM(AC3718+Table2[[#This Row],[Win P/L]])</f>
        <v>-142.39199999999977</v>
      </c>
    </row>
    <row r="3720" spans="1:29" x14ac:dyDescent="0.25">
      <c r="A3720" s="17" t="s">
        <v>2920</v>
      </c>
      <c r="B3720" s="17" t="s">
        <v>861</v>
      </c>
      <c r="C3720" s="17" t="s">
        <v>1356</v>
      </c>
      <c r="D3720" s="74">
        <v>15</v>
      </c>
      <c r="E3720" s="74">
        <v>278</v>
      </c>
      <c r="F3720" s="74">
        <v>12</v>
      </c>
      <c r="G3720" s="74">
        <v>102</v>
      </c>
      <c r="H3720" s="74" t="s">
        <v>1357</v>
      </c>
      <c r="I3720" s="74">
        <v>2</v>
      </c>
      <c r="J3720" s="78">
        <v>6</v>
      </c>
      <c r="K3720" s="21">
        <v>0.33329999999999999</v>
      </c>
      <c r="L3720" s="78">
        <v>2</v>
      </c>
      <c r="M3720" s="78">
        <v>61</v>
      </c>
      <c r="N3720" s="78">
        <v>0</v>
      </c>
      <c r="O3720" s="78">
        <v>0</v>
      </c>
      <c r="P3720" s="20">
        <v>0.83330000000000004</v>
      </c>
      <c r="Q3720" s="20">
        <v>0.83330000000000004</v>
      </c>
      <c r="R3720" s="20">
        <v>0.83333333333333337</v>
      </c>
      <c r="S3720" s="20">
        <v>0.83330000000000004</v>
      </c>
      <c r="T3720" s="56">
        <v>37.5</v>
      </c>
      <c r="U3720" s="56">
        <v>37</v>
      </c>
      <c r="V3720" s="56">
        <v>34</v>
      </c>
      <c r="W3720" s="56">
        <f>SUM(V3720/U3720)*100-100</f>
        <v>-8.1081081081080981</v>
      </c>
      <c r="X3720" s="34">
        <f>IF(W3720&lt;-66.66,1.96,-1)</f>
        <v>-1</v>
      </c>
      <c r="Y3720" s="32">
        <f>SUM(Y3719+X3720)</f>
        <v>-187.72000000000108</v>
      </c>
      <c r="Z3720" s="34">
        <f>IF(W3720&lt;-49.99,0.98,-1)</f>
        <v>-1</v>
      </c>
      <c r="AA3720" s="34">
        <f>SUM(AA3719+Table2[[#This Row],[Dob P/L]])</f>
        <v>-297.56000000000495</v>
      </c>
      <c r="AB3720" s="34">
        <f>IF(V3720=1.01,(U3720-1)*98%,-1)</f>
        <v>-1</v>
      </c>
      <c r="AC3720" s="34">
        <f>SUM(AC3719+Table2[[#This Row],[Win P/L]])</f>
        <v>-143.39199999999977</v>
      </c>
    </row>
    <row r="3721" spans="1:29" x14ac:dyDescent="0.25">
      <c r="A3721" s="17" t="s">
        <v>2920</v>
      </c>
      <c r="B3721" s="17" t="s">
        <v>861</v>
      </c>
      <c r="C3721" s="17" t="s">
        <v>493</v>
      </c>
      <c r="D3721" s="74">
        <v>6.5</v>
      </c>
      <c r="E3721" s="74">
        <v>26</v>
      </c>
      <c r="F3721" s="74">
        <v>1</v>
      </c>
      <c r="G3721" s="74">
        <v>105</v>
      </c>
      <c r="H3721" s="74" t="s">
        <v>615</v>
      </c>
      <c r="I3721" s="74">
        <v>7</v>
      </c>
      <c r="J3721" s="78">
        <v>14</v>
      </c>
      <c r="K3721" s="21">
        <v>0.5</v>
      </c>
      <c r="L3721" s="78">
        <v>3</v>
      </c>
      <c r="M3721" s="78">
        <v>90</v>
      </c>
      <c r="N3721" s="78">
        <v>3</v>
      </c>
      <c r="O3721" s="78">
        <v>-32.5</v>
      </c>
      <c r="P3721" s="20">
        <v>0.71430000000000005</v>
      </c>
      <c r="Q3721" s="20">
        <v>0.78569999999999995</v>
      </c>
      <c r="R3721" s="20">
        <v>0.7142857142857143</v>
      </c>
      <c r="S3721" s="20">
        <v>0.71430000000000005</v>
      </c>
      <c r="T3721" s="56">
        <v>55</v>
      </c>
      <c r="U3721" s="56">
        <v>5.93</v>
      </c>
      <c r="V3721" s="56">
        <v>6.2</v>
      </c>
      <c r="W3721" s="56">
        <f>SUM(V3721/U3721)*100-100</f>
        <v>4.5531197301855002</v>
      </c>
      <c r="X3721" s="34">
        <f>IF(W3721&lt;-66.66,1.96,-1)</f>
        <v>-1</v>
      </c>
      <c r="Y3721" s="32">
        <f>SUM(Y3720+X3721)</f>
        <v>-188.72000000000108</v>
      </c>
      <c r="Z3721" s="34">
        <f>IF(W3721&lt;-49.99,0.98,-1)</f>
        <v>-1</v>
      </c>
      <c r="AA3721" s="34">
        <f>SUM(AA3720+Table2[[#This Row],[Dob P/L]])</f>
        <v>-298.56000000000495</v>
      </c>
      <c r="AB3721" s="34">
        <f>IF(V3721=1.01,(U3721-1)*98%,-1)</f>
        <v>-1</v>
      </c>
      <c r="AC3721" s="34">
        <f>SUM(AC3720+Table2[[#This Row],[Win P/L]])</f>
        <v>-144.39199999999977</v>
      </c>
    </row>
    <row r="3722" spans="1:29" x14ac:dyDescent="0.25">
      <c r="A3722" s="17" t="s">
        <v>2923</v>
      </c>
      <c r="B3722" s="17" t="s">
        <v>1247</v>
      </c>
      <c r="C3722" s="17" t="s">
        <v>2924</v>
      </c>
      <c r="D3722" s="74">
        <v>7</v>
      </c>
      <c r="E3722" s="74">
        <v>196</v>
      </c>
      <c r="F3722" s="74">
        <v>0</v>
      </c>
      <c r="H3722" s="74" t="s">
        <v>960</v>
      </c>
      <c r="I3722" s="74">
        <v>0</v>
      </c>
      <c r="J3722" s="78">
        <v>5</v>
      </c>
      <c r="K3722" s="21">
        <v>0</v>
      </c>
      <c r="L3722" s="78">
        <v>3</v>
      </c>
      <c r="M3722" s="78">
        <v>32</v>
      </c>
      <c r="N3722" s="78">
        <v>1</v>
      </c>
      <c r="O3722" s="78">
        <v>9.5</v>
      </c>
      <c r="P3722" s="20">
        <v>0.8</v>
      </c>
      <c r="Q3722" s="20">
        <v>0.8</v>
      </c>
      <c r="R3722" s="20">
        <v>0.8</v>
      </c>
      <c r="S3722" s="20">
        <v>0.8</v>
      </c>
      <c r="T3722" s="56">
        <v>28</v>
      </c>
      <c r="U3722" s="56">
        <v>9.8000000000000007</v>
      </c>
      <c r="V3722" s="56">
        <v>17.5</v>
      </c>
      <c r="W3722" s="56">
        <f>SUM(V3722/U3722)*100-100</f>
        <v>78.571428571428555</v>
      </c>
      <c r="X3722" s="34">
        <f>IF(W3722&lt;-66.66,1.96,-1)</f>
        <v>-1</v>
      </c>
      <c r="Y3722" s="32">
        <f>SUM(Y3721+X3722)</f>
        <v>-189.72000000000108</v>
      </c>
      <c r="Z3722" s="34">
        <f>IF(W3722&lt;-49.99,0.98,-1)</f>
        <v>-1</v>
      </c>
      <c r="AA3722" s="34">
        <f>SUM(AA3721+Table2[[#This Row],[Dob P/L]])</f>
        <v>-299.56000000000495</v>
      </c>
      <c r="AB3722" s="34">
        <f>IF(V3722=1.01,(U3722-1)*98%,-1)</f>
        <v>-1</v>
      </c>
      <c r="AC3722" s="34">
        <f>SUM(AC3721+Table2[[#This Row],[Win P/L]])</f>
        <v>-145.39199999999977</v>
      </c>
    </row>
    <row r="3723" spans="1:29" x14ac:dyDescent="0.25">
      <c r="A3723" s="17" t="s">
        <v>2916</v>
      </c>
      <c r="B3723" s="17" t="s">
        <v>71</v>
      </c>
      <c r="C3723" s="17" t="s">
        <v>2917</v>
      </c>
      <c r="D3723" s="74">
        <v>9</v>
      </c>
      <c r="E3723" s="74">
        <v>43</v>
      </c>
      <c r="F3723" s="74">
        <v>1</v>
      </c>
      <c r="G3723" s="74">
        <v>75</v>
      </c>
      <c r="H3723" s="74" t="s">
        <v>118</v>
      </c>
      <c r="I3723" s="74">
        <v>0</v>
      </c>
      <c r="J3723" s="78">
        <v>3</v>
      </c>
      <c r="K3723" s="21">
        <v>0</v>
      </c>
      <c r="L3723" s="78">
        <v>2</v>
      </c>
      <c r="M3723" s="78">
        <v>95</v>
      </c>
      <c r="N3723" s="78">
        <v>2</v>
      </c>
      <c r="O3723" s="78">
        <v>19</v>
      </c>
      <c r="P3723" s="20">
        <v>1</v>
      </c>
      <c r="Q3723" s="20">
        <v>1</v>
      </c>
      <c r="R3723" s="20">
        <v>1</v>
      </c>
      <c r="S3723" s="20">
        <v>1</v>
      </c>
      <c r="T3723" s="56">
        <v>28.5</v>
      </c>
      <c r="U3723" s="56">
        <v>17.8</v>
      </c>
      <c r="V3723" s="56">
        <v>10</v>
      </c>
      <c r="W3723" s="56">
        <f>SUM(V3723/U3723)*100-100</f>
        <v>-43.820224719101134</v>
      </c>
      <c r="X3723" s="34">
        <f>IF(W3723&lt;-66.66,1.96,-1)</f>
        <v>-1</v>
      </c>
      <c r="Y3723" s="32">
        <f>SUM(Y3722+X3723)</f>
        <v>-190.72000000000108</v>
      </c>
      <c r="Z3723" s="34">
        <f>IF(W3723&lt;-49.99,0.98,-1)</f>
        <v>-1</v>
      </c>
      <c r="AA3723" s="34">
        <f>SUM(AA3722+Table2[[#This Row],[Dob P/L]])</f>
        <v>-300.56000000000495</v>
      </c>
      <c r="AB3723" s="34">
        <f>IF(V3723=1.01,(U3723-1)*98%,-1)</f>
        <v>-1</v>
      </c>
      <c r="AC3723" s="34">
        <f>SUM(AC3722+Table2[[#This Row],[Win P/L]])</f>
        <v>-146.39199999999977</v>
      </c>
    </row>
    <row r="3724" spans="1:29" x14ac:dyDescent="0.25">
      <c r="A3724" s="17" t="s">
        <v>2916</v>
      </c>
      <c r="B3724" s="17" t="s">
        <v>71</v>
      </c>
      <c r="C3724" s="17" t="s">
        <v>2918</v>
      </c>
      <c r="D3724" s="74">
        <v>7.5</v>
      </c>
      <c r="E3724" s="74">
        <v>10</v>
      </c>
      <c r="F3724" s="74">
        <v>6</v>
      </c>
      <c r="G3724" s="74">
        <v>72</v>
      </c>
      <c r="H3724" s="74" t="s">
        <v>273</v>
      </c>
      <c r="I3724" s="74">
        <v>0</v>
      </c>
      <c r="J3724" s="78">
        <v>3</v>
      </c>
      <c r="K3724" s="21">
        <v>0</v>
      </c>
      <c r="L3724" s="78">
        <v>1</v>
      </c>
      <c r="M3724" s="78">
        <v>51</v>
      </c>
      <c r="N3724" s="78">
        <v>1</v>
      </c>
      <c r="O3724" s="78">
        <v>9.5</v>
      </c>
      <c r="P3724" s="20">
        <v>1</v>
      </c>
      <c r="Q3724" s="20">
        <v>1</v>
      </c>
      <c r="R3724" s="20">
        <v>1</v>
      </c>
      <c r="S3724" s="20">
        <v>1</v>
      </c>
      <c r="T3724" s="56">
        <v>28.5</v>
      </c>
      <c r="U3724" s="56">
        <v>14.5</v>
      </c>
      <c r="V3724" s="56">
        <v>4.9000000000000004</v>
      </c>
      <c r="W3724" s="56">
        <f>SUM(V3724/U3724)*100-100</f>
        <v>-66.206896551724128</v>
      </c>
      <c r="X3724" s="34">
        <f>IF(W3724&lt;-66.66,1.96,-1)</f>
        <v>-1</v>
      </c>
      <c r="Y3724" s="32">
        <f>SUM(Y3723+X3724)</f>
        <v>-191.72000000000108</v>
      </c>
      <c r="Z3724" s="34">
        <f>IF(W3724&lt;-49.99,0.98,-1)</f>
        <v>0.98</v>
      </c>
      <c r="AA3724" s="34">
        <f>SUM(AA3723+Table2[[#This Row],[Dob P/L]])</f>
        <v>-299.58000000000493</v>
      </c>
      <c r="AB3724" s="34">
        <f>IF(V3724=1.01,(U3724-1)*98%,-1)</f>
        <v>-1</v>
      </c>
      <c r="AC3724" s="34">
        <f>SUM(AC3723+Table2[[#This Row],[Win P/L]])</f>
        <v>-147.39199999999977</v>
      </c>
    </row>
    <row r="3725" spans="1:29" x14ac:dyDescent="0.25">
      <c r="A3725" s="17" t="s">
        <v>2916</v>
      </c>
      <c r="B3725" s="17" t="s">
        <v>71</v>
      </c>
      <c r="C3725" s="17" t="s">
        <v>1441</v>
      </c>
      <c r="D3725" s="74">
        <v>11</v>
      </c>
      <c r="E3725" s="74">
        <v>49</v>
      </c>
      <c r="F3725" s="74">
        <v>9</v>
      </c>
      <c r="G3725" s="74">
        <v>73</v>
      </c>
      <c r="H3725" s="74" t="s">
        <v>274</v>
      </c>
      <c r="I3725" s="74">
        <v>1</v>
      </c>
      <c r="J3725" s="78">
        <v>8</v>
      </c>
      <c r="K3725" s="21">
        <v>0.125</v>
      </c>
      <c r="L3725" s="78">
        <v>3</v>
      </c>
      <c r="M3725" s="78">
        <v>108</v>
      </c>
      <c r="N3725" s="78">
        <v>4</v>
      </c>
      <c r="O3725" s="78">
        <v>7.5</v>
      </c>
      <c r="P3725" s="20">
        <v>0.75</v>
      </c>
      <c r="Q3725" s="20">
        <v>0.875</v>
      </c>
      <c r="R3725" s="20">
        <v>0.75</v>
      </c>
      <c r="S3725" s="20">
        <v>0.75</v>
      </c>
      <c r="T3725" s="56">
        <v>37</v>
      </c>
      <c r="U3725" s="56">
        <v>25</v>
      </c>
      <c r="V3725" s="56">
        <v>16.5</v>
      </c>
      <c r="W3725" s="56">
        <f>SUM(V3725/U3725)*100-100</f>
        <v>-34</v>
      </c>
      <c r="X3725" s="34">
        <f>IF(W3725&lt;-66.66,1.96,-1)</f>
        <v>-1</v>
      </c>
      <c r="Y3725" s="32">
        <f>SUM(Y3724+X3725)</f>
        <v>-192.72000000000108</v>
      </c>
      <c r="Z3725" s="34">
        <f>IF(W3725&lt;-49.99,0.98,-1)</f>
        <v>-1</v>
      </c>
      <c r="AA3725" s="34">
        <f>SUM(AA3724+Table2[[#This Row],[Dob P/L]])</f>
        <v>-300.58000000000493</v>
      </c>
      <c r="AB3725" s="34">
        <f>IF(V3725=1.01,(U3725-1)*98%,-1)</f>
        <v>-1</v>
      </c>
      <c r="AC3725" s="34">
        <f>SUM(AC3724+Table2[[#This Row],[Win P/L]])</f>
        <v>-148.39199999999977</v>
      </c>
    </row>
    <row r="3726" spans="1:29" x14ac:dyDescent="0.25">
      <c r="A3726" s="17" t="s">
        <v>2927</v>
      </c>
      <c r="B3726" s="17" t="s">
        <v>1247</v>
      </c>
      <c r="C3726" s="17" t="s">
        <v>836</v>
      </c>
      <c r="D3726" s="74">
        <v>7</v>
      </c>
      <c r="E3726" s="74">
        <v>284</v>
      </c>
      <c r="F3726" s="74">
        <v>0</v>
      </c>
      <c r="G3726" s="74">
        <v>110</v>
      </c>
      <c r="H3726" s="74" t="s">
        <v>1082</v>
      </c>
      <c r="I3726" s="74">
        <v>3</v>
      </c>
      <c r="J3726" s="78">
        <v>11</v>
      </c>
      <c r="K3726" s="21">
        <v>0.2727</v>
      </c>
      <c r="L3726" s="78">
        <v>2</v>
      </c>
      <c r="M3726" s="78">
        <v>104</v>
      </c>
      <c r="N3726" s="78">
        <v>3</v>
      </c>
      <c r="O3726" s="78">
        <v>28.5</v>
      </c>
      <c r="P3726" s="20">
        <v>0.72729999999999995</v>
      </c>
      <c r="Q3726" s="20">
        <v>0.90910000000000002</v>
      </c>
      <c r="R3726" s="20">
        <v>0.72727272727272729</v>
      </c>
      <c r="S3726" s="20">
        <v>0.72729999999999995</v>
      </c>
      <c r="T3726" s="56">
        <v>46</v>
      </c>
      <c r="U3726" s="56">
        <v>4.7</v>
      </c>
      <c r="V3726" s="56">
        <v>2.65</v>
      </c>
      <c r="W3726" s="56">
        <f>SUM(V3726/U3726)*100-100</f>
        <v>-43.61702127659575</v>
      </c>
      <c r="X3726" s="34">
        <f>IF(W3726&lt;-66.66,1.96,-1)</f>
        <v>-1</v>
      </c>
      <c r="Y3726" s="32">
        <f>SUM(Y3725+X3726)</f>
        <v>-193.72000000000108</v>
      </c>
      <c r="Z3726" s="34">
        <f>IF(W3726&lt;-49.99,0.98,-1)</f>
        <v>-1</v>
      </c>
      <c r="AA3726" s="34">
        <f>SUM(AA3725+Table2[[#This Row],[Dob P/L]])</f>
        <v>-301.58000000000493</v>
      </c>
      <c r="AB3726" s="34">
        <f>IF(V3726=1.01,(U3726-1)*98%,-1)</f>
        <v>-1</v>
      </c>
      <c r="AC3726" s="34">
        <f>SUM(AC3725+Table2[[#This Row],[Win P/L]])</f>
        <v>-149.39199999999977</v>
      </c>
    </row>
    <row r="3727" spans="1:29" x14ac:dyDescent="0.25">
      <c r="A3727" s="17" t="s">
        <v>2919</v>
      </c>
      <c r="B3727" s="17" t="s">
        <v>71</v>
      </c>
      <c r="C3727" s="17" t="s">
        <v>2710</v>
      </c>
      <c r="D3727" s="74">
        <v>9</v>
      </c>
      <c r="E3727" s="74">
        <v>17</v>
      </c>
      <c r="F3727" s="74">
        <v>2</v>
      </c>
      <c r="G3727" s="74">
        <v>67</v>
      </c>
      <c r="H3727" s="74" t="s">
        <v>351</v>
      </c>
      <c r="I3727" s="74">
        <v>0</v>
      </c>
      <c r="J3727" s="78">
        <v>4</v>
      </c>
      <c r="K3727" s="21">
        <v>0</v>
      </c>
      <c r="L3727" s="78">
        <v>2</v>
      </c>
      <c r="M3727" s="78">
        <v>86</v>
      </c>
      <c r="N3727" s="78">
        <v>4</v>
      </c>
      <c r="O3727" s="78">
        <v>38</v>
      </c>
      <c r="P3727" s="20">
        <v>1</v>
      </c>
      <c r="Q3727" s="20">
        <v>1</v>
      </c>
      <c r="R3727" s="20">
        <v>1</v>
      </c>
      <c r="S3727" s="20">
        <v>1</v>
      </c>
      <c r="T3727" s="56">
        <v>38</v>
      </c>
      <c r="U3727" s="56">
        <v>9.48</v>
      </c>
      <c r="V3727" s="56">
        <v>3</v>
      </c>
      <c r="W3727" s="56">
        <f>SUM(V3727/U3727)*100-100</f>
        <v>-68.354430379746844</v>
      </c>
      <c r="X3727" s="34">
        <f>IF(W3727&lt;-66.66,1.96,-1)</f>
        <v>1.96</v>
      </c>
      <c r="Y3727" s="32">
        <f>SUM(Y3726+X3727)</f>
        <v>-191.76000000000107</v>
      </c>
      <c r="Z3727" s="34">
        <f>IF(W3727&lt;-49.99,0.98,-1)</f>
        <v>0.98</v>
      </c>
      <c r="AA3727" s="34">
        <f>SUM(AA3726+Table2[[#This Row],[Dob P/L]])</f>
        <v>-300.60000000000491</v>
      </c>
      <c r="AB3727" s="34">
        <f>IF(V3727=1.01,(U3727-1)*98%,-1)</f>
        <v>-1</v>
      </c>
      <c r="AC3727" s="34">
        <f>SUM(AC3726+Table2[[#This Row],[Win P/L]])</f>
        <v>-150.39199999999977</v>
      </c>
    </row>
    <row r="3728" spans="1:29" x14ac:dyDescent="0.25">
      <c r="A3728" s="17" t="s">
        <v>2919</v>
      </c>
      <c r="B3728" s="44" t="s">
        <v>71</v>
      </c>
      <c r="C3728" s="44" t="s">
        <v>2925</v>
      </c>
      <c r="D3728" s="90">
        <v>8</v>
      </c>
      <c r="E3728" s="90">
        <v>17</v>
      </c>
      <c r="F3728" s="90">
        <v>3</v>
      </c>
      <c r="G3728" s="90">
        <v>70</v>
      </c>
      <c r="H3728" s="90" t="s">
        <v>514</v>
      </c>
      <c r="I3728" s="90">
        <v>0</v>
      </c>
      <c r="J3728" s="83">
        <v>5</v>
      </c>
      <c r="K3728" s="65">
        <v>0</v>
      </c>
      <c r="L3728" s="83">
        <v>2</v>
      </c>
      <c r="M3728" s="83">
        <v>34</v>
      </c>
      <c r="N3728" s="83">
        <v>1</v>
      </c>
      <c r="O3728" s="83">
        <v>9.5</v>
      </c>
      <c r="P3728" s="45">
        <v>0.8</v>
      </c>
      <c r="Q3728" s="45">
        <v>1</v>
      </c>
      <c r="R3728" s="45">
        <v>0.8</v>
      </c>
      <c r="S3728" s="45">
        <v>0.8</v>
      </c>
      <c r="T3728" s="62">
        <v>28</v>
      </c>
      <c r="U3728" s="62">
        <v>5.97</v>
      </c>
      <c r="V3728" s="62">
        <v>4</v>
      </c>
      <c r="W3728" s="56">
        <f>SUM(V3728/U3728)*100-100</f>
        <v>-32.998324958123945</v>
      </c>
      <c r="X3728" s="34">
        <f>IF(W3728&lt;-66.66,1.96,-1)</f>
        <v>-1</v>
      </c>
      <c r="Y3728" s="32">
        <f>SUM(Y3727+X3728)</f>
        <v>-192.76000000000107</v>
      </c>
      <c r="Z3728" s="34">
        <f>IF(W3728&lt;-49.99,0.98,-1)</f>
        <v>-1</v>
      </c>
      <c r="AA3728" s="34">
        <f>SUM(AA3727+Table2[[#This Row],[Dob P/L]])</f>
        <v>-301.60000000000491</v>
      </c>
      <c r="AB3728" s="34">
        <f>IF(V3728=1.01,(U3728-1)*98%,-1)</f>
        <v>-1</v>
      </c>
      <c r="AC3728" s="34">
        <f>SUM(AC3727+Table2[[#This Row],[Win P/L]])</f>
        <v>-151.39199999999977</v>
      </c>
    </row>
    <row r="3729" spans="1:29" x14ac:dyDescent="0.25">
      <c r="A3729" s="93" t="s">
        <v>2946</v>
      </c>
      <c r="B3729" s="17" t="s">
        <v>16</v>
      </c>
      <c r="C3729" s="17" t="s">
        <v>369</v>
      </c>
      <c r="D3729" s="74">
        <v>26</v>
      </c>
      <c r="E3729" s="74">
        <v>21</v>
      </c>
      <c r="F3729" s="74">
        <v>4</v>
      </c>
      <c r="G3729" s="74">
        <v>66</v>
      </c>
      <c r="H3729" s="74" t="s">
        <v>64</v>
      </c>
      <c r="I3729" s="74">
        <v>1</v>
      </c>
      <c r="J3729" s="74">
        <v>15</v>
      </c>
      <c r="K3729" s="21">
        <v>6.6699999999999995E-2</v>
      </c>
      <c r="L3729" s="78">
        <v>2</v>
      </c>
      <c r="M3729" s="78">
        <v>70</v>
      </c>
      <c r="N3729" s="78">
        <v>4</v>
      </c>
      <c r="O3729" s="78">
        <v>38</v>
      </c>
      <c r="P3729" s="20">
        <v>0.73329999999999995</v>
      </c>
      <c r="Q3729" s="20">
        <v>0.86670000000000003</v>
      </c>
      <c r="R3729" s="20">
        <v>0.73333333333333328</v>
      </c>
      <c r="S3729" s="20">
        <v>0.73329999999999995</v>
      </c>
      <c r="T3729" s="56">
        <v>64.5</v>
      </c>
      <c r="U3729" s="56">
        <v>23</v>
      </c>
      <c r="V3729" s="56">
        <v>5.0999999999999996</v>
      </c>
      <c r="W3729" s="56">
        <f>SUM(V3729/U3729)*100-100</f>
        <v>-77.826086956521735</v>
      </c>
      <c r="X3729" s="34">
        <f>IF(W3729&lt;-66.66,1.96,-1)</f>
        <v>1.96</v>
      </c>
      <c r="Y3729" s="32">
        <f>SUM(Y3728+X3729)</f>
        <v>-190.80000000000106</v>
      </c>
      <c r="Z3729" s="34">
        <f>IF(W3729&lt;-49.99,0.98,-1)</f>
        <v>0.98</v>
      </c>
      <c r="AA3729" s="34">
        <f>SUM(AA3728+Table2[[#This Row],[Dob P/L]])</f>
        <v>-300.62000000000489</v>
      </c>
      <c r="AB3729" s="34">
        <f>IF(V3729=1.01,(U3729-1)*98%,-1)</f>
        <v>-1</v>
      </c>
      <c r="AC3729" s="34">
        <f>SUM(AC3728+Table2[[#This Row],[Win P/L]])</f>
        <v>-152.39199999999977</v>
      </c>
    </row>
    <row r="3730" spans="1:29" x14ac:dyDescent="0.25">
      <c r="A3730" s="17" t="s">
        <v>2944</v>
      </c>
      <c r="B3730" s="17" t="s">
        <v>586</v>
      </c>
      <c r="C3730" s="17" t="s">
        <v>2573</v>
      </c>
      <c r="D3730" s="74">
        <v>8</v>
      </c>
      <c r="E3730" s="74">
        <v>39</v>
      </c>
      <c r="F3730" s="74">
        <v>5</v>
      </c>
      <c r="G3730" s="74">
        <v>52</v>
      </c>
      <c r="H3730" s="74" t="s">
        <v>2945</v>
      </c>
      <c r="I3730" s="74">
        <v>0</v>
      </c>
      <c r="J3730" s="74">
        <v>8</v>
      </c>
      <c r="K3730" s="21">
        <v>0</v>
      </c>
      <c r="L3730" s="78">
        <v>2</v>
      </c>
      <c r="M3730" s="78">
        <v>62</v>
      </c>
      <c r="N3730" s="78">
        <v>2</v>
      </c>
      <c r="O3730" s="78">
        <v>19</v>
      </c>
      <c r="P3730" s="20">
        <v>0.75</v>
      </c>
      <c r="Q3730" s="20">
        <v>0.875</v>
      </c>
      <c r="R3730" s="20">
        <v>0.75</v>
      </c>
      <c r="S3730" s="20">
        <v>0.75</v>
      </c>
      <c r="T3730" s="56">
        <v>37</v>
      </c>
      <c r="U3730" s="56">
        <v>10.5</v>
      </c>
      <c r="V3730" s="56">
        <v>7.2</v>
      </c>
      <c r="W3730" s="56">
        <f>SUM(V3730/U3730)*100-100</f>
        <v>-31.428571428571431</v>
      </c>
      <c r="X3730" s="34">
        <f>IF(W3730&lt;-66.66,1.96,-1)</f>
        <v>-1</v>
      </c>
      <c r="Y3730" s="32">
        <f>SUM(Y3729+X3730)</f>
        <v>-191.80000000000106</v>
      </c>
      <c r="Z3730" s="34">
        <f>IF(W3730&lt;-49.99,0.98,-1)</f>
        <v>-1</v>
      </c>
      <c r="AA3730" s="34">
        <f>SUM(AA3729+Table2[[#This Row],[Dob P/L]])</f>
        <v>-301.62000000000489</v>
      </c>
      <c r="AB3730" s="34">
        <f>IF(V3730=1.01,(U3730-1)*98%,-1)</f>
        <v>-1</v>
      </c>
      <c r="AC3730" s="34">
        <f>SUM(AC3729+Table2[[#This Row],[Win P/L]])</f>
        <v>-153.39199999999977</v>
      </c>
    </row>
    <row r="3731" spans="1:29" x14ac:dyDescent="0.25">
      <c r="A3731" s="17" t="s">
        <v>2944</v>
      </c>
      <c r="B3731" s="17" t="s">
        <v>586</v>
      </c>
      <c r="C3731" s="17" t="s">
        <v>935</v>
      </c>
      <c r="D3731" s="74">
        <v>10</v>
      </c>
      <c r="E3731" s="74">
        <v>15</v>
      </c>
      <c r="F3731" s="74">
        <v>13</v>
      </c>
      <c r="G3731" s="74">
        <v>61</v>
      </c>
      <c r="H3731" s="74" t="s">
        <v>241</v>
      </c>
      <c r="I3731" s="74">
        <v>1</v>
      </c>
      <c r="J3731" s="74">
        <v>10</v>
      </c>
      <c r="K3731" s="21">
        <v>0.1</v>
      </c>
      <c r="L3731" s="78">
        <v>2</v>
      </c>
      <c r="M3731" s="78">
        <v>41</v>
      </c>
      <c r="N3731" s="78">
        <v>1</v>
      </c>
      <c r="O3731" s="78">
        <v>-21</v>
      </c>
      <c r="P3731" s="20">
        <v>0.7</v>
      </c>
      <c r="Q3731" s="20">
        <v>0.9</v>
      </c>
      <c r="R3731" s="20">
        <v>0.7</v>
      </c>
      <c r="S3731" s="20">
        <v>0.7</v>
      </c>
      <c r="T3731" s="56">
        <v>36.5</v>
      </c>
      <c r="U3731" s="56">
        <v>37</v>
      </c>
      <c r="V3731" s="56">
        <v>27</v>
      </c>
      <c r="W3731" s="56">
        <f>SUM(V3731/U3731)*100-100</f>
        <v>-27.027027027027032</v>
      </c>
      <c r="X3731" s="34">
        <f>IF(W3731&lt;-66.66,1.96,-1)</f>
        <v>-1</v>
      </c>
      <c r="Y3731" s="32">
        <f>SUM(Y3730+X3731)</f>
        <v>-192.80000000000106</v>
      </c>
      <c r="Z3731" s="34">
        <f>IF(W3731&lt;-49.99,0.98,-1)</f>
        <v>-1</v>
      </c>
      <c r="AA3731" s="34">
        <f>SUM(AA3730+Table2[[#This Row],[Dob P/L]])</f>
        <v>-302.62000000000489</v>
      </c>
      <c r="AB3731" s="34">
        <f>IF(V3731=1.01,(U3731-1)*98%,-1)</f>
        <v>-1</v>
      </c>
      <c r="AC3731" s="34">
        <f>SUM(AC3730+Table2[[#This Row],[Win P/L]])</f>
        <v>-154.39199999999977</v>
      </c>
    </row>
    <row r="3732" spans="1:29" x14ac:dyDescent="0.25">
      <c r="A3732" s="18">
        <v>44036.59375</v>
      </c>
      <c r="B3732" s="17" t="s">
        <v>27</v>
      </c>
      <c r="C3732" s="17" t="s">
        <v>2928</v>
      </c>
      <c r="D3732" s="74">
        <v>7</v>
      </c>
      <c r="E3732" s="74">
        <v>20</v>
      </c>
      <c r="F3732" s="74">
        <v>5</v>
      </c>
      <c r="G3732" s="74">
        <v>90</v>
      </c>
      <c r="H3732" s="19" t="s">
        <v>183</v>
      </c>
      <c r="I3732" s="74">
        <v>2</v>
      </c>
      <c r="J3732" s="74">
        <v>3</v>
      </c>
      <c r="K3732" s="20">
        <v>0.66669999999999996</v>
      </c>
      <c r="L3732" s="78">
        <v>1</v>
      </c>
      <c r="M3732" s="78">
        <v>164</v>
      </c>
      <c r="N3732" s="78">
        <v>2</v>
      </c>
      <c r="O3732" s="78">
        <v>-11.5</v>
      </c>
      <c r="P3732" s="20">
        <v>1</v>
      </c>
      <c r="Q3732" s="20">
        <v>1</v>
      </c>
      <c r="R3732" s="20">
        <v>1</v>
      </c>
      <c r="S3732" s="20">
        <v>1</v>
      </c>
      <c r="T3732" s="34">
        <v>28.5</v>
      </c>
      <c r="U3732" s="56">
        <v>14.09</v>
      </c>
      <c r="V3732" s="56">
        <v>4.4000000000000004</v>
      </c>
      <c r="W3732" s="56">
        <f>SUM(V3732/U3732)*100-100</f>
        <v>-68.772178850248395</v>
      </c>
      <c r="X3732" s="34">
        <f>IF(W3732&lt;-66.66,1.96,-1)</f>
        <v>1.96</v>
      </c>
      <c r="Y3732" s="32">
        <f>SUM(Y3731+X3732)</f>
        <v>-190.84000000000106</v>
      </c>
      <c r="Z3732" s="34">
        <f>IF(W3732&lt;-49.99,0.98,-1)</f>
        <v>0.98</v>
      </c>
      <c r="AA3732" s="34">
        <f>SUM(AA3731+Table2[[#This Row],[Dob P/L]])</f>
        <v>-301.64000000000487</v>
      </c>
      <c r="AB3732" s="34">
        <f>IF(V3732=1.01,(U3732-1)*98%,-1)</f>
        <v>-1</v>
      </c>
      <c r="AC3732" s="34">
        <f>SUM(AC3731+Table2[[#This Row],[Win P/L]])</f>
        <v>-155.39199999999977</v>
      </c>
    </row>
    <row r="3733" spans="1:29" x14ac:dyDescent="0.25">
      <c r="A3733" s="17" t="s">
        <v>2940</v>
      </c>
      <c r="B3733" s="17" t="s">
        <v>27</v>
      </c>
      <c r="C3733" s="17" t="s">
        <v>2941</v>
      </c>
      <c r="D3733" s="74">
        <v>7</v>
      </c>
      <c r="E3733" s="74">
        <v>28</v>
      </c>
      <c r="F3733" s="74">
        <v>3</v>
      </c>
      <c r="G3733" s="74">
        <v>72</v>
      </c>
      <c r="H3733" s="74" t="s">
        <v>48</v>
      </c>
      <c r="I3733" s="74">
        <v>1</v>
      </c>
      <c r="J3733" s="74">
        <v>5</v>
      </c>
      <c r="K3733" s="21">
        <v>0.2</v>
      </c>
      <c r="L3733" s="78">
        <v>3</v>
      </c>
      <c r="M3733" s="78">
        <v>91</v>
      </c>
      <c r="N3733" s="78">
        <v>2</v>
      </c>
      <c r="O3733" s="78">
        <v>-11.5</v>
      </c>
      <c r="P3733" s="20">
        <v>0.8</v>
      </c>
      <c r="Q3733" s="20">
        <v>1</v>
      </c>
      <c r="R3733" s="20">
        <v>0.8</v>
      </c>
      <c r="S3733" s="20">
        <v>0.8</v>
      </c>
      <c r="T3733" s="56">
        <v>28</v>
      </c>
      <c r="U3733" s="56">
        <v>6.52</v>
      </c>
      <c r="V3733" s="56">
        <v>5.4</v>
      </c>
      <c r="W3733" s="56">
        <f>SUM(V3733/U3733)*100-100</f>
        <v>-17.177914110429441</v>
      </c>
      <c r="X3733" s="34">
        <f>IF(W3733&lt;-66.66,1.96,-1)</f>
        <v>-1</v>
      </c>
      <c r="Y3733" s="32">
        <f>SUM(Y3732+X3733)</f>
        <v>-191.84000000000106</v>
      </c>
      <c r="Z3733" s="34">
        <f>IF(W3733&lt;-49.99,0.98,-1)</f>
        <v>-1</v>
      </c>
      <c r="AA3733" s="34">
        <f>SUM(AA3732+Table2[[#This Row],[Dob P/L]])</f>
        <v>-302.64000000000487</v>
      </c>
      <c r="AB3733" s="34">
        <f>IF(V3733=1.01,(U3733-1)*98%,-1)</f>
        <v>-1</v>
      </c>
      <c r="AC3733" s="34">
        <f>SUM(AC3732+Table2[[#This Row],[Win P/L]])</f>
        <v>-156.39199999999977</v>
      </c>
    </row>
    <row r="3734" spans="1:29" x14ac:dyDescent="0.25">
      <c r="A3734" s="17" t="s">
        <v>2929</v>
      </c>
      <c r="B3734" s="17" t="s">
        <v>586</v>
      </c>
      <c r="C3734" s="17" t="s">
        <v>2930</v>
      </c>
      <c r="D3734" s="74">
        <v>3.75</v>
      </c>
      <c r="E3734" s="74">
        <v>21</v>
      </c>
      <c r="F3734" s="74">
        <v>4</v>
      </c>
      <c r="G3734" s="74">
        <v>90</v>
      </c>
      <c r="H3734" s="74" t="s">
        <v>633</v>
      </c>
      <c r="I3734" s="74">
        <v>1</v>
      </c>
      <c r="J3734" s="74">
        <v>3</v>
      </c>
      <c r="K3734" s="21">
        <v>0.33329999999999999</v>
      </c>
      <c r="L3734" s="78">
        <v>3</v>
      </c>
      <c r="M3734" s="78">
        <v>133</v>
      </c>
      <c r="N3734" s="78">
        <v>2</v>
      </c>
      <c r="O3734" s="78">
        <v>-11.5</v>
      </c>
      <c r="P3734" s="20">
        <v>1</v>
      </c>
      <c r="Q3734" s="20">
        <v>1</v>
      </c>
      <c r="R3734" s="20">
        <v>1</v>
      </c>
      <c r="S3734" s="20">
        <v>1</v>
      </c>
      <c r="T3734" s="56">
        <v>28.5</v>
      </c>
      <c r="U3734" s="56">
        <v>6.07</v>
      </c>
      <c r="V3734" s="56">
        <v>1.54</v>
      </c>
      <c r="W3734" s="56">
        <f>SUM(V3734/U3734)*100-100</f>
        <v>-74.629324546952233</v>
      </c>
      <c r="X3734" s="34">
        <f>IF(W3734&lt;-66.66,1.96,-1)</f>
        <v>1.96</v>
      </c>
      <c r="Y3734" s="32">
        <f>SUM(Y3733+X3734)</f>
        <v>-189.88000000000105</v>
      </c>
      <c r="Z3734" s="34">
        <f>IF(W3734&lt;-49.99,0.98,-1)</f>
        <v>0.98</v>
      </c>
      <c r="AA3734" s="34">
        <f>SUM(AA3733+Table2[[#This Row],[Dob P/L]])</f>
        <v>-301.66000000000486</v>
      </c>
      <c r="AB3734" s="34">
        <f>IF(V3734=1.01,(U3734-1)*98%,-1)</f>
        <v>-1</v>
      </c>
      <c r="AC3734" s="34">
        <f>SUM(AC3733+Table2[[#This Row],[Win P/L]])</f>
        <v>-157.39199999999977</v>
      </c>
    </row>
    <row r="3735" spans="1:29" x14ac:dyDescent="0.25">
      <c r="A3735" s="17" t="s">
        <v>2929</v>
      </c>
      <c r="B3735" s="17" t="s">
        <v>586</v>
      </c>
      <c r="C3735" s="17" t="s">
        <v>2942</v>
      </c>
      <c r="D3735" s="74">
        <v>34</v>
      </c>
      <c r="E3735" s="74">
        <v>40</v>
      </c>
      <c r="F3735" s="74">
        <v>5</v>
      </c>
      <c r="G3735" s="74">
        <v>76</v>
      </c>
      <c r="H3735" s="74" t="s">
        <v>494</v>
      </c>
      <c r="I3735" s="74">
        <v>1</v>
      </c>
      <c r="J3735" s="74">
        <v>5</v>
      </c>
      <c r="K3735" s="21">
        <v>0.2</v>
      </c>
      <c r="L3735" s="78">
        <v>2</v>
      </c>
      <c r="M3735" s="78">
        <v>62</v>
      </c>
      <c r="N3735" s="78">
        <v>1</v>
      </c>
      <c r="O3735" s="78">
        <v>9.5</v>
      </c>
      <c r="P3735" s="20">
        <v>0.8</v>
      </c>
      <c r="Q3735" s="20">
        <v>0.8</v>
      </c>
      <c r="R3735" s="20">
        <v>0.8</v>
      </c>
      <c r="S3735" s="20">
        <v>0.8</v>
      </c>
      <c r="T3735" s="56">
        <v>28</v>
      </c>
      <c r="U3735" s="56">
        <v>69</v>
      </c>
      <c r="V3735" s="56">
        <v>65</v>
      </c>
      <c r="W3735" s="56">
        <f>SUM(V3735/U3735)*100-100</f>
        <v>-5.7971014492753596</v>
      </c>
      <c r="X3735" s="34">
        <f>IF(W3735&lt;-66.66,1.96,-1)</f>
        <v>-1</v>
      </c>
      <c r="Y3735" s="32">
        <f>SUM(Y3734+X3735)</f>
        <v>-190.88000000000105</v>
      </c>
      <c r="Z3735" s="34">
        <f>IF(W3735&lt;-49.99,0.98,-1)</f>
        <v>-1</v>
      </c>
      <c r="AA3735" s="34">
        <f>SUM(AA3734+Table2[[#This Row],[Dob P/L]])</f>
        <v>-302.66000000000486</v>
      </c>
      <c r="AB3735" s="34">
        <f>IF(V3735=1.01,(U3735-1)*98%,-1)</f>
        <v>-1</v>
      </c>
      <c r="AC3735" s="34">
        <f>SUM(AC3734+Table2[[#This Row],[Win P/L]])</f>
        <v>-158.39199999999977</v>
      </c>
    </row>
    <row r="3736" spans="1:29" x14ac:dyDescent="0.25">
      <c r="A3736" s="17" t="s">
        <v>2947</v>
      </c>
      <c r="B3736" s="17" t="s">
        <v>16</v>
      </c>
      <c r="C3736" s="17" t="s">
        <v>545</v>
      </c>
      <c r="D3736" s="74">
        <v>21</v>
      </c>
      <c r="E3736" s="74">
        <v>21</v>
      </c>
      <c r="F3736" s="74">
        <v>7</v>
      </c>
      <c r="G3736" s="74">
        <v>65</v>
      </c>
      <c r="H3736" s="74" t="s">
        <v>66</v>
      </c>
      <c r="I3736" s="74">
        <v>0</v>
      </c>
      <c r="J3736" s="74">
        <v>7</v>
      </c>
      <c r="K3736" s="21">
        <v>0</v>
      </c>
      <c r="L3736" s="78">
        <v>2</v>
      </c>
      <c r="M3736" s="78">
        <v>38</v>
      </c>
      <c r="N3736" s="78">
        <v>1</v>
      </c>
      <c r="O3736" s="78">
        <v>9.5</v>
      </c>
      <c r="P3736" s="20">
        <v>0.71430000000000005</v>
      </c>
      <c r="Q3736" s="20">
        <v>0.71430000000000005</v>
      </c>
      <c r="R3736" s="20">
        <v>0.7142857142857143</v>
      </c>
      <c r="S3736" s="20">
        <v>0.71430000000000005</v>
      </c>
      <c r="T3736" s="56">
        <v>27.5</v>
      </c>
      <c r="U3736" s="56">
        <v>35</v>
      </c>
      <c r="V3736" s="56">
        <v>17.5</v>
      </c>
      <c r="W3736" s="56">
        <f>SUM(V3736/U3736)*100-100</f>
        <v>-50</v>
      </c>
      <c r="X3736" s="34">
        <f>IF(W3736&lt;-66.66,1.96,-1)</f>
        <v>-1</v>
      </c>
      <c r="Y3736" s="32">
        <f>SUM(Y3735+X3736)</f>
        <v>-191.88000000000105</v>
      </c>
      <c r="Z3736" s="34">
        <f>IF(W3736&lt;-49.99,0.98,-1)</f>
        <v>0.98</v>
      </c>
      <c r="AA3736" s="34">
        <f>SUM(AA3735+Table2[[#This Row],[Dob P/L]])</f>
        <v>-301.68000000000484</v>
      </c>
      <c r="AB3736" s="34">
        <f>IF(V3736=1.01,(U3736-1)*98%,-1)</f>
        <v>-1</v>
      </c>
      <c r="AC3736" s="34">
        <f>SUM(AC3735+Table2[[#This Row],[Win P/L]])</f>
        <v>-159.39199999999977</v>
      </c>
    </row>
    <row r="3737" spans="1:29" x14ac:dyDescent="0.25">
      <c r="A3737" s="17" t="s">
        <v>2931</v>
      </c>
      <c r="B3737" s="17" t="s">
        <v>100</v>
      </c>
      <c r="C3737" s="17" t="s">
        <v>2932</v>
      </c>
      <c r="D3737" s="74">
        <v>7</v>
      </c>
      <c r="E3737" s="74">
        <v>233</v>
      </c>
      <c r="F3737" s="74">
        <v>0</v>
      </c>
      <c r="G3737" s="74">
        <v>111</v>
      </c>
      <c r="H3737" s="74" t="s">
        <v>60</v>
      </c>
      <c r="I3737" s="74">
        <v>0</v>
      </c>
      <c r="J3737" s="74">
        <v>3</v>
      </c>
      <c r="K3737" s="21">
        <v>0</v>
      </c>
      <c r="L3737" s="78">
        <v>1</v>
      </c>
      <c r="M3737" s="78">
        <v>37</v>
      </c>
      <c r="N3737" s="78">
        <v>0</v>
      </c>
      <c r="O3737" s="78">
        <v>0</v>
      </c>
      <c r="P3737" s="20">
        <v>1</v>
      </c>
      <c r="Q3737" s="20">
        <v>1</v>
      </c>
      <c r="R3737" s="20">
        <v>1</v>
      </c>
      <c r="S3737" s="20">
        <v>1</v>
      </c>
      <c r="T3737" s="56">
        <v>28.5</v>
      </c>
      <c r="U3737" s="56">
        <v>48.09</v>
      </c>
      <c r="V3737" s="56">
        <v>16.5</v>
      </c>
      <c r="W3737" s="56">
        <f>SUM(V3737/U3737)*100-100</f>
        <v>-65.689332501559576</v>
      </c>
      <c r="X3737" s="34">
        <f>IF(W3737&lt;-66.66,1.96,-1)</f>
        <v>-1</v>
      </c>
      <c r="Y3737" s="32">
        <f>SUM(Y3736+X3737)</f>
        <v>-192.88000000000105</v>
      </c>
      <c r="Z3737" s="34">
        <f>IF(W3737&lt;-49.99,0.98,-1)</f>
        <v>0.98</v>
      </c>
      <c r="AA3737" s="34">
        <f>SUM(AA3736+Table2[[#This Row],[Dob P/L]])</f>
        <v>-300.70000000000482</v>
      </c>
      <c r="AB3737" s="34">
        <f>IF(V3737=1.01,(U3737-1)*98%,-1)</f>
        <v>-1</v>
      </c>
      <c r="AC3737" s="34">
        <f>SUM(AC3736+Table2[[#This Row],[Win P/L]])</f>
        <v>-160.39199999999977</v>
      </c>
    </row>
    <row r="3738" spans="1:29" x14ac:dyDescent="0.25">
      <c r="A3738" s="17" t="s">
        <v>2933</v>
      </c>
      <c r="B3738" s="17" t="s">
        <v>100</v>
      </c>
      <c r="C3738" s="17" t="s">
        <v>1386</v>
      </c>
      <c r="D3738" s="74">
        <v>11</v>
      </c>
      <c r="E3738" s="74">
        <v>28</v>
      </c>
      <c r="F3738" s="74">
        <v>0</v>
      </c>
      <c r="G3738" s="74">
        <v>95</v>
      </c>
      <c r="H3738" s="74" t="s">
        <v>117</v>
      </c>
      <c r="I3738" s="74">
        <v>0</v>
      </c>
      <c r="J3738" s="74">
        <v>4</v>
      </c>
      <c r="K3738" s="21">
        <v>0</v>
      </c>
      <c r="L3738" s="78">
        <v>2</v>
      </c>
      <c r="M3738" s="78">
        <v>32</v>
      </c>
      <c r="N3738" s="78">
        <v>0</v>
      </c>
      <c r="O3738" s="78">
        <v>0</v>
      </c>
      <c r="P3738" s="20">
        <v>1</v>
      </c>
      <c r="Q3738" s="20">
        <v>1</v>
      </c>
      <c r="R3738" s="20">
        <v>1</v>
      </c>
      <c r="S3738" s="20">
        <v>1</v>
      </c>
      <c r="T3738" s="56">
        <v>38</v>
      </c>
      <c r="U3738" s="56">
        <v>16.71</v>
      </c>
      <c r="V3738" s="56">
        <v>11</v>
      </c>
      <c r="W3738" s="56">
        <f>SUM(V3738/U3738)*100-100</f>
        <v>-34.171154997007775</v>
      </c>
      <c r="X3738" s="34">
        <f>IF(W3738&lt;-66.66,1.96,-1)</f>
        <v>-1</v>
      </c>
      <c r="Y3738" s="32">
        <f>SUM(Y3737+X3738)</f>
        <v>-193.88000000000105</v>
      </c>
      <c r="Z3738" s="34">
        <f>IF(W3738&lt;-49.99,0.98,-1)</f>
        <v>-1</v>
      </c>
      <c r="AA3738" s="34">
        <f>SUM(AA3737+Table2[[#This Row],[Dob P/L]])</f>
        <v>-301.70000000000482</v>
      </c>
      <c r="AB3738" s="34">
        <f>IF(V3738=1.01,(U3738-1)*98%,-1)</f>
        <v>-1</v>
      </c>
      <c r="AC3738" s="34">
        <f>SUM(AC3737+Table2[[#This Row],[Win P/L]])</f>
        <v>-161.39199999999977</v>
      </c>
    </row>
    <row r="3739" spans="1:29" x14ac:dyDescent="0.25">
      <c r="A3739" s="17" t="s">
        <v>2939</v>
      </c>
      <c r="B3739" s="17" t="s">
        <v>613</v>
      </c>
      <c r="C3739" s="17" t="s">
        <v>1059</v>
      </c>
      <c r="D3739" s="74">
        <v>17</v>
      </c>
      <c r="E3739" s="74">
        <v>300</v>
      </c>
      <c r="F3739" s="74">
        <v>0</v>
      </c>
      <c r="G3739" s="74">
        <v>96</v>
      </c>
      <c r="H3739" s="74" t="s">
        <v>327</v>
      </c>
      <c r="I3739" s="74">
        <v>1</v>
      </c>
      <c r="J3739" s="74">
        <v>11</v>
      </c>
      <c r="K3739" s="21">
        <v>9.0899999999999995E-2</v>
      </c>
      <c r="L3739" s="78">
        <v>3</v>
      </c>
      <c r="M3739" s="78">
        <v>62</v>
      </c>
      <c r="N3739" s="78">
        <v>2</v>
      </c>
      <c r="O3739" s="78">
        <v>-11.5</v>
      </c>
      <c r="P3739" s="20">
        <v>0.81820000000000004</v>
      </c>
      <c r="Q3739" s="20">
        <v>0.90910000000000002</v>
      </c>
      <c r="R3739" s="20">
        <v>0.81818181818181823</v>
      </c>
      <c r="S3739" s="20">
        <v>0.81820000000000004</v>
      </c>
      <c r="T3739" s="56">
        <v>65.5</v>
      </c>
      <c r="U3739" s="56">
        <v>86</v>
      </c>
      <c r="V3739" s="56">
        <v>4.4000000000000004</v>
      </c>
      <c r="W3739" s="56">
        <f>SUM(V3739/U3739)*100-100</f>
        <v>-94.883720930232556</v>
      </c>
      <c r="X3739" s="34">
        <f>IF(W3739&lt;-66.66,1.96,-1)</f>
        <v>1.96</v>
      </c>
      <c r="Y3739" s="32">
        <f>SUM(Y3738+X3739)</f>
        <v>-191.92000000000104</v>
      </c>
      <c r="Z3739" s="34">
        <f>IF(W3739&lt;-49.99,0.98,-1)</f>
        <v>0.98</v>
      </c>
      <c r="AA3739" s="34">
        <f>SUM(AA3738+Table2[[#This Row],[Dob P/L]])</f>
        <v>-300.7200000000048</v>
      </c>
      <c r="AB3739" s="34">
        <f>IF(V3739=1.01,(U3739-1)*98%,-1)</f>
        <v>-1</v>
      </c>
      <c r="AC3739" s="34">
        <f>SUM(AC3738+Table2[[#This Row],[Win P/L]])</f>
        <v>-162.39199999999977</v>
      </c>
    </row>
    <row r="3740" spans="1:29" x14ac:dyDescent="0.25">
      <c r="A3740" s="17" t="s">
        <v>2939</v>
      </c>
      <c r="B3740" s="17" t="s">
        <v>613</v>
      </c>
      <c r="C3740" s="17" t="s">
        <v>1319</v>
      </c>
      <c r="D3740" s="74">
        <v>6</v>
      </c>
      <c r="E3740" s="74">
        <v>5</v>
      </c>
      <c r="F3740" s="74">
        <v>0</v>
      </c>
      <c r="G3740" s="74">
        <v>110</v>
      </c>
      <c r="H3740" s="74" t="s">
        <v>917</v>
      </c>
      <c r="I3740" s="74">
        <v>1</v>
      </c>
      <c r="J3740" s="74">
        <v>18</v>
      </c>
      <c r="K3740" s="21">
        <v>5.5599999999999997E-2</v>
      </c>
      <c r="L3740" s="78">
        <v>3</v>
      </c>
      <c r="M3740" s="78">
        <v>74</v>
      </c>
      <c r="N3740" s="78">
        <v>4</v>
      </c>
      <c r="O3740" s="78">
        <v>38</v>
      </c>
      <c r="P3740" s="20">
        <v>0.77780000000000005</v>
      </c>
      <c r="Q3740" s="20">
        <v>0.94440000000000002</v>
      </c>
      <c r="R3740" s="20">
        <v>0.77777777777777779</v>
      </c>
      <c r="S3740" s="20">
        <v>0.77780000000000005</v>
      </c>
      <c r="T3740" s="56">
        <v>93</v>
      </c>
      <c r="U3740" s="56">
        <v>8</v>
      </c>
      <c r="V3740" s="56">
        <v>5</v>
      </c>
      <c r="W3740" s="56">
        <f>SUM(V3740/U3740)*100-100</f>
        <v>-37.5</v>
      </c>
      <c r="X3740" s="34">
        <f>IF(W3740&lt;-66.66,1.96,-1)</f>
        <v>-1</v>
      </c>
      <c r="Y3740" s="32">
        <f>SUM(Y3739+X3740)</f>
        <v>-192.92000000000104</v>
      </c>
      <c r="Z3740" s="34">
        <f>IF(W3740&lt;-49.99,0.98,-1)</f>
        <v>-1</v>
      </c>
      <c r="AA3740" s="34">
        <f>SUM(AA3739+Table2[[#This Row],[Dob P/L]])</f>
        <v>-301.7200000000048</v>
      </c>
      <c r="AB3740" s="34">
        <f>IF(V3740=1.01,(U3740-1)*98%,-1)</f>
        <v>-1</v>
      </c>
      <c r="AC3740" s="34">
        <f>SUM(AC3739+Table2[[#This Row],[Win P/L]])</f>
        <v>-163.39199999999977</v>
      </c>
    </row>
    <row r="3741" spans="1:29" x14ac:dyDescent="0.25">
      <c r="A3741" s="17" t="s">
        <v>2939</v>
      </c>
      <c r="B3741" s="17" t="s">
        <v>613</v>
      </c>
      <c r="C3741" s="17" t="s">
        <v>2948</v>
      </c>
      <c r="D3741" s="74">
        <v>15</v>
      </c>
      <c r="E3741" s="74">
        <v>308</v>
      </c>
      <c r="F3741" s="74">
        <v>0</v>
      </c>
      <c r="G3741" s="74">
        <v>118</v>
      </c>
      <c r="H3741" s="74" t="s">
        <v>225</v>
      </c>
      <c r="I3741" s="74">
        <v>1</v>
      </c>
      <c r="J3741" s="74">
        <v>7</v>
      </c>
      <c r="K3741" s="21">
        <v>0.1429</v>
      </c>
      <c r="L3741" s="78">
        <v>2</v>
      </c>
      <c r="M3741" s="78">
        <v>74</v>
      </c>
      <c r="N3741" s="78">
        <v>2</v>
      </c>
      <c r="O3741" s="78">
        <v>19</v>
      </c>
      <c r="P3741" s="20">
        <v>0.71430000000000005</v>
      </c>
      <c r="Q3741" s="20">
        <v>0.71430000000000005</v>
      </c>
      <c r="R3741" s="20">
        <v>0.7142857142857143</v>
      </c>
      <c r="S3741" s="20">
        <v>0.71430000000000005</v>
      </c>
      <c r="T3741" s="56">
        <v>27.5</v>
      </c>
      <c r="U3741" s="56">
        <v>131</v>
      </c>
      <c r="V3741" s="56">
        <v>90</v>
      </c>
      <c r="W3741" s="56">
        <f>SUM(V3741/U3741)*100-100</f>
        <v>-31.297709923664115</v>
      </c>
      <c r="X3741" s="34">
        <f>IF(W3741&lt;-66.66,1.96,-1)</f>
        <v>-1</v>
      </c>
      <c r="Y3741" s="32">
        <f>SUM(Y3740+X3741)</f>
        <v>-193.92000000000104</v>
      </c>
      <c r="Z3741" s="34">
        <f>IF(W3741&lt;-49.99,0.98,-1)</f>
        <v>-1</v>
      </c>
      <c r="AA3741" s="34">
        <f>SUM(AA3740+Table2[[#This Row],[Dob P/L]])</f>
        <v>-302.7200000000048</v>
      </c>
      <c r="AB3741" s="34">
        <f>IF(V3741=1.01,(U3741-1)*98%,-1)</f>
        <v>-1</v>
      </c>
      <c r="AC3741" s="34">
        <f>SUM(AC3740+Table2[[#This Row],[Win P/L]])</f>
        <v>-164.39199999999977</v>
      </c>
    </row>
    <row r="3742" spans="1:29" x14ac:dyDescent="0.25">
      <c r="A3742" s="17" t="s">
        <v>2934</v>
      </c>
      <c r="B3742" s="17" t="s">
        <v>613</v>
      </c>
      <c r="C3742" s="17" t="s">
        <v>2935</v>
      </c>
      <c r="D3742" s="74">
        <v>34</v>
      </c>
      <c r="E3742" s="74">
        <v>196</v>
      </c>
      <c r="F3742" s="74">
        <v>0</v>
      </c>
      <c r="H3742" s="74" t="s">
        <v>800</v>
      </c>
      <c r="I3742" s="74">
        <v>0</v>
      </c>
      <c r="J3742" s="74">
        <v>3</v>
      </c>
      <c r="K3742" s="21">
        <v>0</v>
      </c>
      <c r="L3742" s="78">
        <v>2</v>
      </c>
      <c r="M3742" s="78">
        <v>33</v>
      </c>
      <c r="N3742" s="78">
        <v>0</v>
      </c>
      <c r="O3742" s="78">
        <v>0</v>
      </c>
      <c r="P3742" s="20">
        <v>1</v>
      </c>
      <c r="Q3742" s="20">
        <v>1</v>
      </c>
      <c r="R3742" s="20">
        <v>1</v>
      </c>
      <c r="S3742" s="20">
        <v>1</v>
      </c>
      <c r="T3742" s="56">
        <v>28.5</v>
      </c>
      <c r="U3742" s="56">
        <v>51</v>
      </c>
      <c r="V3742" s="56">
        <v>3</v>
      </c>
      <c r="W3742" s="56">
        <f>SUM(V3742/U3742)*100-100</f>
        <v>-94.117647058823536</v>
      </c>
      <c r="X3742" s="34">
        <f>IF(W3742&lt;-66.66,1.96,-1)</f>
        <v>1.96</v>
      </c>
      <c r="Y3742" s="32">
        <f>SUM(Y3741+X3742)</f>
        <v>-191.96000000000103</v>
      </c>
      <c r="Z3742" s="34">
        <f>IF(W3742&lt;-49.99,0.98,-1)</f>
        <v>0.98</v>
      </c>
      <c r="AA3742" s="34">
        <f>SUM(AA3741+Table2[[#This Row],[Dob P/L]])</f>
        <v>-301.74000000000478</v>
      </c>
      <c r="AB3742" s="34">
        <f>IF(V3742=1.01,(U3742-1)*98%,-1)</f>
        <v>-1</v>
      </c>
      <c r="AC3742" s="34">
        <f>SUM(AC3741+Table2[[#This Row],[Win P/L]])</f>
        <v>-165.39199999999977</v>
      </c>
    </row>
    <row r="3743" spans="1:29" x14ac:dyDescent="0.25">
      <c r="A3743" s="17" t="s">
        <v>2936</v>
      </c>
      <c r="B3743" s="17" t="s">
        <v>613</v>
      </c>
      <c r="C3743" s="17" t="s">
        <v>2937</v>
      </c>
      <c r="D3743" s="74">
        <v>15</v>
      </c>
      <c r="E3743" s="74">
        <v>7</v>
      </c>
      <c r="F3743" s="74">
        <v>0</v>
      </c>
      <c r="G3743" s="74">
        <v>93</v>
      </c>
      <c r="H3743" s="74" t="s">
        <v>917</v>
      </c>
      <c r="I3743" s="74">
        <v>0</v>
      </c>
      <c r="J3743" s="74">
        <v>4</v>
      </c>
      <c r="K3743" s="21">
        <v>0</v>
      </c>
      <c r="L3743" s="78">
        <v>2</v>
      </c>
      <c r="M3743" s="78">
        <v>39</v>
      </c>
      <c r="N3743" s="78">
        <v>0</v>
      </c>
      <c r="O3743" s="78">
        <v>0</v>
      </c>
      <c r="P3743" s="20">
        <v>1</v>
      </c>
      <c r="Q3743" s="20">
        <v>1</v>
      </c>
      <c r="R3743" s="20">
        <v>1</v>
      </c>
      <c r="S3743" s="20">
        <v>1</v>
      </c>
      <c r="T3743" s="56">
        <v>38</v>
      </c>
      <c r="U3743" s="56">
        <v>8.1999999999999993</v>
      </c>
      <c r="V3743" s="56">
        <v>4.0999999999999996</v>
      </c>
      <c r="W3743" s="56">
        <f>SUM(V3743/U3743)*100-100</f>
        <v>-50</v>
      </c>
      <c r="X3743" s="34">
        <f>IF(W3743&lt;-66.66,1.96,-1)</f>
        <v>-1</v>
      </c>
      <c r="Y3743" s="32">
        <f>SUM(Y3742+X3743)</f>
        <v>-192.96000000000103</v>
      </c>
      <c r="Z3743" s="34">
        <f>IF(W3743&lt;-49.99,0.98,-1)</f>
        <v>0.98</v>
      </c>
      <c r="AA3743" s="34">
        <f>SUM(AA3742+Table2[[#This Row],[Dob P/L]])</f>
        <v>-300.76000000000477</v>
      </c>
      <c r="AB3743" s="34">
        <f>IF(V3743=1.01,(U3743-1)*98%,-1)</f>
        <v>-1</v>
      </c>
      <c r="AC3743" s="34">
        <f>SUM(AC3742+Table2[[#This Row],[Win P/L]])</f>
        <v>-166.39199999999977</v>
      </c>
    </row>
    <row r="3744" spans="1:29" x14ac:dyDescent="0.25">
      <c r="A3744" s="17" t="s">
        <v>2950</v>
      </c>
      <c r="B3744" s="17" t="s">
        <v>100</v>
      </c>
      <c r="C3744" s="17" t="s">
        <v>212</v>
      </c>
      <c r="D3744" s="74">
        <v>8</v>
      </c>
      <c r="E3744" s="74">
        <v>278</v>
      </c>
      <c r="F3744" s="74">
        <v>0</v>
      </c>
      <c r="G3744" s="74">
        <v>122</v>
      </c>
      <c r="H3744" s="74" t="s">
        <v>213</v>
      </c>
      <c r="I3744" s="74">
        <v>2</v>
      </c>
      <c r="J3744" s="74">
        <v>10</v>
      </c>
      <c r="K3744" s="21">
        <v>0.2</v>
      </c>
      <c r="L3744" s="78">
        <v>3</v>
      </c>
      <c r="M3744" s="78">
        <v>94</v>
      </c>
      <c r="N3744" s="78">
        <v>3</v>
      </c>
      <c r="O3744" s="78">
        <v>-2</v>
      </c>
      <c r="P3744" s="20">
        <v>0.7</v>
      </c>
      <c r="Q3744" s="20">
        <v>0.8</v>
      </c>
      <c r="R3744" s="20">
        <v>0.7</v>
      </c>
      <c r="S3744" s="20">
        <v>0.7</v>
      </c>
      <c r="T3744" s="56">
        <v>36.5</v>
      </c>
      <c r="U3744" s="56">
        <v>11.99</v>
      </c>
      <c r="V3744" s="56">
        <v>1.72</v>
      </c>
      <c r="W3744" s="56">
        <f>SUM(V3744/U3744)*100-100</f>
        <v>-85.654712260216854</v>
      </c>
      <c r="X3744" s="34">
        <f>IF(W3744&lt;-66.66,1.96,-1)</f>
        <v>1.96</v>
      </c>
      <c r="Y3744" s="32">
        <f>SUM(Y3743+X3744)</f>
        <v>-191.00000000000102</v>
      </c>
      <c r="Z3744" s="34">
        <f>IF(W3744&lt;-49.99,0.98,-1)</f>
        <v>0.98</v>
      </c>
      <c r="AA3744" s="34">
        <f>SUM(AA3743+Table2[[#This Row],[Dob P/L]])</f>
        <v>-299.78000000000475</v>
      </c>
      <c r="AB3744" s="34">
        <f>IF(V3744=1.01,(U3744-1)*98%,-1)</f>
        <v>-1</v>
      </c>
      <c r="AC3744" s="34">
        <f>SUM(AC3743+Table2[[#This Row],[Win P/L]])</f>
        <v>-167.39199999999977</v>
      </c>
    </row>
    <row r="3745" spans="1:29" x14ac:dyDescent="0.25">
      <c r="A3745" s="17" t="s">
        <v>2949</v>
      </c>
      <c r="B3745" s="17" t="s">
        <v>100</v>
      </c>
      <c r="C3745" s="17" t="s">
        <v>938</v>
      </c>
      <c r="D3745" s="74">
        <v>4.5</v>
      </c>
      <c r="E3745" s="74">
        <v>23</v>
      </c>
      <c r="F3745" s="74">
        <v>0</v>
      </c>
      <c r="G3745" s="74">
        <v>130</v>
      </c>
      <c r="H3745" s="74" t="s">
        <v>939</v>
      </c>
      <c r="I3745" s="74">
        <v>5</v>
      </c>
      <c r="J3745" s="74">
        <v>17</v>
      </c>
      <c r="K3745" s="21">
        <v>0.29409999999999997</v>
      </c>
      <c r="L3745" s="78">
        <v>3</v>
      </c>
      <c r="M3745" s="78">
        <v>75</v>
      </c>
      <c r="N3745" s="78">
        <v>2</v>
      </c>
      <c r="O3745" s="78">
        <v>19</v>
      </c>
      <c r="P3745" s="20">
        <v>0.70589999999999997</v>
      </c>
      <c r="Q3745" s="20">
        <v>0.76470000000000005</v>
      </c>
      <c r="R3745" s="20">
        <v>0.70588235294117652</v>
      </c>
      <c r="S3745" s="20">
        <v>0.70589999999999997</v>
      </c>
      <c r="T3745" s="56">
        <v>64</v>
      </c>
      <c r="U3745" s="56">
        <v>6.17</v>
      </c>
      <c r="V3745" s="56">
        <v>3.4</v>
      </c>
      <c r="W3745" s="56">
        <f>SUM(V3745/U3745)*100-100</f>
        <v>-44.894651539708263</v>
      </c>
      <c r="X3745" s="34">
        <f>IF(W3745&lt;-66.66,1.96,-1)</f>
        <v>-1</v>
      </c>
      <c r="Y3745" s="32">
        <f>SUM(Y3744+X3745)</f>
        <v>-192.00000000000102</v>
      </c>
      <c r="Z3745" s="34">
        <f>IF(W3745&lt;-49.99,0.98,-1)</f>
        <v>-1</v>
      </c>
      <c r="AA3745" s="34">
        <f>SUM(AA3744+Table2[[#This Row],[Dob P/L]])</f>
        <v>-300.78000000000475</v>
      </c>
      <c r="AB3745" s="34">
        <f>IF(V3745=1.01,(U3745-1)*98%,-1)</f>
        <v>-1</v>
      </c>
      <c r="AC3745" s="34">
        <f>SUM(AC3744+Table2[[#This Row],[Win P/L]])</f>
        <v>-168.39199999999977</v>
      </c>
    </row>
    <row r="3746" spans="1:29" x14ac:dyDescent="0.25">
      <c r="A3746" s="17" t="s">
        <v>2943</v>
      </c>
      <c r="B3746" s="17" t="s">
        <v>87</v>
      </c>
      <c r="C3746" s="17" t="s">
        <v>2609</v>
      </c>
      <c r="D3746" s="74">
        <v>7</v>
      </c>
      <c r="E3746" s="74">
        <v>14</v>
      </c>
      <c r="F3746" s="74">
        <v>7</v>
      </c>
      <c r="G3746" s="74">
        <v>102</v>
      </c>
      <c r="H3746" s="74" t="s">
        <v>23</v>
      </c>
      <c r="I3746" s="74">
        <v>2</v>
      </c>
      <c r="J3746" s="74">
        <v>5</v>
      </c>
      <c r="K3746" s="21">
        <v>0.4</v>
      </c>
      <c r="L3746" s="78">
        <v>2</v>
      </c>
      <c r="M3746" s="78">
        <v>82</v>
      </c>
      <c r="N3746" s="78">
        <v>1</v>
      </c>
      <c r="O3746" s="78">
        <v>9.5</v>
      </c>
      <c r="P3746" s="20">
        <v>0.8</v>
      </c>
      <c r="Q3746" s="20">
        <v>1</v>
      </c>
      <c r="R3746" s="20">
        <v>0.8</v>
      </c>
      <c r="S3746" s="20">
        <v>0.8</v>
      </c>
      <c r="T3746" s="56">
        <v>28</v>
      </c>
      <c r="U3746" s="56">
        <v>7.8</v>
      </c>
      <c r="V3746" s="56">
        <v>1.51</v>
      </c>
      <c r="W3746" s="56">
        <f>SUM(V3746/U3746)*100-100</f>
        <v>-80.641025641025635</v>
      </c>
      <c r="X3746" s="34">
        <f>IF(W3746&lt;-66.66,1.96,-1)</f>
        <v>1.96</v>
      </c>
      <c r="Y3746" s="32">
        <f>SUM(Y3745+X3746)</f>
        <v>-190.04000000000102</v>
      </c>
      <c r="Z3746" s="34">
        <f>IF(W3746&lt;-49.99,0.98,-1)</f>
        <v>0.98</v>
      </c>
      <c r="AA3746" s="34">
        <f>SUM(AA3745+Table2[[#This Row],[Dob P/L]])</f>
        <v>-299.80000000000473</v>
      </c>
      <c r="AB3746" s="34">
        <f>IF(V3746=1.01,(U3746-1)*98%,-1)</f>
        <v>-1</v>
      </c>
      <c r="AC3746" s="34">
        <f>SUM(AC3745+Table2[[#This Row],[Win P/L]])</f>
        <v>-169.39199999999977</v>
      </c>
    </row>
    <row r="3747" spans="1:29" x14ac:dyDescent="0.25">
      <c r="A3747" s="44" t="s">
        <v>2938</v>
      </c>
      <c r="B3747" s="44" t="s">
        <v>100</v>
      </c>
      <c r="C3747" s="44" t="s">
        <v>2716</v>
      </c>
      <c r="D3747" s="90">
        <v>6</v>
      </c>
      <c r="E3747" s="90">
        <v>17</v>
      </c>
      <c r="F3747" s="90">
        <v>0</v>
      </c>
      <c r="G3747" s="90">
        <v>98</v>
      </c>
      <c r="H3747" s="90" t="s">
        <v>1599</v>
      </c>
      <c r="I3747" s="90">
        <v>0</v>
      </c>
      <c r="J3747" s="90">
        <v>7</v>
      </c>
      <c r="K3747" s="65">
        <v>0</v>
      </c>
      <c r="L3747" s="83">
        <v>3</v>
      </c>
      <c r="M3747" s="83">
        <v>60</v>
      </c>
      <c r="N3747" s="83">
        <v>2</v>
      </c>
      <c r="O3747" s="83">
        <v>19</v>
      </c>
      <c r="P3747" s="45">
        <v>0.85709999999999997</v>
      </c>
      <c r="Q3747" s="45">
        <v>1</v>
      </c>
      <c r="R3747" s="45">
        <v>0.8571428571428571</v>
      </c>
      <c r="S3747" s="45">
        <v>0.85709999999999997</v>
      </c>
      <c r="T3747" s="62">
        <v>47</v>
      </c>
      <c r="U3747" s="62">
        <v>4.3</v>
      </c>
      <c r="V3747" s="62">
        <v>1.17</v>
      </c>
      <c r="W3747" s="56">
        <f>SUM(V3747/U3747)*100-100</f>
        <v>-72.790697674418595</v>
      </c>
      <c r="X3747" s="34">
        <f>IF(W3747&lt;-66.66,1.96,-1)</f>
        <v>1.96</v>
      </c>
      <c r="Y3747" s="32">
        <f>SUM(Y3746+X3747)</f>
        <v>-188.08000000000101</v>
      </c>
      <c r="Z3747" s="34">
        <f>IF(W3747&lt;-49.99,0.98,-1)</f>
        <v>0.98</v>
      </c>
      <c r="AA3747" s="34">
        <f>SUM(AA3746+Table2[[#This Row],[Dob P/L]])</f>
        <v>-298.82000000000471</v>
      </c>
      <c r="AB3747" s="34">
        <f>IF(V3747=1.01,(U3747-1)*98%,-1)</f>
        <v>-1</v>
      </c>
      <c r="AC3747" s="34">
        <f>SUM(AC3746+Table2[[#This Row],[Win P/L]])</f>
        <v>-170.39199999999977</v>
      </c>
    </row>
    <row r="3748" spans="1:29" x14ac:dyDescent="0.25">
      <c r="A3748" s="17" t="s">
        <v>2968</v>
      </c>
      <c r="B3748" s="17" t="s">
        <v>56</v>
      </c>
      <c r="C3748" s="17" t="s">
        <v>2510</v>
      </c>
      <c r="D3748" s="74">
        <v>6.5</v>
      </c>
      <c r="E3748" s="74">
        <v>18</v>
      </c>
      <c r="F3748" s="74">
        <v>7</v>
      </c>
      <c r="G3748" s="74">
        <v>86</v>
      </c>
      <c r="H3748" s="74" t="s">
        <v>114</v>
      </c>
      <c r="I3748" s="74">
        <v>1</v>
      </c>
      <c r="J3748" s="74">
        <v>5</v>
      </c>
      <c r="K3748" s="21">
        <v>0.2</v>
      </c>
      <c r="L3748" s="78">
        <v>1</v>
      </c>
      <c r="M3748" s="78">
        <v>69</v>
      </c>
      <c r="N3748" s="78">
        <v>1</v>
      </c>
      <c r="O3748" s="78">
        <v>9.5</v>
      </c>
      <c r="P3748" s="20">
        <v>0.8</v>
      </c>
      <c r="Q3748" s="20">
        <v>1</v>
      </c>
      <c r="R3748" s="20">
        <v>0.8</v>
      </c>
      <c r="S3748" s="20">
        <v>0.8</v>
      </c>
      <c r="T3748" s="56">
        <v>28</v>
      </c>
      <c r="U3748" s="56">
        <v>6.52</v>
      </c>
      <c r="V3748" s="56">
        <v>3</v>
      </c>
      <c r="W3748" s="56">
        <f>SUM(V3748/U3748)*100-100</f>
        <v>-53.987730061349694</v>
      </c>
      <c r="X3748" s="34">
        <f>IF(W3748&lt;-66.66,1.96,-1)</f>
        <v>-1</v>
      </c>
      <c r="Y3748" s="32">
        <f>SUM(Y3747+X3748)</f>
        <v>-189.08000000000101</v>
      </c>
      <c r="Z3748" s="34">
        <f>IF(W3748&lt;-49.99,0.98,-1)</f>
        <v>0.98</v>
      </c>
      <c r="AA3748" s="34">
        <f>SUM(AA3747+Table2[[#This Row],[Dob P/L]])</f>
        <v>-297.84000000000469</v>
      </c>
      <c r="AB3748" s="34">
        <f>IF(V3748=1.01,(U3748-1)*98%,-1)</f>
        <v>-1</v>
      </c>
      <c r="AC3748" s="34">
        <f>SUM(AC3747+Table2[[#This Row],[Win P/L]])</f>
        <v>-171.39199999999977</v>
      </c>
    </row>
    <row r="3749" spans="1:29" x14ac:dyDescent="0.25">
      <c r="A3749" s="17" t="s">
        <v>2966</v>
      </c>
      <c r="B3749" s="17" t="s">
        <v>27</v>
      </c>
      <c r="C3749" s="17" t="s">
        <v>2363</v>
      </c>
      <c r="D3749" s="74">
        <v>21</v>
      </c>
      <c r="E3749" s="74">
        <v>16</v>
      </c>
      <c r="F3749" s="74">
        <v>9</v>
      </c>
      <c r="G3749" s="74">
        <v>93</v>
      </c>
      <c r="H3749" s="74" t="s">
        <v>2597</v>
      </c>
      <c r="I3749" s="74">
        <v>4</v>
      </c>
      <c r="J3749" s="74">
        <v>7</v>
      </c>
      <c r="K3749" s="21">
        <v>0.57140000000000002</v>
      </c>
      <c r="L3749" s="78">
        <v>2</v>
      </c>
      <c r="M3749" s="78">
        <v>90</v>
      </c>
      <c r="N3749" s="78">
        <v>0</v>
      </c>
      <c r="O3749" s="78">
        <v>0</v>
      </c>
      <c r="P3749" s="20">
        <v>0.85709999999999997</v>
      </c>
      <c r="Q3749" s="20">
        <v>0.85709999999999997</v>
      </c>
      <c r="R3749" s="20">
        <v>0.8571428571428571</v>
      </c>
      <c r="S3749" s="20">
        <v>0.85709999999999997</v>
      </c>
      <c r="T3749" s="56">
        <v>47</v>
      </c>
      <c r="U3749" s="56">
        <v>19.260000000000002</v>
      </c>
      <c r="V3749" s="56">
        <v>4.0999999999999996</v>
      </c>
      <c r="W3749" s="56">
        <f>SUM(V3749/U3749)*100-100</f>
        <v>-78.712357217030117</v>
      </c>
      <c r="X3749" s="34">
        <f>IF(W3749&lt;-66.66,1.96,-1)</f>
        <v>1.96</v>
      </c>
      <c r="Y3749" s="32">
        <f>SUM(Y3748+X3749)</f>
        <v>-187.120000000001</v>
      </c>
      <c r="Z3749" s="34">
        <f>IF(W3749&lt;-49.99,0.98,-1)</f>
        <v>0.98</v>
      </c>
      <c r="AA3749" s="34">
        <f>SUM(AA3748+Table2[[#This Row],[Dob P/L]])</f>
        <v>-296.86000000000467</v>
      </c>
      <c r="AB3749" s="34">
        <f>IF(V3749=1.01,(U3749-1)*98%,-1)</f>
        <v>-1</v>
      </c>
      <c r="AC3749" s="34">
        <f>SUM(AC3748+Table2[[#This Row],[Win P/L]])</f>
        <v>-172.39199999999977</v>
      </c>
    </row>
    <row r="3750" spans="1:29" x14ac:dyDescent="0.25">
      <c r="A3750" s="17" t="s">
        <v>2951</v>
      </c>
      <c r="B3750" s="17" t="s">
        <v>99</v>
      </c>
      <c r="C3750" s="17" t="s">
        <v>2952</v>
      </c>
      <c r="D3750" s="74">
        <v>5</v>
      </c>
      <c r="E3750" s="74">
        <v>14</v>
      </c>
      <c r="F3750" s="74">
        <v>8</v>
      </c>
      <c r="G3750" s="74">
        <v>99</v>
      </c>
      <c r="H3750" s="74" t="s">
        <v>274</v>
      </c>
      <c r="I3750" s="74">
        <v>1</v>
      </c>
      <c r="J3750" s="74">
        <v>3</v>
      </c>
      <c r="K3750" s="21">
        <v>0.33329999999999999</v>
      </c>
      <c r="L3750" s="78">
        <v>2</v>
      </c>
      <c r="M3750" s="78">
        <v>69</v>
      </c>
      <c r="N3750" s="78">
        <v>1</v>
      </c>
      <c r="O3750" s="78">
        <v>9.5</v>
      </c>
      <c r="P3750" s="20">
        <v>1</v>
      </c>
      <c r="Q3750" s="20">
        <v>1</v>
      </c>
      <c r="R3750" s="20">
        <v>1</v>
      </c>
      <c r="S3750" s="20">
        <v>1</v>
      </c>
      <c r="T3750" s="56">
        <v>28.5</v>
      </c>
      <c r="U3750" s="56">
        <v>6.58</v>
      </c>
      <c r="V3750" s="56">
        <v>4.0999999999999996</v>
      </c>
      <c r="W3750" s="56">
        <f>SUM(V3750/U3750)*100-100</f>
        <v>-37.689969604863229</v>
      </c>
      <c r="X3750" s="34">
        <f>IF(W3750&lt;-66.66,1.96,-1)</f>
        <v>-1</v>
      </c>
      <c r="Y3750" s="32">
        <f>SUM(Y3749+X3750)</f>
        <v>-188.120000000001</v>
      </c>
      <c r="Z3750" s="34">
        <f>IF(W3750&lt;-49.99,0.98,-1)</f>
        <v>-1</v>
      </c>
      <c r="AA3750" s="34">
        <f>SUM(AA3749+Table2[[#This Row],[Dob P/L]])</f>
        <v>-297.86000000000467</v>
      </c>
      <c r="AB3750" s="34">
        <f>IF(V3750=1.01,(U3750-1)*98%,-1)</f>
        <v>-1</v>
      </c>
      <c r="AC3750" s="34">
        <f>SUM(AC3749+Table2[[#This Row],[Win P/L]])</f>
        <v>-173.39199999999977</v>
      </c>
    </row>
    <row r="3751" spans="1:29" x14ac:dyDescent="0.25">
      <c r="A3751" s="17" t="s">
        <v>2971</v>
      </c>
      <c r="B3751" s="17" t="s">
        <v>99</v>
      </c>
      <c r="C3751" s="17" t="s">
        <v>2579</v>
      </c>
      <c r="D3751" s="74">
        <v>9</v>
      </c>
      <c r="E3751" s="74">
        <v>14</v>
      </c>
      <c r="F3751" s="74">
        <v>14</v>
      </c>
      <c r="G3751" s="74">
        <v>102</v>
      </c>
      <c r="H3751" s="74" t="s">
        <v>396</v>
      </c>
      <c r="I3751" s="74">
        <v>4</v>
      </c>
      <c r="J3751" s="74">
        <v>7</v>
      </c>
      <c r="K3751" s="21">
        <v>0.57140000000000002</v>
      </c>
      <c r="L3751" s="78">
        <v>2</v>
      </c>
      <c r="M3751" s="78">
        <v>73</v>
      </c>
      <c r="N3751" s="78">
        <v>1</v>
      </c>
      <c r="O3751" s="78">
        <v>9.5</v>
      </c>
      <c r="P3751" s="20">
        <v>0.71430000000000005</v>
      </c>
      <c r="Q3751" s="20">
        <v>0.85709999999999997</v>
      </c>
      <c r="R3751" s="20">
        <v>0.7142857142857143</v>
      </c>
      <c r="S3751" s="20">
        <v>0.71430000000000005</v>
      </c>
      <c r="T3751" s="56">
        <v>27.5</v>
      </c>
      <c r="U3751" s="56">
        <v>9.5</v>
      </c>
      <c r="V3751" s="56">
        <v>4</v>
      </c>
      <c r="W3751" s="56">
        <f>SUM(V3751/U3751)*100-100</f>
        <v>-57.894736842105267</v>
      </c>
      <c r="X3751" s="34">
        <f>IF(W3751&lt;-66.66,1.96,-1)</f>
        <v>-1</v>
      </c>
      <c r="Y3751" s="32">
        <f>SUM(Y3750+X3751)</f>
        <v>-189.120000000001</v>
      </c>
      <c r="Z3751" s="34">
        <f>IF(W3751&lt;-49.99,0.98,-1)</f>
        <v>0.98</v>
      </c>
      <c r="AA3751" s="34">
        <f>SUM(AA3750+Table2[[#This Row],[Dob P/L]])</f>
        <v>-296.88000000000466</v>
      </c>
      <c r="AB3751" s="34">
        <f>IF(V3751=1.01,(U3751-1)*98%,-1)</f>
        <v>-1</v>
      </c>
      <c r="AC3751" s="34">
        <f>SUM(AC3750+Table2[[#This Row],[Win P/L]])</f>
        <v>-174.39199999999977</v>
      </c>
    </row>
    <row r="3752" spans="1:29" x14ac:dyDescent="0.25">
      <c r="A3752" s="17" t="s">
        <v>2967</v>
      </c>
      <c r="B3752" s="17" t="s">
        <v>206</v>
      </c>
      <c r="C3752" s="17" t="s">
        <v>1890</v>
      </c>
      <c r="D3752" s="74">
        <v>67</v>
      </c>
      <c r="E3752" s="74">
        <v>5</v>
      </c>
      <c r="F3752" s="74">
        <v>3</v>
      </c>
      <c r="G3752" s="74">
        <v>60</v>
      </c>
      <c r="H3752" s="74" t="s">
        <v>1633</v>
      </c>
      <c r="I3752" s="74">
        <v>2</v>
      </c>
      <c r="J3752" s="74">
        <v>13</v>
      </c>
      <c r="K3752" s="21">
        <v>0.15379999999999999</v>
      </c>
      <c r="L3752" s="78">
        <v>3</v>
      </c>
      <c r="M3752" s="78">
        <v>61</v>
      </c>
      <c r="N3752" s="78">
        <v>2</v>
      </c>
      <c r="O3752" s="78">
        <v>-11.5</v>
      </c>
      <c r="P3752" s="20">
        <v>0.84619999999999995</v>
      </c>
      <c r="Q3752" s="20">
        <v>0.92310000000000003</v>
      </c>
      <c r="R3752" s="20">
        <v>0.84615384615384615</v>
      </c>
      <c r="S3752" s="20">
        <v>0.84619999999999995</v>
      </c>
      <c r="T3752" s="56">
        <v>84.5</v>
      </c>
      <c r="U3752" s="56">
        <v>132</v>
      </c>
      <c r="V3752" s="56">
        <v>170</v>
      </c>
      <c r="W3752" s="56">
        <f>SUM(V3752/U3752)*100-100</f>
        <v>28.787878787878782</v>
      </c>
      <c r="X3752" s="34">
        <f>IF(W3752&lt;-66.66,1.96,-1)</f>
        <v>-1</v>
      </c>
      <c r="Y3752" s="32">
        <f>SUM(Y3751+X3752)</f>
        <v>-190.120000000001</v>
      </c>
      <c r="Z3752" s="34">
        <f>IF(W3752&lt;-49.99,0.98,-1)</f>
        <v>-1</v>
      </c>
      <c r="AA3752" s="34">
        <f>SUM(AA3751+Table2[[#This Row],[Dob P/L]])</f>
        <v>-297.88000000000466</v>
      </c>
      <c r="AB3752" s="34">
        <f>IF(V3752=1.01,(U3752-1)*98%,-1)</f>
        <v>-1</v>
      </c>
      <c r="AC3752" s="34">
        <f>SUM(AC3751+Table2[[#This Row],[Win P/L]])</f>
        <v>-175.39199999999977</v>
      </c>
    </row>
    <row r="3753" spans="1:29" x14ac:dyDescent="0.25">
      <c r="A3753" s="17" t="s">
        <v>2967</v>
      </c>
      <c r="B3753" s="17" t="s">
        <v>206</v>
      </c>
      <c r="C3753" s="17" t="s">
        <v>2972</v>
      </c>
      <c r="D3753" s="74">
        <v>4.5</v>
      </c>
      <c r="E3753" s="74">
        <v>41</v>
      </c>
      <c r="F3753" s="74">
        <v>2</v>
      </c>
      <c r="G3753" s="74">
        <v>100</v>
      </c>
      <c r="H3753" s="74" t="s">
        <v>633</v>
      </c>
      <c r="I3753" s="74">
        <v>4</v>
      </c>
      <c r="J3753" s="74">
        <v>7</v>
      </c>
      <c r="K3753" s="21">
        <v>0.57140000000000002</v>
      </c>
      <c r="L3753" s="78">
        <v>1</v>
      </c>
      <c r="M3753" s="78">
        <v>117</v>
      </c>
      <c r="N3753" s="78">
        <v>1</v>
      </c>
      <c r="O3753" s="78">
        <v>-21</v>
      </c>
      <c r="P3753" s="20">
        <v>0.71430000000000005</v>
      </c>
      <c r="Q3753" s="20">
        <v>0.85709999999999997</v>
      </c>
      <c r="R3753" s="20">
        <v>0.7142857142857143</v>
      </c>
      <c r="S3753" s="20">
        <v>0.71430000000000005</v>
      </c>
      <c r="T3753" s="56">
        <v>27.5</v>
      </c>
      <c r="U3753" s="56">
        <v>4.6500000000000004</v>
      </c>
      <c r="V3753" s="56">
        <v>2.1</v>
      </c>
      <c r="W3753" s="56">
        <f>SUM(V3753/U3753)*100-100</f>
        <v>-54.838709677419359</v>
      </c>
      <c r="X3753" s="34">
        <f>IF(W3753&lt;-66.66,1.96,-1)</f>
        <v>-1</v>
      </c>
      <c r="Y3753" s="32">
        <f>SUM(Y3752+X3753)</f>
        <v>-191.120000000001</v>
      </c>
      <c r="Z3753" s="34">
        <f>IF(W3753&lt;-49.99,0.98,-1)</f>
        <v>0.98</v>
      </c>
      <c r="AA3753" s="34">
        <f>SUM(AA3752+Table2[[#This Row],[Dob P/L]])</f>
        <v>-296.90000000000464</v>
      </c>
      <c r="AB3753" s="34">
        <f>IF(V3753=1.01,(U3753-1)*98%,-1)</f>
        <v>-1</v>
      </c>
      <c r="AC3753" s="34">
        <f>SUM(AC3752+Table2[[#This Row],[Win P/L]])</f>
        <v>-176.39199999999977</v>
      </c>
    </row>
    <row r="3754" spans="1:29" x14ac:dyDescent="0.25">
      <c r="A3754" s="17" t="s">
        <v>2953</v>
      </c>
      <c r="B3754" s="17" t="s">
        <v>56</v>
      </c>
      <c r="C3754" s="17" t="s">
        <v>2700</v>
      </c>
      <c r="D3754" s="74">
        <v>8.5</v>
      </c>
      <c r="E3754" s="74">
        <v>20</v>
      </c>
      <c r="F3754" s="74">
        <v>7</v>
      </c>
      <c r="G3754" s="74">
        <v>116</v>
      </c>
      <c r="H3754" s="74" t="s">
        <v>19</v>
      </c>
      <c r="I3754" s="74">
        <v>4</v>
      </c>
      <c r="J3754" s="74">
        <v>12</v>
      </c>
      <c r="K3754" s="21">
        <v>0.33329999999999999</v>
      </c>
      <c r="L3754" s="78">
        <v>3</v>
      </c>
      <c r="M3754" s="78">
        <v>152</v>
      </c>
      <c r="N3754" s="78">
        <v>6</v>
      </c>
      <c r="O3754" s="78">
        <v>57</v>
      </c>
      <c r="P3754" s="20">
        <v>1</v>
      </c>
      <c r="Q3754" s="20">
        <v>1</v>
      </c>
      <c r="R3754" s="20">
        <v>1</v>
      </c>
      <c r="S3754" s="20">
        <v>1</v>
      </c>
      <c r="T3754" s="56">
        <v>114</v>
      </c>
      <c r="U3754" s="56">
        <v>13.48</v>
      </c>
      <c r="V3754" s="56">
        <v>1.01</v>
      </c>
      <c r="W3754" s="56">
        <f>SUM(V3754/U3754)*100-100</f>
        <v>-92.507418397626111</v>
      </c>
      <c r="X3754" s="34">
        <f>IF(W3754&lt;-66.66,1.96,-1)</f>
        <v>1.96</v>
      </c>
      <c r="Y3754" s="32">
        <f>SUM(Y3753+X3754)</f>
        <v>-189.16000000000099</v>
      </c>
      <c r="Z3754" s="34">
        <f>IF(W3754&lt;-49.99,0.98,-1)</f>
        <v>0.98</v>
      </c>
      <c r="AA3754" s="34">
        <f>SUM(AA3753+Table2[[#This Row],[Dob P/L]])</f>
        <v>-295.92000000000462</v>
      </c>
      <c r="AB3754" s="34">
        <f>IF(V3754=1.01,(U3754-1)*98%,-1)</f>
        <v>12.230399999999999</v>
      </c>
      <c r="AC3754" s="34">
        <f>SUM(AC3753+Table2[[#This Row],[Win P/L]])</f>
        <v>-164.16159999999977</v>
      </c>
    </row>
    <row r="3755" spans="1:29" x14ac:dyDescent="0.25">
      <c r="A3755" s="17" t="s">
        <v>2969</v>
      </c>
      <c r="B3755" s="17" t="s">
        <v>99</v>
      </c>
      <c r="C3755" s="17" t="s">
        <v>1244</v>
      </c>
      <c r="D3755" s="74">
        <v>5</v>
      </c>
      <c r="E3755" s="74">
        <v>43</v>
      </c>
      <c r="F3755" s="74">
        <v>5</v>
      </c>
      <c r="G3755" s="74">
        <v>96</v>
      </c>
      <c r="H3755" s="74" t="s">
        <v>77</v>
      </c>
      <c r="I3755" s="74">
        <v>3</v>
      </c>
      <c r="J3755" s="74">
        <v>5</v>
      </c>
      <c r="K3755" s="21">
        <v>0.6</v>
      </c>
      <c r="L3755" s="78">
        <v>3</v>
      </c>
      <c r="M3755" s="78">
        <v>86</v>
      </c>
      <c r="N3755" s="78">
        <v>0</v>
      </c>
      <c r="O3755" s="78">
        <v>0</v>
      </c>
      <c r="P3755" s="20">
        <v>0.8</v>
      </c>
      <c r="Q3755" s="20">
        <v>1</v>
      </c>
      <c r="R3755" s="20">
        <v>0.8</v>
      </c>
      <c r="S3755" s="20">
        <v>0.8</v>
      </c>
      <c r="T3755" s="56">
        <v>28</v>
      </c>
      <c r="U3755" s="56">
        <v>4.8499999999999996</v>
      </c>
      <c r="V3755" s="56">
        <v>3.65</v>
      </c>
      <c r="W3755" s="56">
        <f>SUM(V3755/U3755)*100-100</f>
        <v>-24.742268041237111</v>
      </c>
      <c r="X3755" s="34">
        <f>IF(W3755&lt;-66.66,1.96,-1)</f>
        <v>-1</v>
      </c>
      <c r="Y3755" s="32">
        <f>SUM(Y3754+X3755)</f>
        <v>-190.16000000000099</v>
      </c>
      <c r="Z3755" s="34">
        <f>IF(W3755&lt;-49.99,0.98,-1)</f>
        <v>-1</v>
      </c>
      <c r="AA3755" s="34">
        <f>SUM(AA3754+Table2[[#This Row],[Dob P/L]])</f>
        <v>-296.92000000000462</v>
      </c>
      <c r="AB3755" s="34">
        <f>IF(V3755=1.01,(U3755-1)*98%,-1)</f>
        <v>-1</v>
      </c>
      <c r="AC3755" s="34">
        <f>SUM(AC3754+Table2[[#This Row],[Win P/L]])</f>
        <v>-165.16159999999977</v>
      </c>
    </row>
    <row r="3756" spans="1:29" x14ac:dyDescent="0.25">
      <c r="A3756" s="17" t="s">
        <v>2954</v>
      </c>
      <c r="B3756" s="17" t="s">
        <v>56</v>
      </c>
      <c r="C3756" s="17" t="s">
        <v>2955</v>
      </c>
      <c r="D3756" s="74">
        <v>4.5</v>
      </c>
      <c r="E3756" s="74">
        <v>16</v>
      </c>
      <c r="F3756" s="74">
        <v>5</v>
      </c>
      <c r="G3756" s="74">
        <v>104</v>
      </c>
      <c r="H3756" s="74" t="s">
        <v>28</v>
      </c>
      <c r="I3756" s="74">
        <v>1</v>
      </c>
      <c r="J3756" s="74">
        <v>3</v>
      </c>
      <c r="K3756" s="21">
        <v>0.33329999999999999</v>
      </c>
      <c r="L3756" s="78">
        <v>3</v>
      </c>
      <c r="M3756" s="78">
        <v>105</v>
      </c>
      <c r="N3756" s="78">
        <v>1</v>
      </c>
      <c r="O3756" s="78">
        <v>-21</v>
      </c>
      <c r="P3756" s="20">
        <v>1</v>
      </c>
      <c r="Q3756" s="20">
        <v>1</v>
      </c>
      <c r="R3756" s="20">
        <v>1</v>
      </c>
      <c r="S3756" s="20">
        <v>1</v>
      </c>
      <c r="T3756" s="56">
        <v>28.5</v>
      </c>
      <c r="U3756" s="56">
        <v>3.92</v>
      </c>
      <c r="V3756" s="56">
        <v>1.95</v>
      </c>
      <c r="W3756" s="56">
        <f>SUM(V3756/U3756)*100-100</f>
        <v>-50.255102040816325</v>
      </c>
      <c r="X3756" s="34">
        <f>IF(W3756&lt;-66.66,1.96,-1)</f>
        <v>-1</v>
      </c>
      <c r="Y3756" s="32">
        <f>SUM(Y3755+X3756)</f>
        <v>-191.16000000000099</v>
      </c>
      <c r="Z3756" s="34">
        <f>IF(W3756&lt;-49.99,0.98,-1)</f>
        <v>0.98</v>
      </c>
      <c r="AA3756" s="34">
        <f>SUM(AA3755+Table2[[#This Row],[Dob P/L]])</f>
        <v>-295.9400000000046</v>
      </c>
      <c r="AB3756" s="34">
        <f>IF(V3756=1.01,(U3756-1)*98%,-1)</f>
        <v>-1</v>
      </c>
      <c r="AC3756" s="34">
        <f>SUM(AC3755+Table2[[#This Row],[Win P/L]])</f>
        <v>-166.16159999999977</v>
      </c>
    </row>
    <row r="3757" spans="1:29" x14ac:dyDescent="0.25">
      <c r="A3757" s="17" t="s">
        <v>2954</v>
      </c>
      <c r="B3757" s="17" t="s">
        <v>56</v>
      </c>
      <c r="C3757" s="17" t="s">
        <v>1211</v>
      </c>
      <c r="D3757" s="74">
        <v>26</v>
      </c>
      <c r="E3757" s="74">
        <v>39</v>
      </c>
      <c r="F3757" s="74">
        <v>3</v>
      </c>
      <c r="G3757" s="74">
        <v>100</v>
      </c>
      <c r="H3757" s="74" t="s">
        <v>84</v>
      </c>
      <c r="I3757" s="74">
        <v>4</v>
      </c>
      <c r="J3757" s="74">
        <v>15</v>
      </c>
      <c r="K3757" s="21">
        <v>0.26669999999999999</v>
      </c>
      <c r="L3757" s="78">
        <v>3</v>
      </c>
      <c r="M3757" s="78">
        <v>74</v>
      </c>
      <c r="N3757" s="78">
        <v>2</v>
      </c>
      <c r="O3757" s="78">
        <v>19</v>
      </c>
      <c r="P3757" s="20">
        <v>0.73329999999999995</v>
      </c>
      <c r="Q3757" s="20">
        <v>0.73329999999999995</v>
      </c>
      <c r="R3757" s="20">
        <v>0.73333333333333328</v>
      </c>
      <c r="S3757" s="20">
        <v>0.73329999999999995</v>
      </c>
      <c r="T3757" s="56">
        <v>64.5</v>
      </c>
      <c r="U3757" s="56">
        <v>32</v>
      </c>
      <c r="V3757" s="56">
        <v>24</v>
      </c>
      <c r="W3757" s="56">
        <f>SUM(V3757/U3757)*100-100</f>
        <v>-25</v>
      </c>
      <c r="X3757" s="34">
        <f>IF(W3757&lt;-66.66,1.96,-1)</f>
        <v>-1</v>
      </c>
      <c r="Y3757" s="32">
        <f>SUM(Y3756+X3757)</f>
        <v>-192.16000000000099</v>
      </c>
      <c r="Z3757" s="34">
        <f>IF(W3757&lt;-49.99,0.98,-1)</f>
        <v>-1</v>
      </c>
      <c r="AA3757" s="34">
        <f>SUM(AA3756+Table2[[#This Row],[Dob P/L]])</f>
        <v>-296.9400000000046</v>
      </c>
      <c r="AB3757" s="34">
        <f>IF(V3757=1.01,(U3757-1)*98%,-1)</f>
        <v>-1</v>
      </c>
      <c r="AC3757" s="34">
        <f>SUM(AC3756+Table2[[#This Row],[Win P/L]])</f>
        <v>-167.16159999999977</v>
      </c>
    </row>
    <row r="3758" spans="1:29" x14ac:dyDescent="0.25">
      <c r="A3758" s="17" t="s">
        <v>2956</v>
      </c>
      <c r="B3758" s="17" t="s">
        <v>206</v>
      </c>
      <c r="C3758" s="17" t="s">
        <v>2957</v>
      </c>
      <c r="D3758" s="74">
        <v>7</v>
      </c>
      <c r="E3758" s="74">
        <v>15</v>
      </c>
      <c r="F3758" s="74">
        <v>11</v>
      </c>
      <c r="G3758" s="74">
        <v>80</v>
      </c>
      <c r="H3758" s="74" t="s">
        <v>936</v>
      </c>
      <c r="I3758" s="74">
        <v>0</v>
      </c>
      <c r="J3758" s="74">
        <v>3</v>
      </c>
      <c r="K3758" s="21">
        <v>0</v>
      </c>
      <c r="L3758" s="78">
        <v>2</v>
      </c>
      <c r="M3758" s="78">
        <v>80</v>
      </c>
      <c r="N3758" s="78">
        <v>2</v>
      </c>
      <c r="O3758" s="78">
        <v>19</v>
      </c>
      <c r="P3758" s="20">
        <v>1</v>
      </c>
      <c r="Q3758" s="20">
        <v>1</v>
      </c>
      <c r="R3758" s="20">
        <v>1</v>
      </c>
      <c r="S3758" s="20">
        <v>1</v>
      </c>
      <c r="T3758" s="56">
        <v>28.5</v>
      </c>
      <c r="U3758" s="56">
        <v>8.6199999999999992</v>
      </c>
      <c r="V3758" s="56">
        <v>4.4000000000000004</v>
      </c>
      <c r="W3758" s="56">
        <f>SUM(V3758/U3758)*100-100</f>
        <v>-48.955916473317863</v>
      </c>
      <c r="X3758" s="34">
        <f>IF(W3758&lt;-66.66,1.96,-1)</f>
        <v>-1</v>
      </c>
      <c r="Y3758" s="32">
        <f>SUM(Y3757+X3758)</f>
        <v>-193.16000000000099</v>
      </c>
      <c r="Z3758" s="34">
        <f>IF(W3758&lt;-49.99,0.98,-1)</f>
        <v>-1</v>
      </c>
      <c r="AA3758" s="34">
        <f>SUM(AA3757+Table2[[#This Row],[Dob P/L]])</f>
        <v>-297.9400000000046</v>
      </c>
      <c r="AB3758" s="34">
        <f>IF(V3758=1.01,(U3758-1)*98%,-1)</f>
        <v>-1</v>
      </c>
      <c r="AC3758" s="34">
        <f>SUM(AC3757+Table2[[#This Row],[Win P/L]])</f>
        <v>-168.16159999999977</v>
      </c>
    </row>
    <row r="3759" spans="1:29" x14ac:dyDescent="0.25">
      <c r="A3759" s="17" t="s">
        <v>2970</v>
      </c>
      <c r="B3759" s="17" t="s">
        <v>27</v>
      </c>
      <c r="C3759" s="17" t="s">
        <v>2546</v>
      </c>
      <c r="D3759" s="74">
        <v>7</v>
      </c>
      <c r="E3759" s="74">
        <v>29</v>
      </c>
      <c r="F3759" s="74">
        <v>7</v>
      </c>
      <c r="G3759" s="74">
        <v>93</v>
      </c>
      <c r="H3759" s="74" t="s">
        <v>103</v>
      </c>
      <c r="I3759" s="74">
        <v>2</v>
      </c>
      <c r="J3759" s="74">
        <v>5</v>
      </c>
      <c r="K3759" s="21">
        <v>0.4</v>
      </c>
      <c r="L3759" s="78">
        <v>2</v>
      </c>
      <c r="M3759" s="78">
        <v>99</v>
      </c>
      <c r="N3759" s="78">
        <v>1</v>
      </c>
      <c r="O3759" s="78">
        <v>-21</v>
      </c>
      <c r="P3759" s="20">
        <v>0.8</v>
      </c>
      <c r="Q3759" s="20">
        <v>1</v>
      </c>
      <c r="R3759" s="20">
        <v>0.8</v>
      </c>
      <c r="S3759" s="20">
        <v>0.8</v>
      </c>
      <c r="T3759" s="56">
        <v>28</v>
      </c>
      <c r="U3759" s="56">
        <v>3.7</v>
      </c>
      <c r="V3759" s="56">
        <v>1.33</v>
      </c>
      <c r="W3759" s="56">
        <f>SUM(V3759/U3759)*100-100</f>
        <v>-64.054054054054063</v>
      </c>
      <c r="X3759" s="34">
        <f>IF(W3759&lt;-66.66,1.96,-1)</f>
        <v>-1</v>
      </c>
      <c r="Y3759" s="32">
        <f>SUM(Y3758+X3759)</f>
        <v>-194.16000000000099</v>
      </c>
      <c r="Z3759" s="34">
        <f>IF(W3759&lt;-49.99,0.98,-1)</f>
        <v>0.98</v>
      </c>
      <c r="AA3759" s="34">
        <f>SUM(AA3758+Table2[[#This Row],[Dob P/L]])</f>
        <v>-296.96000000000458</v>
      </c>
      <c r="AB3759" s="34">
        <f>IF(V3759=1.01,(U3759-1)*98%,-1)</f>
        <v>-1</v>
      </c>
      <c r="AC3759" s="34">
        <f>SUM(AC3758+Table2[[#This Row],[Win P/L]])</f>
        <v>-169.16159999999977</v>
      </c>
    </row>
    <row r="3760" spans="1:29" x14ac:dyDescent="0.25">
      <c r="A3760" s="17" t="s">
        <v>2958</v>
      </c>
      <c r="B3760" s="17" t="s">
        <v>56</v>
      </c>
      <c r="C3760" s="17" t="s">
        <v>2740</v>
      </c>
      <c r="D3760" s="74">
        <v>26</v>
      </c>
      <c r="E3760" s="74">
        <v>14</v>
      </c>
      <c r="F3760" s="74">
        <v>3</v>
      </c>
      <c r="G3760" s="74">
        <v>77</v>
      </c>
      <c r="H3760" s="74" t="s">
        <v>24</v>
      </c>
      <c r="I3760" s="74">
        <v>1</v>
      </c>
      <c r="J3760" s="74">
        <v>4</v>
      </c>
      <c r="K3760" s="21">
        <v>0.25</v>
      </c>
      <c r="L3760" s="78">
        <v>2</v>
      </c>
      <c r="M3760" s="78">
        <v>60</v>
      </c>
      <c r="N3760" s="78">
        <v>0</v>
      </c>
      <c r="O3760" s="78">
        <v>0</v>
      </c>
      <c r="P3760" s="20">
        <v>1</v>
      </c>
      <c r="Q3760" s="20">
        <v>1</v>
      </c>
      <c r="R3760" s="20">
        <v>1</v>
      </c>
      <c r="S3760" s="20">
        <v>1</v>
      </c>
      <c r="T3760" s="56">
        <v>38</v>
      </c>
      <c r="U3760" s="56">
        <v>122</v>
      </c>
      <c r="V3760" s="56">
        <v>55</v>
      </c>
      <c r="W3760" s="56">
        <f>SUM(V3760/U3760)*100-100</f>
        <v>-54.918032786885249</v>
      </c>
      <c r="X3760" s="34">
        <f>IF(W3760&lt;-66.66,1.96,-1)</f>
        <v>-1</v>
      </c>
      <c r="Y3760" s="32">
        <f>SUM(Y3759+X3760)</f>
        <v>-195.16000000000099</v>
      </c>
      <c r="Z3760" s="34">
        <f>IF(W3760&lt;-49.99,0.98,-1)</f>
        <v>0.98</v>
      </c>
      <c r="AA3760" s="34">
        <f>SUM(AA3759+Table2[[#This Row],[Dob P/L]])</f>
        <v>-295.98000000000457</v>
      </c>
      <c r="AB3760" s="34">
        <f>IF(V3760=1.01,(U3760-1)*98%,-1)</f>
        <v>-1</v>
      </c>
      <c r="AC3760" s="34">
        <f>SUM(AC3759+Table2[[#This Row],[Win P/L]])</f>
        <v>-170.16159999999977</v>
      </c>
    </row>
    <row r="3761" spans="1:29" x14ac:dyDescent="0.25">
      <c r="A3761" s="17" t="s">
        <v>2959</v>
      </c>
      <c r="B3761" s="17" t="s">
        <v>29</v>
      </c>
      <c r="C3761" s="17" t="s">
        <v>2960</v>
      </c>
      <c r="D3761" s="74">
        <v>41</v>
      </c>
      <c r="E3761" s="74">
        <v>434</v>
      </c>
      <c r="F3761" s="74">
        <v>13</v>
      </c>
      <c r="G3761" s="74">
        <v>57</v>
      </c>
      <c r="H3761" s="74" t="s">
        <v>611</v>
      </c>
      <c r="I3761" s="74">
        <v>0</v>
      </c>
      <c r="J3761" s="74">
        <v>3</v>
      </c>
      <c r="K3761" s="21">
        <v>0</v>
      </c>
      <c r="L3761" s="78">
        <v>3</v>
      </c>
      <c r="M3761" s="78">
        <v>46</v>
      </c>
      <c r="N3761" s="78">
        <v>0</v>
      </c>
      <c r="O3761" s="78">
        <v>0</v>
      </c>
      <c r="P3761" s="20">
        <v>1</v>
      </c>
      <c r="Q3761" s="20">
        <v>1</v>
      </c>
      <c r="R3761" s="20">
        <v>1</v>
      </c>
      <c r="S3761" s="20">
        <v>1</v>
      </c>
      <c r="T3761" s="56">
        <v>28.5</v>
      </c>
      <c r="U3761" s="56">
        <v>18.7</v>
      </c>
      <c r="V3761" s="56">
        <v>2.9</v>
      </c>
      <c r="W3761" s="56">
        <f>SUM(V3761/U3761)*100-100</f>
        <v>-84.491978609625662</v>
      </c>
      <c r="X3761" s="34">
        <f>IF(W3761&lt;-66.66,1.96,-1)</f>
        <v>1.96</v>
      </c>
      <c r="Y3761" s="32">
        <f>SUM(Y3760+X3761)</f>
        <v>-193.20000000000098</v>
      </c>
      <c r="Z3761" s="34">
        <f>IF(W3761&lt;-49.99,0.98,-1)</f>
        <v>0.98</v>
      </c>
      <c r="AA3761" s="34">
        <f>SUM(AA3760+Table2[[#This Row],[Dob P/L]])</f>
        <v>-295.00000000000455</v>
      </c>
      <c r="AB3761" s="34">
        <f>IF(V3761=1.01,(U3761-1)*98%,-1)</f>
        <v>-1</v>
      </c>
      <c r="AC3761" s="34">
        <f>SUM(AC3760+Table2[[#This Row],[Win P/L]])</f>
        <v>-171.16159999999977</v>
      </c>
    </row>
    <row r="3762" spans="1:29" x14ac:dyDescent="0.25">
      <c r="A3762" s="17" t="s">
        <v>2964</v>
      </c>
      <c r="B3762" s="17" t="s">
        <v>217</v>
      </c>
      <c r="C3762" s="17" t="s">
        <v>196</v>
      </c>
      <c r="D3762" s="74">
        <v>9.5</v>
      </c>
      <c r="E3762" s="74">
        <v>18</v>
      </c>
      <c r="F3762" s="74">
        <v>0</v>
      </c>
      <c r="G3762" s="74">
        <v>109</v>
      </c>
      <c r="H3762" s="74" t="s">
        <v>1320</v>
      </c>
      <c r="I3762" s="74">
        <v>0</v>
      </c>
      <c r="J3762" s="74">
        <v>10</v>
      </c>
      <c r="K3762" s="21">
        <v>0</v>
      </c>
      <c r="L3762" s="78">
        <v>2</v>
      </c>
      <c r="M3762" s="78">
        <v>58</v>
      </c>
      <c r="N3762" s="78">
        <v>2</v>
      </c>
      <c r="O3762" s="78">
        <v>19</v>
      </c>
      <c r="P3762" s="20">
        <v>0.9</v>
      </c>
      <c r="Q3762" s="20">
        <v>0.9</v>
      </c>
      <c r="R3762" s="20">
        <v>0.9</v>
      </c>
      <c r="S3762" s="20">
        <v>0.9</v>
      </c>
      <c r="T3762" s="56">
        <v>75.5</v>
      </c>
      <c r="U3762" s="56">
        <v>11.73</v>
      </c>
      <c r="V3762" s="56">
        <v>1.01</v>
      </c>
      <c r="W3762" s="56">
        <f>SUM(V3762/U3762)*100-100</f>
        <v>-91.389599317988058</v>
      </c>
      <c r="X3762" s="34">
        <f>IF(W3762&lt;-66.66,1.96,-1)</f>
        <v>1.96</v>
      </c>
      <c r="Y3762" s="32">
        <f>SUM(Y3761+X3762)</f>
        <v>-191.24000000000098</v>
      </c>
      <c r="Z3762" s="34">
        <f>IF(W3762&lt;-49.99,0.98,-1)</f>
        <v>0.98</v>
      </c>
      <c r="AA3762" s="34">
        <f>SUM(AA3761+Table2[[#This Row],[Dob P/L]])</f>
        <v>-294.02000000000453</v>
      </c>
      <c r="AB3762" s="34">
        <f>IF(V3762=1.01,(U3762-1)*98%,-1)</f>
        <v>10.5154</v>
      </c>
      <c r="AC3762" s="34">
        <f>SUM(AC3761+Table2[[#This Row],[Win P/L]])</f>
        <v>-160.64619999999977</v>
      </c>
    </row>
    <row r="3763" spans="1:29" x14ac:dyDescent="0.25">
      <c r="A3763" s="17" t="s">
        <v>2961</v>
      </c>
      <c r="B3763" s="17" t="s">
        <v>29</v>
      </c>
      <c r="C3763" s="17" t="s">
        <v>2664</v>
      </c>
      <c r="D3763" s="74">
        <v>11</v>
      </c>
      <c r="E3763" s="74">
        <v>16</v>
      </c>
      <c r="F3763" s="74">
        <v>6</v>
      </c>
      <c r="G3763" s="74">
        <v>68</v>
      </c>
      <c r="H3763" s="74" t="s">
        <v>88</v>
      </c>
      <c r="I3763" s="74">
        <v>1</v>
      </c>
      <c r="J3763" s="74">
        <v>12</v>
      </c>
      <c r="K3763" s="21">
        <v>8.3299999999999999E-2</v>
      </c>
      <c r="L3763" s="78">
        <v>2</v>
      </c>
      <c r="M3763" s="78">
        <v>77</v>
      </c>
      <c r="N3763" s="78">
        <v>4</v>
      </c>
      <c r="O3763" s="78">
        <v>7.5</v>
      </c>
      <c r="P3763" s="20">
        <v>0.75</v>
      </c>
      <c r="Q3763" s="20">
        <v>0.91669999999999996</v>
      </c>
      <c r="R3763" s="20">
        <v>0.75</v>
      </c>
      <c r="S3763" s="20">
        <v>0.75</v>
      </c>
      <c r="T3763" s="56">
        <v>55.5</v>
      </c>
      <c r="U3763" s="56">
        <v>10.48</v>
      </c>
      <c r="V3763" s="56">
        <v>3.8</v>
      </c>
      <c r="W3763" s="56">
        <f>SUM(V3763/U3763)*100-100</f>
        <v>-63.74045801526718</v>
      </c>
      <c r="X3763" s="34">
        <f>IF(W3763&lt;-66.66,1.96,-1)</f>
        <v>-1</v>
      </c>
      <c r="Y3763" s="32">
        <f>SUM(Y3762+X3763)</f>
        <v>-192.24000000000098</v>
      </c>
      <c r="Z3763" s="34">
        <f>IF(W3763&lt;-49.99,0.98,-1)</f>
        <v>0.98</v>
      </c>
      <c r="AA3763" s="34">
        <f>SUM(AA3762+Table2[[#This Row],[Dob P/L]])</f>
        <v>-293.04000000000451</v>
      </c>
      <c r="AB3763" s="34">
        <f>IF(V3763=1.01,(U3763-1)*98%,-1)</f>
        <v>-1</v>
      </c>
      <c r="AC3763" s="34">
        <f>SUM(AC3762+Table2[[#This Row],[Win P/L]])</f>
        <v>-161.64619999999977</v>
      </c>
    </row>
    <row r="3764" spans="1:29" x14ac:dyDescent="0.25">
      <c r="A3764" s="17" t="s">
        <v>2965</v>
      </c>
      <c r="B3764" s="17" t="s">
        <v>217</v>
      </c>
      <c r="C3764" s="17" t="s">
        <v>2118</v>
      </c>
      <c r="D3764" s="74">
        <v>13</v>
      </c>
      <c r="E3764" s="74">
        <v>21</v>
      </c>
      <c r="F3764" s="74">
        <v>0</v>
      </c>
      <c r="H3764" s="74" t="s">
        <v>960</v>
      </c>
      <c r="I3764" s="74">
        <v>0</v>
      </c>
      <c r="J3764" s="74">
        <v>8</v>
      </c>
      <c r="K3764" s="21">
        <v>0</v>
      </c>
      <c r="L3764" s="78">
        <v>3</v>
      </c>
      <c r="M3764" s="78">
        <v>27</v>
      </c>
      <c r="N3764" s="78">
        <v>0</v>
      </c>
      <c r="O3764" s="78">
        <v>0</v>
      </c>
      <c r="P3764" s="20">
        <v>0.875</v>
      </c>
      <c r="Q3764" s="20">
        <v>1</v>
      </c>
      <c r="R3764" s="20">
        <v>0.875</v>
      </c>
      <c r="S3764" s="20">
        <v>0.875</v>
      </c>
      <c r="T3764" s="56">
        <v>56.5</v>
      </c>
      <c r="U3764" s="56">
        <v>15.86</v>
      </c>
      <c r="V3764" s="56">
        <v>5</v>
      </c>
      <c r="W3764" s="56">
        <f>SUM(V3764/U3764)*100-100</f>
        <v>-68.474148802017652</v>
      </c>
      <c r="X3764" s="34">
        <f>IF(W3764&lt;-66.66,1.96,-1)</f>
        <v>1.96</v>
      </c>
      <c r="Y3764" s="32">
        <f>SUM(Y3763+X3764)</f>
        <v>-190.28000000000097</v>
      </c>
      <c r="Z3764" s="34">
        <f>IF(W3764&lt;-49.99,0.98,-1)</f>
        <v>0.98</v>
      </c>
      <c r="AA3764" s="34">
        <f>SUM(AA3763+Table2[[#This Row],[Dob P/L]])</f>
        <v>-292.06000000000449</v>
      </c>
      <c r="AB3764" s="34">
        <f>IF(V3764=1.01,(U3764-1)*98%,-1)</f>
        <v>-1</v>
      </c>
      <c r="AC3764" s="34">
        <f>SUM(AC3763+Table2[[#This Row],[Win P/L]])</f>
        <v>-162.64619999999977</v>
      </c>
    </row>
    <row r="3765" spans="1:29" x14ac:dyDescent="0.25">
      <c r="A3765" s="17" t="s">
        <v>2962</v>
      </c>
      <c r="B3765" s="17" t="s">
        <v>29</v>
      </c>
      <c r="C3765" s="17" t="s">
        <v>2963</v>
      </c>
      <c r="D3765" s="74">
        <v>6.5</v>
      </c>
      <c r="E3765" s="74">
        <v>16</v>
      </c>
      <c r="F3765" s="74">
        <v>8</v>
      </c>
      <c r="G3765" s="74">
        <v>79</v>
      </c>
      <c r="H3765" s="74" t="s">
        <v>155</v>
      </c>
      <c r="I3765" s="74">
        <v>1</v>
      </c>
      <c r="J3765" s="74">
        <v>4</v>
      </c>
      <c r="K3765" s="21">
        <v>0.25</v>
      </c>
      <c r="L3765" s="78">
        <v>2</v>
      </c>
      <c r="M3765" s="78">
        <v>98</v>
      </c>
      <c r="N3765" s="78">
        <v>1</v>
      </c>
      <c r="O3765" s="78">
        <v>9.5</v>
      </c>
      <c r="P3765" s="20">
        <v>1</v>
      </c>
      <c r="Q3765" s="20">
        <v>1</v>
      </c>
      <c r="R3765" s="20">
        <v>1</v>
      </c>
      <c r="S3765" s="20">
        <v>1</v>
      </c>
      <c r="T3765" s="56">
        <v>38</v>
      </c>
      <c r="U3765" s="56">
        <v>4.76</v>
      </c>
      <c r="V3765" s="56">
        <v>4.8</v>
      </c>
      <c r="W3765" s="56">
        <f>SUM(V3765/U3765)*100-100</f>
        <v>0.84033613445377853</v>
      </c>
      <c r="X3765" s="34">
        <f>IF(W3765&lt;-66.66,1.96,-1)</f>
        <v>-1</v>
      </c>
      <c r="Y3765" s="32">
        <f>SUM(Y3764+X3765)</f>
        <v>-191.28000000000097</v>
      </c>
      <c r="Z3765" s="34">
        <f>IF(W3765&lt;-49.99,0.98,-1)</f>
        <v>-1</v>
      </c>
      <c r="AA3765" s="34">
        <f>SUM(AA3764+Table2[[#This Row],[Dob P/L]])</f>
        <v>-293.06000000000449</v>
      </c>
      <c r="AB3765" s="34">
        <f>IF(V3765=1.01,(U3765-1)*98%,-1)</f>
        <v>-1</v>
      </c>
      <c r="AC3765" s="34">
        <f>SUM(AC3764+Table2[[#This Row],[Win P/L]])</f>
        <v>-163.64619999999977</v>
      </c>
    </row>
    <row r="3766" spans="1:29" x14ac:dyDescent="0.25">
      <c r="A3766" s="44" t="s">
        <v>2974</v>
      </c>
      <c r="B3766" s="44" t="s">
        <v>217</v>
      </c>
      <c r="C3766" s="44" t="s">
        <v>2975</v>
      </c>
      <c r="D3766" s="90">
        <v>34</v>
      </c>
      <c r="E3766" s="90">
        <v>17</v>
      </c>
      <c r="F3766" s="90">
        <v>0</v>
      </c>
      <c r="G3766" s="90">
        <v>86</v>
      </c>
      <c r="H3766" s="90" t="s">
        <v>279</v>
      </c>
      <c r="I3766" s="90">
        <v>0</v>
      </c>
      <c r="J3766" s="90">
        <v>10</v>
      </c>
      <c r="K3766" s="65">
        <v>0</v>
      </c>
      <c r="L3766" s="83">
        <v>3</v>
      </c>
      <c r="M3766" s="83">
        <v>34</v>
      </c>
      <c r="N3766" s="83">
        <v>0</v>
      </c>
      <c r="O3766" s="83">
        <v>0</v>
      </c>
      <c r="P3766" s="45">
        <v>0.7</v>
      </c>
      <c r="Q3766" s="45">
        <v>0.9</v>
      </c>
      <c r="R3766" s="45">
        <v>0.7</v>
      </c>
      <c r="S3766" s="45">
        <v>0.7</v>
      </c>
      <c r="T3766" s="62">
        <v>36.5</v>
      </c>
      <c r="U3766" s="62">
        <v>40</v>
      </c>
      <c r="V3766" s="62">
        <v>42</v>
      </c>
      <c r="W3766" s="56">
        <f>SUM(V3766/U3766)*100-100</f>
        <v>5</v>
      </c>
      <c r="X3766" s="34">
        <f>IF(W3766&lt;-66.66,1.96,-1)</f>
        <v>-1</v>
      </c>
      <c r="Y3766" s="32">
        <f>SUM(Y3765+X3766)</f>
        <v>-192.28000000000097</v>
      </c>
      <c r="Z3766" s="34">
        <f>IF(W3766&lt;-49.99,0.98,-1)</f>
        <v>-1</v>
      </c>
      <c r="AA3766" s="34">
        <f>SUM(AA3765+Table2[[#This Row],[Dob P/L]])</f>
        <v>-294.06000000000449</v>
      </c>
      <c r="AB3766" s="34">
        <f>IF(V3766=1.01,(U3766-1)*98%,-1)</f>
        <v>-1</v>
      </c>
      <c r="AC3766" s="34">
        <f>SUM(AC3765+Table2[[#This Row],[Win P/L]])</f>
        <v>-164.64619999999977</v>
      </c>
    </row>
    <row r="3767" spans="1:29" x14ac:dyDescent="0.25">
      <c r="A3767" s="17" t="s">
        <v>2991</v>
      </c>
      <c r="B3767" s="17" t="s">
        <v>56</v>
      </c>
      <c r="C3767" s="17" t="s">
        <v>2483</v>
      </c>
      <c r="D3767" s="74">
        <v>13</v>
      </c>
      <c r="E3767" s="74">
        <v>36</v>
      </c>
      <c r="F3767" s="74">
        <v>6</v>
      </c>
      <c r="G3767" s="74">
        <v>85</v>
      </c>
      <c r="H3767" s="74" t="s">
        <v>534</v>
      </c>
      <c r="I3767" s="74">
        <v>2</v>
      </c>
      <c r="J3767" s="74">
        <v>7</v>
      </c>
      <c r="K3767" s="21">
        <v>0.28570000000000001</v>
      </c>
      <c r="L3767" s="78">
        <v>3</v>
      </c>
      <c r="M3767" s="78">
        <v>65</v>
      </c>
      <c r="N3767" s="78">
        <v>0</v>
      </c>
      <c r="O3767" s="78">
        <v>0</v>
      </c>
      <c r="P3767" s="20">
        <v>0.71430000000000005</v>
      </c>
      <c r="Q3767" s="20">
        <v>0.71430000000000005</v>
      </c>
      <c r="R3767" s="20">
        <v>0.7142857142857143</v>
      </c>
      <c r="S3767" s="20">
        <v>0.71430000000000005</v>
      </c>
      <c r="T3767" s="56">
        <v>27.5</v>
      </c>
      <c r="U3767" s="56">
        <v>19</v>
      </c>
      <c r="V3767" s="56">
        <v>12</v>
      </c>
      <c r="W3767" s="56">
        <f>SUM(V3767/U3767)*100-100</f>
        <v>-36.842105263157897</v>
      </c>
      <c r="X3767" s="34">
        <f>IF(W3767&lt;-66.66,1.96,-1)</f>
        <v>-1</v>
      </c>
      <c r="Y3767" s="32">
        <f>SUM(Y3766+X3767)</f>
        <v>-193.28000000000097</v>
      </c>
      <c r="Z3767" s="34">
        <f>IF(W3767&lt;-49.99,0.98,-1)</f>
        <v>-1</v>
      </c>
      <c r="AA3767" s="34">
        <f>SUM(AA3766+Table2[[#This Row],[Dob P/L]])</f>
        <v>-295.06000000000449</v>
      </c>
      <c r="AB3767" s="34">
        <f>IF(V3767=1.01,(U3767-1)*98%,-1)</f>
        <v>-1</v>
      </c>
      <c r="AC3767" s="34">
        <f>SUM(AC3766+Table2[[#This Row],[Win P/L]])</f>
        <v>-165.64619999999977</v>
      </c>
    </row>
    <row r="3768" spans="1:29" x14ac:dyDescent="0.25">
      <c r="A3768" s="17" t="s">
        <v>2991</v>
      </c>
      <c r="B3768" s="17" t="s">
        <v>56</v>
      </c>
      <c r="C3768" s="17" t="s">
        <v>2992</v>
      </c>
      <c r="D3768" s="74">
        <v>15</v>
      </c>
      <c r="E3768" s="74">
        <v>17</v>
      </c>
      <c r="F3768" s="74">
        <v>11</v>
      </c>
      <c r="G3768" s="74">
        <v>82</v>
      </c>
      <c r="H3768" s="74" t="s">
        <v>258</v>
      </c>
      <c r="I3768" s="74">
        <v>2</v>
      </c>
      <c r="J3768" s="74">
        <v>7</v>
      </c>
      <c r="K3768" s="21">
        <v>0.28570000000000001</v>
      </c>
      <c r="L3768" s="78">
        <v>3</v>
      </c>
      <c r="M3768" s="78">
        <v>64</v>
      </c>
      <c r="N3768" s="78">
        <v>1</v>
      </c>
      <c r="O3768" s="78">
        <v>-21</v>
      </c>
      <c r="P3768" s="20">
        <v>0.71430000000000005</v>
      </c>
      <c r="Q3768" s="20">
        <v>0.85709999999999997</v>
      </c>
      <c r="R3768" s="20">
        <v>0.7142857142857143</v>
      </c>
      <c r="S3768" s="20">
        <v>0.71430000000000005</v>
      </c>
      <c r="T3768" s="56">
        <v>27.5</v>
      </c>
      <c r="U3768" s="56">
        <v>45</v>
      </c>
      <c r="V3768" s="56">
        <v>11</v>
      </c>
      <c r="W3768" s="56">
        <f>SUM(V3768/U3768)*100-100</f>
        <v>-75.555555555555557</v>
      </c>
      <c r="X3768" s="34">
        <f>IF(W3768&lt;-66.66,1.96,-1)</f>
        <v>1.96</v>
      </c>
      <c r="Y3768" s="32">
        <f>SUM(Y3767+X3768)</f>
        <v>-191.32000000000096</v>
      </c>
      <c r="Z3768" s="34">
        <f>IF(W3768&lt;-49.99,0.98,-1)</f>
        <v>0.98</v>
      </c>
      <c r="AA3768" s="34">
        <f>SUM(AA3767+Table2[[#This Row],[Dob P/L]])</f>
        <v>-294.08000000000447</v>
      </c>
      <c r="AB3768" s="34">
        <f>IF(V3768=1.01,(U3768-1)*98%,-1)</f>
        <v>-1</v>
      </c>
      <c r="AC3768" s="34">
        <f>SUM(AC3767+Table2[[#This Row],[Win P/L]])</f>
        <v>-166.64619999999977</v>
      </c>
    </row>
    <row r="3769" spans="1:29" x14ac:dyDescent="0.25">
      <c r="A3769" s="17" t="s">
        <v>2985</v>
      </c>
      <c r="B3769" s="17" t="s">
        <v>99</v>
      </c>
      <c r="C3769" s="17" t="s">
        <v>2986</v>
      </c>
      <c r="D3769" s="74">
        <v>5</v>
      </c>
      <c r="E3769" s="74">
        <v>16</v>
      </c>
      <c r="F3769" s="74">
        <v>3</v>
      </c>
      <c r="G3769" s="74">
        <v>92</v>
      </c>
      <c r="H3769" s="74" t="s">
        <v>351</v>
      </c>
      <c r="I3769" s="74">
        <v>2</v>
      </c>
      <c r="J3769" s="74">
        <v>5</v>
      </c>
      <c r="K3769" s="21">
        <v>0.4</v>
      </c>
      <c r="L3769" s="78">
        <v>3</v>
      </c>
      <c r="M3769" s="78">
        <v>125</v>
      </c>
      <c r="N3769" s="78">
        <v>1</v>
      </c>
      <c r="O3769" s="78">
        <v>9.5</v>
      </c>
      <c r="P3769" s="20">
        <v>0.8</v>
      </c>
      <c r="Q3769" s="20">
        <v>0.8</v>
      </c>
      <c r="R3769" s="20">
        <v>0.8</v>
      </c>
      <c r="S3769" s="20">
        <v>0.8</v>
      </c>
      <c r="T3769" s="56">
        <v>28</v>
      </c>
      <c r="U3769" s="56">
        <v>7</v>
      </c>
      <c r="V3769" s="56">
        <v>1.1599999999999999</v>
      </c>
      <c r="W3769" s="56">
        <f>SUM(V3769/U3769)*100-100</f>
        <v>-83.428571428571431</v>
      </c>
      <c r="X3769" s="34">
        <f>IF(W3769&lt;-66.66,1.96,-1)</f>
        <v>1.96</v>
      </c>
      <c r="Y3769" s="32">
        <f>SUM(Y3768+X3769)</f>
        <v>-189.36000000000095</v>
      </c>
      <c r="Z3769" s="34">
        <f>IF(W3769&lt;-49.99,0.98,-1)</f>
        <v>0.98</v>
      </c>
      <c r="AA3769" s="34">
        <f>SUM(AA3768+Table2[[#This Row],[Dob P/L]])</f>
        <v>-293.10000000000446</v>
      </c>
      <c r="AB3769" s="34">
        <f>IF(V3769=1.01,(U3769-1)*98%,-1)</f>
        <v>-1</v>
      </c>
      <c r="AC3769" s="34">
        <f>SUM(AC3768+Table2[[#This Row],[Win P/L]])</f>
        <v>-167.64619999999977</v>
      </c>
    </row>
    <row r="3770" spans="1:29" x14ac:dyDescent="0.25">
      <c r="A3770" s="17" t="s">
        <v>2985</v>
      </c>
      <c r="B3770" s="17" t="s">
        <v>99</v>
      </c>
      <c r="C3770" s="17" t="s">
        <v>2493</v>
      </c>
      <c r="D3770" s="74">
        <v>15</v>
      </c>
      <c r="E3770" s="74">
        <v>21</v>
      </c>
      <c r="F3770" s="74">
        <v>7</v>
      </c>
      <c r="G3770" s="74">
        <v>93</v>
      </c>
      <c r="H3770" s="74" t="s">
        <v>134</v>
      </c>
      <c r="I3770" s="74">
        <v>1</v>
      </c>
      <c r="J3770" s="74">
        <v>9</v>
      </c>
      <c r="K3770" s="21">
        <v>0.1111</v>
      </c>
      <c r="L3770" s="78">
        <v>3</v>
      </c>
      <c r="M3770" s="78">
        <v>70</v>
      </c>
      <c r="N3770" s="78">
        <v>3</v>
      </c>
      <c r="O3770" s="78">
        <v>28.5</v>
      </c>
      <c r="P3770" s="20">
        <v>0.77780000000000005</v>
      </c>
      <c r="Q3770" s="20">
        <v>0.88890000000000002</v>
      </c>
      <c r="R3770" s="20">
        <v>0.77777777777777779</v>
      </c>
      <c r="S3770" s="20">
        <v>0.77780000000000005</v>
      </c>
      <c r="T3770" s="56">
        <v>46.5</v>
      </c>
      <c r="U3770" s="56">
        <v>11</v>
      </c>
      <c r="V3770" s="56">
        <v>1.01</v>
      </c>
      <c r="W3770" s="56">
        <f>SUM(V3770/U3770)*100-100</f>
        <v>-90.818181818181813</v>
      </c>
      <c r="X3770" s="34">
        <f>IF(W3770&lt;-66.66,1.96,-1)</f>
        <v>1.96</v>
      </c>
      <c r="Y3770" s="32">
        <f>SUM(Y3769+X3770)</f>
        <v>-187.40000000000094</v>
      </c>
      <c r="Z3770" s="34">
        <f>IF(W3770&lt;-49.99,0.98,-1)</f>
        <v>0.98</v>
      </c>
      <c r="AA3770" s="34">
        <f>SUM(AA3769+Table2[[#This Row],[Dob P/L]])</f>
        <v>-292.12000000000444</v>
      </c>
      <c r="AB3770" s="34">
        <f>IF(V3770=1.01,(U3770-1)*98%,-1)</f>
        <v>9.8000000000000007</v>
      </c>
      <c r="AC3770" s="34">
        <f>SUM(AC3769+Table2[[#This Row],[Win P/L]])</f>
        <v>-157.84619999999975</v>
      </c>
    </row>
    <row r="3771" spans="1:29" x14ac:dyDescent="0.25">
      <c r="A3771" s="17" t="s">
        <v>2993</v>
      </c>
      <c r="B3771" s="17" t="s">
        <v>56</v>
      </c>
      <c r="C3771" s="17" t="s">
        <v>761</v>
      </c>
      <c r="D3771" s="74">
        <v>15</v>
      </c>
      <c r="E3771" s="74">
        <v>248</v>
      </c>
      <c r="F3771" s="74">
        <v>13</v>
      </c>
      <c r="G3771" s="74">
        <v>93</v>
      </c>
      <c r="H3771" s="74" t="s">
        <v>24</v>
      </c>
      <c r="I3771" s="74">
        <v>5</v>
      </c>
      <c r="J3771" s="74">
        <v>14</v>
      </c>
      <c r="K3771" s="21">
        <v>0.35709999999999997</v>
      </c>
      <c r="L3771" s="78">
        <v>2</v>
      </c>
      <c r="M3771" s="78">
        <v>92</v>
      </c>
      <c r="N3771" s="78">
        <v>5</v>
      </c>
      <c r="O3771" s="78">
        <v>-44</v>
      </c>
      <c r="P3771" s="20">
        <v>0.71430000000000005</v>
      </c>
      <c r="Q3771" s="20">
        <v>0.78569999999999995</v>
      </c>
      <c r="R3771" s="20">
        <v>0.7142857142857143</v>
      </c>
      <c r="S3771" s="20">
        <v>0.71430000000000005</v>
      </c>
      <c r="T3771" s="56">
        <v>55</v>
      </c>
      <c r="U3771" s="56">
        <v>43</v>
      </c>
      <c r="V3771" s="56">
        <v>6.2</v>
      </c>
      <c r="W3771" s="56">
        <f>SUM(V3771/U3771)*100-100</f>
        <v>-85.581395348837205</v>
      </c>
      <c r="X3771" s="34">
        <f>IF(W3771&lt;-66.66,1.96,-1)</f>
        <v>1.96</v>
      </c>
      <c r="Y3771" s="32">
        <f>SUM(Y3770+X3771)</f>
        <v>-185.44000000000094</v>
      </c>
      <c r="Z3771" s="34">
        <f>IF(W3771&lt;-49.99,0.98,-1)</f>
        <v>0.98</v>
      </c>
      <c r="AA3771" s="34">
        <f>SUM(AA3770+Table2[[#This Row],[Dob P/L]])</f>
        <v>-291.14000000000442</v>
      </c>
      <c r="AB3771" s="34">
        <f>IF(V3771=1.01,(U3771-1)*98%,-1)</f>
        <v>-1</v>
      </c>
      <c r="AC3771" s="34">
        <f>SUM(AC3770+Table2[[#This Row],[Win P/L]])</f>
        <v>-158.84619999999975</v>
      </c>
    </row>
    <row r="3772" spans="1:29" x14ac:dyDescent="0.25">
      <c r="A3772" s="17" t="s">
        <v>2984</v>
      </c>
      <c r="B3772" s="17" t="s">
        <v>239</v>
      </c>
      <c r="C3772" s="17" t="s">
        <v>104</v>
      </c>
      <c r="D3772" s="74">
        <v>11</v>
      </c>
      <c r="E3772" s="74">
        <v>44</v>
      </c>
      <c r="F3772" s="74">
        <v>4</v>
      </c>
      <c r="G3772" s="74">
        <v>114</v>
      </c>
      <c r="H3772" s="74" t="s">
        <v>210</v>
      </c>
      <c r="I3772" s="74">
        <v>3</v>
      </c>
      <c r="J3772" s="74">
        <v>6</v>
      </c>
      <c r="K3772" s="21">
        <v>0.5</v>
      </c>
      <c r="L3772" s="78">
        <v>2</v>
      </c>
      <c r="M3772" s="78">
        <v>119</v>
      </c>
      <c r="N3772" s="78">
        <v>3</v>
      </c>
      <c r="O3772" s="78">
        <v>-32.5</v>
      </c>
      <c r="P3772" s="20">
        <v>0.83330000000000004</v>
      </c>
      <c r="Q3772" s="20">
        <v>0.83330000000000004</v>
      </c>
      <c r="R3772" s="20">
        <v>0.83333333333333337</v>
      </c>
      <c r="S3772" s="20">
        <v>0.83330000000000004</v>
      </c>
      <c r="T3772" s="56">
        <v>37.5</v>
      </c>
      <c r="U3772" s="56">
        <v>19</v>
      </c>
      <c r="V3772" s="56">
        <v>20</v>
      </c>
      <c r="W3772" s="56">
        <f>SUM(V3772/U3772)*100-100</f>
        <v>5.2631578947368354</v>
      </c>
      <c r="X3772" s="34">
        <f>IF(W3772&lt;-66.66,1.96,-1)</f>
        <v>-1</v>
      </c>
      <c r="Y3772" s="32">
        <f>SUM(Y3771+X3772)</f>
        <v>-186.44000000000094</v>
      </c>
      <c r="Z3772" s="34">
        <f>IF(W3772&lt;-49.99,0.98,-1)</f>
        <v>-1</v>
      </c>
      <c r="AA3772" s="34">
        <f>SUM(AA3771+Table2[[#This Row],[Dob P/L]])</f>
        <v>-292.14000000000442</v>
      </c>
      <c r="AB3772" s="34">
        <f>IF(V3772=1.01,(U3772-1)*98%,-1)</f>
        <v>-1</v>
      </c>
      <c r="AC3772" s="34">
        <f>SUM(AC3771+Table2[[#This Row],[Win P/L]])</f>
        <v>-159.84619999999975</v>
      </c>
    </row>
    <row r="3773" spans="1:29" x14ac:dyDescent="0.25">
      <c r="A3773" s="17" t="s">
        <v>2984</v>
      </c>
      <c r="B3773" s="17" t="s">
        <v>239</v>
      </c>
      <c r="C3773" s="17" t="s">
        <v>875</v>
      </c>
      <c r="D3773" s="74">
        <v>11</v>
      </c>
      <c r="E3773" s="74">
        <v>29</v>
      </c>
      <c r="F3773" s="74">
        <v>1</v>
      </c>
      <c r="G3773" s="74">
        <v>114</v>
      </c>
      <c r="H3773" s="74" t="s">
        <v>936</v>
      </c>
      <c r="I3773" s="74">
        <v>4</v>
      </c>
      <c r="J3773" s="74">
        <v>8</v>
      </c>
      <c r="K3773" s="21">
        <v>0.5</v>
      </c>
      <c r="L3773" s="78">
        <v>2</v>
      </c>
      <c r="M3773" s="78">
        <v>135</v>
      </c>
      <c r="N3773" s="78">
        <v>3</v>
      </c>
      <c r="O3773" s="78">
        <v>-2</v>
      </c>
      <c r="P3773" s="20">
        <v>0.75</v>
      </c>
      <c r="Q3773" s="20">
        <v>1</v>
      </c>
      <c r="R3773" s="20">
        <v>0.75</v>
      </c>
      <c r="S3773" s="20">
        <v>0.75</v>
      </c>
      <c r="T3773" s="56">
        <v>37</v>
      </c>
      <c r="U3773" s="56">
        <v>13</v>
      </c>
      <c r="V3773" s="56">
        <v>12</v>
      </c>
      <c r="W3773" s="56">
        <f>SUM(V3773/U3773)*100-100</f>
        <v>-7.6923076923076934</v>
      </c>
      <c r="X3773" s="34">
        <f>IF(W3773&lt;-66.66,1.96,-1)</f>
        <v>-1</v>
      </c>
      <c r="Y3773" s="32">
        <f>SUM(Y3772+X3773)</f>
        <v>-187.44000000000094</v>
      </c>
      <c r="Z3773" s="34">
        <f>IF(W3773&lt;-49.99,0.98,-1)</f>
        <v>-1</v>
      </c>
      <c r="AA3773" s="34">
        <f>SUM(AA3772+Table2[[#This Row],[Dob P/L]])</f>
        <v>-293.14000000000442</v>
      </c>
      <c r="AB3773" s="34">
        <f>IF(V3773=1.01,(U3773-1)*98%,-1)</f>
        <v>-1</v>
      </c>
      <c r="AC3773" s="34">
        <f>SUM(AC3772+Table2[[#This Row],[Win P/L]])</f>
        <v>-160.84619999999975</v>
      </c>
    </row>
    <row r="3774" spans="1:29" x14ac:dyDescent="0.25">
      <c r="A3774" s="17" t="s">
        <v>2990</v>
      </c>
      <c r="B3774" s="17" t="s">
        <v>99</v>
      </c>
      <c r="C3774" s="17" t="s">
        <v>408</v>
      </c>
      <c r="D3774" s="74">
        <v>5.5</v>
      </c>
      <c r="E3774" s="74">
        <v>16</v>
      </c>
      <c r="F3774" s="74">
        <v>2</v>
      </c>
      <c r="G3774" s="74">
        <v>109</v>
      </c>
      <c r="H3774" s="74" t="s">
        <v>98</v>
      </c>
      <c r="I3774" s="74">
        <v>4</v>
      </c>
      <c r="J3774" s="74">
        <v>16</v>
      </c>
      <c r="K3774" s="21">
        <v>0.25</v>
      </c>
      <c r="L3774" s="78">
        <v>2</v>
      </c>
      <c r="M3774" s="78">
        <v>107</v>
      </c>
      <c r="N3774" s="78">
        <v>9</v>
      </c>
      <c r="O3774" s="78">
        <v>-36.5</v>
      </c>
      <c r="P3774" s="20">
        <v>0.75</v>
      </c>
      <c r="Q3774" s="20">
        <v>0.75</v>
      </c>
      <c r="R3774" s="20">
        <v>0.75</v>
      </c>
      <c r="S3774" s="20">
        <v>0.75</v>
      </c>
      <c r="T3774" s="56">
        <v>74</v>
      </c>
      <c r="U3774" s="56">
        <v>3.95</v>
      </c>
      <c r="V3774" s="56">
        <v>3.9</v>
      </c>
      <c r="W3774" s="56">
        <f>SUM(V3774/U3774)*100-100</f>
        <v>-1.2658227848101262</v>
      </c>
      <c r="X3774" s="34">
        <f>IF(W3774&lt;-66.66,1.96,-1)</f>
        <v>-1</v>
      </c>
      <c r="Y3774" s="32">
        <f>SUM(Y3773+X3774)</f>
        <v>-188.44000000000094</v>
      </c>
      <c r="Z3774" s="34">
        <f>IF(W3774&lt;-49.99,0.98,-1)</f>
        <v>-1</v>
      </c>
      <c r="AA3774" s="34">
        <f>SUM(AA3773+Table2[[#This Row],[Dob P/L]])</f>
        <v>-294.14000000000442</v>
      </c>
      <c r="AB3774" s="34">
        <f>IF(V3774=1.01,(U3774-1)*98%,-1)</f>
        <v>-1</v>
      </c>
      <c r="AC3774" s="34">
        <f>SUM(AC3773+Table2[[#This Row],[Win P/L]])</f>
        <v>-161.84619999999975</v>
      </c>
    </row>
    <row r="3775" spans="1:29" x14ac:dyDescent="0.25">
      <c r="A3775" s="17" t="s">
        <v>2976</v>
      </c>
      <c r="B3775" s="17" t="s">
        <v>56</v>
      </c>
      <c r="C3775" s="17" t="s">
        <v>2977</v>
      </c>
      <c r="D3775" s="74">
        <v>8</v>
      </c>
      <c r="E3775" s="74">
        <v>47</v>
      </c>
      <c r="F3775" s="74">
        <v>4</v>
      </c>
      <c r="G3775" s="74">
        <v>89</v>
      </c>
      <c r="H3775" s="74" t="s">
        <v>1151</v>
      </c>
      <c r="I3775" s="74">
        <v>2</v>
      </c>
      <c r="J3775" s="74">
        <v>3</v>
      </c>
      <c r="K3775" s="21">
        <v>0.66669999999999996</v>
      </c>
      <c r="L3775" s="78">
        <v>1</v>
      </c>
      <c r="M3775" s="78">
        <v>103</v>
      </c>
      <c r="N3775" s="78">
        <v>0</v>
      </c>
      <c r="O3775" s="78">
        <v>0</v>
      </c>
      <c r="P3775" s="20">
        <v>1</v>
      </c>
      <c r="Q3775" s="20">
        <v>1</v>
      </c>
      <c r="R3775" s="20">
        <v>1</v>
      </c>
      <c r="S3775" s="20">
        <v>1</v>
      </c>
      <c r="T3775" s="56">
        <v>28.5</v>
      </c>
      <c r="U3775" s="56">
        <v>27</v>
      </c>
      <c r="V3775" s="56">
        <v>19</v>
      </c>
      <c r="W3775" s="56">
        <f>SUM(V3775/U3775)*100-100</f>
        <v>-29.629629629629633</v>
      </c>
      <c r="X3775" s="34">
        <f>IF(W3775&lt;-66.66,1.96,-1)</f>
        <v>-1</v>
      </c>
      <c r="Y3775" s="32">
        <f>SUM(Y3774+X3775)</f>
        <v>-189.44000000000094</v>
      </c>
      <c r="Z3775" s="34">
        <f>IF(W3775&lt;-49.99,0.98,-1)</f>
        <v>-1</v>
      </c>
      <c r="AA3775" s="34">
        <f>SUM(AA3774+Table2[[#This Row],[Dob P/L]])</f>
        <v>-295.14000000000442</v>
      </c>
      <c r="AB3775" s="34">
        <f>IF(V3775=1.01,(U3775-1)*98%,-1)</f>
        <v>-1</v>
      </c>
      <c r="AC3775" s="34">
        <f>SUM(AC3774+Table2[[#This Row],[Win P/L]])</f>
        <v>-162.84619999999975</v>
      </c>
    </row>
    <row r="3776" spans="1:29" x14ac:dyDescent="0.25">
      <c r="A3776" s="17" t="s">
        <v>2976</v>
      </c>
      <c r="B3776" s="17" t="s">
        <v>56</v>
      </c>
      <c r="C3776" s="17" t="s">
        <v>932</v>
      </c>
      <c r="D3776" s="74">
        <v>11</v>
      </c>
      <c r="E3776" s="74">
        <v>41</v>
      </c>
      <c r="F3776" s="74">
        <v>8</v>
      </c>
      <c r="G3776" s="74">
        <v>97</v>
      </c>
      <c r="H3776" s="74" t="s">
        <v>55</v>
      </c>
      <c r="I3776" s="74">
        <v>3</v>
      </c>
      <c r="J3776" s="74">
        <v>7</v>
      </c>
      <c r="K3776" s="21">
        <v>0.42859999999999998</v>
      </c>
      <c r="L3776" s="78">
        <v>1</v>
      </c>
      <c r="M3776" s="78">
        <v>107</v>
      </c>
      <c r="N3776" s="78">
        <v>1</v>
      </c>
      <c r="O3776" s="78">
        <v>-21</v>
      </c>
      <c r="P3776" s="20">
        <v>0.71430000000000005</v>
      </c>
      <c r="Q3776" s="20">
        <v>1</v>
      </c>
      <c r="R3776" s="20">
        <v>0.7142857142857143</v>
      </c>
      <c r="S3776" s="20">
        <v>0.71430000000000005</v>
      </c>
      <c r="T3776" s="56">
        <v>27.5</v>
      </c>
      <c r="U3776" s="56">
        <v>15</v>
      </c>
      <c r="V3776" s="56">
        <v>11</v>
      </c>
      <c r="W3776" s="56">
        <f>SUM(V3776/U3776)*100-100</f>
        <v>-26.666666666666671</v>
      </c>
      <c r="X3776" s="34">
        <f>IF(W3776&lt;-66.66,1.96,-1)</f>
        <v>-1</v>
      </c>
      <c r="Y3776" s="32">
        <f>SUM(Y3775+X3776)</f>
        <v>-190.44000000000094</v>
      </c>
      <c r="Z3776" s="34">
        <f>IF(W3776&lt;-49.99,0.98,-1)</f>
        <v>-1</v>
      </c>
      <c r="AA3776" s="34">
        <f>SUM(AA3775+Table2[[#This Row],[Dob P/L]])</f>
        <v>-296.14000000000442</v>
      </c>
      <c r="AB3776" s="34">
        <f>IF(V3776=1.01,(U3776-1)*98%,-1)</f>
        <v>-1</v>
      </c>
      <c r="AC3776" s="34">
        <f>SUM(AC3775+Table2[[#This Row],[Win P/L]])</f>
        <v>-163.84619999999975</v>
      </c>
    </row>
    <row r="3777" spans="1:29" x14ac:dyDescent="0.25">
      <c r="A3777" s="17" t="s">
        <v>2976</v>
      </c>
      <c r="B3777" s="17" t="s">
        <v>56</v>
      </c>
      <c r="C3777" s="17" t="s">
        <v>1032</v>
      </c>
      <c r="D3777" s="74">
        <v>15</v>
      </c>
      <c r="E3777" s="74">
        <v>22</v>
      </c>
      <c r="F3777" s="74">
        <v>7</v>
      </c>
      <c r="G3777" s="74">
        <v>95</v>
      </c>
      <c r="H3777" s="74" t="s">
        <v>236</v>
      </c>
      <c r="I3777" s="74">
        <v>1</v>
      </c>
      <c r="J3777" s="74">
        <v>14</v>
      </c>
      <c r="K3777" s="21">
        <v>7.1400000000000005E-2</v>
      </c>
      <c r="L3777" s="78">
        <v>2</v>
      </c>
      <c r="M3777" s="78">
        <v>49</v>
      </c>
      <c r="N3777" s="78">
        <v>1</v>
      </c>
      <c r="O3777" s="78">
        <v>9.5</v>
      </c>
      <c r="P3777" s="20">
        <v>0.71430000000000005</v>
      </c>
      <c r="Q3777" s="20">
        <v>0.85709999999999997</v>
      </c>
      <c r="R3777" s="20">
        <v>0.7142857142857143</v>
      </c>
      <c r="S3777" s="20">
        <v>0.71430000000000005</v>
      </c>
      <c r="T3777" s="56">
        <v>55</v>
      </c>
      <c r="U3777" s="56">
        <v>25</v>
      </c>
      <c r="V3777" s="56">
        <v>18</v>
      </c>
      <c r="W3777" s="56">
        <f>SUM(V3777/U3777)*100-100</f>
        <v>-28</v>
      </c>
      <c r="X3777" s="34">
        <f>IF(W3777&lt;-66.66,1.96,-1)</f>
        <v>-1</v>
      </c>
      <c r="Y3777" s="32">
        <f>SUM(Y3776+X3777)</f>
        <v>-191.44000000000094</v>
      </c>
      <c r="Z3777" s="34">
        <f>IF(W3777&lt;-49.99,0.98,-1)</f>
        <v>-1</v>
      </c>
      <c r="AA3777" s="34">
        <f>SUM(AA3776+Table2[[#This Row],[Dob P/L]])</f>
        <v>-297.14000000000442</v>
      </c>
      <c r="AB3777" s="34">
        <f>IF(V3777=1.01,(U3777-1)*98%,-1)</f>
        <v>-1</v>
      </c>
      <c r="AC3777" s="34">
        <f>SUM(AC3776+Table2[[#This Row],[Win P/L]])</f>
        <v>-164.84619999999975</v>
      </c>
    </row>
    <row r="3778" spans="1:29" x14ac:dyDescent="0.25">
      <c r="A3778" s="17" t="s">
        <v>2978</v>
      </c>
      <c r="B3778" s="17" t="s">
        <v>99</v>
      </c>
      <c r="C3778" s="17" t="s">
        <v>2979</v>
      </c>
      <c r="D3778" s="74">
        <v>4.5</v>
      </c>
      <c r="E3778" s="74">
        <v>20</v>
      </c>
      <c r="F3778" s="74">
        <v>7</v>
      </c>
      <c r="G3778" s="74">
        <v>96</v>
      </c>
      <c r="H3778" s="74" t="s">
        <v>329</v>
      </c>
      <c r="I3778" s="74">
        <v>1</v>
      </c>
      <c r="J3778" s="74">
        <v>3</v>
      </c>
      <c r="K3778" s="21">
        <v>0.33329999999999999</v>
      </c>
      <c r="L3778" s="78">
        <v>1</v>
      </c>
      <c r="M3778" s="78">
        <v>89</v>
      </c>
      <c r="N3778" s="78">
        <v>1</v>
      </c>
      <c r="O3778" s="78">
        <v>9.5</v>
      </c>
      <c r="P3778" s="20">
        <v>1</v>
      </c>
      <c r="Q3778" s="20">
        <v>1</v>
      </c>
      <c r="R3778" s="20">
        <v>1</v>
      </c>
      <c r="S3778" s="20">
        <v>1</v>
      </c>
      <c r="T3778" s="56">
        <v>28.5</v>
      </c>
      <c r="U3778" s="56">
        <v>6.2</v>
      </c>
      <c r="V3778" s="56">
        <v>5.5</v>
      </c>
      <c r="W3778" s="56">
        <f>SUM(V3778/U3778)*100-100</f>
        <v>-11.290322580645167</v>
      </c>
      <c r="X3778" s="34">
        <f>IF(W3778&lt;-66.66,1.96,-1)</f>
        <v>-1</v>
      </c>
      <c r="Y3778" s="32">
        <f>SUM(Y3777+X3778)</f>
        <v>-192.44000000000094</v>
      </c>
      <c r="Z3778" s="34">
        <f>IF(W3778&lt;-49.99,0.98,-1)</f>
        <v>-1</v>
      </c>
      <c r="AA3778" s="34">
        <f>SUM(AA3777+Table2[[#This Row],[Dob P/L]])</f>
        <v>-298.14000000000442</v>
      </c>
      <c r="AB3778" s="34">
        <f>IF(V3778=1.01,(U3778-1)*98%,-1)</f>
        <v>-1</v>
      </c>
      <c r="AC3778" s="34">
        <f>SUM(AC3777+Table2[[#This Row],[Win P/L]])</f>
        <v>-165.84619999999975</v>
      </c>
    </row>
    <row r="3779" spans="1:29" x14ac:dyDescent="0.25">
      <c r="A3779" s="17" t="s">
        <v>2980</v>
      </c>
      <c r="B3779" s="17" t="s">
        <v>99</v>
      </c>
      <c r="C3779" s="17" t="s">
        <v>2987</v>
      </c>
      <c r="D3779" s="74">
        <v>5</v>
      </c>
      <c r="E3779" s="74">
        <v>21</v>
      </c>
      <c r="F3779" s="74">
        <v>11</v>
      </c>
      <c r="G3779" s="74">
        <v>86</v>
      </c>
      <c r="H3779" s="74" t="s">
        <v>98</v>
      </c>
      <c r="I3779" s="74">
        <v>1</v>
      </c>
      <c r="J3779" s="74">
        <v>5</v>
      </c>
      <c r="K3779" s="21">
        <v>0.2</v>
      </c>
      <c r="L3779" s="78">
        <v>3</v>
      </c>
      <c r="M3779" s="78">
        <v>99</v>
      </c>
      <c r="N3779" s="78">
        <v>2</v>
      </c>
      <c r="O3779" s="78">
        <v>19</v>
      </c>
      <c r="P3779" s="20">
        <v>0.8</v>
      </c>
      <c r="Q3779" s="20">
        <v>0.8</v>
      </c>
      <c r="R3779" s="20">
        <v>0.8</v>
      </c>
      <c r="S3779" s="20">
        <v>0.8</v>
      </c>
      <c r="T3779" s="56">
        <v>28</v>
      </c>
      <c r="U3779" s="56">
        <v>4.9000000000000004</v>
      </c>
      <c r="V3779" s="56">
        <v>4.4000000000000004</v>
      </c>
      <c r="W3779" s="56">
        <f>SUM(V3779/U3779)*100-100</f>
        <v>-10.204081632653057</v>
      </c>
      <c r="X3779" s="34">
        <f>IF(W3779&lt;-66.66,1.96,-1)</f>
        <v>-1</v>
      </c>
      <c r="Y3779" s="32">
        <f>SUM(Y3778+X3779)</f>
        <v>-193.44000000000094</v>
      </c>
      <c r="Z3779" s="34">
        <f>IF(W3779&lt;-49.99,0.98,-1)</f>
        <v>-1</v>
      </c>
      <c r="AA3779" s="34">
        <f>SUM(AA3778+Table2[[#This Row],[Dob P/L]])</f>
        <v>-299.14000000000442</v>
      </c>
      <c r="AB3779" s="34">
        <f>IF(V3779=1.01,(U3779-1)*98%,-1)</f>
        <v>-1</v>
      </c>
      <c r="AC3779" s="34">
        <f>SUM(AC3778+Table2[[#This Row],[Win P/L]])</f>
        <v>-166.84619999999975</v>
      </c>
    </row>
    <row r="3780" spans="1:29" x14ac:dyDescent="0.25">
      <c r="A3780" s="17" t="s">
        <v>2988</v>
      </c>
      <c r="B3780" s="17" t="s">
        <v>56</v>
      </c>
      <c r="C3780" s="17" t="s">
        <v>2002</v>
      </c>
      <c r="D3780" s="74">
        <v>21</v>
      </c>
      <c r="E3780" s="74">
        <v>27</v>
      </c>
      <c r="F3780" s="74">
        <v>11</v>
      </c>
      <c r="G3780" s="74">
        <v>78</v>
      </c>
      <c r="H3780" s="74"/>
      <c r="I3780" s="74">
        <v>5</v>
      </c>
      <c r="J3780" s="74">
        <v>48</v>
      </c>
      <c r="K3780" s="21">
        <v>0.16669999999999999</v>
      </c>
      <c r="L3780" s="78">
        <v>4</v>
      </c>
      <c r="M3780" s="78">
        <v>73</v>
      </c>
      <c r="N3780" s="78">
        <v>7</v>
      </c>
      <c r="O3780" s="78">
        <v>-25</v>
      </c>
      <c r="P3780" s="20">
        <v>0.8</v>
      </c>
      <c r="Q3780" s="20">
        <v>0.9</v>
      </c>
      <c r="R3780" s="20">
        <v>0.8</v>
      </c>
      <c r="S3780" s="20">
        <v>0.8</v>
      </c>
      <c r="T3780" s="56">
        <v>168</v>
      </c>
      <c r="U3780" s="56">
        <v>82</v>
      </c>
      <c r="V3780" s="56">
        <v>46</v>
      </c>
      <c r="W3780" s="56">
        <f>SUM(V3780/U3780)*100-100</f>
        <v>-43.90243902439024</v>
      </c>
      <c r="X3780" s="34">
        <f>IF(W3780&lt;-66.66,1.96,-1)</f>
        <v>-1</v>
      </c>
      <c r="Y3780" s="32">
        <f>SUM(Y3779+X3780)</f>
        <v>-194.44000000000094</v>
      </c>
      <c r="Z3780" s="34">
        <f>IF(W3780&lt;-49.99,0.98,-1)</f>
        <v>-1</v>
      </c>
      <c r="AA3780" s="34">
        <f>SUM(AA3779+Table2[[#This Row],[Dob P/L]])</f>
        <v>-300.14000000000442</v>
      </c>
      <c r="AB3780" s="34">
        <f>IF(V3780=1.01,(U3780-1)*98%,-1)</f>
        <v>-1</v>
      </c>
      <c r="AC3780" s="34">
        <f>SUM(AC3779+Table2[[#This Row],[Win P/L]])</f>
        <v>-167.84619999999975</v>
      </c>
    </row>
    <row r="3781" spans="1:29" x14ac:dyDescent="0.25">
      <c r="A3781" s="17" t="s">
        <v>2983</v>
      </c>
      <c r="B3781" s="17" t="s">
        <v>239</v>
      </c>
      <c r="C3781" s="17" t="s">
        <v>2527</v>
      </c>
      <c r="D3781" s="74">
        <v>7.5</v>
      </c>
      <c r="E3781" s="74">
        <v>33</v>
      </c>
      <c r="F3781" s="74">
        <v>11</v>
      </c>
      <c r="G3781" s="74">
        <v>81</v>
      </c>
      <c r="H3781" s="74" t="s">
        <v>2112</v>
      </c>
      <c r="I3781" s="74">
        <v>1</v>
      </c>
      <c r="J3781" s="74">
        <v>8</v>
      </c>
      <c r="K3781" s="21">
        <v>0.125</v>
      </c>
      <c r="L3781" s="78">
        <v>3</v>
      </c>
      <c r="M3781" s="78">
        <v>60</v>
      </c>
      <c r="N3781" s="78">
        <v>1</v>
      </c>
      <c r="O3781" s="78">
        <v>9.5</v>
      </c>
      <c r="P3781" s="20">
        <v>0.875</v>
      </c>
      <c r="Q3781" s="20">
        <v>0.875</v>
      </c>
      <c r="R3781" s="20">
        <v>0.875</v>
      </c>
      <c r="S3781" s="20">
        <v>0.875</v>
      </c>
      <c r="T3781" s="56">
        <v>56.5</v>
      </c>
      <c r="U3781" s="56">
        <v>6.8</v>
      </c>
      <c r="V3781" s="56">
        <v>5</v>
      </c>
      <c r="W3781" s="56">
        <f>SUM(V3781/U3781)*100-100</f>
        <v>-26.470588235294116</v>
      </c>
      <c r="X3781" s="34">
        <f>IF(W3781&lt;-66.66,1.96,-1)</f>
        <v>-1</v>
      </c>
      <c r="Y3781" s="32">
        <f>SUM(Y3780+X3781)</f>
        <v>-195.44000000000094</v>
      </c>
      <c r="Z3781" s="34">
        <f>IF(W3781&lt;-49.99,0.98,-1)</f>
        <v>-1</v>
      </c>
      <c r="AA3781" s="34">
        <f>SUM(AA3780+Table2[[#This Row],[Dob P/L]])</f>
        <v>-301.14000000000442</v>
      </c>
      <c r="AB3781" s="34">
        <f>IF(V3781=1.01,(U3781-1)*98%,-1)</f>
        <v>-1</v>
      </c>
      <c r="AC3781" s="34">
        <f>SUM(AC3780+Table2[[#This Row],[Win P/L]])</f>
        <v>-168.84619999999975</v>
      </c>
    </row>
    <row r="3782" spans="1:29" x14ac:dyDescent="0.25">
      <c r="A3782" s="17" t="s">
        <v>2983</v>
      </c>
      <c r="B3782" s="17" t="s">
        <v>239</v>
      </c>
      <c r="C3782" s="17" t="s">
        <v>843</v>
      </c>
      <c r="D3782" s="74">
        <v>13</v>
      </c>
      <c r="E3782" s="74">
        <v>36</v>
      </c>
      <c r="F3782" s="74">
        <v>7</v>
      </c>
      <c r="G3782" s="74">
        <v>94</v>
      </c>
      <c r="H3782" s="74" t="s">
        <v>615</v>
      </c>
      <c r="I3782" s="74">
        <v>1</v>
      </c>
      <c r="J3782" s="74">
        <v>7</v>
      </c>
      <c r="K3782" s="21">
        <v>0.1429</v>
      </c>
      <c r="L3782" s="78">
        <v>2</v>
      </c>
      <c r="M3782" s="78">
        <v>61</v>
      </c>
      <c r="N3782" s="78">
        <v>1</v>
      </c>
      <c r="O3782" s="78">
        <v>-21</v>
      </c>
      <c r="P3782" s="20">
        <v>0.85709999999999997</v>
      </c>
      <c r="Q3782" s="20">
        <v>1</v>
      </c>
      <c r="R3782" s="20">
        <v>0.8571428571428571</v>
      </c>
      <c r="S3782" s="20">
        <v>0.85709999999999997</v>
      </c>
      <c r="T3782" s="56">
        <v>47</v>
      </c>
      <c r="U3782" s="56">
        <v>23</v>
      </c>
      <c r="V3782" s="56">
        <v>1001</v>
      </c>
      <c r="W3782" s="56">
        <f>SUM(V3782/U3782)*100-100</f>
        <v>4252.173913043478</v>
      </c>
      <c r="X3782" s="34">
        <f>IF(W3782&lt;-66.66,1.96,-1)</f>
        <v>-1</v>
      </c>
      <c r="Y3782" s="32">
        <f>SUM(Y3781+X3782)</f>
        <v>-196.44000000000094</v>
      </c>
      <c r="Z3782" s="34">
        <f>IF(W3782&lt;-49.99,0.98,-1)</f>
        <v>-1</v>
      </c>
      <c r="AA3782" s="34">
        <f>SUM(AA3781+Table2[[#This Row],[Dob P/L]])</f>
        <v>-302.14000000000442</v>
      </c>
      <c r="AB3782" s="34">
        <f>IF(V3782=1.01,(U3782-1)*98%,-1)</f>
        <v>-1</v>
      </c>
      <c r="AC3782" s="34">
        <f>SUM(AC3781+Table2[[#This Row],[Win P/L]])</f>
        <v>-169.84619999999975</v>
      </c>
    </row>
    <row r="3783" spans="1:29" x14ac:dyDescent="0.25">
      <c r="A3783" s="17" t="s">
        <v>2983</v>
      </c>
      <c r="B3783" s="17" t="s">
        <v>239</v>
      </c>
      <c r="C3783" s="17" t="s">
        <v>2989</v>
      </c>
      <c r="D3783" s="74">
        <v>21</v>
      </c>
      <c r="E3783" s="74">
        <v>7</v>
      </c>
      <c r="F3783" s="74">
        <v>8</v>
      </c>
      <c r="G3783" s="74">
        <v>73</v>
      </c>
      <c r="H3783" s="74" t="s">
        <v>900</v>
      </c>
      <c r="I3783" s="74">
        <v>1</v>
      </c>
      <c r="J3783" s="74">
        <v>5</v>
      </c>
      <c r="K3783" s="21">
        <v>0.2</v>
      </c>
      <c r="L3783" s="78">
        <v>1</v>
      </c>
      <c r="M3783" s="78">
        <v>86</v>
      </c>
      <c r="N3783" s="78">
        <v>1</v>
      </c>
      <c r="O3783" s="78">
        <v>-21</v>
      </c>
      <c r="P3783" s="20">
        <v>0.8</v>
      </c>
      <c r="Q3783" s="20">
        <v>0.8</v>
      </c>
      <c r="R3783" s="20">
        <v>0.8</v>
      </c>
      <c r="S3783" s="20">
        <v>0.8</v>
      </c>
      <c r="T3783" s="56">
        <v>28</v>
      </c>
      <c r="U3783" s="56">
        <v>13.4</v>
      </c>
      <c r="V3783" s="56">
        <v>6.4</v>
      </c>
      <c r="W3783" s="56">
        <f>SUM(V3783/U3783)*100-100</f>
        <v>-52.238805970149258</v>
      </c>
      <c r="X3783" s="34">
        <f>IF(W3783&lt;-66.66,1.96,-1)</f>
        <v>-1</v>
      </c>
      <c r="Y3783" s="32">
        <f>SUM(Y3782+X3783)</f>
        <v>-197.44000000000094</v>
      </c>
      <c r="Z3783" s="34">
        <f>IF(W3783&lt;-49.99,0.98,-1)</f>
        <v>0.98</v>
      </c>
      <c r="AA3783" s="34">
        <f>SUM(AA3782+Table2[[#This Row],[Dob P/L]])</f>
        <v>-301.1600000000044</v>
      </c>
      <c r="AB3783" s="34">
        <f>IF(V3783=1.01,(U3783-1)*98%,-1)</f>
        <v>-1</v>
      </c>
      <c r="AC3783" s="34">
        <f>SUM(AC3782+Table2[[#This Row],[Win P/L]])</f>
        <v>-170.84619999999975</v>
      </c>
    </row>
    <row r="3784" spans="1:29" x14ac:dyDescent="0.25">
      <c r="A3784" s="17" t="s">
        <v>2983</v>
      </c>
      <c r="B3784" s="17" t="s">
        <v>239</v>
      </c>
      <c r="C3784" s="17" t="s">
        <v>1193</v>
      </c>
      <c r="D3784" s="74">
        <v>11</v>
      </c>
      <c r="E3784" s="74">
        <v>17</v>
      </c>
      <c r="F3784" s="74">
        <v>1</v>
      </c>
      <c r="G3784" s="74">
        <v>77</v>
      </c>
      <c r="H3784" s="74" t="s">
        <v>568</v>
      </c>
      <c r="I3784" s="74">
        <v>2</v>
      </c>
      <c r="J3784" s="74">
        <v>9</v>
      </c>
      <c r="K3784" s="21">
        <v>0.22220000000000001</v>
      </c>
      <c r="L3784" s="78">
        <v>2</v>
      </c>
      <c r="M3784" s="78">
        <v>91</v>
      </c>
      <c r="N3784" s="78">
        <v>2</v>
      </c>
      <c r="O3784" s="78">
        <v>-11.5</v>
      </c>
      <c r="P3784" s="20">
        <v>0.77780000000000005</v>
      </c>
      <c r="Q3784" s="20">
        <v>1</v>
      </c>
      <c r="R3784" s="20">
        <v>0.77777777777777779</v>
      </c>
      <c r="S3784" s="20">
        <v>0.77780000000000005</v>
      </c>
      <c r="T3784" s="56">
        <v>46.5</v>
      </c>
      <c r="U3784" s="56">
        <v>12.35</v>
      </c>
      <c r="V3784" s="56">
        <v>110</v>
      </c>
      <c r="W3784" s="56">
        <f>SUM(V3784/U3784)*100-100</f>
        <v>790.68825910931173</v>
      </c>
      <c r="X3784" s="34">
        <f>IF(W3784&lt;-66.66,1.96,-1)</f>
        <v>-1</v>
      </c>
      <c r="Y3784" s="32">
        <f>SUM(Y3783+X3784)</f>
        <v>-198.44000000000094</v>
      </c>
      <c r="Z3784" s="34">
        <f>IF(W3784&lt;-49.99,0.98,-1)</f>
        <v>-1</v>
      </c>
      <c r="AA3784" s="34">
        <f>SUM(AA3783+Table2[[#This Row],[Dob P/L]])</f>
        <v>-302.1600000000044</v>
      </c>
      <c r="AB3784" s="34">
        <f>IF(V3784=1.01,(U3784-1)*98%,-1)</f>
        <v>-1</v>
      </c>
      <c r="AC3784" s="34">
        <f>SUM(AC3783+Table2[[#This Row],[Win P/L]])</f>
        <v>-171.84619999999975</v>
      </c>
    </row>
    <row r="3785" spans="1:29" x14ac:dyDescent="0.25">
      <c r="A3785" s="17" t="s">
        <v>2981</v>
      </c>
      <c r="B3785" s="17" t="s">
        <v>239</v>
      </c>
      <c r="C3785" s="17" t="s">
        <v>2982</v>
      </c>
      <c r="D3785" s="74">
        <v>10</v>
      </c>
      <c r="E3785" s="74">
        <v>14</v>
      </c>
      <c r="F3785" s="74">
        <v>8</v>
      </c>
      <c r="H3785" s="74" t="s">
        <v>494</v>
      </c>
      <c r="I3785" s="74">
        <v>0</v>
      </c>
      <c r="J3785" s="74">
        <v>3</v>
      </c>
      <c r="K3785" s="21">
        <v>0</v>
      </c>
      <c r="L3785" s="78">
        <v>2</v>
      </c>
      <c r="M3785" s="78">
        <v>30</v>
      </c>
      <c r="N3785" s="78">
        <v>1</v>
      </c>
      <c r="O3785" s="78">
        <v>9.5</v>
      </c>
      <c r="P3785" s="20">
        <v>1</v>
      </c>
      <c r="Q3785" s="20">
        <v>1</v>
      </c>
      <c r="R3785" s="20">
        <v>1</v>
      </c>
      <c r="S3785" s="20">
        <v>1</v>
      </c>
      <c r="T3785" s="56">
        <v>28.5</v>
      </c>
      <c r="U3785" s="56">
        <v>223</v>
      </c>
      <c r="V3785" s="56">
        <v>75</v>
      </c>
      <c r="W3785" s="56">
        <f>SUM(V3785/U3785)*100-100</f>
        <v>-66.367713004484301</v>
      </c>
      <c r="X3785" s="34">
        <f>IF(W3785&lt;-66.66,1.96,-1)</f>
        <v>-1</v>
      </c>
      <c r="Y3785" s="32">
        <f>SUM(Y3784+X3785)</f>
        <v>-199.44000000000094</v>
      </c>
      <c r="Z3785" s="34">
        <f>IF(W3785&lt;-49.99,0.98,-1)</f>
        <v>0.98</v>
      </c>
      <c r="AA3785" s="34">
        <f>SUM(AA3784+Table2[[#This Row],[Dob P/L]])</f>
        <v>-301.18000000000438</v>
      </c>
      <c r="AB3785" s="34">
        <f>IF(V3785=1.01,(U3785-1)*98%,-1)</f>
        <v>-1</v>
      </c>
      <c r="AC3785" s="34">
        <f>SUM(AC3784+Table2[[#This Row],[Win P/L]])</f>
        <v>-172.84619999999975</v>
      </c>
    </row>
    <row r="3786" spans="1:29" ht="14.25" customHeight="1" x14ac:dyDescent="0.25">
      <c r="A3786" s="41">
        <v>44039.524305555555</v>
      </c>
      <c r="B3786" s="17" t="s">
        <v>119</v>
      </c>
      <c r="C3786" s="17" t="s">
        <v>2773</v>
      </c>
      <c r="D3786" s="74">
        <v>6</v>
      </c>
      <c r="E3786" s="74">
        <v>12</v>
      </c>
      <c r="F3786" s="74">
        <v>9</v>
      </c>
      <c r="G3786" s="74">
        <v>70</v>
      </c>
      <c r="H3786" s="19" t="s">
        <v>285</v>
      </c>
      <c r="I3786" s="74">
        <v>0</v>
      </c>
      <c r="J3786" s="74">
        <v>4</v>
      </c>
      <c r="K3786" s="20">
        <v>0</v>
      </c>
      <c r="L3786" s="78">
        <v>2</v>
      </c>
      <c r="M3786" s="78">
        <v>110</v>
      </c>
      <c r="N3786" s="78">
        <v>2</v>
      </c>
      <c r="O3786" s="78">
        <v>19</v>
      </c>
      <c r="P3786" s="20">
        <v>1</v>
      </c>
      <c r="Q3786" s="20">
        <v>1</v>
      </c>
      <c r="R3786" s="20">
        <v>1</v>
      </c>
      <c r="S3786" s="20">
        <v>1</v>
      </c>
      <c r="T3786" s="34">
        <v>38</v>
      </c>
      <c r="U3786" s="56">
        <v>12.5</v>
      </c>
      <c r="V3786" s="56">
        <v>6.6</v>
      </c>
      <c r="W3786" s="56">
        <f>SUM(V3786/U3786)*100-100</f>
        <v>-47.199999999999996</v>
      </c>
      <c r="X3786" s="34">
        <f>IF(W3786&lt;-66.66,1.96,-1)</f>
        <v>-1</v>
      </c>
      <c r="Y3786" s="32">
        <f>SUM(Y3785+X3786)</f>
        <v>-200.44000000000094</v>
      </c>
      <c r="Z3786" s="34">
        <f>IF(W3786&lt;-49.99,0.98,-1)</f>
        <v>-1</v>
      </c>
      <c r="AA3786" s="34">
        <f>SUM(AA3785+Table2[[#This Row],[Dob P/L]])</f>
        <v>-302.18000000000438</v>
      </c>
      <c r="AB3786" s="34">
        <f>IF(V3786=1.01,(U3786-1)*98%,-1)</f>
        <v>-1</v>
      </c>
      <c r="AC3786" s="34">
        <f>SUM(AC3785+Table2[[#This Row],[Win P/L]])</f>
        <v>-173.84619999999975</v>
      </c>
    </row>
    <row r="3787" spans="1:29" x14ac:dyDescent="0.25">
      <c r="A3787" s="17" t="s">
        <v>2998</v>
      </c>
      <c r="B3787" s="17" t="s">
        <v>119</v>
      </c>
      <c r="C3787" s="17" t="s">
        <v>2994</v>
      </c>
      <c r="D3787" s="74">
        <v>17</v>
      </c>
      <c r="E3787" s="74">
        <v>13</v>
      </c>
      <c r="F3787" s="74">
        <v>8</v>
      </c>
      <c r="G3787" s="74">
        <v>61</v>
      </c>
      <c r="H3787" s="74" t="s">
        <v>193</v>
      </c>
      <c r="I3787" s="74">
        <v>0</v>
      </c>
      <c r="J3787" s="74">
        <v>3</v>
      </c>
      <c r="K3787" s="21">
        <v>0</v>
      </c>
      <c r="L3787" s="78">
        <v>2</v>
      </c>
      <c r="M3787" s="78">
        <v>23</v>
      </c>
      <c r="N3787" s="78">
        <v>0</v>
      </c>
      <c r="O3787" s="78">
        <v>0</v>
      </c>
      <c r="P3787" s="20">
        <v>1</v>
      </c>
      <c r="Q3787" s="20">
        <v>1</v>
      </c>
      <c r="R3787" s="20">
        <v>1</v>
      </c>
      <c r="S3787" s="20">
        <v>1</v>
      </c>
      <c r="T3787" s="56">
        <v>28.5</v>
      </c>
      <c r="U3787" s="56">
        <v>22.23</v>
      </c>
      <c r="V3787" s="56">
        <v>8</v>
      </c>
      <c r="W3787" s="56">
        <f>SUM(V3787/U3787)*100-100</f>
        <v>-64.012595591542961</v>
      </c>
      <c r="X3787" s="34">
        <f>IF(W3787&lt;-66.66,1.96,-1)</f>
        <v>-1</v>
      </c>
      <c r="Y3787" s="32">
        <f>SUM(Y3786+X3787)</f>
        <v>-201.44000000000094</v>
      </c>
      <c r="Z3787" s="34">
        <f>IF(W3787&lt;-49.99,0.98,-1)</f>
        <v>0.98</v>
      </c>
      <c r="AA3787" s="34">
        <f>SUM(AA3786+Table2[[#This Row],[Dob P/L]])</f>
        <v>-301.20000000000437</v>
      </c>
      <c r="AB3787" s="34">
        <f>IF(V3787=1.01,(U3787-1)*98%,-1)</f>
        <v>-1</v>
      </c>
      <c r="AC3787" s="34">
        <f>SUM(AC3786+Table2[[#This Row],[Win P/L]])</f>
        <v>-174.84619999999975</v>
      </c>
    </row>
    <row r="3788" spans="1:29" x14ac:dyDescent="0.25">
      <c r="A3788" s="17" t="s">
        <v>3007</v>
      </c>
      <c r="B3788" s="17" t="s">
        <v>119</v>
      </c>
      <c r="C3788" s="17" t="s">
        <v>383</v>
      </c>
      <c r="D3788" s="74">
        <v>9</v>
      </c>
      <c r="E3788" s="74">
        <v>10</v>
      </c>
      <c r="F3788" s="74">
        <v>9</v>
      </c>
      <c r="G3788" s="74">
        <v>53</v>
      </c>
      <c r="H3788" s="74" t="s">
        <v>285</v>
      </c>
      <c r="I3788" s="74">
        <v>2</v>
      </c>
      <c r="J3788" s="74">
        <v>15</v>
      </c>
      <c r="K3788" s="21">
        <v>0.1333</v>
      </c>
      <c r="L3788" s="78">
        <v>3</v>
      </c>
      <c r="M3788" s="78">
        <v>54</v>
      </c>
      <c r="N3788" s="78">
        <v>1</v>
      </c>
      <c r="O3788" s="78">
        <v>-21</v>
      </c>
      <c r="P3788" s="20">
        <v>0.73329999999999995</v>
      </c>
      <c r="Q3788" s="20">
        <v>0.86670000000000003</v>
      </c>
      <c r="R3788" s="20">
        <v>0.73333333333333328</v>
      </c>
      <c r="S3788" s="20">
        <v>0.73329999999999995</v>
      </c>
      <c r="T3788" s="56">
        <v>64.5</v>
      </c>
      <c r="U3788" s="56">
        <v>21</v>
      </c>
      <c r="V3788" s="56">
        <v>23</v>
      </c>
      <c r="W3788" s="56">
        <f>SUM(V3788/U3788)*100-100</f>
        <v>9.5238095238095326</v>
      </c>
      <c r="X3788" s="34">
        <f>IF(W3788&lt;-66.66,1.96,-1)</f>
        <v>-1</v>
      </c>
      <c r="Y3788" s="32">
        <f>SUM(Y3787+X3788)</f>
        <v>-202.44000000000094</v>
      </c>
      <c r="Z3788" s="34">
        <f>IF(W3788&lt;-49.99,0.98,-1)</f>
        <v>-1</v>
      </c>
      <c r="AA3788" s="34">
        <f>SUM(AA3787+Table2[[#This Row],[Dob P/L]])</f>
        <v>-302.20000000000437</v>
      </c>
      <c r="AB3788" s="34">
        <f>IF(V3788=1.01,(U3788-1)*98%,-1)</f>
        <v>-1</v>
      </c>
      <c r="AC3788" s="34">
        <f>SUM(AC3787+Table2[[#This Row],[Win P/L]])</f>
        <v>-175.84619999999975</v>
      </c>
    </row>
    <row r="3789" spans="1:29" x14ac:dyDescent="0.25">
      <c r="A3789" s="17" t="s">
        <v>3005</v>
      </c>
      <c r="B3789" s="17" t="s">
        <v>82</v>
      </c>
      <c r="C3789" s="17" t="s">
        <v>1551</v>
      </c>
      <c r="D3789" s="74">
        <v>15</v>
      </c>
      <c r="E3789" s="74">
        <v>26</v>
      </c>
      <c r="F3789" s="74">
        <v>0</v>
      </c>
      <c r="G3789" s="74">
        <v>130</v>
      </c>
      <c r="H3789" s="74" t="s">
        <v>1311</v>
      </c>
      <c r="I3789" s="74">
        <v>3</v>
      </c>
      <c r="J3789" s="74">
        <v>16</v>
      </c>
      <c r="K3789" s="21">
        <v>0.1875</v>
      </c>
      <c r="L3789" s="78">
        <v>2</v>
      </c>
      <c r="M3789" s="78">
        <v>49</v>
      </c>
      <c r="N3789" s="78">
        <v>1</v>
      </c>
      <c r="O3789" s="78">
        <v>9.5</v>
      </c>
      <c r="P3789" s="20">
        <v>0.75</v>
      </c>
      <c r="Q3789" s="20">
        <v>0.875</v>
      </c>
      <c r="R3789" s="20">
        <v>0.75</v>
      </c>
      <c r="S3789" s="20">
        <v>0.75</v>
      </c>
      <c r="T3789" s="56">
        <v>74</v>
      </c>
      <c r="U3789" s="56">
        <v>5.3</v>
      </c>
      <c r="V3789" s="56">
        <v>5.0999999999999996</v>
      </c>
      <c r="W3789" s="56">
        <f>SUM(V3789/U3789)*100-100</f>
        <v>-3.7735849056603712</v>
      </c>
      <c r="X3789" s="34">
        <f>IF(W3789&lt;-66.66,1.96,-1)</f>
        <v>-1</v>
      </c>
      <c r="Y3789" s="32">
        <f>SUM(Y3788+X3789)</f>
        <v>-203.44000000000094</v>
      </c>
      <c r="Z3789" s="34">
        <f>IF(W3789&lt;-49.99,0.98,-1)</f>
        <v>-1</v>
      </c>
      <c r="AA3789" s="34">
        <f>SUM(AA3788+Table2[[#This Row],[Dob P/L]])</f>
        <v>-303.20000000000437</v>
      </c>
      <c r="AB3789" s="34">
        <f>IF(V3789=1.01,(U3789-1)*98%,-1)</f>
        <v>-1</v>
      </c>
      <c r="AC3789" s="34">
        <f>SUM(AC3788+Table2[[#This Row],[Win P/L]])</f>
        <v>-176.84619999999975</v>
      </c>
    </row>
    <row r="3790" spans="1:29" x14ac:dyDescent="0.25">
      <c r="A3790" s="17" t="s">
        <v>3006</v>
      </c>
      <c r="B3790" s="17" t="s">
        <v>119</v>
      </c>
      <c r="C3790" s="17" t="s">
        <v>246</v>
      </c>
      <c r="D3790" s="74">
        <v>8</v>
      </c>
      <c r="E3790" s="74">
        <v>7</v>
      </c>
      <c r="F3790" s="74">
        <v>15</v>
      </c>
      <c r="G3790" s="74">
        <v>70</v>
      </c>
      <c r="H3790" s="74" t="s">
        <v>339</v>
      </c>
      <c r="I3790" s="74">
        <v>2</v>
      </c>
      <c r="J3790" s="74">
        <v>16</v>
      </c>
      <c r="K3790" s="21">
        <v>0.125</v>
      </c>
      <c r="L3790" s="78">
        <v>3</v>
      </c>
      <c r="M3790" s="78">
        <v>69</v>
      </c>
      <c r="N3790" s="78">
        <v>1</v>
      </c>
      <c r="O3790" s="78">
        <v>9.5</v>
      </c>
      <c r="P3790" s="20">
        <v>0.75</v>
      </c>
      <c r="Q3790" s="20">
        <v>0.9375</v>
      </c>
      <c r="R3790" s="20">
        <v>0.75</v>
      </c>
      <c r="S3790" s="20">
        <v>0.75</v>
      </c>
      <c r="T3790" s="56">
        <v>74</v>
      </c>
      <c r="U3790" s="56">
        <v>12.79</v>
      </c>
      <c r="V3790" s="56">
        <v>8.8000000000000007</v>
      </c>
      <c r="W3790" s="56">
        <f>SUM(V3790/U3790)*100-100</f>
        <v>-31.19624706802189</v>
      </c>
      <c r="X3790" s="34">
        <f>IF(W3790&lt;-66.66,1.96,-1)</f>
        <v>-1</v>
      </c>
      <c r="Y3790" s="32">
        <f>SUM(Y3789+X3790)</f>
        <v>-204.44000000000094</v>
      </c>
      <c r="Z3790" s="34">
        <f>IF(W3790&lt;-49.99,0.98,-1)</f>
        <v>-1</v>
      </c>
      <c r="AA3790" s="34">
        <f>SUM(AA3789+Table2[[#This Row],[Dob P/L]])</f>
        <v>-304.20000000000437</v>
      </c>
      <c r="AB3790" s="34">
        <f>IF(V3790=1.01,(U3790-1)*98%,-1)</f>
        <v>-1</v>
      </c>
      <c r="AC3790" s="34">
        <f>SUM(AC3789+Table2[[#This Row],[Win P/L]])</f>
        <v>-177.84619999999975</v>
      </c>
    </row>
    <row r="3791" spans="1:29" x14ac:dyDescent="0.25">
      <c r="A3791" s="17" t="s">
        <v>3008</v>
      </c>
      <c r="B3791" s="17" t="s">
        <v>30</v>
      </c>
      <c r="C3791" s="17" t="s">
        <v>2997</v>
      </c>
      <c r="D3791" s="74">
        <v>7.5</v>
      </c>
      <c r="E3791" s="74">
        <v>360</v>
      </c>
      <c r="F3791" s="74">
        <v>13</v>
      </c>
      <c r="G3791" s="74">
        <v>66</v>
      </c>
      <c r="H3791" s="74" t="s">
        <v>611</v>
      </c>
      <c r="I3791" s="74">
        <v>2</v>
      </c>
      <c r="J3791" s="74">
        <v>7</v>
      </c>
      <c r="K3791" s="21">
        <v>0.28570000000000001</v>
      </c>
      <c r="L3791" s="78">
        <v>2</v>
      </c>
      <c r="M3791" s="78">
        <v>81</v>
      </c>
      <c r="N3791" s="78">
        <v>1</v>
      </c>
      <c r="O3791" s="78">
        <v>9.5</v>
      </c>
      <c r="P3791" s="20">
        <v>0.71430000000000005</v>
      </c>
      <c r="Q3791" s="20">
        <v>0.71430000000000005</v>
      </c>
      <c r="R3791" s="20">
        <v>0.7142857142857143</v>
      </c>
      <c r="S3791" s="20">
        <v>0.71430000000000005</v>
      </c>
      <c r="T3791" s="56">
        <v>27.5</v>
      </c>
      <c r="U3791" s="56">
        <v>24</v>
      </c>
      <c r="V3791" s="56">
        <v>12.5</v>
      </c>
      <c r="W3791" s="56">
        <f>SUM(V3791/U3791)*100-100</f>
        <v>-47.916666666666664</v>
      </c>
      <c r="X3791" s="34">
        <f>IF(W3791&lt;-66.66,1.96,-1)</f>
        <v>-1</v>
      </c>
      <c r="Y3791" s="32">
        <f>SUM(Y3790+X3791)</f>
        <v>-205.44000000000094</v>
      </c>
      <c r="Z3791" s="34">
        <f>IF(W3791&lt;-49.99,0.98,-1)</f>
        <v>-1</v>
      </c>
      <c r="AA3791" s="34">
        <f>SUM(AA3790+Table2[[#This Row],[Dob P/L]])</f>
        <v>-305.20000000000437</v>
      </c>
      <c r="AB3791" s="34">
        <f>IF(V3791=1.01,(U3791-1)*98%,-1)</f>
        <v>-1</v>
      </c>
      <c r="AC3791" s="34">
        <f>SUM(AC3790+Table2[[#This Row],[Win P/L]])</f>
        <v>-178.84619999999975</v>
      </c>
    </row>
    <row r="3792" spans="1:29" x14ac:dyDescent="0.25">
      <c r="A3792" s="17" t="s">
        <v>3003</v>
      </c>
      <c r="B3792" s="17" t="s">
        <v>82</v>
      </c>
      <c r="C3792" s="17" t="s">
        <v>2996</v>
      </c>
      <c r="D3792" s="74">
        <v>3</v>
      </c>
      <c r="E3792" s="74">
        <v>13</v>
      </c>
      <c r="F3792" s="74">
        <v>0</v>
      </c>
      <c r="G3792" s="74">
        <v>95</v>
      </c>
      <c r="H3792" s="74" t="s">
        <v>287</v>
      </c>
      <c r="I3792" s="74">
        <v>0</v>
      </c>
      <c r="J3792" s="74">
        <v>5</v>
      </c>
      <c r="K3792" s="21">
        <v>0</v>
      </c>
      <c r="L3792" s="78">
        <v>3</v>
      </c>
      <c r="M3792" s="78">
        <v>56</v>
      </c>
      <c r="N3792" s="78">
        <v>1</v>
      </c>
      <c r="O3792" s="78">
        <v>9.5</v>
      </c>
      <c r="P3792" s="20">
        <v>0.8</v>
      </c>
      <c r="Q3792" s="20">
        <v>0.8</v>
      </c>
      <c r="R3792" s="20">
        <v>0.8</v>
      </c>
      <c r="S3792" s="20">
        <v>0.8</v>
      </c>
      <c r="T3792" s="56">
        <v>28</v>
      </c>
      <c r="U3792" s="56">
        <v>4.1500000000000004</v>
      </c>
      <c r="V3792" s="56">
        <v>2.2000000000000002</v>
      </c>
      <c r="W3792" s="56">
        <f>SUM(V3792/U3792)*100-100</f>
        <v>-46.98795180722891</v>
      </c>
      <c r="X3792" s="34">
        <f>IF(W3792&lt;-66.66,1.96,-1)</f>
        <v>-1</v>
      </c>
      <c r="Y3792" s="32">
        <f>SUM(Y3791+X3792)</f>
        <v>-206.44000000000094</v>
      </c>
      <c r="Z3792" s="34">
        <f>IF(W3792&lt;-49.99,0.98,-1)</f>
        <v>-1</v>
      </c>
      <c r="AA3792" s="34">
        <f>SUM(AA3791+Table2[[#This Row],[Dob P/L]])</f>
        <v>-306.20000000000437</v>
      </c>
      <c r="AB3792" s="34">
        <f>IF(V3792=1.01,(U3792-1)*98%,-1)</f>
        <v>-1</v>
      </c>
      <c r="AC3792" s="34">
        <f>SUM(AC3791+Table2[[#This Row],[Win P/L]])</f>
        <v>-179.84619999999975</v>
      </c>
    </row>
    <row r="3793" spans="1:29" x14ac:dyDescent="0.25">
      <c r="A3793" s="17" t="s">
        <v>3001</v>
      </c>
      <c r="B3793" s="17" t="s">
        <v>905</v>
      </c>
      <c r="C3793" s="17" t="s">
        <v>2591</v>
      </c>
      <c r="D3793" s="74">
        <v>13</v>
      </c>
      <c r="E3793" s="74">
        <v>16</v>
      </c>
      <c r="F3793" s="74">
        <v>6</v>
      </c>
      <c r="G3793" s="74">
        <v>68</v>
      </c>
      <c r="H3793" s="74" t="s">
        <v>1357</v>
      </c>
      <c r="I3793" s="74">
        <v>0</v>
      </c>
      <c r="J3793" s="74">
        <v>6</v>
      </c>
      <c r="K3793" s="21">
        <v>0</v>
      </c>
      <c r="L3793" s="78">
        <v>3</v>
      </c>
      <c r="M3793" s="78">
        <v>47</v>
      </c>
      <c r="N3793" s="78">
        <v>1</v>
      </c>
      <c r="O3793" s="78">
        <v>9.5</v>
      </c>
      <c r="P3793" s="20">
        <v>0.83330000000000004</v>
      </c>
      <c r="Q3793" s="20">
        <v>0.83330000000000004</v>
      </c>
      <c r="R3793" s="20">
        <v>0.83333333333333337</v>
      </c>
      <c r="S3793" s="20">
        <v>0.83330000000000004</v>
      </c>
      <c r="T3793" s="56">
        <v>37.5</v>
      </c>
      <c r="U3793" s="56">
        <v>21</v>
      </c>
      <c r="V3793" s="56">
        <v>13</v>
      </c>
      <c r="W3793" s="56">
        <f>SUM(V3793/U3793)*100-100</f>
        <v>-38.095238095238095</v>
      </c>
      <c r="X3793" s="34">
        <f>IF(W3793&lt;-66.66,1.96,-1)</f>
        <v>-1</v>
      </c>
      <c r="Y3793" s="32">
        <f>SUM(Y3792+X3793)</f>
        <v>-207.44000000000094</v>
      </c>
      <c r="Z3793" s="34">
        <f>IF(W3793&lt;-49.99,0.98,-1)</f>
        <v>-1</v>
      </c>
      <c r="AA3793" s="34">
        <f>SUM(AA3792+Table2[[#This Row],[Dob P/L]])</f>
        <v>-307.20000000000437</v>
      </c>
      <c r="AB3793" s="34">
        <f>IF(V3793=1.01,(U3793-1)*98%,-1)</f>
        <v>-1</v>
      </c>
      <c r="AC3793" s="34">
        <f>SUM(AC3792+Table2[[#This Row],[Win P/L]])</f>
        <v>-180.84619999999975</v>
      </c>
    </row>
    <row r="3794" spans="1:29" x14ac:dyDescent="0.25">
      <c r="A3794" s="17" t="s">
        <v>3002</v>
      </c>
      <c r="B3794" s="17" t="s">
        <v>30</v>
      </c>
      <c r="C3794" s="17" t="s">
        <v>2484</v>
      </c>
      <c r="D3794" s="74">
        <v>11</v>
      </c>
      <c r="E3794" s="74">
        <v>37</v>
      </c>
      <c r="F3794" s="74">
        <v>4</v>
      </c>
      <c r="G3794" s="74">
        <v>79</v>
      </c>
      <c r="H3794" s="74" t="s">
        <v>22</v>
      </c>
      <c r="I3794" s="74">
        <v>1</v>
      </c>
      <c r="J3794" s="74">
        <v>7</v>
      </c>
      <c r="K3794" s="21">
        <v>0.1429</v>
      </c>
      <c r="L3794" s="78">
        <v>3</v>
      </c>
      <c r="M3794" s="78">
        <v>78</v>
      </c>
      <c r="N3794" s="78">
        <v>1</v>
      </c>
      <c r="O3794" s="78">
        <v>9.5</v>
      </c>
      <c r="P3794" s="20">
        <v>0.71430000000000005</v>
      </c>
      <c r="Q3794" s="20">
        <v>0.71430000000000005</v>
      </c>
      <c r="R3794" s="20">
        <v>0.7142857142857143</v>
      </c>
      <c r="S3794" s="20">
        <v>0.71430000000000005</v>
      </c>
      <c r="T3794" s="56">
        <v>27.5</v>
      </c>
      <c r="U3794" s="56">
        <v>6.2</v>
      </c>
      <c r="V3794" s="56">
        <v>6.2</v>
      </c>
      <c r="W3794" s="56">
        <f>SUM(V3794/U3794)*100-100</f>
        <v>0</v>
      </c>
      <c r="X3794" s="34">
        <f>IF(W3794&lt;-66.66,1.96,-1)</f>
        <v>-1</v>
      </c>
      <c r="Y3794" s="32">
        <f>SUM(Y3793+X3794)</f>
        <v>-208.44000000000094</v>
      </c>
      <c r="Z3794" s="34">
        <f>IF(W3794&lt;-49.99,0.98,-1)</f>
        <v>-1</v>
      </c>
      <c r="AA3794" s="34">
        <f>SUM(AA3793+Table2[[#This Row],[Dob P/L]])</f>
        <v>-308.20000000000437</v>
      </c>
      <c r="AB3794" s="34">
        <f>IF(V3794=1.01,(U3794-1)*98%,-1)</f>
        <v>-1</v>
      </c>
      <c r="AC3794" s="34">
        <f>SUM(AC3793+Table2[[#This Row],[Win P/L]])</f>
        <v>-181.84619999999975</v>
      </c>
    </row>
    <row r="3795" spans="1:29" x14ac:dyDescent="0.25">
      <c r="A3795" s="17" t="s">
        <v>2999</v>
      </c>
      <c r="B3795" s="17" t="s">
        <v>905</v>
      </c>
      <c r="C3795" s="17" t="s">
        <v>2590</v>
      </c>
      <c r="D3795" s="74">
        <v>12</v>
      </c>
      <c r="E3795" s="74">
        <v>20</v>
      </c>
      <c r="F3795" s="74">
        <v>16</v>
      </c>
      <c r="G3795" s="74">
        <v>78</v>
      </c>
      <c r="H3795" s="74" t="s">
        <v>494</v>
      </c>
      <c r="I3795" s="74">
        <v>0</v>
      </c>
      <c r="J3795" s="74">
        <v>5</v>
      </c>
      <c r="K3795" s="21">
        <v>0</v>
      </c>
      <c r="L3795" s="78">
        <v>2</v>
      </c>
      <c r="M3795" s="78">
        <v>84</v>
      </c>
      <c r="N3795" s="78">
        <v>2</v>
      </c>
      <c r="O3795" s="78">
        <v>19</v>
      </c>
      <c r="P3795" s="20">
        <v>1</v>
      </c>
      <c r="Q3795" s="20">
        <v>1</v>
      </c>
      <c r="R3795" s="20">
        <v>1</v>
      </c>
      <c r="S3795" s="20">
        <v>1</v>
      </c>
      <c r="T3795" s="56">
        <v>47.5</v>
      </c>
      <c r="U3795" s="56">
        <v>7.8</v>
      </c>
      <c r="V3795" s="56">
        <v>340</v>
      </c>
      <c r="W3795" s="56">
        <f>SUM(V3795/U3795)*100-100</f>
        <v>4258.9743589743593</v>
      </c>
      <c r="X3795" s="34">
        <f>IF(W3795&lt;-66.66,1.96,-1)</f>
        <v>-1</v>
      </c>
      <c r="Y3795" s="32">
        <f>SUM(Y3794+X3795)</f>
        <v>-209.44000000000094</v>
      </c>
      <c r="Z3795" s="34">
        <f>IF(W3795&lt;-49.99,0.98,-1)</f>
        <v>-1</v>
      </c>
      <c r="AA3795" s="34">
        <f>SUM(AA3794+Table2[[#This Row],[Dob P/L]])</f>
        <v>-309.20000000000437</v>
      </c>
      <c r="AB3795" s="34">
        <f>IF(V3795=1.01,(U3795-1)*98%,-1)</f>
        <v>-1</v>
      </c>
      <c r="AC3795" s="34">
        <f>SUM(AC3794+Table2[[#This Row],[Win P/L]])</f>
        <v>-182.84619999999975</v>
      </c>
    </row>
    <row r="3796" spans="1:29" x14ac:dyDescent="0.25">
      <c r="A3796" s="17" t="s">
        <v>3000</v>
      </c>
      <c r="B3796" s="17" t="s">
        <v>905</v>
      </c>
      <c r="C3796" s="17" t="s">
        <v>2995</v>
      </c>
      <c r="D3796" s="74">
        <v>6</v>
      </c>
      <c r="E3796" s="74">
        <v>25</v>
      </c>
      <c r="F3796" s="74">
        <v>10</v>
      </c>
      <c r="G3796" s="74">
        <v>73</v>
      </c>
      <c r="H3796" s="74" t="s">
        <v>1357</v>
      </c>
      <c r="I3796" s="74">
        <v>1</v>
      </c>
      <c r="J3796" s="74">
        <v>3</v>
      </c>
      <c r="K3796" s="21">
        <v>0.33329999999999999</v>
      </c>
      <c r="L3796" s="78">
        <v>3</v>
      </c>
      <c r="M3796" s="78">
        <v>98</v>
      </c>
      <c r="N3796" s="78">
        <v>1</v>
      </c>
      <c r="O3796" s="78">
        <v>9.5</v>
      </c>
      <c r="P3796" s="20">
        <v>1</v>
      </c>
      <c r="Q3796" s="20">
        <v>1</v>
      </c>
      <c r="R3796" s="20">
        <v>1</v>
      </c>
      <c r="S3796" s="20">
        <v>1</v>
      </c>
      <c r="T3796" s="56">
        <v>28.5</v>
      </c>
      <c r="U3796" s="56">
        <v>8.8000000000000007</v>
      </c>
      <c r="V3796" s="56">
        <v>8</v>
      </c>
      <c r="W3796" s="56">
        <f>SUM(V3796/U3796)*100-100</f>
        <v>-9.0909090909090935</v>
      </c>
      <c r="X3796" s="34">
        <f>IF(W3796&lt;-66.66,1.96,-1)</f>
        <v>-1</v>
      </c>
      <c r="Y3796" s="32">
        <f>SUM(Y3795+X3796)</f>
        <v>-210.44000000000094</v>
      </c>
      <c r="Z3796" s="34">
        <f>IF(W3796&lt;-49.99,0.98,-1)</f>
        <v>-1</v>
      </c>
      <c r="AA3796" s="34">
        <f>SUM(AA3795+Table2[[#This Row],[Dob P/L]])</f>
        <v>-310.20000000000437</v>
      </c>
      <c r="AB3796" s="34">
        <f>IF(V3796=1.01,(U3796-1)*98%,-1)</f>
        <v>-1</v>
      </c>
      <c r="AC3796" s="34">
        <f>SUM(AC3795+Table2[[#This Row],[Win P/L]])</f>
        <v>-183.84619999999975</v>
      </c>
    </row>
    <row r="3797" spans="1:29" x14ac:dyDescent="0.25">
      <c r="A3797" s="44" t="s">
        <v>3004</v>
      </c>
      <c r="B3797" s="44" t="s">
        <v>30</v>
      </c>
      <c r="C3797" s="44" t="s">
        <v>2553</v>
      </c>
      <c r="D3797" s="90">
        <v>7.5</v>
      </c>
      <c r="E3797" s="90">
        <v>14</v>
      </c>
      <c r="F3797" s="90">
        <v>11</v>
      </c>
      <c r="G3797" s="90">
        <v>60</v>
      </c>
      <c r="H3797" s="90" t="s">
        <v>42</v>
      </c>
      <c r="I3797" s="90">
        <v>0</v>
      </c>
      <c r="J3797" s="90">
        <v>5</v>
      </c>
      <c r="K3797" s="65">
        <v>0</v>
      </c>
      <c r="L3797" s="83">
        <v>3</v>
      </c>
      <c r="M3797" s="83">
        <v>51</v>
      </c>
      <c r="N3797" s="83">
        <v>1</v>
      </c>
      <c r="O3797" s="83">
        <v>9.5</v>
      </c>
      <c r="P3797" s="45">
        <v>0.8</v>
      </c>
      <c r="Q3797" s="45">
        <v>0.8</v>
      </c>
      <c r="R3797" s="45">
        <v>0.8</v>
      </c>
      <c r="S3797" s="45">
        <v>0.8</v>
      </c>
      <c r="T3797" s="62">
        <v>28</v>
      </c>
      <c r="U3797" s="62">
        <v>11.5</v>
      </c>
      <c r="V3797" s="62">
        <v>10.5</v>
      </c>
      <c r="W3797" s="56">
        <f>SUM(V3797/U3797)*100-100</f>
        <v>-8.6956521739130466</v>
      </c>
      <c r="X3797" s="34">
        <f>IF(W3797&lt;-66.66,1.96,-1)</f>
        <v>-1</v>
      </c>
      <c r="Y3797" s="32">
        <f>SUM(Y3796+X3797)</f>
        <v>-211.44000000000094</v>
      </c>
      <c r="Z3797" s="34">
        <f>IF(W3797&lt;-49.99,0.98,-1)</f>
        <v>-1</v>
      </c>
      <c r="AA3797" s="34">
        <f>SUM(AA3796+Table2[[#This Row],[Dob P/L]])</f>
        <v>-311.20000000000437</v>
      </c>
      <c r="AB3797" s="34">
        <f>IF(V3797=1.01,(U3797-1)*98%,-1)</f>
        <v>-1</v>
      </c>
      <c r="AC3797" s="34">
        <f>SUM(AC3796+Table2[[#This Row],[Win P/L]])</f>
        <v>-184.84619999999975</v>
      </c>
    </row>
    <row r="3798" spans="1:29" x14ac:dyDescent="0.25">
      <c r="A3798" s="93" t="s">
        <v>3018</v>
      </c>
      <c r="B3798" s="17" t="s">
        <v>148</v>
      </c>
      <c r="C3798" s="17" t="s">
        <v>3019</v>
      </c>
      <c r="D3798" s="74">
        <v>4</v>
      </c>
      <c r="E3798" s="74">
        <v>10</v>
      </c>
      <c r="F3798" s="74">
        <v>5</v>
      </c>
      <c r="G3798" s="74">
        <v>84</v>
      </c>
      <c r="H3798" s="74" t="s">
        <v>77</v>
      </c>
      <c r="I3798" s="74">
        <v>2</v>
      </c>
      <c r="J3798" s="74">
        <v>5</v>
      </c>
      <c r="K3798" s="21">
        <v>0.4</v>
      </c>
      <c r="L3798" s="78">
        <v>3</v>
      </c>
      <c r="M3798" s="78">
        <v>107</v>
      </c>
      <c r="N3798" s="78">
        <v>1</v>
      </c>
      <c r="O3798" s="78">
        <v>9.5</v>
      </c>
      <c r="P3798" s="20">
        <v>0.8</v>
      </c>
      <c r="Q3798" s="20">
        <v>0.8</v>
      </c>
      <c r="R3798" s="20">
        <v>0.8</v>
      </c>
      <c r="S3798" s="20">
        <v>0.8</v>
      </c>
      <c r="T3798" s="56">
        <v>28</v>
      </c>
      <c r="U3798" s="56">
        <v>6.8</v>
      </c>
      <c r="V3798" s="56">
        <v>1.01</v>
      </c>
      <c r="W3798" s="56">
        <f>SUM(V3798/U3798)*100-100</f>
        <v>-85.147058823529406</v>
      </c>
      <c r="X3798" s="34">
        <f>IF(W3798&lt;-66.66,1.96,-1)</f>
        <v>1.96</v>
      </c>
      <c r="Y3798" s="32">
        <f>SUM(Y3797+X3798)</f>
        <v>-209.48000000000093</v>
      </c>
      <c r="Z3798" s="34">
        <f>IF(W3798&lt;-49.99,0.98,-1)</f>
        <v>0.98</v>
      </c>
      <c r="AA3798" s="34">
        <f>SUM(AA3797+Table2[[#This Row],[Dob P/L]])</f>
        <v>-310.22000000000435</v>
      </c>
      <c r="AB3798" s="34">
        <f>IF(V3798=1.01,(U3798-1)*98%,-1)</f>
        <v>5.6840000000000002</v>
      </c>
      <c r="AC3798" s="34">
        <f>SUM(AC3797+Table2[[#This Row],[Win P/L]])</f>
        <v>-179.16219999999976</v>
      </c>
    </row>
    <row r="3799" spans="1:29" x14ac:dyDescent="0.25">
      <c r="A3799" s="18">
        <v>44040.59375</v>
      </c>
      <c r="B3799" s="17" t="s">
        <v>148</v>
      </c>
      <c r="C3799" s="17" t="s">
        <v>3009</v>
      </c>
      <c r="D3799" s="74">
        <v>4.5</v>
      </c>
      <c r="E3799" s="74">
        <v>17</v>
      </c>
      <c r="F3799" s="74">
        <v>6</v>
      </c>
      <c r="G3799" s="74">
        <v>104</v>
      </c>
      <c r="H3799" s="19" t="s">
        <v>236</v>
      </c>
      <c r="I3799" s="74">
        <v>2</v>
      </c>
      <c r="J3799" s="74">
        <v>3</v>
      </c>
      <c r="K3799" s="20">
        <v>0.66669999999999996</v>
      </c>
      <c r="L3799" s="78">
        <v>1</v>
      </c>
      <c r="M3799" s="78">
        <v>135</v>
      </c>
      <c r="N3799" s="78">
        <v>1</v>
      </c>
      <c r="O3799" s="78">
        <v>9.5</v>
      </c>
      <c r="P3799" s="20">
        <v>1</v>
      </c>
      <c r="Q3799" s="20">
        <v>1</v>
      </c>
      <c r="R3799" s="20">
        <v>1</v>
      </c>
      <c r="S3799" s="20">
        <v>1</v>
      </c>
      <c r="T3799" s="34">
        <v>28.5</v>
      </c>
      <c r="U3799" s="56">
        <v>5.8</v>
      </c>
      <c r="V3799" s="56">
        <v>3.95</v>
      </c>
      <c r="W3799" s="56">
        <f>SUM(V3799/U3799)*100-100</f>
        <v>-31.896551724137922</v>
      </c>
      <c r="X3799" s="34">
        <f>IF(W3799&lt;-66.66,1.96,-1)</f>
        <v>-1</v>
      </c>
      <c r="Y3799" s="32">
        <f>SUM(Y3798+X3799)</f>
        <v>-210.48000000000093</v>
      </c>
      <c r="Z3799" s="34">
        <f>IF(W3799&lt;-49.99,0.98,-1)</f>
        <v>-1</v>
      </c>
      <c r="AA3799" s="34">
        <f>SUM(AA3798+Table2[[#This Row],[Dob P/L]])</f>
        <v>-311.22000000000435</v>
      </c>
      <c r="AB3799" s="34">
        <f>IF(V3799=1.01,(U3799-1)*98%,-1)</f>
        <v>-1</v>
      </c>
      <c r="AC3799" s="34">
        <f>SUM(AC3798+Table2[[#This Row],[Win P/L]])</f>
        <v>-180.16219999999976</v>
      </c>
    </row>
    <row r="3800" spans="1:29" x14ac:dyDescent="0.25">
      <c r="A3800" s="17" t="s">
        <v>3010</v>
      </c>
      <c r="B3800" s="17" t="s">
        <v>148</v>
      </c>
      <c r="C3800" s="17" t="s">
        <v>3011</v>
      </c>
      <c r="D3800" s="74">
        <v>51</v>
      </c>
      <c r="E3800" s="74">
        <v>10</v>
      </c>
      <c r="F3800" s="74">
        <v>1</v>
      </c>
      <c r="G3800" s="74">
        <v>84</v>
      </c>
      <c r="H3800" s="74" t="s">
        <v>28</v>
      </c>
      <c r="I3800" s="74">
        <v>1</v>
      </c>
      <c r="J3800" s="74">
        <v>3</v>
      </c>
      <c r="K3800" s="21">
        <v>0.33329999999999999</v>
      </c>
      <c r="L3800" s="78">
        <v>2</v>
      </c>
      <c r="M3800" s="78">
        <v>130</v>
      </c>
      <c r="N3800" s="78">
        <v>1</v>
      </c>
      <c r="O3800" s="78">
        <v>9.5</v>
      </c>
      <c r="P3800" s="20">
        <v>1</v>
      </c>
      <c r="Q3800" s="20">
        <v>1</v>
      </c>
      <c r="R3800" s="20">
        <v>1</v>
      </c>
      <c r="S3800" s="20">
        <v>1</v>
      </c>
      <c r="T3800" s="56">
        <v>28.5</v>
      </c>
      <c r="U3800" s="56">
        <v>96</v>
      </c>
      <c r="V3800" s="56">
        <v>50</v>
      </c>
      <c r="W3800" s="56">
        <f>SUM(V3800/U3800)*100-100</f>
        <v>-47.916666666666664</v>
      </c>
      <c r="X3800" s="34">
        <f>IF(W3800&lt;-66.66,1.96,-1)</f>
        <v>-1</v>
      </c>
      <c r="Y3800" s="32">
        <f>SUM(Y3799+X3800)</f>
        <v>-211.48000000000093</v>
      </c>
      <c r="Z3800" s="34">
        <f>IF(W3800&lt;-49.99,0.98,-1)</f>
        <v>-1</v>
      </c>
      <c r="AA3800" s="34">
        <f>SUM(AA3799+Table2[[#This Row],[Dob P/L]])</f>
        <v>-312.22000000000435</v>
      </c>
      <c r="AB3800" s="34">
        <f>IF(V3800=1.01,(U3800-1)*98%,-1)</f>
        <v>-1</v>
      </c>
      <c r="AC3800" s="34">
        <f>SUM(AC3799+Table2[[#This Row],[Win P/L]])</f>
        <v>-181.16219999999976</v>
      </c>
    </row>
    <row r="3801" spans="1:29" x14ac:dyDescent="0.25">
      <c r="A3801" s="17" t="s">
        <v>3020</v>
      </c>
      <c r="B3801" s="17" t="s">
        <v>81</v>
      </c>
      <c r="C3801" s="17" t="s">
        <v>2599</v>
      </c>
      <c r="D3801" s="74">
        <v>6.5</v>
      </c>
      <c r="E3801" s="74">
        <v>23</v>
      </c>
      <c r="F3801" s="74">
        <v>8</v>
      </c>
      <c r="G3801" s="74">
        <v>86</v>
      </c>
      <c r="H3801" s="74" t="s">
        <v>329</v>
      </c>
      <c r="I3801" s="74">
        <v>2</v>
      </c>
      <c r="J3801" s="74">
        <v>5</v>
      </c>
      <c r="K3801" s="21">
        <v>0.4</v>
      </c>
      <c r="L3801" s="78">
        <v>1</v>
      </c>
      <c r="M3801" s="78">
        <v>77</v>
      </c>
      <c r="N3801" s="78">
        <v>0</v>
      </c>
      <c r="O3801" s="78">
        <v>0</v>
      </c>
      <c r="P3801" s="20">
        <v>0.8</v>
      </c>
      <c r="Q3801" s="20">
        <v>1</v>
      </c>
      <c r="R3801" s="20">
        <v>0.8</v>
      </c>
      <c r="S3801" s="20">
        <v>0.8</v>
      </c>
      <c r="T3801" s="56">
        <v>28</v>
      </c>
      <c r="U3801" s="56">
        <v>4.38</v>
      </c>
      <c r="V3801" s="56">
        <v>1.01</v>
      </c>
      <c r="W3801" s="56">
        <f>SUM(V3801/U3801)*100-100</f>
        <v>-76.94063926940639</v>
      </c>
      <c r="X3801" s="34">
        <f>IF(W3801&lt;-66.66,1.96,-1)</f>
        <v>1.96</v>
      </c>
      <c r="Y3801" s="32">
        <f>SUM(Y3800+X3801)</f>
        <v>-209.52000000000092</v>
      </c>
      <c r="Z3801" s="34">
        <f>IF(W3801&lt;-49.99,0.98,-1)</f>
        <v>0.98</v>
      </c>
      <c r="AA3801" s="34">
        <f>SUM(AA3800+Table2[[#This Row],[Dob P/L]])</f>
        <v>-311.24000000000433</v>
      </c>
      <c r="AB3801" s="34">
        <f>IF(V3801=1.01,(U3801-1)*98%,-1)</f>
        <v>3.3123999999999998</v>
      </c>
      <c r="AC3801" s="34">
        <f>SUM(AC3800+Table2[[#This Row],[Win P/L]])</f>
        <v>-177.84979999999976</v>
      </c>
    </row>
    <row r="3802" spans="1:29" x14ac:dyDescent="0.25">
      <c r="A3802" s="17" t="s">
        <v>3024</v>
      </c>
      <c r="B3802" s="17" t="s">
        <v>148</v>
      </c>
      <c r="C3802" s="17" t="s">
        <v>467</v>
      </c>
      <c r="D3802" s="74">
        <v>7</v>
      </c>
      <c r="E3802" s="74">
        <v>17</v>
      </c>
      <c r="F3802" s="74">
        <v>6</v>
      </c>
      <c r="G3802" s="74">
        <v>114</v>
      </c>
      <c r="H3802" s="74" t="s">
        <v>47</v>
      </c>
      <c r="I3802" s="74">
        <v>4</v>
      </c>
      <c r="J3802" s="74">
        <v>13</v>
      </c>
      <c r="K3802" s="21">
        <v>0.30769999999999997</v>
      </c>
      <c r="L3802" s="78">
        <v>2</v>
      </c>
      <c r="M3802" s="78">
        <v>86</v>
      </c>
      <c r="N3802" s="78">
        <v>1</v>
      </c>
      <c r="O3802" s="78">
        <v>-21</v>
      </c>
      <c r="P3802" s="20">
        <v>0.76919999999999999</v>
      </c>
      <c r="Q3802" s="20">
        <v>0.92310000000000003</v>
      </c>
      <c r="R3802" s="20">
        <v>0.76923076923076927</v>
      </c>
      <c r="S3802" s="20">
        <v>0.76919999999999999</v>
      </c>
      <c r="T3802" s="56">
        <v>65</v>
      </c>
      <c r="U3802" s="56">
        <v>7.77</v>
      </c>
      <c r="V3802" s="56">
        <v>5.4</v>
      </c>
      <c r="W3802" s="56">
        <f>SUM(V3802/U3802)*100-100</f>
        <v>-30.501930501930502</v>
      </c>
      <c r="X3802" s="34">
        <f>IF(W3802&lt;-66.66,1.96,-1)</f>
        <v>-1</v>
      </c>
      <c r="Y3802" s="32">
        <f>SUM(Y3801+X3802)</f>
        <v>-210.52000000000092</v>
      </c>
      <c r="Z3802" s="34">
        <f>IF(W3802&lt;-49.99,0.98,-1)</f>
        <v>-1</v>
      </c>
      <c r="AA3802" s="34">
        <f>SUM(AA3801+Table2[[#This Row],[Dob P/L]])</f>
        <v>-312.24000000000433</v>
      </c>
      <c r="AB3802" s="34">
        <f>IF(V3802=1.01,(U3802-1)*98%,-1)</f>
        <v>-1</v>
      </c>
      <c r="AC3802" s="34">
        <f>SUM(AC3801+Table2[[#This Row],[Win P/L]])</f>
        <v>-178.84979999999976</v>
      </c>
    </row>
    <row r="3803" spans="1:29" x14ac:dyDescent="0.25">
      <c r="A3803" s="17" t="s">
        <v>3025</v>
      </c>
      <c r="B3803" s="17" t="s">
        <v>81</v>
      </c>
      <c r="C3803" s="17" t="s">
        <v>3026</v>
      </c>
      <c r="D3803" s="74">
        <v>11</v>
      </c>
      <c r="E3803" s="74">
        <v>17</v>
      </c>
      <c r="F3803" s="74">
        <v>5</v>
      </c>
      <c r="G3803" s="74">
        <v>76</v>
      </c>
      <c r="H3803" s="74" t="s">
        <v>163</v>
      </c>
      <c r="I3803" s="74">
        <v>2</v>
      </c>
      <c r="J3803" s="74">
        <v>14</v>
      </c>
      <c r="K3803" s="21">
        <v>0.1429</v>
      </c>
      <c r="L3803" s="78">
        <v>3</v>
      </c>
      <c r="M3803" s="78">
        <v>84</v>
      </c>
      <c r="N3803" s="78">
        <v>2</v>
      </c>
      <c r="O3803" s="78">
        <v>-11.5</v>
      </c>
      <c r="P3803" s="20">
        <v>0.71430000000000005</v>
      </c>
      <c r="Q3803" s="20">
        <v>0.85709999999999997</v>
      </c>
      <c r="R3803" s="20">
        <v>0.7142857142857143</v>
      </c>
      <c r="S3803" s="20">
        <v>0.71430000000000005</v>
      </c>
      <c r="T3803" s="56">
        <v>55</v>
      </c>
      <c r="U3803" s="56">
        <v>15.77</v>
      </c>
      <c r="V3803" s="56">
        <v>5.8</v>
      </c>
      <c r="W3803" s="56">
        <f>SUM(V3803/U3803)*100-100</f>
        <v>-63.221306277742549</v>
      </c>
      <c r="X3803" s="34">
        <f>IF(W3803&lt;-66.66,1.96,-1)</f>
        <v>-1</v>
      </c>
      <c r="Y3803" s="32">
        <f>SUM(Y3802+X3803)</f>
        <v>-211.52000000000092</v>
      </c>
      <c r="Z3803" s="34">
        <f>IF(W3803&lt;-49.99,0.98,-1)</f>
        <v>0.98</v>
      </c>
      <c r="AA3803" s="34">
        <f>SUM(AA3802+Table2[[#This Row],[Dob P/L]])</f>
        <v>-311.26000000000431</v>
      </c>
      <c r="AB3803" s="34">
        <f>IF(V3803=1.01,(U3803-1)*98%,-1)</f>
        <v>-1</v>
      </c>
      <c r="AC3803" s="34">
        <f>SUM(AC3802+Table2[[#This Row],[Win P/L]])</f>
        <v>-179.84979999999976</v>
      </c>
    </row>
    <row r="3804" spans="1:29" x14ac:dyDescent="0.25">
      <c r="A3804" s="17" t="s">
        <v>3012</v>
      </c>
      <c r="B3804" s="17" t="s">
        <v>148</v>
      </c>
      <c r="C3804" s="17" t="s">
        <v>2830</v>
      </c>
      <c r="D3804" s="74">
        <v>17</v>
      </c>
      <c r="E3804" s="74">
        <v>10</v>
      </c>
      <c r="F3804" s="74">
        <v>6</v>
      </c>
      <c r="G3804" s="74">
        <v>111</v>
      </c>
      <c r="H3804" s="74" t="s">
        <v>28</v>
      </c>
      <c r="I3804" s="74">
        <v>2</v>
      </c>
      <c r="J3804" s="74">
        <v>8</v>
      </c>
      <c r="K3804" s="21">
        <v>0.25</v>
      </c>
      <c r="L3804" s="78">
        <v>3</v>
      </c>
      <c r="M3804" s="78">
        <v>79</v>
      </c>
      <c r="N3804" s="78">
        <v>2</v>
      </c>
      <c r="O3804" s="78">
        <v>-11.5</v>
      </c>
      <c r="P3804" s="20">
        <v>0.75</v>
      </c>
      <c r="Q3804" s="20">
        <v>0.875</v>
      </c>
      <c r="R3804" s="20">
        <v>0.75</v>
      </c>
      <c r="S3804" s="20">
        <v>0.75</v>
      </c>
      <c r="T3804" s="56">
        <v>37</v>
      </c>
      <c r="U3804" s="56">
        <v>120</v>
      </c>
      <c r="V3804" s="56">
        <v>10</v>
      </c>
      <c r="W3804" s="56">
        <f>SUM(V3804/U3804)*100-100</f>
        <v>-91.666666666666671</v>
      </c>
      <c r="X3804" s="34">
        <f>IF(W3804&lt;-66.66,1.96,-1)</f>
        <v>1.96</v>
      </c>
      <c r="Y3804" s="32">
        <f>SUM(Y3803+X3804)</f>
        <v>-209.56000000000091</v>
      </c>
      <c r="Z3804" s="34">
        <f>IF(W3804&lt;-49.99,0.98,-1)</f>
        <v>0.98</v>
      </c>
      <c r="AA3804" s="34">
        <f>SUM(AA3803+Table2[[#This Row],[Dob P/L]])</f>
        <v>-310.28000000000429</v>
      </c>
      <c r="AB3804" s="34">
        <f>IF(V3804=1.01,(U3804-1)*98%,-1)</f>
        <v>-1</v>
      </c>
      <c r="AC3804" s="34">
        <f>SUM(AC3803+Table2[[#This Row],[Win P/L]])</f>
        <v>-180.84979999999976</v>
      </c>
    </row>
    <row r="3805" spans="1:29" x14ac:dyDescent="0.25">
      <c r="A3805" s="17" t="s">
        <v>3012</v>
      </c>
      <c r="B3805" s="17" t="s">
        <v>148</v>
      </c>
      <c r="C3805" s="17" t="s">
        <v>3027</v>
      </c>
      <c r="D3805" s="74">
        <v>17</v>
      </c>
      <c r="E3805" s="74">
        <v>23</v>
      </c>
      <c r="F3805" s="74">
        <v>3</v>
      </c>
      <c r="G3805" s="74">
        <v>110</v>
      </c>
      <c r="H3805" s="74" t="s">
        <v>319</v>
      </c>
      <c r="I3805" s="74">
        <v>2</v>
      </c>
      <c r="J3805" s="74">
        <v>7</v>
      </c>
      <c r="K3805" s="21">
        <v>0.28570000000000001</v>
      </c>
      <c r="L3805" s="78">
        <v>3</v>
      </c>
      <c r="M3805" s="78">
        <v>95</v>
      </c>
      <c r="N3805" s="78">
        <v>3</v>
      </c>
      <c r="O3805" s="78">
        <v>-2</v>
      </c>
      <c r="P3805" s="20">
        <v>0.71430000000000005</v>
      </c>
      <c r="Q3805" s="20">
        <v>0.85709999999999997</v>
      </c>
      <c r="R3805" s="20">
        <v>0.7142857142857143</v>
      </c>
      <c r="S3805" s="20">
        <v>0.71430000000000005</v>
      </c>
      <c r="T3805" s="56">
        <v>27.5</v>
      </c>
      <c r="U3805" s="56">
        <v>70</v>
      </c>
      <c r="V3805" s="56">
        <v>42</v>
      </c>
      <c r="W3805" s="56">
        <f>SUM(V3805/U3805)*100-100</f>
        <v>-40</v>
      </c>
      <c r="X3805" s="34">
        <f>IF(W3805&lt;-66.66,1.96,-1)</f>
        <v>-1</v>
      </c>
      <c r="Y3805" s="32">
        <f>SUM(Y3804+X3805)</f>
        <v>-210.56000000000091</v>
      </c>
      <c r="Z3805" s="34">
        <f>IF(W3805&lt;-49.99,0.98,-1)</f>
        <v>-1</v>
      </c>
      <c r="AA3805" s="34">
        <f>SUM(AA3804+Table2[[#This Row],[Dob P/L]])</f>
        <v>-311.28000000000429</v>
      </c>
      <c r="AB3805" s="34">
        <f>IF(V3805=1.01,(U3805-1)*98%,-1)</f>
        <v>-1</v>
      </c>
      <c r="AC3805" s="34">
        <f>SUM(AC3804+Table2[[#This Row],[Win P/L]])</f>
        <v>-181.84979999999976</v>
      </c>
    </row>
    <row r="3806" spans="1:29" x14ac:dyDescent="0.25">
      <c r="A3806" s="17" t="s">
        <v>3013</v>
      </c>
      <c r="B3806" s="17" t="s">
        <v>81</v>
      </c>
      <c r="C3806" s="17" t="s">
        <v>3014</v>
      </c>
      <c r="D3806" s="74">
        <v>5.5</v>
      </c>
      <c r="E3806" s="74">
        <v>17</v>
      </c>
      <c r="F3806" s="74">
        <v>2</v>
      </c>
      <c r="G3806" s="74">
        <v>84</v>
      </c>
      <c r="H3806" s="74" t="s">
        <v>78</v>
      </c>
      <c r="I3806" s="74">
        <v>1</v>
      </c>
      <c r="J3806" s="74">
        <v>3</v>
      </c>
      <c r="K3806" s="21">
        <v>0.33329999999999999</v>
      </c>
      <c r="L3806" s="78">
        <v>3</v>
      </c>
      <c r="M3806" s="78">
        <v>103</v>
      </c>
      <c r="N3806" s="78">
        <v>2</v>
      </c>
      <c r="O3806" s="78">
        <v>-11.5</v>
      </c>
      <c r="P3806" s="20">
        <v>1</v>
      </c>
      <c r="Q3806" s="20">
        <v>1</v>
      </c>
      <c r="R3806" s="20">
        <v>1</v>
      </c>
      <c r="S3806" s="20">
        <v>1</v>
      </c>
      <c r="T3806" s="56">
        <v>28.5</v>
      </c>
      <c r="U3806" s="56">
        <v>5.78</v>
      </c>
      <c r="V3806" s="56">
        <v>1.45</v>
      </c>
      <c r="W3806" s="56">
        <f>SUM(V3806/U3806)*100-100</f>
        <v>-74.913494809688586</v>
      </c>
      <c r="X3806" s="34">
        <f>IF(W3806&lt;-66.66,1.96,-1)</f>
        <v>1.96</v>
      </c>
      <c r="Y3806" s="32">
        <f>SUM(Y3805+X3806)</f>
        <v>-208.6000000000009</v>
      </c>
      <c r="Z3806" s="34">
        <f>IF(W3806&lt;-49.99,0.98,-1)</f>
        <v>0.98</v>
      </c>
      <c r="AA3806" s="34">
        <f>SUM(AA3805+Table2[[#This Row],[Dob P/L]])</f>
        <v>-310.30000000000427</v>
      </c>
      <c r="AB3806" s="34">
        <f>IF(V3806=1.01,(U3806-1)*98%,-1)</f>
        <v>-1</v>
      </c>
      <c r="AC3806" s="34">
        <f>SUM(AC3805+Table2[[#This Row],[Win P/L]])</f>
        <v>-182.84979999999976</v>
      </c>
    </row>
    <row r="3807" spans="1:29" x14ac:dyDescent="0.25">
      <c r="A3807" s="17" t="s">
        <v>3013</v>
      </c>
      <c r="B3807" s="17" t="s">
        <v>81</v>
      </c>
      <c r="C3807" s="17" t="s">
        <v>3021</v>
      </c>
      <c r="D3807" s="74">
        <v>5</v>
      </c>
      <c r="E3807" s="74">
        <v>17</v>
      </c>
      <c r="F3807" s="74">
        <v>1</v>
      </c>
      <c r="G3807" s="74">
        <v>87</v>
      </c>
      <c r="H3807" s="74" t="s">
        <v>315</v>
      </c>
      <c r="I3807" s="74">
        <v>1</v>
      </c>
      <c r="J3807" s="74">
        <v>5</v>
      </c>
      <c r="K3807" s="21">
        <v>0.2</v>
      </c>
      <c r="L3807" s="78">
        <v>3</v>
      </c>
      <c r="M3807" s="78">
        <v>73</v>
      </c>
      <c r="N3807" s="78">
        <v>2</v>
      </c>
      <c r="O3807" s="78">
        <v>-11.5</v>
      </c>
      <c r="P3807" s="20">
        <v>0.8</v>
      </c>
      <c r="Q3807" s="20">
        <v>1</v>
      </c>
      <c r="R3807" s="20">
        <v>0.8</v>
      </c>
      <c r="S3807" s="20">
        <v>0.8</v>
      </c>
      <c r="T3807" s="56">
        <v>28</v>
      </c>
      <c r="U3807" s="56">
        <v>13.5</v>
      </c>
      <c r="V3807" s="56">
        <v>10.5</v>
      </c>
      <c r="W3807" s="56">
        <f>SUM(V3807/U3807)*100-100</f>
        <v>-22.222222222222214</v>
      </c>
      <c r="X3807" s="34">
        <f>IF(W3807&lt;-66.66,1.96,-1)</f>
        <v>-1</v>
      </c>
      <c r="Y3807" s="32">
        <f>SUM(Y3806+X3807)</f>
        <v>-209.6000000000009</v>
      </c>
      <c r="Z3807" s="34">
        <f>IF(W3807&lt;-49.99,0.98,-1)</f>
        <v>-1</v>
      </c>
      <c r="AA3807" s="34">
        <f>SUM(AA3806+Table2[[#This Row],[Dob P/L]])</f>
        <v>-311.30000000000427</v>
      </c>
      <c r="AB3807" s="34">
        <f>IF(V3807=1.01,(U3807-1)*98%,-1)</f>
        <v>-1</v>
      </c>
      <c r="AC3807" s="34">
        <f>SUM(AC3806+Table2[[#This Row],[Win P/L]])</f>
        <v>-183.84979999999976</v>
      </c>
    </row>
    <row r="3808" spans="1:29" x14ac:dyDescent="0.25">
      <c r="A3808" s="17" t="s">
        <v>3015</v>
      </c>
      <c r="B3808" s="17" t="s">
        <v>148</v>
      </c>
      <c r="C3808" s="17" t="s">
        <v>3016</v>
      </c>
      <c r="D3808" s="74">
        <v>7.5</v>
      </c>
      <c r="E3808" s="74">
        <v>21</v>
      </c>
      <c r="F3808" s="74">
        <v>10</v>
      </c>
      <c r="G3808" s="74">
        <v>83</v>
      </c>
      <c r="H3808" s="74" t="s">
        <v>84</v>
      </c>
      <c r="I3808" s="74">
        <v>1</v>
      </c>
      <c r="J3808" s="74">
        <v>3</v>
      </c>
      <c r="K3808" s="21">
        <v>0.33329999999999999</v>
      </c>
      <c r="L3808" s="78">
        <v>1</v>
      </c>
      <c r="M3808" s="78">
        <v>107</v>
      </c>
      <c r="N3808" s="78">
        <v>1</v>
      </c>
      <c r="O3808" s="78">
        <v>-21</v>
      </c>
      <c r="P3808" s="20">
        <v>1</v>
      </c>
      <c r="Q3808" s="20">
        <v>1</v>
      </c>
      <c r="R3808" s="20">
        <v>1</v>
      </c>
      <c r="S3808" s="20">
        <v>1</v>
      </c>
      <c r="T3808" s="56">
        <v>28.5</v>
      </c>
      <c r="U3808" s="56">
        <v>5.45</v>
      </c>
      <c r="V3808" s="56">
        <v>3.25</v>
      </c>
      <c r="W3808" s="56">
        <f>SUM(V3808/U3808)*100-100</f>
        <v>-40.366972477064223</v>
      </c>
      <c r="X3808" s="34">
        <f>IF(W3808&lt;-66.66,1.96,-1)</f>
        <v>-1</v>
      </c>
      <c r="Y3808" s="32">
        <f>SUM(Y3807+X3808)</f>
        <v>-210.6000000000009</v>
      </c>
      <c r="Z3808" s="34">
        <f>IF(W3808&lt;-49.99,0.98,-1)</f>
        <v>-1</v>
      </c>
      <c r="AA3808" s="34">
        <f>SUM(AA3807+Table2[[#This Row],[Dob P/L]])</f>
        <v>-312.30000000000427</v>
      </c>
      <c r="AB3808" s="34">
        <f>IF(V3808=1.01,(U3808-1)*98%,-1)</f>
        <v>-1</v>
      </c>
      <c r="AC3808" s="34">
        <f>SUM(AC3807+Table2[[#This Row],[Win P/L]])</f>
        <v>-184.84979999999976</v>
      </c>
    </row>
    <row r="3809" spans="1:29" x14ac:dyDescent="0.25">
      <c r="A3809" s="17" t="s">
        <v>3015</v>
      </c>
      <c r="B3809" s="17" t="s">
        <v>148</v>
      </c>
      <c r="C3809" s="17" t="s">
        <v>3017</v>
      </c>
      <c r="D3809" s="74">
        <v>6</v>
      </c>
      <c r="E3809" s="74">
        <v>23</v>
      </c>
      <c r="F3809" s="74">
        <v>2</v>
      </c>
      <c r="G3809" s="74">
        <v>82</v>
      </c>
      <c r="H3809" s="74" t="s">
        <v>134</v>
      </c>
      <c r="I3809" s="74">
        <v>1</v>
      </c>
      <c r="J3809" s="74">
        <v>3</v>
      </c>
      <c r="K3809" s="21">
        <v>0.33329999999999999</v>
      </c>
      <c r="L3809" s="78">
        <v>3</v>
      </c>
      <c r="M3809" s="78">
        <v>91</v>
      </c>
      <c r="N3809" s="78">
        <v>1</v>
      </c>
      <c r="O3809" s="78">
        <v>9.5</v>
      </c>
      <c r="P3809" s="20">
        <v>1</v>
      </c>
      <c r="Q3809" s="20">
        <v>1</v>
      </c>
      <c r="R3809" s="20">
        <v>1</v>
      </c>
      <c r="S3809" s="20">
        <v>1</v>
      </c>
      <c r="T3809" s="56">
        <v>28.5</v>
      </c>
      <c r="U3809" s="56">
        <v>5.87</v>
      </c>
      <c r="V3809" s="56">
        <v>1.1299999999999999</v>
      </c>
      <c r="W3809" s="56">
        <f>SUM(V3809/U3809)*100-100</f>
        <v>-80.749574105621804</v>
      </c>
      <c r="X3809" s="34">
        <f>IF(W3809&lt;-66.66,1.96,-1)</f>
        <v>1.96</v>
      </c>
      <c r="Y3809" s="32">
        <f>SUM(Y3808+X3809)</f>
        <v>-208.6400000000009</v>
      </c>
      <c r="Z3809" s="34">
        <f>IF(W3809&lt;-49.99,0.98,-1)</f>
        <v>0.98</v>
      </c>
      <c r="AA3809" s="34">
        <f>SUM(AA3808+Table2[[#This Row],[Dob P/L]])</f>
        <v>-311.32000000000426</v>
      </c>
      <c r="AB3809" s="34">
        <f>IF(V3809=1.01,(U3809-1)*98%,-1)</f>
        <v>-1</v>
      </c>
      <c r="AC3809" s="34">
        <f>SUM(AC3808+Table2[[#This Row],[Win P/L]])</f>
        <v>-185.84979999999976</v>
      </c>
    </row>
    <row r="3810" spans="1:29" x14ac:dyDescent="0.25">
      <c r="A3810" s="17" t="s">
        <v>3015</v>
      </c>
      <c r="B3810" s="17" t="s">
        <v>148</v>
      </c>
      <c r="C3810" s="17" t="s">
        <v>3028</v>
      </c>
      <c r="D3810" s="74">
        <v>17</v>
      </c>
      <c r="E3810" s="74">
        <v>20</v>
      </c>
      <c r="F3810" s="74">
        <v>9</v>
      </c>
      <c r="G3810" s="74">
        <v>70</v>
      </c>
      <c r="H3810" s="74" t="s">
        <v>22</v>
      </c>
      <c r="I3810" s="74">
        <v>1</v>
      </c>
      <c r="J3810" s="74">
        <v>7</v>
      </c>
      <c r="K3810" s="21">
        <v>0.1429</v>
      </c>
      <c r="L3810" s="78">
        <v>2</v>
      </c>
      <c r="M3810" s="78">
        <v>77</v>
      </c>
      <c r="N3810" s="78">
        <v>2</v>
      </c>
      <c r="O3810" s="78">
        <v>-11.5</v>
      </c>
      <c r="P3810" s="20">
        <v>0.71430000000000005</v>
      </c>
      <c r="Q3810" s="20">
        <v>1</v>
      </c>
      <c r="R3810" s="20">
        <v>0.7142857142857143</v>
      </c>
      <c r="S3810" s="20">
        <v>0.71430000000000005</v>
      </c>
      <c r="T3810" s="56">
        <v>27.5</v>
      </c>
      <c r="U3810" s="56">
        <v>120</v>
      </c>
      <c r="V3810" s="56">
        <v>130</v>
      </c>
      <c r="W3810" s="56">
        <f>SUM(V3810/U3810)*100-100</f>
        <v>8.3333333333333286</v>
      </c>
      <c r="X3810" s="34">
        <f>IF(W3810&lt;-66.66,1.96,-1)</f>
        <v>-1</v>
      </c>
      <c r="Y3810" s="32">
        <f>SUM(Y3809+X3810)</f>
        <v>-209.6400000000009</v>
      </c>
      <c r="Z3810" s="34">
        <f>IF(W3810&lt;-49.99,0.98,-1)</f>
        <v>-1</v>
      </c>
      <c r="AA3810" s="34">
        <f>SUM(AA3809+Table2[[#This Row],[Dob P/L]])</f>
        <v>-312.32000000000426</v>
      </c>
      <c r="AB3810" s="34">
        <f>IF(V3810=1.01,(U3810-1)*98%,-1)</f>
        <v>-1</v>
      </c>
      <c r="AC3810" s="34">
        <f>SUM(AC3809+Table2[[#This Row],[Win P/L]])</f>
        <v>-186.84979999999976</v>
      </c>
    </row>
    <row r="3811" spans="1:29" x14ac:dyDescent="0.25">
      <c r="A3811" s="17" t="s">
        <v>3015</v>
      </c>
      <c r="B3811" s="17" t="s">
        <v>148</v>
      </c>
      <c r="C3811" s="17" t="s">
        <v>3029</v>
      </c>
      <c r="D3811" s="74">
        <v>11</v>
      </c>
      <c r="E3811" s="74">
        <v>8</v>
      </c>
      <c r="F3811" s="74">
        <v>7</v>
      </c>
      <c r="G3811" s="74">
        <v>78</v>
      </c>
      <c r="H3811" s="74" t="s">
        <v>19</v>
      </c>
      <c r="I3811" s="74">
        <v>1</v>
      </c>
      <c r="J3811" s="74">
        <v>7</v>
      </c>
      <c r="K3811" s="21">
        <v>0.1429</v>
      </c>
      <c r="L3811" s="78">
        <v>2</v>
      </c>
      <c r="M3811" s="78">
        <v>76</v>
      </c>
      <c r="N3811" s="78">
        <v>2</v>
      </c>
      <c r="O3811" s="78">
        <v>-11.5</v>
      </c>
      <c r="P3811" s="20">
        <v>0.71430000000000005</v>
      </c>
      <c r="Q3811" s="20">
        <v>1</v>
      </c>
      <c r="R3811" s="20">
        <v>0.7142857142857143</v>
      </c>
      <c r="S3811" s="20">
        <v>0.71430000000000005</v>
      </c>
      <c r="T3811" s="56">
        <v>27.5</v>
      </c>
      <c r="U3811" s="56">
        <v>24.3</v>
      </c>
      <c r="V3811" s="56">
        <v>11.5</v>
      </c>
      <c r="W3811" s="56">
        <f>SUM(V3811/U3811)*100-100</f>
        <v>-52.674897119341566</v>
      </c>
      <c r="X3811" s="34">
        <f>IF(W3811&lt;-66.66,1.96,-1)</f>
        <v>-1</v>
      </c>
      <c r="Y3811" s="32">
        <f>SUM(Y3810+X3811)</f>
        <v>-210.6400000000009</v>
      </c>
      <c r="Z3811" s="34">
        <f>IF(W3811&lt;-49.99,0.98,-1)</f>
        <v>0.98</v>
      </c>
      <c r="AA3811" s="34">
        <f>SUM(AA3810+Table2[[#This Row],[Dob P/L]])</f>
        <v>-311.34000000000424</v>
      </c>
      <c r="AB3811" s="34">
        <f>IF(V3811=1.01,(U3811-1)*98%,-1)</f>
        <v>-1</v>
      </c>
      <c r="AC3811" s="34">
        <f>SUM(AC3810+Table2[[#This Row],[Win P/L]])</f>
        <v>-187.84979999999976</v>
      </c>
    </row>
    <row r="3812" spans="1:29" x14ac:dyDescent="0.25">
      <c r="A3812" s="17" t="s">
        <v>3015</v>
      </c>
      <c r="B3812" s="17" t="s">
        <v>148</v>
      </c>
      <c r="C3812" s="17" t="s">
        <v>2741</v>
      </c>
      <c r="D3812" s="74">
        <v>26</v>
      </c>
      <c r="E3812" s="74">
        <v>17</v>
      </c>
      <c r="F3812" s="74">
        <v>5</v>
      </c>
      <c r="G3812" s="74">
        <v>75</v>
      </c>
      <c r="H3812" s="74" t="s">
        <v>831</v>
      </c>
      <c r="I3812" s="74">
        <v>1</v>
      </c>
      <c r="J3812" s="74">
        <v>7</v>
      </c>
      <c r="K3812" s="21">
        <v>0.1429</v>
      </c>
      <c r="L3812" s="78">
        <v>2</v>
      </c>
      <c r="M3812" s="78">
        <v>63</v>
      </c>
      <c r="N3812" s="78">
        <v>1</v>
      </c>
      <c r="O3812" s="78">
        <v>9.5</v>
      </c>
      <c r="P3812" s="20">
        <v>0.71430000000000005</v>
      </c>
      <c r="Q3812" s="20">
        <v>0.85709999999999997</v>
      </c>
      <c r="R3812" s="20">
        <v>0.7142857142857143</v>
      </c>
      <c r="S3812" s="20">
        <v>0.71430000000000005</v>
      </c>
      <c r="T3812" s="56">
        <v>27.5</v>
      </c>
      <c r="U3812" s="56">
        <v>60.67</v>
      </c>
      <c r="V3812" s="56">
        <v>24</v>
      </c>
      <c r="W3812" s="56">
        <f>SUM(V3812/U3812)*100-100</f>
        <v>-60.441733970660955</v>
      </c>
      <c r="X3812" s="34">
        <f>IF(W3812&lt;-66.66,1.96,-1)</f>
        <v>-1</v>
      </c>
      <c r="Y3812" s="32">
        <f>SUM(Y3811+X3812)</f>
        <v>-211.6400000000009</v>
      </c>
      <c r="Z3812" s="34">
        <f>IF(W3812&lt;-49.99,0.98,-1)</f>
        <v>0.98</v>
      </c>
      <c r="AA3812" s="34">
        <f>SUM(AA3811+Table2[[#This Row],[Dob P/L]])</f>
        <v>-310.36000000000422</v>
      </c>
      <c r="AB3812" s="34">
        <f>IF(V3812=1.01,(U3812-1)*98%,-1)</f>
        <v>-1</v>
      </c>
      <c r="AC3812" s="34">
        <f>SUM(AC3811+Table2[[#This Row],[Win P/L]])</f>
        <v>-188.84979999999976</v>
      </c>
    </row>
    <row r="3813" spans="1:29" x14ac:dyDescent="0.25">
      <c r="A3813" s="17" t="s">
        <v>3022</v>
      </c>
      <c r="B3813" s="17" t="s">
        <v>905</v>
      </c>
      <c r="C3813" s="17" t="s">
        <v>2647</v>
      </c>
      <c r="D3813" s="74">
        <v>13</v>
      </c>
      <c r="E3813" s="74">
        <v>15</v>
      </c>
      <c r="F3813" s="74">
        <v>3</v>
      </c>
      <c r="G3813" s="74">
        <v>98</v>
      </c>
      <c r="H3813" s="74" t="s">
        <v>317</v>
      </c>
      <c r="I3813" s="74">
        <v>2</v>
      </c>
      <c r="J3813" s="74">
        <v>9</v>
      </c>
      <c r="K3813" s="21">
        <v>0.22220000000000001</v>
      </c>
      <c r="L3813" s="78">
        <v>2</v>
      </c>
      <c r="M3813" s="78">
        <v>70</v>
      </c>
      <c r="N3813" s="78">
        <v>1</v>
      </c>
      <c r="O3813" s="78">
        <v>9.5</v>
      </c>
      <c r="P3813" s="20">
        <v>0.77780000000000005</v>
      </c>
      <c r="Q3813" s="20">
        <v>0.88890000000000002</v>
      </c>
      <c r="R3813" s="20">
        <v>0.77777777777777779</v>
      </c>
      <c r="S3813" s="20">
        <v>0.77780000000000005</v>
      </c>
      <c r="T3813" s="56">
        <v>46.5</v>
      </c>
      <c r="U3813" s="56">
        <v>9.67</v>
      </c>
      <c r="V3813" s="56">
        <v>3</v>
      </c>
      <c r="W3813" s="56">
        <f>SUM(V3813/U3813)*100-100</f>
        <v>-68.97621509824198</v>
      </c>
      <c r="X3813" s="34">
        <f>IF(W3813&lt;-66.66,1.96,-1)</f>
        <v>1.96</v>
      </c>
      <c r="Y3813" s="32">
        <f>SUM(Y3812+X3813)</f>
        <v>-209.68000000000089</v>
      </c>
      <c r="Z3813" s="34">
        <f>IF(W3813&lt;-49.99,0.98,-1)</f>
        <v>0.98</v>
      </c>
      <c r="AA3813" s="34">
        <f>SUM(AA3812+Table2[[#This Row],[Dob P/L]])</f>
        <v>-309.3800000000042</v>
      </c>
      <c r="AB3813" s="34">
        <f>IF(V3813=1.01,(U3813-1)*98%,-1)</f>
        <v>-1</v>
      </c>
      <c r="AC3813" s="34">
        <f>SUM(AC3812+Table2[[#This Row],[Win P/L]])</f>
        <v>-189.84979999999976</v>
      </c>
    </row>
    <row r="3814" spans="1:29" x14ac:dyDescent="0.25">
      <c r="A3814" s="17" t="s">
        <v>3023</v>
      </c>
      <c r="B3814" s="17" t="s">
        <v>905</v>
      </c>
      <c r="C3814" s="17" t="s">
        <v>2638</v>
      </c>
      <c r="D3814" s="74">
        <v>15</v>
      </c>
      <c r="E3814" s="74">
        <v>11</v>
      </c>
      <c r="F3814" s="74">
        <v>4</v>
      </c>
      <c r="G3814" s="74">
        <v>87</v>
      </c>
      <c r="H3814" s="74" t="s">
        <v>936</v>
      </c>
      <c r="I3814" s="74">
        <v>1</v>
      </c>
      <c r="J3814" s="74">
        <v>9</v>
      </c>
      <c r="K3814" s="21">
        <v>0.1111</v>
      </c>
      <c r="L3814" s="78">
        <v>2</v>
      </c>
      <c r="M3814" s="78">
        <v>50</v>
      </c>
      <c r="N3814" s="78">
        <v>1</v>
      </c>
      <c r="O3814" s="78">
        <v>-21</v>
      </c>
      <c r="P3814" s="20">
        <v>0.77780000000000005</v>
      </c>
      <c r="Q3814" s="20">
        <v>0.88890000000000002</v>
      </c>
      <c r="R3814" s="20">
        <v>0.77777777777777779</v>
      </c>
      <c r="S3814" s="20">
        <v>0.77780000000000005</v>
      </c>
      <c r="T3814" s="56">
        <v>46.5</v>
      </c>
      <c r="U3814" s="56">
        <v>13.43</v>
      </c>
      <c r="V3814" s="56">
        <v>3.45</v>
      </c>
      <c r="W3814" s="56">
        <f>SUM(V3814/U3814)*100-100</f>
        <v>-74.31124348473567</v>
      </c>
      <c r="X3814" s="34">
        <f>IF(W3814&lt;-66.66,1.96,-1)</f>
        <v>1.96</v>
      </c>
      <c r="Y3814" s="32">
        <f>SUM(Y3813+X3814)</f>
        <v>-207.72000000000088</v>
      </c>
      <c r="Z3814" s="34">
        <f>IF(W3814&lt;-49.99,0.98,-1)</f>
        <v>0.98</v>
      </c>
      <c r="AA3814" s="34">
        <f>SUM(AA3813+Table2[[#This Row],[Dob P/L]])</f>
        <v>-308.40000000000418</v>
      </c>
      <c r="AB3814" s="34">
        <f>IF(V3814=1.01,(U3814-1)*98%,-1)</f>
        <v>-1</v>
      </c>
      <c r="AC3814" s="34">
        <f>SUM(AC3813+Table2[[#This Row],[Win P/L]])</f>
        <v>-190.84979999999976</v>
      </c>
    </row>
    <row r="3815" spans="1:29" x14ac:dyDescent="0.25">
      <c r="A3815" s="17" t="s">
        <v>3030</v>
      </c>
      <c r="B3815" s="17" t="s">
        <v>905</v>
      </c>
      <c r="C3815" s="17" t="s">
        <v>2648</v>
      </c>
      <c r="D3815" s="74">
        <v>13</v>
      </c>
      <c r="E3815" s="74">
        <v>17</v>
      </c>
      <c r="F3815" s="74">
        <v>15</v>
      </c>
      <c r="G3815" s="74">
        <v>103</v>
      </c>
      <c r="H3815" s="74" t="s">
        <v>1357</v>
      </c>
      <c r="I3815" s="74">
        <v>2</v>
      </c>
      <c r="J3815" s="74">
        <v>7</v>
      </c>
      <c r="K3815" s="21">
        <v>0.28570000000000001</v>
      </c>
      <c r="L3815" s="78">
        <v>3</v>
      </c>
      <c r="M3815" s="78">
        <v>72</v>
      </c>
      <c r="N3815" s="78">
        <v>0</v>
      </c>
      <c r="O3815" s="78">
        <v>0</v>
      </c>
      <c r="P3815" s="20">
        <v>0.71430000000000005</v>
      </c>
      <c r="Q3815" s="20">
        <v>0.71430000000000005</v>
      </c>
      <c r="R3815" s="20">
        <v>0.7142857142857143</v>
      </c>
      <c r="S3815" s="20">
        <v>0.71430000000000005</v>
      </c>
      <c r="T3815" s="56">
        <v>27.5</v>
      </c>
      <c r="U3815" s="56">
        <v>26</v>
      </c>
      <c r="V3815" s="56">
        <v>20</v>
      </c>
      <c r="W3815" s="56">
        <f>SUM(V3815/U3815)*100-100</f>
        <v>-23.076923076923066</v>
      </c>
      <c r="X3815" s="34">
        <f>IF(W3815&lt;-66.66,1.96,-1)</f>
        <v>-1</v>
      </c>
      <c r="Y3815" s="32">
        <f>SUM(Y3814+X3815)</f>
        <v>-208.72000000000088</v>
      </c>
      <c r="Z3815" s="34">
        <f>IF(W3815&lt;-49.99,0.98,-1)</f>
        <v>-1</v>
      </c>
      <c r="AA3815" s="34">
        <f>SUM(AA3814+Table2[[#This Row],[Dob P/L]])</f>
        <v>-309.40000000000418</v>
      </c>
      <c r="AB3815" s="34">
        <f>IF(V3815=1.01,(U3815-1)*98%,-1)</f>
        <v>-1</v>
      </c>
      <c r="AC3815" s="34">
        <f>SUM(AC3814+Table2[[#This Row],[Win P/L]])</f>
        <v>-191.84979999999976</v>
      </c>
    </row>
    <row r="3816" spans="1:29" x14ac:dyDescent="0.25">
      <c r="A3816" s="17" t="s">
        <v>3030</v>
      </c>
      <c r="B3816" s="17" t="s">
        <v>905</v>
      </c>
      <c r="C3816" s="17" t="s">
        <v>3031</v>
      </c>
      <c r="D3816" s="74">
        <v>10</v>
      </c>
      <c r="E3816" s="74">
        <v>31</v>
      </c>
      <c r="F3816" s="74">
        <v>6</v>
      </c>
      <c r="G3816" s="74">
        <v>96</v>
      </c>
      <c r="H3816" s="74" t="s">
        <v>900</v>
      </c>
      <c r="I3816" s="74">
        <v>3</v>
      </c>
      <c r="J3816" s="74">
        <v>10</v>
      </c>
      <c r="K3816" s="21">
        <v>0.3</v>
      </c>
      <c r="L3816" s="78">
        <v>2</v>
      </c>
      <c r="M3816" s="78">
        <v>72</v>
      </c>
      <c r="N3816" s="78">
        <v>3</v>
      </c>
      <c r="O3816" s="78">
        <v>-32.5</v>
      </c>
      <c r="P3816" s="20">
        <v>0.7</v>
      </c>
      <c r="Q3816" s="20">
        <v>0.7</v>
      </c>
      <c r="R3816" s="20">
        <v>0.7</v>
      </c>
      <c r="S3816" s="20">
        <v>0.7</v>
      </c>
      <c r="T3816" s="56">
        <v>36.5</v>
      </c>
      <c r="U3816" s="56">
        <v>8</v>
      </c>
      <c r="V3816" s="56">
        <v>2.6</v>
      </c>
      <c r="W3816" s="56">
        <f>SUM(V3816/U3816)*100-100</f>
        <v>-67.5</v>
      </c>
      <c r="X3816" s="34">
        <f>IF(W3816&lt;-66.66,1.96,-1)</f>
        <v>1.96</v>
      </c>
      <c r="Y3816" s="32">
        <f>SUM(Y3815+X3816)</f>
        <v>-206.76000000000087</v>
      </c>
      <c r="Z3816" s="34">
        <f>IF(W3816&lt;-49.99,0.98,-1)</f>
        <v>0.98</v>
      </c>
      <c r="AA3816" s="34">
        <f>SUM(AA3815+Table2[[#This Row],[Dob P/L]])</f>
        <v>-308.42000000000417</v>
      </c>
      <c r="AB3816" s="34">
        <f>IF(V3816=1.01,(U3816-1)*98%,-1)</f>
        <v>-1</v>
      </c>
      <c r="AC3816" s="34">
        <f>SUM(AC3815+Table2[[#This Row],[Win P/L]])</f>
        <v>-192.84979999999976</v>
      </c>
    </row>
    <row r="3817" spans="1:29" x14ac:dyDescent="0.25">
      <c r="A3817" s="17" t="s">
        <v>3032</v>
      </c>
      <c r="B3817" s="17" t="s">
        <v>905</v>
      </c>
      <c r="C3817" s="17" t="s">
        <v>1248</v>
      </c>
      <c r="D3817" s="74">
        <v>10</v>
      </c>
      <c r="E3817" s="74">
        <v>12</v>
      </c>
      <c r="F3817" s="74">
        <v>12</v>
      </c>
      <c r="G3817" s="74">
        <v>68</v>
      </c>
      <c r="H3817" s="74" t="s">
        <v>1830</v>
      </c>
      <c r="I3817" s="74">
        <v>0</v>
      </c>
      <c r="J3817" s="74">
        <v>10</v>
      </c>
      <c r="K3817" s="21">
        <v>0</v>
      </c>
      <c r="L3817" s="78">
        <v>2</v>
      </c>
      <c r="M3817" s="78">
        <v>68</v>
      </c>
      <c r="N3817" s="78">
        <v>1</v>
      </c>
      <c r="O3817" s="78">
        <v>9.5</v>
      </c>
      <c r="P3817" s="20">
        <v>0.7</v>
      </c>
      <c r="Q3817" s="20">
        <v>0.9</v>
      </c>
      <c r="R3817" s="20">
        <v>0.7</v>
      </c>
      <c r="S3817" s="20">
        <v>0.7</v>
      </c>
      <c r="T3817" s="56">
        <v>36.5</v>
      </c>
      <c r="U3817" s="56">
        <v>32</v>
      </c>
      <c r="V3817" s="56">
        <v>22</v>
      </c>
      <c r="W3817" s="56">
        <f>SUM(V3817/U3817)*100-100</f>
        <v>-31.25</v>
      </c>
      <c r="X3817" s="34">
        <f>IF(W3817&lt;-66.66,1.96,-1)</f>
        <v>-1</v>
      </c>
      <c r="Y3817" s="32">
        <f>SUM(Y3816+X3817)</f>
        <v>-207.76000000000087</v>
      </c>
      <c r="Z3817" s="34">
        <f>IF(W3817&lt;-49.99,0.98,-1)</f>
        <v>-1</v>
      </c>
      <c r="AA3817" s="34">
        <f>SUM(AA3816+Table2[[#This Row],[Dob P/L]])</f>
        <v>-309.42000000000417</v>
      </c>
      <c r="AB3817" s="34">
        <f>IF(V3817=1.01,(U3817-1)*98%,-1)</f>
        <v>-1</v>
      </c>
      <c r="AC3817" s="34">
        <f>SUM(AC3816+Table2[[#This Row],[Win P/L]])</f>
        <v>-193.84979999999976</v>
      </c>
    </row>
    <row r="3818" spans="1:29" x14ac:dyDescent="0.25">
      <c r="A3818" s="44" t="s">
        <v>3033</v>
      </c>
      <c r="B3818" s="44" t="s">
        <v>68</v>
      </c>
      <c r="C3818" s="44" t="s">
        <v>204</v>
      </c>
      <c r="D3818" s="90">
        <v>10</v>
      </c>
      <c r="E3818" s="90">
        <v>54</v>
      </c>
      <c r="F3818" s="90">
        <v>2</v>
      </c>
      <c r="G3818" s="90">
        <v>81</v>
      </c>
      <c r="H3818" s="90" t="s">
        <v>2597</v>
      </c>
      <c r="I3818" s="90">
        <v>3</v>
      </c>
      <c r="J3818" s="90">
        <v>10</v>
      </c>
      <c r="K3818" s="65">
        <v>0.3</v>
      </c>
      <c r="L3818" s="83">
        <v>2</v>
      </c>
      <c r="M3818" s="83">
        <v>95</v>
      </c>
      <c r="N3818" s="83">
        <v>1</v>
      </c>
      <c r="O3818" s="83">
        <v>9.5</v>
      </c>
      <c r="P3818" s="45">
        <v>0.7</v>
      </c>
      <c r="Q3818" s="45">
        <v>0.8</v>
      </c>
      <c r="R3818" s="45">
        <v>0.7</v>
      </c>
      <c r="S3818" s="45">
        <v>0.7</v>
      </c>
      <c r="T3818" s="62">
        <v>36.5</v>
      </c>
      <c r="U3818" s="62">
        <v>5.01</v>
      </c>
      <c r="V3818" s="62">
        <v>1.01</v>
      </c>
      <c r="W3818" s="56">
        <f>SUM(V3818/U3818)*100-100</f>
        <v>-79.840319361277437</v>
      </c>
      <c r="X3818" s="34">
        <f>IF(W3818&lt;-66.66,1.96,-1)</f>
        <v>1.96</v>
      </c>
      <c r="Y3818" s="32">
        <f>SUM(Y3817+X3818)</f>
        <v>-205.80000000000086</v>
      </c>
      <c r="Z3818" s="34">
        <f>IF(W3818&lt;-49.99,0.98,-1)</f>
        <v>0.98</v>
      </c>
      <c r="AA3818" s="34">
        <f>SUM(AA3817+Table2[[#This Row],[Dob P/L]])</f>
        <v>-308.44000000000415</v>
      </c>
      <c r="AB3818" s="34">
        <f>IF(V3818=1.01,(U3818-1)*98%,-1)</f>
        <v>3.9297999999999997</v>
      </c>
      <c r="AC3818" s="34">
        <f>SUM(AC3817+Table2[[#This Row],[Win P/L]])</f>
        <v>-189.91999999999976</v>
      </c>
    </row>
    <row r="3819" spans="1:29" x14ac:dyDescent="0.25">
      <c r="A3819" s="93" t="s">
        <v>3050</v>
      </c>
      <c r="B3819" s="17" t="s">
        <v>284</v>
      </c>
      <c r="C3819" s="17" t="s">
        <v>1743</v>
      </c>
      <c r="D3819" s="74">
        <v>5.5</v>
      </c>
      <c r="E3819" s="74">
        <v>21</v>
      </c>
      <c r="F3819" s="74">
        <v>0</v>
      </c>
      <c r="G3819" s="74">
        <v>118</v>
      </c>
      <c r="H3819" s="74" t="s">
        <v>999</v>
      </c>
      <c r="I3819" s="74">
        <v>3</v>
      </c>
      <c r="J3819" s="74">
        <v>12</v>
      </c>
      <c r="K3819" s="21">
        <v>0.25</v>
      </c>
      <c r="L3819" s="78">
        <v>3</v>
      </c>
      <c r="M3819" s="78">
        <v>76</v>
      </c>
      <c r="N3819" s="78">
        <v>3</v>
      </c>
      <c r="O3819" s="78">
        <v>-2</v>
      </c>
      <c r="P3819" s="20">
        <v>0.83330000000000004</v>
      </c>
      <c r="Q3819" s="20">
        <v>0.83330000000000004</v>
      </c>
      <c r="R3819" s="20">
        <v>0.83333333333333337</v>
      </c>
      <c r="S3819" s="20">
        <v>0.83330000000000004</v>
      </c>
      <c r="T3819" s="56">
        <v>75</v>
      </c>
      <c r="U3819" s="56">
        <v>6.4</v>
      </c>
      <c r="V3819" s="56">
        <v>2.7</v>
      </c>
      <c r="W3819" s="56">
        <f>SUM(V3819/U3819)*100-100</f>
        <v>-57.8125</v>
      </c>
      <c r="X3819" s="34">
        <f>IF(W3819&lt;-66.66,1.96,-1)</f>
        <v>-1</v>
      </c>
      <c r="Y3819" s="32">
        <f>SUM(Y3818+X3819)</f>
        <v>-206.80000000000086</v>
      </c>
      <c r="Z3819" s="34">
        <f>IF(W3819&lt;-49.99,0.98,-1)</f>
        <v>0.98</v>
      </c>
      <c r="AA3819" s="34">
        <f>SUM(AA3818+Table2[[#This Row],[Dob P/L]])</f>
        <v>-307.46000000000413</v>
      </c>
      <c r="AB3819" s="34">
        <f>IF(V3819=1.01,(U3819-1)*98%,-1)</f>
        <v>-1</v>
      </c>
      <c r="AC3819" s="34">
        <f>SUM(AC3818+Table2[[#This Row],[Win P/L]])</f>
        <v>-190.91999999999976</v>
      </c>
    </row>
    <row r="3820" spans="1:29" x14ac:dyDescent="0.25">
      <c r="A3820" s="17" t="s">
        <v>3058</v>
      </c>
      <c r="B3820" s="17" t="s">
        <v>284</v>
      </c>
      <c r="C3820" s="17" t="s">
        <v>1103</v>
      </c>
      <c r="D3820" s="74">
        <v>9</v>
      </c>
      <c r="E3820" s="74">
        <v>23</v>
      </c>
      <c r="F3820" s="74">
        <v>0</v>
      </c>
      <c r="G3820" s="74">
        <v>112</v>
      </c>
      <c r="H3820" s="74" t="s">
        <v>281</v>
      </c>
      <c r="I3820" s="74">
        <v>2</v>
      </c>
      <c r="J3820" s="74">
        <v>7</v>
      </c>
      <c r="K3820" s="21">
        <v>0.28570000000000001</v>
      </c>
      <c r="L3820" s="78">
        <v>1</v>
      </c>
      <c r="M3820" s="78">
        <v>71</v>
      </c>
      <c r="N3820" s="78">
        <v>0</v>
      </c>
      <c r="O3820" s="78">
        <v>0</v>
      </c>
      <c r="P3820" s="20">
        <v>0.71430000000000005</v>
      </c>
      <c r="Q3820" s="20">
        <v>0.85709999999999997</v>
      </c>
      <c r="R3820" s="20">
        <v>0.7142857142857143</v>
      </c>
      <c r="S3820" s="20">
        <v>0.71430000000000005</v>
      </c>
      <c r="T3820" s="56">
        <v>27.5</v>
      </c>
      <c r="U3820" s="56">
        <v>5.45</v>
      </c>
      <c r="V3820" s="56">
        <v>1.01</v>
      </c>
      <c r="W3820" s="56">
        <f>SUM(V3820/U3820)*100-100</f>
        <v>-81.467889908256879</v>
      </c>
      <c r="X3820" s="34">
        <f>IF(W3820&lt;-66.66,1.96,-1)</f>
        <v>1.96</v>
      </c>
      <c r="Y3820" s="32">
        <f>SUM(Y3819+X3820)</f>
        <v>-204.84000000000086</v>
      </c>
      <c r="Z3820" s="34">
        <f>IF(W3820&lt;-49.99,0.98,-1)</f>
        <v>0.98</v>
      </c>
      <c r="AA3820" s="34">
        <f>SUM(AA3819+Table2[[#This Row],[Dob P/L]])</f>
        <v>-306.48000000000411</v>
      </c>
      <c r="AB3820" s="34">
        <f>IF(V3820=1.01,(U3820-1)*98%,-1)</f>
        <v>4.3609999999999998</v>
      </c>
      <c r="AC3820" s="34">
        <f>SUM(AC3819+Table2[[#This Row],[Win P/L]])</f>
        <v>-186.55899999999977</v>
      </c>
    </row>
    <row r="3821" spans="1:29" x14ac:dyDescent="0.25">
      <c r="A3821" s="18">
        <v>44041.59375</v>
      </c>
      <c r="B3821" s="17" t="s">
        <v>148</v>
      </c>
      <c r="C3821" s="17" t="s">
        <v>3034</v>
      </c>
      <c r="D3821" s="74">
        <v>10</v>
      </c>
      <c r="E3821" s="74">
        <v>22</v>
      </c>
      <c r="F3821" s="74">
        <v>7</v>
      </c>
      <c r="G3821" s="74">
        <v>92</v>
      </c>
      <c r="H3821" s="19" t="s">
        <v>84</v>
      </c>
      <c r="I3821" s="74">
        <v>1</v>
      </c>
      <c r="J3821" s="74">
        <v>3</v>
      </c>
      <c r="K3821" s="20">
        <v>0.33329999999999999</v>
      </c>
      <c r="L3821" s="78">
        <v>2</v>
      </c>
      <c r="M3821" s="78">
        <v>119</v>
      </c>
      <c r="N3821" s="78">
        <v>0</v>
      </c>
      <c r="O3821" s="78">
        <v>0</v>
      </c>
      <c r="P3821" s="20">
        <v>1</v>
      </c>
      <c r="Q3821" s="20">
        <v>1</v>
      </c>
      <c r="R3821" s="20">
        <v>1</v>
      </c>
      <c r="S3821" s="20">
        <v>1</v>
      </c>
      <c r="T3821" s="34">
        <v>28.5</v>
      </c>
      <c r="U3821" s="56">
        <v>11.49</v>
      </c>
      <c r="V3821" s="56">
        <v>3.5</v>
      </c>
      <c r="W3821" s="56">
        <f>SUM(V3821/U3821)*100-100</f>
        <v>-69.538729329852046</v>
      </c>
      <c r="X3821" s="34">
        <f>IF(W3821&lt;-66.66,1.96,-1)</f>
        <v>1.96</v>
      </c>
      <c r="Y3821" s="32">
        <f>SUM(Y3820+X3821)</f>
        <v>-202.88000000000085</v>
      </c>
      <c r="Z3821" s="34">
        <f>IF(W3821&lt;-49.99,0.98,-1)</f>
        <v>0.98</v>
      </c>
      <c r="AA3821" s="34">
        <f>SUM(AA3820+Table2[[#This Row],[Dob P/L]])</f>
        <v>-305.50000000000409</v>
      </c>
      <c r="AB3821" s="34">
        <f>IF(V3821=1.01,(U3821-1)*98%,-1)</f>
        <v>-1</v>
      </c>
      <c r="AC3821" s="34">
        <f>SUM(AC3820+Table2[[#This Row],[Win P/L]])</f>
        <v>-187.55899999999977</v>
      </c>
    </row>
    <row r="3822" spans="1:29" x14ac:dyDescent="0.25">
      <c r="A3822" s="17" t="s">
        <v>3051</v>
      </c>
      <c r="B3822" s="17" t="s">
        <v>148</v>
      </c>
      <c r="C3822" s="17" t="s">
        <v>652</v>
      </c>
      <c r="D3822" s="74">
        <v>10</v>
      </c>
      <c r="E3822" s="74">
        <v>21</v>
      </c>
      <c r="F3822" s="74">
        <v>5</v>
      </c>
      <c r="G3822" s="74">
        <v>93</v>
      </c>
      <c r="H3822" s="74" t="s">
        <v>274</v>
      </c>
      <c r="I3822" s="74">
        <v>2</v>
      </c>
      <c r="J3822" s="74">
        <v>6</v>
      </c>
      <c r="K3822" s="21">
        <v>0.33329999999999999</v>
      </c>
      <c r="L3822" s="78">
        <v>2</v>
      </c>
      <c r="M3822" s="78">
        <v>102</v>
      </c>
      <c r="N3822" s="78">
        <v>1</v>
      </c>
      <c r="O3822" s="78">
        <v>9.5</v>
      </c>
      <c r="P3822" s="20">
        <v>0.83330000000000004</v>
      </c>
      <c r="Q3822" s="20">
        <v>1</v>
      </c>
      <c r="R3822" s="20">
        <v>0.83333333333333337</v>
      </c>
      <c r="S3822" s="20">
        <v>0.83330000000000004</v>
      </c>
      <c r="T3822" s="56">
        <v>37.5</v>
      </c>
      <c r="U3822" s="56">
        <v>11.5</v>
      </c>
      <c r="V3822" s="56">
        <v>1.01</v>
      </c>
      <c r="W3822" s="56">
        <f>SUM(V3822/U3822)*100-100</f>
        <v>-91.217391304347828</v>
      </c>
      <c r="X3822" s="34">
        <f>IF(W3822&lt;-66.66,1.96,-1)</f>
        <v>1.96</v>
      </c>
      <c r="Y3822" s="32">
        <f>SUM(Y3821+X3822)</f>
        <v>-200.92000000000084</v>
      </c>
      <c r="Z3822" s="34">
        <f>IF(W3822&lt;-49.99,0.98,-1)</f>
        <v>0.98</v>
      </c>
      <c r="AA3822" s="34">
        <f>SUM(AA3821+Table2[[#This Row],[Dob P/L]])</f>
        <v>-304.52000000000407</v>
      </c>
      <c r="AB3822" s="34">
        <f>IF(V3822=1.01,(U3822-1)*98%,-1)</f>
        <v>10.29</v>
      </c>
      <c r="AC3822" s="34">
        <f>SUM(AC3821+Table2[[#This Row],[Win P/L]])</f>
        <v>-177.26899999999978</v>
      </c>
    </row>
    <row r="3823" spans="1:29" x14ac:dyDescent="0.25">
      <c r="A3823" s="17" t="s">
        <v>3057</v>
      </c>
      <c r="B3823" s="17" t="s">
        <v>284</v>
      </c>
      <c r="C3823" s="17" t="s">
        <v>1553</v>
      </c>
      <c r="D3823" s="74">
        <v>6.5</v>
      </c>
      <c r="E3823" s="74">
        <v>19</v>
      </c>
      <c r="F3823" s="74">
        <v>0</v>
      </c>
      <c r="G3823" s="74">
        <v>137</v>
      </c>
      <c r="H3823" s="74" t="s">
        <v>990</v>
      </c>
      <c r="I3823" s="74">
        <v>7</v>
      </c>
      <c r="J3823" s="74">
        <v>18</v>
      </c>
      <c r="K3823" s="21">
        <v>0.38890000000000002</v>
      </c>
      <c r="L3823" s="78">
        <v>2</v>
      </c>
      <c r="M3823" s="78">
        <v>82</v>
      </c>
      <c r="N3823" s="78">
        <v>0</v>
      </c>
      <c r="O3823" s="78">
        <v>0</v>
      </c>
      <c r="P3823" s="20">
        <v>0.72219999999999995</v>
      </c>
      <c r="Q3823" s="20">
        <v>0.72219999999999995</v>
      </c>
      <c r="R3823" s="20">
        <v>0.72222222222222221</v>
      </c>
      <c r="S3823" s="20">
        <v>0.72219999999999995</v>
      </c>
      <c r="T3823" s="56">
        <v>73.5</v>
      </c>
      <c r="U3823" s="56">
        <v>5.43</v>
      </c>
      <c r="V3823" s="56">
        <v>3.4</v>
      </c>
      <c r="W3823" s="56">
        <f>SUM(V3823/U3823)*100-100</f>
        <v>-37.384898710865556</v>
      </c>
      <c r="X3823" s="34">
        <f>IF(W3823&lt;-66.66,1.96,-1)</f>
        <v>-1</v>
      </c>
      <c r="Y3823" s="32">
        <f>SUM(Y3822+X3823)</f>
        <v>-201.92000000000084</v>
      </c>
      <c r="Z3823" s="34">
        <f>IF(W3823&lt;-49.99,0.98,-1)</f>
        <v>-1</v>
      </c>
      <c r="AA3823" s="34">
        <f>SUM(AA3822+Table2[[#This Row],[Dob P/L]])</f>
        <v>-305.52000000000407</v>
      </c>
      <c r="AB3823" s="34">
        <f>IF(V3823=1.01,(U3823-1)*98%,-1)</f>
        <v>-1</v>
      </c>
      <c r="AC3823" s="34">
        <f>SUM(AC3822+Table2[[#This Row],[Win P/L]])</f>
        <v>-178.26899999999978</v>
      </c>
    </row>
    <row r="3824" spans="1:29" x14ac:dyDescent="0.25">
      <c r="A3824" s="17" t="s">
        <v>3035</v>
      </c>
      <c r="B3824" s="17" t="s">
        <v>148</v>
      </c>
      <c r="C3824" s="17" t="s">
        <v>3036</v>
      </c>
      <c r="D3824" s="74">
        <v>5.5</v>
      </c>
      <c r="E3824" s="74">
        <v>20</v>
      </c>
      <c r="F3824" s="74">
        <v>8</v>
      </c>
      <c r="G3824" s="74">
        <v>92</v>
      </c>
      <c r="H3824" s="74" t="s">
        <v>145</v>
      </c>
      <c r="I3824" s="74">
        <v>1</v>
      </c>
      <c r="J3824" s="74">
        <v>3</v>
      </c>
      <c r="K3824" s="21">
        <v>0.33329999999999999</v>
      </c>
      <c r="L3824" s="78">
        <v>1</v>
      </c>
      <c r="M3824" s="78">
        <v>75</v>
      </c>
      <c r="N3824" s="78">
        <v>1</v>
      </c>
      <c r="O3824" s="78">
        <v>9.5</v>
      </c>
      <c r="P3824" s="20">
        <v>1</v>
      </c>
      <c r="Q3824" s="20">
        <v>1</v>
      </c>
      <c r="R3824" s="20">
        <v>1</v>
      </c>
      <c r="S3824" s="20">
        <v>1</v>
      </c>
      <c r="T3824" s="56">
        <v>28.5</v>
      </c>
      <c r="U3824" s="56">
        <v>5.7</v>
      </c>
      <c r="V3824" s="56">
        <v>5</v>
      </c>
      <c r="W3824" s="56">
        <f>SUM(V3824/U3824)*100-100</f>
        <v>-12.280701754385973</v>
      </c>
      <c r="X3824" s="34">
        <f>IF(W3824&lt;-66.66,1.96,-1)</f>
        <v>-1</v>
      </c>
      <c r="Y3824" s="32">
        <f>SUM(Y3823+X3824)</f>
        <v>-202.92000000000084</v>
      </c>
      <c r="Z3824" s="34">
        <f>IF(W3824&lt;-49.99,0.98,-1)</f>
        <v>-1</v>
      </c>
      <c r="AA3824" s="34">
        <f>SUM(AA3823+Table2[[#This Row],[Dob P/L]])</f>
        <v>-306.52000000000407</v>
      </c>
      <c r="AB3824" s="34">
        <f>IF(V3824=1.01,(U3824-1)*98%,-1)</f>
        <v>-1</v>
      </c>
      <c r="AC3824" s="34">
        <f>SUM(AC3823+Table2[[#This Row],[Win P/L]])</f>
        <v>-179.26899999999978</v>
      </c>
    </row>
    <row r="3825" spans="1:29" x14ac:dyDescent="0.25">
      <c r="A3825" s="17" t="s">
        <v>3035</v>
      </c>
      <c r="B3825" s="17" t="s">
        <v>148</v>
      </c>
      <c r="C3825" s="17" t="s">
        <v>3037</v>
      </c>
      <c r="D3825" s="74">
        <v>12</v>
      </c>
      <c r="E3825" s="74">
        <v>13</v>
      </c>
      <c r="F3825" s="74">
        <v>4</v>
      </c>
      <c r="G3825" s="74">
        <v>92</v>
      </c>
      <c r="H3825" s="74" t="s">
        <v>114</v>
      </c>
      <c r="I3825" s="74">
        <v>0</v>
      </c>
      <c r="J3825" s="74">
        <v>3</v>
      </c>
      <c r="K3825" s="21">
        <v>0</v>
      </c>
      <c r="L3825" s="78">
        <v>2</v>
      </c>
      <c r="M3825" s="78">
        <v>68</v>
      </c>
      <c r="N3825" s="78">
        <v>1</v>
      </c>
      <c r="O3825" s="78">
        <v>9.5</v>
      </c>
      <c r="P3825" s="20">
        <v>1</v>
      </c>
      <c r="Q3825" s="20">
        <v>1</v>
      </c>
      <c r="R3825" s="20">
        <v>1</v>
      </c>
      <c r="S3825" s="20">
        <v>1</v>
      </c>
      <c r="T3825" s="56">
        <v>28.5</v>
      </c>
      <c r="U3825" s="56">
        <v>42.4</v>
      </c>
      <c r="V3825" s="56">
        <v>29</v>
      </c>
      <c r="W3825" s="56">
        <f>SUM(V3825/U3825)*100-100</f>
        <v>-31.603773584905653</v>
      </c>
      <c r="X3825" s="34">
        <f>IF(W3825&lt;-66.66,1.96,-1)</f>
        <v>-1</v>
      </c>
      <c r="Y3825" s="32">
        <f>SUM(Y3824+X3825)</f>
        <v>-203.92000000000084</v>
      </c>
      <c r="Z3825" s="34">
        <f>IF(W3825&lt;-49.99,0.98,-1)</f>
        <v>-1</v>
      </c>
      <c r="AA3825" s="34">
        <f>SUM(AA3824+Table2[[#This Row],[Dob P/L]])</f>
        <v>-307.52000000000407</v>
      </c>
      <c r="AB3825" s="34">
        <f>IF(V3825=1.01,(U3825-1)*98%,-1)</f>
        <v>-1</v>
      </c>
      <c r="AC3825" s="34">
        <f>SUM(AC3824+Table2[[#This Row],[Win P/L]])</f>
        <v>-180.26899999999978</v>
      </c>
    </row>
    <row r="3826" spans="1:29" x14ac:dyDescent="0.25">
      <c r="A3826" s="17" t="s">
        <v>3038</v>
      </c>
      <c r="B3826" s="17" t="s">
        <v>148</v>
      </c>
      <c r="C3826" s="17" t="s">
        <v>2744</v>
      </c>
      <c r="D3826" s="74">
        <v>26</v>
      </c>
      <c r="E3826" s="74">
        <v>18</v>
      </c>
      <c r="F3826" s="74">
        <v>3</v>
      </c>
      <c r="G3826" s="74">
        <v>114</v>
      </c>
      <c r="H3826" s="74" t="s">
        <v>274</v>
      </c>
      <c r="I3826" s="74">
        <v>3</v>
      </c>
      <c r="J3826" s="74">
        <v>6</v>
      </c>
      <c r="K3826" s="21">
        <v>0.5</v>
      </c>
      <c r="L3826" s="78">
        <v>3</v>
      </c>
      <c r="M3826" s="78">
        <v>84</v>
      </c>
      <c r="N3826" s="78">
        <v>1</v>
      </c>
      <c r="O3826" s="78">
        <v>-21</v>
      </c>
      <c r="P3826" s="20">
        <v>0.83330000000000004</v>
      </c>
      <c r="Q3826" s="20">
        <v>1</v>
      </c>
      <c r="R3826" s="20">
        <v>0.83333333333333337</v>
      </c>
      <c r="S3826" s="20">
        <v>0.83330000000000004</v>
      </c>
      <c r="T3826" s="56">
        <v>37.5</v>
      </c>
      <c r="U3826" s="56">
        <v>42</v>
      </c>
      <c r="V3826" s="56">
        <v>6</v>
      </c>
      <c r="W3826" s="56">
        <f>SUM(V3826/U3826)*100-100</f>
        <v>-85.714285714285722</v>
      </c>
      <c r="X3826" s="34">
        <f>IF(W3826&lt;-66.66,1.96,-1)</f>
        <v>1.96</v>
      </c>
      <c r="Y3826" s="32">
        <f>SUM(Y3825+X3826)</f>
        <v>-201.96000000000083</v>
      </c>
      <c r="Z3826" s="34">
        <f>IF(W3826&lt;-49.99,0.98,-1)</f>
        <v>0.98</v>
      </c>
      <c r="AA3826" s="34">
        <f>SUM(AA3825+Table2[[#This Row],[Dob P/L]])</f>
        <v>-306.54000000000406</v>
      </c>
      <c r="AB3826" s="34">
        <f>IF(V3826=1.01,(U3826-1)*98%,-1)</f>
        <v>-1</v>
      </c>
      <c r="AC3826" s="34">
        <f>SUM(AC3825+Table2[[#This Row],[Win P/L]])</f>
        <v>-181.26899999999978</v>
      </c>
    </row>
    <row r="3827" spans="1:29" x14ac:dyDescent="0.25">
      <c r="A3827" s="17" t="s">
        <v>3038</v>
      </c>
      <c r="B3827" s="17" t="s">
        <v>148</v>
      </c>
      <c r="C3827" s="17" t="s">
        <v>2973</v>
      </c>
      <c r="D3827" s="74">
        <v>7.5</v>
      </c>
      <c r="E3827" s="74">
        <v>43</v>
      </c>
      <c r="F3827" s="74">
        <v>5</v>
      </c>
      <c r="G3827" s="74">
        <v>120</v>
      </c>
      <c r="H3827" s="74" t="s">
        <v>98</v>
      </c>
      <c r="I3827" s="74">
        <v>4</v>
      </c>
      <c r="J3827" s="74">
        <v>10</v>
      </c>
      <c r="K3827" s="21">
        <v>0.4</v>
      </c>
      <c r="L3827" s="78">
        <v>1</v>
      </c>
      <c r="M3827" s="78">
        <v>83</v>
      </c>
      <c r="N3827" s="78">
        <v>3</v>
      </c>
      <c r="O3827" s="78">
        <v>-2</v>
      </c>
      <c r="P3827" s="20">
        <v>0.7</v>
      </c>
      <c r="Q3827" s="20">
        <v>0.9</v>
      </c>
      <c r="R3827" s="20">
        <v>0.7</v>
      </c>
      <c r="S3827" s="20">
        <v>0.7</v>
      </c>
      <c r="T3827" s="56">
        <v>36.5</v>
      </c>
      <c r="U3827" s="56">
        <v>8.4</v>
      </c>
      <c r="V3827" s="56">
        <v>2</v>
      </c>
      <c r="W3827" s="56">
        <f>SUM(V3827/U3827)*100-100</f>
        <v>-76.19047619047619</v>
      </c>
      <c r="X3827" s="34">
        <f>IF(W3827&lt;-66.66,1.96,-1)</f>
        <v>1.96</v>
      </c>
      <c r="Y3827" s="32">
        <f>SUM(Y3826+X3827)</f>
        <v>-200.00000000000082</v>
      </c>
      <c r="Z3827" s="34">
        <f>IF(W3827&lt;-49.99,0.98,-1)</f>
        <v>0.98</v>
      </c>
      <c r="AA3827" s="34">
        <f>SUM(AA3826+Table2[[#This Row],[Dob P/L]])</f>
        <v>-305.56000000000404</v>
      </c>
      <c r="AB3827" s="34">
        <f>IF(V3827=1.01,(U3827-1)*98%,-1)</f>
        <v>-1</v>
      </c>
      <c r="AC3827" s="34">
        <f>SUM(AC3826+Table2[[#This Row],[Win P/L]])</f>
        <v>-182.26899999999978</v>
      </c>
    </row>
    <row r="3828" spans="1:29" x14ac:dyDescent="0.25">
      <c r="A3828" s="17" t="s">
        <v>3039</v>
      </c>
      <c r="B3828" s="17" t="s">
        <v>148</v>
      </c>
      <c r="C3828" s="17" t="s">
        <v>3040</v>
      </c>
      <c r="D3828" s="74">
        <v>4</v>
      </c>
      <c r="E3828" s="74">
        <v>20</v>
      </c>
      <c r="F3828" s="74">
        <v>6</v>
      </c>
      <c r="G3828" s="74">
        <v>85</v>
      </c>
      <c r="H3828" s="74" t="s">
        <v>319</v>
      </c>
      <c r="I3828" s="74">
        <v>1</v>
      </c>
      <c r="J3828" s="74">
        <v>3</v>
      </c>
      <c r="K3828" s="21">
        <v>0.33329999999999999</v>
      </c>
      <c r="L3828" s="78">
        <v>2</v>
      </c>
      <c r="M3828" s="78">
        <v>105</v>
      </c>
      <c r="N3828" s="78">
        <v>2</v>
      </c>
      <c r="O3828" s="78">
        <v>-11.5</v>
      </c>
      <c r="P3828" s="20">
        <v>1</v>
      </c>
      <c r="Q3828" s="20">
        <v>1</v>
      </c>
      <c r="R3828" s="20">
        <v>1</v>
      </c>
      <c r="S3828" s="20">
        <v>1</v>
      </c>
      <c r="T3828" s="56">
        <v>28.5</v>
      </c>
      <c r="U3828" s="56">
        <v>5.9</v>
      </c>
      <c r="V3828" s="56">
        <v>1.0900000000000001</v>
      </c>
      <c r="W3828" s="56">
        <f>SUM(V3828/U3828)*100-100</f>
        <v>-81.525423728813564</v>
      </c>
      <c r="X3828" s="34">
        <f>IF(W3828&lt;-66.66,1.96,-1)</f>
        <v>1.96</v>
      </c>
      <c r="Y3828" s="32">
        <f>SUM(Y3827+X3828)</f>
        <v>-198.04000000000082</v>
      </c>
      <c r="Z3828" s="34">
        <f>IF(W3828&lt;-49.99,0.98,-1)</f>
        <v>0.98</v>
      </c>
      <c r="AA3828" s="34">
        <f>SUM(AA3827+Table2[[#This Row],[Dob P/L]])</f>
        <v>-304.58000000000402</v>
      </c>
      <c r="AB3828" s="34">
        <f>IF(V3828=1.01,(U3828-1)*98%,-1)</f>
        <v>-1</v>
      </c>
      <c r="AC3828" s="34">
        <f>SUM(AC3827+Table2[[#This Row],[Win P/L]])</f>
        <v>-183.26899999999978</v>
      </c>
    </row>
    <row r="3829" spans="1:29" x14ac:dyDescent="0.25">
      <c r="A3829" s="17" t="s">
        <v>3039</v>
      </c>
      <c r="B3829" s="17" t="s">
        <v>148</v>
      </c>
      <c r="C3829" s="17" t="s">
        <v>3041</v>
      </c>
      <c r="D3829" s="74">
        <v>7</v>
      </c>
      <c r="E3829" s="74">
        <v>20</v>
      </c>
      <c r="F3829" s="74">
        <v>3</v>
      </c>
      <c r="G3829" s="74">
        <v>81</v>
      </c>
      <c r="H3829" s="74" t="s">
        <v>103</v>
      </c>
      <c r="I3829" s="74">
        <v>1</v>
      </c>
      <c r="J3829" s="74">
        <v>3</v>
      </c>
      <c r="K3829" s="21">
        <v>0.33329999999999999</v>
      </c>
      <c r="L3829" s="78">
        <v>1</v>
      </c>
      <c r="M3829" s="78">
        <v>74</v>
      </c>
      <c r="N3829" s="78">
        <v>0</v>
      </c>
      <c r="O3829" s="78">
        <v>0</v>
      </c>
      <c r="P3829" s="20">
        <v>1</v>
      </c>
      <c r="Q3829" s="20">
        <v>1</v>
      </c>
      <c r="R3829" s="20">
        <v>1</v>
      </c>
      <c r="S3829" s="20">
        <v>1</v>
      </c>
      <c r="T3829" s="56">
        <v>28.5</v>
      </c>
      <c r="U3829" s="56">
        <v>12.12</v>
      </c>
      <c r="V3829" s="56">
        <v>6</v>
      </c>
      <c r="W3829" s="56">
        <f>SUM(V3829/U3829)*100-100</f>
        <v>-50.495049504950487</v>
      </c>
      <c r="X3829" s="34">
        <f>IF(W3829&lt;-66.66,1.96,-1)</f>
        <v>-1</v>
      </c>
      <c r="Y3829" s="32">
        <f>SUM(Y3828+X3829)</f>
        <v>-199.04000000000082</v>
      </c>
      <c r="Z3829" s="34">
        <f>IF(W3829&lt;-49.99,0.98,-1)</f>
        <v>0.98</v>
      </c>
      <c r="AA3829" s="34">
        <f>SUM(AA3828+Table2[[#This Row],[Dob P/L]])</f>
        <v>-303.600000000004</v>
      </c>
      <c r="AB3829" s="34">
        <f>IF(V3829=1.01,(U3829-1)*98%,-1)</f>
        <v>-1</v>
      </c>
      <c r="AC3829" s="34">
        <f>SUM(AC3828+Table2[[#This Row],[Win P/L]])</f>
        <v>-184.26899999999978</v>
      </c>
    </row>
    <row r="3830" spans="1:29" x14ac:dyDescent="0.25">
      <c r="A3830" s="17" t="s">
        <v>3039</v>
      </c>
      <c r="B3830" s="17" t="s">
        <v>148</v>
      </c>
      <c r="C3830" s="17" t="s">
        <v>2724</v>
      </c>
      <c r="D3830" s="74">
        <v>5.5</v>
      </c>
      <c r="E3830" s="74">
        <v>13</v>
      </c>
      <c r="F3830" s="74">
        <v>1</v>
      </c>
      <c r="G3830" s="74">
        <v>86</v>
      </c>
      <c r="H3830" s="74" t="s">
        <v>84</v>
      </c>
      <c r="I3830" s="74">
        <v>1</v>
      </c>
      <c r="J3830" s="74">
        <v>5</v>
      </c>
      <c r="K3830" s="21">
        <v>0.2</v>
      </c>
      <c r="L3830" s="78">
        <v>2</v>
      </c>
      <c r="M3830" s="78">
        <v>92</v>
      </c>
      <c r="N3830" s="78">
        <v>1</v>
      </c>
      <c r="O3830" s="78">
        <v>9.5</v>
      </c>
      <c r="P3830" s="20">
        <v>0.8</v>
      </c>
      <c r="Q3830" s="20">
        <v>0.8</v>
      </c>
      <c r="R3830" s="20">
        <v>0.8</v>
      </c>
      <c r="S3830" s="20">
        <v>0.8</v>
      </c>
      <c r="T3830" s="56">
        <v>28</v>
      </c>
      <c r="U3830" s="56">
        <v>10.69</v>
      </c>
      <c r="V3830" s="56">
        <v>11</v>
      </c>
      <c r="W3830" s="56">
        <f>SUM(V3830/U3830)*100-100</f>
        <v>2.8999064546304965</v>
      </c>
      <c r="X3830" s="34">
        <f>IF(W3830&lt;-66.66,1.96,-1)</f>
        <v>-1</v>
      </c>
      <c r="Y3830" s="32">
        <f>SUM(Y3829+X3830)</f>
        <v>-200.04000000000082</v>
      </c>
      <c r="Z3830" s="34">
        <f>IF(W3830&lt;-49.99,0.98,-1)</f>
        <v>-1</v>
      </c>
      <c r="AA3830" s="34">
        <f>SUM(AA3829+Table2[[#This Row],[Dob P/L]])</f>
        <v>-304.600000000004</v>
      </c>
      <c r="AB3830" s="34">
        <f>IF(V3830=1.01,(U3830-1)*98%,-1)</f>
        <v>-1</v>
      </c>
      <c r="AC3830" s="34">
        <f>SUM(AC3829+Table2[[#This Row],[Win P/L]])</f>
        <v>-185.26899999999978</v>
      </c>
    </row>
    <row r="3831" spans="1:29" x14ac:dyDescent="0.25">
      <c r="A3831" s="17" t="s">
        <v>3049</v>
      </c>
      <c r="B3831" s="17" t="s">
        <v>148</v>
      </c>
      <c r="C3831" s="17" t="s">
        <v>2528</v>
      </c>
      <c r="D3831" s="74">
        <v>10</v>
      </c>
      <c r="E3831" s="74">
        <v>9</v>
      </c>
      <c r="F3831" s="74">
        <v>19</v>
      </c>
      <c r="G3831" s="74">
        <v>90</v>
      </c>
      <c r="H3831" s="74" t="s">
        <v>103</v>
      </c>
      <c r="I3831" s="74">
        <v>4</v>
      </c>
      <c r="J3831" s="74">
        <v>8</v>
      </c>
      <c r="K3831" s="21">
        <v>0.5</v>
      </c>
      <c r="L3831" s="78">
        <v>1</v>
      </c>
      <c r="M3831" s="78">
        <v>122</v>
      </c>
      <c r="N3831" s="78">
        <v>3</v>
      </c>
      <c r="O3831" s="78">
        <v>-32.5</v>
      </c>
      <c r="P3831" s="20">
        <v>0.875</v>
      </c>
      <c r="Q3831" s="20">
        <v>1</v>
      </c>
      <c r="R3831" s="20">
        <v>0.875</v>
      </c>
      <c r="S3831" s="20">
        <v>0.875</v>
      </c>
      <c r="T3831" s="56">
        <v>56.5</v>
      </c>
      <c r="U3831" s="56">
        <v>15.5</v>
      </c>
      <c r="V3831" s="56">
        <v>3.3</v>
      </c>
      <c r="W3831" s="56">
        <f>SUM(V3831/U3831)*100-100</f>
        <v>-78.709677419354847</v>
      </c>
      <c r="X3831" s="34">
        <f>IF(W3831&lt;-66.66,1.96,-1)</f>
        <v>1.96</v>
      </c>
      <c r="Y3831" s="32">
        <f>SUM(Y3830+X3831)</f>
        <v>-198.08000000000081</v>
      </c>
      <c r="Z3831" s="34">
        <f>IF(W3831&lt;-49.99,0.98,-1)</f>
        <v>0.98</v>
      </c>
      <c r="AA3831" s="34">
        <f>SUM(AA3830+Table2[[#This Row],[Dob P/L]])</f>
        <v>-303.62000000000398</v>
      </c>
      <c r="AB3831" s="34">
        <f>IF(V3831=1.01,(U3831-1)*98%,-1)</f>
        <v>-1</v>
      </c>
      <c r="AC3831" s="34">
        <f>SUM(AC3830+Table2[[#This Row],[Win P/L]])</f>
        <v>-186.26899999999978</v>
      </c>
    </row>
    <row r="3832" spans="1:29" x14ac:dyDescent="0.25">
      <c r="A3832" s="17" t="s">
        <v>3049</v>
      </c>
      <c r="B3832" s="17" t="s">
        <v>148</v>
      </c>
      <c r="C3832" s="17" t="s">
        <v>2604</v>
      </c>
      <c r="D3832" s="74">
        <v>9</v>
      </c>
      <c r="E3832" s="74">
        <v>41</v>
      </c>
      <c r="F3832" s="74">
        <v>9</v>
      </c>
      <c r="G3832" s="74">
        <v>94</v>
      </c>
      <c r="H3832" s="74" t="s">
        <v>22</v>
      </c>
      <c r="I3832" s="74">
        <v>1</v>
      </c>
      <c r="J3832" s="74">
        <v>6</v>
      </c>
      <c r="K3832" s="21">
        <v>0.16669999999999999</v>
      </c>
      <c r="L3832" s="78">
        <v>2</v>
      </c>
      <c r="M3832" s="78">
        <v>79</v>
      </c>
      <c r="N3832" s="78">
        <v>1</v>
      </c>
      <c r="O3832" s="78">
        <v>9.5</v>
      </c>
      <c r="P3832" s="20">
        <v>0.83330000000000004</v>
      </c>
      <c r="Q3832" s="20">
        <v>0.83330000000000004</v>
      </c>
      <c r="R3832" s="20">
        <v>0.83333333333333337</v>
      </c>
      <c r="S3832" s="20">
        <v>0.83330000000000004</v>
      </c>
      <c r="T3832" s="56">
        <v>37.5</v>
      </c>
      <c r="U3832" s="56">
        <v>4.53</v>
      </c>
      <c r="V3832" s="56">
        <v>1.01</v>
      </c>
      <c r="W3832" s="56">
        <f>SUM(V3832/U3832)*100-100</f>
        <v>-77.70419426048565</v>
      </c>
      <c r="X3832" s="34">
        <f>IF(W3832&lt;-66.66,1.96,-1)</f>
        <v>1.96</v>
      </c>
      <c r="Y3832" s="32">
        <f>SUM(Y3831+X3832)</f>
        <v>-196.1200000000008</v>
      </c>
      <c r="Z3832" s="34">
        <f>IF(W3832&lt;-49.99,0.98,-1)</f>
        <v>0.98</v>
      </c>
      <c r="AA3832" s="34">
        <f>SUM(AA3831+Table2[[#This Row],[Dob P/L]])</f>
        <v>-302.64000000000397</v>
      </c>
      <c r="AB3832" s="34">
        <f>IF(V3832=1.01,(U3832-1)*98%,-1)</f>
        <v>3.4594</v>
      </c>
      <c r="AC3832" s="34">
        <f>SUM(AC3831+Table2[[#This Row],[Win P/L]])</f>
        <v>-182.80959999999979</v>
      </c>
    </row>
    <row r="3833" spans="1:29" x14ac:dyDescent="0.25">
      <c r="A3833" s="17" t="s">
        <v>3042</v>
      </c>
      <c r="B3833" s="17" t="s">
        <v>905</v>
      </c>
      <c r="C3833" s="17" t="s">
        <v>3043</v>
      </c>
      <c r="D3833" s="74">
        <v>15</v>
      </c>
      <c r="E3833" s="74">
        <v>12</v>
      </c>
      <c r="F3833" s="74">
        <v>0</v>
      </c>
      <c r="H3833" s="74" t="s">
        <v>787</v>
      </c>
      <c r="I3833" s="74">
        <v>0</v>
      </c>
      <c r="J3833" s="74">
        <v>3</v>
      </c>
      <c r="K3833" s="21">
        <v>0</v>
      </c>
      <c r="L3833" s="78">
        <v>3</v>
      </c>
      <c r="M3833" s="78">
        <v>97</v>
      </c>
      <c r="N3833" s="78">
        <v>1</v>
      </c>
      <c r="O3833" s="78">
        <v>9.5</v>
      </c>
      <c r="P3833" s="20">
        <v>1</v>
      </c>
      <c r="Q3833" s="20">
        <v>1</v>
      </c>
      <c r="R3833" s="20">
        <v>1</v>
      </c>
      <c r="S3833" s="20">
        <v>1</v>
      </c>
      <c r="T3833" s="56">
        <v>28.5</v>
      </c>
      <c r="U3833" s="56">
        <v>110</v>
      </c>
      <c r="V3833" s="56">
        <v>48</v>
      </c>
      <c r="W3833" s="56">
        <f>SUM(V3833/U3833)*100-100</f>
        <v>-56.363636363636367</v>
      </c>
      <c r="X3833" s="34">
        <f>IF(W3833&lt;-66.66,1.96,-1)</f>
        <v>-1</v>
      </c>
      <c r="Y3833" s="32">
        <f>SUM(Y3832+X3833)</f>
        <v>-197.1200000000008</v>
      </c>
      <c r="Z3833" s="34">
        <f>IF(W3833&lt;-49.99,0.98,-1)</f>
        <v>0.98</v>
      </c>
      <c r="AA3833" s="34">
        <f>SUM(AA3832+Table2[[#This Row],[Dob P/L]])</f>
        <v>-301.66000000000395</v>
      </c>
      <c r="AB3833" s="34">
        <f>IF(V3833=1.01,(U3833-1)*98%,-1)</f>
        <v>-1</v>
      </c>
      <c r="AC3833" s="34">
        <f>SUM(AC3832+Table2[[#This Row],[Win P/L]])</f>
        <v>-183.80959999999979</v>
      </c>
    </row>
    <row r="3834" spans="1:29" x14ac:dyDescent="0.25">
      <c r="A3834" s="17" t="s">
        <v>3052</v>
      </c>
      <c r="B3834" s="17" t="s">
        <v>905</v>
      </c>
      <c r="C3834" s="17" t="s">
        <v>796</v>
      </c>
      <c r="D3834" s="74">
        <v>6</v>
      </c>
      <c r="E3834" s="74">
        <v>28</v>
      </c>
      <c r="F3834" s="74">
        <v>0</v>
      </c>
      <c r="G3834" s="74">
        <v>125</v>
      </c>
      <c r="H3834" s="74" t="s">
        <v>794</v>
      </c>
      <c r="I3834" s="74">
        <v>3</v>
      </c>
      <c r="J3834" s="74">
        <v>10</v>
      </c>
      <c r="K3834" s="21">
        <v>0.3</v>
      </c>
      <c r="L3834" s="78">
        <v>2</v>
      </c>
      <c r="M3834" s="78">
        <v>114</v>
      </c>
      <c r="N3834" s="78">
        <v>3</v>
      </c>
      <c r="O3834" s="78">
        <v>-2</v>
      </c>
      <c r="P3834" s="20">
        <v>0.8</v>
      </c>
      <c r="Q3834" s="20">
        <v>0.8</v>
      </c>
      <c r="R3834" s="20">
        <v>0.8</v>
      </c>
      <c r="S3834" s="20">
        <v>0.8</v>
      </c>
      <c r="T3834" s="56">
        <v>56</v>
      </c>
      <c r="U3834" s="56">
        <v>9.6</v>
      </c>
      <c r="V3834" s="56">
        <v>7</v>
      </c>
      <c r="W3834" s="56">
        <f>SUM(V3834/U3834)*100-100</f>
        <v>-27.083333333333329</v>
      </c>
      <c r="X3834" s="34">
        <f>IF(W3834&lt;-66.66,1.96,-1)</f>
        <v>-1</v>
      </c>
      <c r="Y3834" s="32">
        <f>SUM(Y3833+X3834)</f>
        <v>-198.1200000000008</v>
      </c>
      <c r="Z3834" s="34">
        <f>IF(W3834&lt;-49.99,0.98,-1)</f>
        <v>-1</v>
      </c>
      <c r="AA3834" s="34">
        <f>SUM(AA3833+Table2[[#This Row],[Dob P/L]])</f>
        <v>-302.66000000000395</v>
      </c>
      <c r="AB3834" s="34">
        <f>IF(V3834=1.01,(U3834-1)*98%,-1)</f>
        <v>-1</v>
      </c>
      <c r="AC3834" s="34">
        <f>SUM(AC3833+Table2[[#This Row],[Win P/L]])</f>
        <v>-184.80959999999979</v>
      </c>
    </row>
    <row r="3835" spans="1:29" x14ac:dyDescent="0.25">
      <c r="A3835" s="17" t="s">
        <v>3052</v>
      </c>
      <c r="B3835" s="17" t="s">
        <v>905</v>
      </c>
      <c r="C3835" s="17" t="s">
        <v>1614</v>
      </c>
      <c r="D3835" s="74">
        <v>26</v>
      </c>
      <c r="E3835" s="74">
        <v>12</v>
      </c>
      <c r="F3835" s="74">
        <v>0</v>
      </c>
      <c r="G3835" s="74">
        <v>109</v>
      </c>
      <c r="H3835" s="74" t="s">
        <v>266</v>
      </c>
      <c r="I3835" s="74">
        <v>1</v>
      </c>
      <c r="J3835" s="74">
        <v>10</v>
      </c>
      <c r="K3835" s="21">
        <v>0.1</v>
      </c>
      <c r="L3835" s="78">
        <v>2</v>
      </c>
      <c r="M3835" s="78">
        <v>69</v>
      </c>
      <c r="N3835" s="78">
        <v>2</v>
      </c>
      <c r="O3835" s="78">
        <v>19</v>
      </c>
      <c r="P3835" s="20">
        <v>0.7</v>
      </c>
      <c r="Q3835" s="20">
        <v>0.9</v>
      </c>
      <c r="R3835" s="20">
        <v>0.7</v>
      </c>
      <c r="S3835" s="20">
        <v>0.7</v>
      </c>
      <c r="T3835" s="56">
        <v>36.5</v>
      </c>
      <c r="U3835" s="56">
        <v>29.86</v>
      </c>
      <c r="V3835" s="56">
        <v>16</v>
      </c>
      <c r="W3835" s="56">
        <f>SUM(V3835/U3835)*100-100</f>
        <v>-46.416610850636296</v>
      </c>
      <c r="X3835" s="34">
        <f>IF(W3835&lt;-66.66,1.96,-1)</f>
        <v>-1</v>
      </c>
      <c r="Y3835" s="32">
        <f>SUM(Y3834+X3835)</f>
        <v>-199.1200000000008</v>
      </c>
      <c r="Z3835" s="34">
        <f>IF(W3835&lt;-49.99,0.98,-1)</f>
        <v>-1</v>
      </c>
      <c r="AA3835" s="34">
        <f>SUM(AA3834+Table2[[#This Row],[Dob P/L]])</f>
        <v>-303.66000000000395</v>
      </c>
      <c r="AB3835" s="34">
        <f>IF(V3835=1.01,(U3835-1)*98%,-1)</f>
        <v>-1</v>
      </c>
      <c r="AC3835" s="34">
        <f>SUM(AC3834+Table2[[#This Row],[Win P/L]])</f>
        <v>-185.80959999999979</v>
      </c>
    </row>
    <row r="3836" spans="1:29" x14ac:dyDescent="0.25">
      <c r="A3836" s="17" t="s">
        <v>3044</v>
      </c>
      <c r="B3836" s="17" t="s">
        <v>61</v>
      </c>
      <c r="C3836" s="17" t="s">
        <v>2501</v>
      </c>
      <c r="D3836" s="74">
        <v>26</v>
      </c>
      <c r="E3836" s="74">
        <v>25</v>
      </c>
      <c r="F3836" s="74">
        <v>9</v>
      </c>
      <c r="G3836" s="74">
        <v>92</v>
      </c>
      <c r="H3836" s="74" t="s">
        <v>831</v>
      </c>
      <c r="I3836" s="74">
        <v>3</v>
      </c>
      <c r="J3836" s="74">
        <v>9</v>
      </c>
      <c r="K3836" s="21">
        <v>0.33329999999999999</v>
      </c>
      <c r="L3836" s="78">
        <v>2</v>
      </c>
      <c r="M3836" s="78">
        <v>99</v>
      </c>
      <c r="N3836" s="78">
        <v>2</v>
      </c>
      <c r="O3836" s="78">
        <v>-11.5</v>
      </c>
      <c r="P3836" s="20">
        <v>0.77780000000000005</v>
      </c>
      <c r="Q3836" s="20">
        <v>0.88890000000000002</v>
      </c>
      <c r="R3836" s="20">
        <v>0.77777777777777779</v>
      </c>
      <c r="S3836" s="20">
        <v>0.77780000000000005</v>
      </c>
      <c r="T3836" s="56">
        <v>46.5</v>
      </c>
      <c r="U3836" s="56">
        <v>26</v>
      </c>
      <c r="V3836" s="56">
        <v>27</v>
      </c>
      <c r="W3836" s="56">
        <f>SUM(V3836/U3836)*100-100</f>
        <v>3.8461538461538538</v>
      </c>
      <c r="X3836" s="34">
        <f>IF(W3836&lt;-66.66,1.96,-1)</f>
        <v>-1</v>
      </c>
      <c r="Y3836" s="32">
        <f>SUM(Y3835+X3836)</f>
        <v>-200.1200000000008</v>
      </c>
      <c r="Z3836" s="34">
        <f>IF(W3836&lt;-49.99,0.98,-1)</f>
        <v>-1</v>
      </c>
      <c r="AA3836" s="34">
        <f>SUM(AA3835+Table2[[#This Row],[Dob P/L]])</f>
        <v>-304.66000000000395</v>
      </c>
      <c r="AB3836" s="34">
        <f>IF(V3836=1.01,(U3836-1)*98%,-1)</f>
        <v>-1</v>
      </c>
      <c r="AC3836" s="34">
        <f>SUM(AC3835+Table2[[#This Row],[Win P/L]])</f>
        <v>-186.80959999999979</v>
      </c>
    </row>
    <row r="3837" spans="1:29" x14ac:dyDescent="0.25">
      <c r="A3837" s="17" t="s">
        <v>3055</v>
      </c>
      <c r="B3837" s="17" t="s">
        <v>905</v>
      </c>
      <c r="C3837" s="17" t="s">
        <v>1954</v>
      </c>
      <c r="D3837" s="74">
        <v>17</v>
      </c>
      <c r="E3837" s="74">
        <v>22</v>
      </c>
      <c r="F3837" s="74">
        <v>0</v>
      </c>
      <c r="G3837" s="74">
        <v>149</v>
      </c>
      <c r="H3837" s="74" t="s">
        <v>2233</v>
      </c>
      <c r="I3837" s="74">
        <v>9</v>
      </c>
      <c r="J3837" s="74">
        <v>26</v>
      </c>
      <c r="K3837" s="21">
        <v>0.34620000000000001</v>
      </c>
      <c r="L3837" s="78">
        <v>2</v>
      </c>
      <c r="M3837" s="78">
        <v>96</v>
      </c>
      <c r="N3837" s="78">
        <v>5</v>
      </c>
      <c r="O3837" s="78">
        <v>47.5</v>
      </c>
      <c r="P3837" s="20">
        <v>0.76919999999999999</v>
      </c>
      <c r="Q3837" s="20">
        <v>0.84619999999999995</v>
      </c>
      <c r="R3837" s="20">
        <v>0.76923076923076927</v>
      </c>
      <c r="S3837" s="20">
        <v>0.76919999999999999</v>
      </c>
      <c r="T3837" s="56">
        <v>130</v>
      </c>
      <c r="U3837" s="56">
        <v>22.98</v>
      </c>
      <c r="V3837" s="56">
        <v>5.0999999999999996</v>
      </c>
      <c r="W3837" s="56">
        <f>SUM(V3837/U3837)*100-100</f>
        <v>-77.806788511749346</v>
      </c>
      <c r="X3837" s="34">
        <f>IF(W3837&lt;-66.66,1.96,-1)</f>
        <v>1.96</v>
      </c>
      <c r="Y3837" s="32">
        <f>SUM(Y3836+X3837)</f>
        <v>-198.16000000000079</v>
      </c>
      <c r="Z3837" s="34">
        <f>IF(W3837&lt;-49.99,0.98,-1)</f>
        <v>0.98</v>
      </c>
      <c r="AA3837" s="34">
        <f>SUM(AA3836+Table2[[#This Row],[Dob P/L]])</f>
        <v>-303.68000000000393</v>
      </c>
      <c r="AB3837" s="34">
        <f>IF(V3837=1.01,(U3837-1)*98%,-1)</f>
        <v>-1</v>
      </c>
      <c r="AC3837" s="34">
        <f>SUM(AC3836+Table2[[#This Row],[Win P/L]])</f>
        <v>-187.80959999999979</v>
      </c>
    </row>
    <row r="3838" spans="1:29" x14ac:dyDescent="0.25">
      <c r="A3838" s="17" t="s">
        <v>3055</v>
      </c>
      <c r="B3838" s="17" t="s">
        <v>905</v>
      </c>
      <c r="C3838" s="17" t="s">
        <v>2024</v>
      </c>
      <c r="D3838" s="74">
        <v>17</v>
      </c>
      <c r="E3838" s="74">
        <v>139</v>
      </c>
      <c r="F3838" s="74">
        <v>0</v>
      </c>
      <c r="G3838" s="74">
        <v>140</v>
      </c>
      <c r="H3838" s="74" t="s">
        <v>919</v>
      </c>
      <c r="I3838" s="74">
        <v>3</v>
      </c>
      <c r="J3838" s="74">
        <v>22</v>
      </c>
      <c r="K3838" s="21">
        <v>0.13639999999999999</v>
      </c>
      <c r="L3838" s="78">
        <v>2</v>
      </c>
      <c r="M3838" s="78">
        <v>64</v>
      </c>
      <c r="N3838" s="78">
        <v>3</v>
      </c>
      <c r="O3838" s="78">
        <v>28.5</v>
      </c>
      <c r="P3838" s="20">
        <v>0.72729999999999995</v>
      </c>
      <c r="Q3838" s="20">
        <v>0.90910000000000002</v>
      </c>
      <c r="R3838" s="20">
        <v>0.72727272727272729</v>
      </c>
      <c r="S3838" s="20">
        <v>0.72729999999999995</v>
      </c>
      <c r="T3838" s="56">
        <v>92</v>
      </c>
      <c r="U3838" s="56">
        <v>20.68</v>
      </c>
      <c r="V3838" s="56">
        <v>3.9</v>
      </c>
      <c r="W3838" s="56">
        <f>SUM(V3838/U3838)*100-100</f>
        <v>-81.141199226305616</v>
      </c>
      <c r="X3838" s="34">
        <f>IF(W3838&lt;-66.66,1.96,-1)</f>
        <v>1.96</v>
      </c>
      <c r="Y3838" s="32">
        <f>SUM(Y3837+X3838)</f>
        <v>-196.20000000000078</v>
      </c>
      <c r="Z3838" s="34">
        <f>IF(W3838&lt;-49.99,0.98,-1)</f>
        <v>0.98</v>
      </c>
      <c r="AA3838" s="34">
        <f>SUM(AA3837+Table2[[#This Row],[Dob P/L]])</f>
        <v>-302.70000000000391</v>
      </c>
      <c r="AB3838" s="34">
        <f>IF(V3838=1.01,(U3838-1)*98%,-1)</f>
        <v>-1</v>
      </c>
      <c r="AC3838" s="34">
        <f>SUM(AC3837+Table2[[#This Row],[Win P/L]])</f>
        <v>-188.80959999999979</v>
      </c>
    </row>
    <row r="3839" spans="1:29" x14ac:dyDescent="0.25">
      <c r="A3839" s="17" t="s">
        <v>3056</v>
      </c>
      <c r="B3839" s="17" t="s">
        <v>905</v>
      </c>
      <c r="C3839" s="17" t="s">
        <v>763</v>
      </c>
      <c r="D3839" s="74">
        <v>7.5</v>
      </c>
      <c r="E3839" s="74">
        <v>22</v>
      </c>
      <c r="F3839" s="74">
        <v>0</v>
      </c>
      <c r="G3839" s="74">
        <v>137</v>
      </c>
      <c r="H3839" s="74" t="s">
        <v>197</v>
      </c>
      <c r="I3839" s="74">
        <v>3</v>
      </c>
      <c r="J3839" s="74">
        <v>15</v>
      </c>
      <c r="K3839" s="21">
        <v>0.2</v>
      </c>
      <c r="L3839" s="78">
        <v>2</v>
      </c>
      <c r="M3839" s="78">
        <v>80</v>
      </c>
      <c r="N3839" s="78">
        <v>1</v>
      </c>
      <c r="O3839" s="78">
        <v>9.5</v>
      </c>
      <c r="P3839" s="20">
        <v>0.73329999999999995</v>
      </c>
      <c r="Q3839" s="20">
        <v>0.8</v>
      </c>
      <c r="R3839" s="20">
        <v>0.73333333333333328</v>
      </c>
      <c r="S3839" s="20">
        <v>0.73329999999999995</v>
      </c>
      <c r="T3839" s="56">
        <v>64.5</v>
      </c>
      <c r="U3839" s="56">
        <v>6.8</v>
      </c>
      <c r="V3839" s="56">
        <v>3.6</v>
      </c>
      <c r="W3839" s="56">
        <f>SUM(V3839/U3839)*100-100</f>
        <v>-47.058823529411761</v>
      </c>
      <c r="X3839" s="34">
        <f>IF(W3839&lt;-66.66,1.96,-1)</f>
        <v>-1</v>
      </c>
      <c r="Y3839" s="32">
        <f>SUM(Y3838+X3839)</f>
        <v>-197.20000000000078</v>
      </c>
      <c r="Z3839" s="34">
        <f>IF(W3839&lt;-49.99,0.98,-1)</f>
        <v>-1</v>
      </c>
      <c r="AA3839" s="34">
        <f>SUM(AA3838+Table2[[#This Row],[Dob P/L]])</f>
        <v>-303.70000000000391</v>
      </c>
      <c r="AB3839" s="34">
        <f>IF(V3839=1.01,(U3839-1)*98%,-1)</f>
        <v>-1</v>
      </c>
      <c r="AC3839" s="34">
        <f>SUM(AC3838+Table2[[#This Row],[Win P/L]])</f>
        <v>-189.80959999999979</v>
      </c>
    </row>
    <row r="3840" spans="1:29" x14ac:dyDescent="0.25">
      <c r="A3840" s="17" t="s">
        <v>3056</v>
      </c>
      <c r="B3840" s="17" t="s">
        <v>905</v>
      </c>
      <c r="C3840" s="17" t="s">
        <v>809</v>
      </c>
      <c r="D3840" s="74">
        <v>4.5</v>
      </c>
      <c r="E3840" s="74">
        <v>30</v>
      </c>
      <c r="F3840" s="74">
        <v>0</v>
      </c>
      <c r="G3840" s="74">
        <v>131</v>
      </c>
      <c r="H3840" s="74" t="s">
        <v>794</v>
      </c>
      <c r="I3840" s="74">
        <v>2</v>
      </c>
      <c r="J3840" s="74">
        <v>22</v>
      </c>
      <c r="K3840" s="21">
        <v>9.0899999999999995E-2</v>
      </c>
      <c r="L3840" s="78">
        <v>1</v>
      </c>
      <c r="M3840" s="78">
        <v>71</v>
      </c>
      <c r="N3840" s="78">
        <v>4</v>
      </c>
      <c r="O3840" s="78">
        <v>38</v>
      </c>
      <c r="P3840" s="20">
        <v>0.72729999999999995</v>
      </c>
      <c r="Q3840" s="20">
        <v>0.81820000000000004</v>
      </c>
      <c r="R3840" s="20">
        <v>0.72727272727272729</v>
      </c>
      <c r="S3840" s="20">
        <v>0.72729999999999995</v>
      </c>
      <c r="T3840" s="56">
        <v>92</v>
      </c>
      <c r="U3840" s="56">
        <v>6.21</v>
      </c>
      <c r="V3840" s="56">
        <v>3.75</v>
      </c>
      <c r="W3840" s="56">
        <f>SUM(V3840/U3840)*100-100</f>
        <v>-39.613526570048307</v>
      </c>
      <c r="X3840" s="34">
        <f>IF(W3840&lt;-66.66,1.96,-1)</f>
        <v>-1</v>
      </c>
      <c r="Y3840" s="32">
        <f>SUM(Y3839+X3840)</f>
        <v>-198.20000000000078</v>
      </c>
      <c r="Z3840" s="34">
        <f>IF(W3840&lt;-49.99,0.98,-1)</f>
        <v>-1</v>
      </c>
      <c r="AA3840" s="34">
        <f>SUM(AA3839+Table2[[#This Row],[Dob P/L]])</f>
        <v>-304.70000000000391</v>
      </c>
      <c r="AB3840" s="34">
        <f>IF(V3840=1.01,(U3840-1)*98%,-1)</f>
        <v>-1</v>
      </c>
      <c r="AC3840" s="34">
        <f>SUM(AC3839+Table2[[#This Row],[Win P/L]])</f>
        <v>-190.80959999999979</v>
      </c>
    </row>
    <row r="3841" spans="1:29" x14ac:dyDescent="0.25">
      <c r="A3841" s="17" t="s">
        <v>3045</v>
      </c>
      <c r="B3841" s="17" t="s">
        <v>905</v>
      </c>
      <c r="C3841" s="17" t="s">
        <v>3046</v>
      </c>
      <c r="D3841" s="74">
        <v>34</v>
      </c>
      <c r="E3841" s="74">
        <v>382</v>
      </c>
      <c r="F3841" s="74">
        <v>0</v>
      </c>
      <c r="H3841" s="74" t="s">
        <v>3047</v>
      </c>
      <c r="I3841" s="74">
        <v>0</v>
      </c>
      <c r="J3841" s="74">
        <v>3</v>
      </c>
      <c r="K3841" s="21">
        <v>0</v>
      </c>
      <c r="L3841" s="78">
        <v>3</v>
      </c>
      <c r="M3841" s="78">
        <v>32</v>
      </c>
      <c r="N3841" s="78">
        <v>0</v>
      </c>
      <c r="O3841" s="78">
        <v>0</v>
      </c>
      <c r="P3841" s="20">
        <v>1</v>
      </c>
      <c r="Q3841" s="20">
        <v>1</v>
      </c>
      <c r="R3841" s="20">
        <v>1</v>
      </c>
      <c r="S3841" s="20">
        <v>1</v>
      </c>
      <c r="T3841" s="56">
        <v>28.5</v>
      </c>
      <c r="U3841" s="56">
        <v>380</v>
      </c>
      <c r="V3841" s="56">
        <v>400</v>
      </c>
      <c r="W3841" s="56">
        <f>SUM(V3841/U3841)*100-100</f>
        <v>5.2631578947368354</v>
      </c>
      <c r="X3841" s="34">
        <f>IF(W3841&lt;-66.66,1.96,-1)</f>
        <v>-1</v>
      </c>
      <c r="Y3841" s="32">
        <f>SUM(Y3840+X3841)</f>
        <v>-199.20000000000078</v>
      </c>
      <c r="Z3841" s="34">
        <f>IF(W3841&lt;-49.99,0.98,-1)</f>
        <v>-1</v>
      </c>
      <c r="AA3841" s="34">
        <f>SUM(AA3840+Table2[[#This Row],[Dob P/L]])</f>
        <v>-305.70000000000391</v>
      </c>
      <c r="AB3841" s="34">
        <f>IF(V3841=1.01,(U3841-1)*98%,-1)</f>
        <v>-1</v>
      </c>
      <c r="AC3841" s="34">
        <f>SUM(AC3840+Table2[[#This Row],[Win P/L]])</f>
        <v>-191.80959999999979</v>
      </c>
    </row>
    <row r="3842" spans="1:29" x14ac:dyDescent="0.25">
      <c r="A3842" s="17" t="s">
        <v>3053</v>
      </c>
      <c r="B3842" s="17" t="s">
        <v>61</v>
      </c>
      <c r="C3842" s="17" t="s">
        <v>3054</v>
      </c>
      <c r="D3842" s="74">
        <v>5.5</v>
      </c>
      <c r="E3842" s="74">
        <v>29</v>
      </c>
      <c r="F3842" s="74">
        <v>9</v>
      </c>
      <c r="G3842" s="74">
        <v>64</v>
      </c>
      <c r="H3842" s="74" t="s">
        <v>24</v>
      </c>
      <c r="I3842" s="74">
        <v>1</v>
      </c>
      <c r="J3842" s="74">
        <v>5</v>
      </c>
      <c r="K3842" s="21">
        <v>0.2</v>
      </c>
      <c r="L3842" s="78">
        <v>2</v>
      </c>
      <c r="M3842" s="78">
        <v>75</v>
      </c>
      <c r="N3842" s="78">
        <v>1</v>
      </c>
      <c r="O3842" s="78">
        <v>-21</v>
      </c>
      <c r="P3842" s="20">
        <v>0.8</v>
      </c>
      <c r="Q3842" s="20">
        <v>0.8</v>
      </c>
      <c r="R3842" s="20">
        <v>0.8</v>
      </c>
      <c r="S3842" s="20">
        <v>0.8</v>
      </c>
      <c r="T3842" s="56">
        <v>28</v>
      </c>
      <c r="U3842" s="56">
        <v>14</v>
      </c>
      <c r="V3842" s="56">
        <v>10.5</v>
      </c>
      <c r="W3842" s="56">
        <f>SUM(V3842/U3842)*100-100</f>
        <v>-25</v>
      </c>
      <c r="X3842" s="34">
        <f>IF(W3842&lt;-66.66,1.96,-1)</f>
        <v>-1</v>
      </c>
      <c r="Y3842" s="32">
        <f>SUM(Y3841+X3842)</f>
        <v>-200.20000000000078</v>
      </c>
      <c r="Z3842" s="34">
        <f>IF(W3842&lt;-49.99,0.98,-1)</f>
        <v>-1</v>
      </c>
      <c r="AA3842" s="34">
        <f>SUM(AA3841+Table2[[#This Row],[Dob P/L]])</f>
        <v>-306.70000000000391</v>
      </c>
      <c r="AB3842" s="34">
        <f>IF(V3842=1.01,(U3842-1)*98%,-1)</f>
        <v>-1</v>
      </c>
      <c r="AC3842" s="34">
        <f>SUM(AC3841+Table2[[#This Row],[Win P/L]])</f>
        <v>-192.80959999999979</v>
      </c>
    </row>
    <row r="3843" spans="1:29" x14ac:dyDescent="0.25">
      <c r="A3843" s="44" t="s">
        <v>3048</v>
      </c>
      <c r="B3843" s="44" t="s">
        <v>61</v>
      </c>
      <c r="C3843" s="44" t="s">
        <v>2645</v>
      </c>
      <c r="D3843" s="90">
        <v>4</v>
      </c>
      <c r="E3843" s="90">
        <v>32</v>
      </c>
      <c r="F3843" s="90">
        <v>2</v>
      </c>
      <c r="G3843" s="90">
        <v>73</v>
      </c>
      <c r="H3843" s="90" t="s">
        <v>78</v>
      </c>
      <c r="I3843" s="90">
        <v>0</v>
      </c>
      <c r="J3843" s="90">
        <v>4</v>
      </c>
      <c r="K3843" s="65">
        <v>0</v>
      </c>
      <c r="L3843" s="83">
        <v>2</v>
      </c>
      <c r="M3843" s="83">
        <v>80</v>
      </c>
      <c r="N3843" s="83">
        <v>2</v>
      </c>
      <c r="O3843" s="83">
        <v>19</v>
      </c>
      <c r="P3843" s="45">
        <v>1</v>
      </c>
      <c r="Q3843" s="45">
        <v>1</v>
      </c>
      <c r="R3843" s="45">
        <v>1</v>
      </c>
      <c r="S3843" s="45">
        <v>1</v>
      </c>
      <c r="T3843" s="62">
        <v>38</v>
      </c>
      <c r="U3843" s="62">
        <v>4.71</v>
      </c>
      <c r="V3843" s="62">
        <v>1.85</v>
      </c>
      <c r="W3843" s="56">
        <f>SUM(V3843/U3843)*100-100</f>
        <v>-60.721868365180462</v>
      </c>
      <c r="X3843" s="34">
        <f>IF(W3843&lt;-66.66,1.96,-1)</f>
        <v>-1</v>
      </c>
      <c r="Y3843" s="32">
        <f>SUM(Y3842+X3843)</f>
        <v>-201.20000000000078</v>
      </c>
      <c r="Z3843" s="34">
        <f>IF(W3843&lt;-49.99,0.98,-1)</f>
        <v>0.98</v>
      </c>
      <c r="AA3843" s="34">
        <f>SUM(AA3842+Table2[[#This Row],[Dob P/L]])</f>
        <v>-305.72000000000389</v>
      </c>
      <c r="AB3843" s="34">
        <f>IF(V3843=1.01,(U3843-1)*98%,-1)</f>
        <v>-1</v>
      </c>
      <c r="AC3843" s="34">
        <f>SUM(AC3842+Table2[[#This Row],[Win P/L]])</f>
        <v>-193.80959999999979</v>
      </c>
    </row>
    <row r="3844" spans="1:29" x14ac:dyDescent="0.25">
      <c r="A3844" s="93" t="s">
        <v>3065</v>
      </c>
      <c r="B3844" s="17" t="s">
        <v>148</v>
      </c>
      <c r="C3844" s="17" t="s">
        <v>2894</v>
      </c>
      <c r="D3844" s="74">
        <v>4</v>
      </c>
      <c r="E3844" s="74">
        <v>9</v>
      </c>
      <c r="F3844" s="74">
        <v>2</v>
      </c>
      <c r="G3844" s="74">
        <v>79</v>
      </c>
      <c r="H3844" s="74" t="s">
        <v>2250</v>
      </c>
      <c r="I3844" s="74">
        <v>5</v>
      </c>
      <c r="J3844" s="74">
        <v>10</v>
      </c>
      <c r="K3844" s="21">
        <v>0.5</v>
      </c>
      <c r="L3844" s="78">
        <v>2</v>
      </c>
      <c r="M3844" s="78">
        <v>81</v>
      </c>
      <c r="N3844" s="78">
        <v>1</v>
      </c>
      <c r="O3844" s="78">
        <v>-21</v>
      </c>
      <c r="P3844" s="20">
        <v>0.8</v>
      </c>
      <c r="Q3844" s="20">
        <v>0.8</v>
      </c>
      <c r="R3844" s="20">
        <v>0.8</v>
      </c>
      <c r="S3844" s="20">
        <v>0.8</v>
      </c>
      <c r="T3844" s="56">
        <v>56</v>
      </c>
      <c r="U3844" s="56">
        <v>7.2</v>
      </c>
      <c r="V3844" s="56">
        <v>6</v>
      </c>
      <c r="W3844" s="56">
        <f>SUM(V3844/U3844)*100-100</f>
        <v>-16.666666666666671</v>
      </c>
      <c r="X3844" s="34">
        <f>IF(W3844&lt;-66.66,1.96,-1)</f>
        <v>-1</v>
      </c>
      <c r="Y3844" s="32">
        <f>SUM(Y3843+X3844)</f>
        <v>-202.20000000000078</v>
      </c>
      <c r="Z3844" s="34">
        <f>IF(W3844&lt;-49.99,0.98,-1)</f>
        <v>-1</v>
      </c>
      <c r="AA3844" s="34">
        <f>SUM(AA3843+Table2[[#This Row],[Dob P/L]])</f>
        <v>-306.72000000000389</v>
      </c>
      <c r="AB3844" s="34">
        <f>IF(V3844=1.01,(U3844-1)*98%,-1)</f>
        <v>-1</v>
      </c>
      <c r="AC3844" s="34">
        <f>SUM(AC3843+Table2[[#This Row],[Win P/L]])</f>
        <v>-194.80959999999979</v>
      </c>
    </row>
    <row r="3845" spans="1:29" x14ac:dyDescent="0.25">
      <c r="A3845" s="18">
        <v>44042.614583333336</v>
      </c>
      <c r="B3845" s="17" t="s">
        <v>148</v>
      </c>
      <c r="C3845" s="17" t="s">
        <v>2725</v>
      </c>
      <c r="D3845" s="74">
        <v>5.5</v>
      </c>
      <c r="E3845" s="74">
        <v>21</v>
      </c>
      <c r="F3845" s="74">
        <v>3</v>
      </c>
      <c r="G3845" s="74">
        <v>108</v>
      </c>
      <c r="H3845" s="19" t="s">
        <v>134</v>
      </c>
      <c r="I3845" s="74">
        <v>2</v>
      </c>
      <c r="J3845" s="74">
        <v>4</v>
      </c>
      <c r="K3845" s="20">
        <v>0.5</v>
      </c>
      <c r="L3845" s="78">
        <v>3</v>
      </c>
      <c r="M3845" s="78">
        <v>83</v>
      </c>
      <c r="N3845" s="78">
        <v>1</v>
      </c>
      <c r="O3845" s="78">
        <v>9.5</v>
      </c>
      <c r="P3845" s="20">
        <v>1</v>
      </c>
      <c r="Q3845" s="20">
        <v>1</v>
      </c>
      <c r="R3845" s="20">
        <v>1</v>
      </c>
      <c r="S3845" s="20">
        <v>1</v>
      </c>
      <c r="T3845" s="34">
        <v>38</v>
      </c>
      <c r="U3845" s="56">
        <v>5.2</v>
      </c>
      <c r="V3845" s="56">
        <v>2.2599999999999998</v>
      </c>
      <c r="W3845" s="56">
        <f>SUM(V3845/U3845)*100-100</f>
        <v>-56.53846153846154</v>
      </c>
      <c r="X3845" s="34">
        <f>IF(W3845&lt;-66.66,1.96,-1)</f>
        <v>-1</v>
      </c>
      <c r="Y3845" s="32">
        <f>SUM(Y3844+X3845)</f>
        <v>-203.20000000000078</v>
      </c>
      <c r="Z3845" s="34">
        <f>IF(W3845&lt;-49.99,0.98,-1)</f>
        <v>0.98</v>
      </c>
      <c r="AA3845" s="34">
        <f>SUM(AA3844+Table2[[#This Row],[Dob P/L]])</f>
        <v>-305.74000000000387</v>
      </c>
      <c r="AB3845" s="34">
        <f>IF(V3845=1.01,(U3845-1)*98%,-1)</f>
        <v>-1</v>
      </c>
      <c r="AC3845" s="34">
        <f>SUM(AC3844+Table2[[#This Row],[Win P/L]])</f>
        <v>-195.80959999999979</v>
      </c>
    </row>
    <row r="3846" spans="1:29" x14ac:dyDescent="0.25">
      <c r="A3846" s="17" t="s">
        <v>3063</v>
      </c>
      <c r="B3846" s="17" t="s">
        <v>148</v>
      </c>
      <c r="C3846" s="17" t="s">
        <v>2581</v>
      </c>
      <c r="D3846" s="74">
        <v>3.75</v>
      </c>
      <c r="E3846" s="74">
        <v>20</v>
      </c>
      <c r="F3846" s="74">
        <v>4</v>
      </c>
      <c r="G3846" s="74">
        <v>116</v>
      </c>
      <c r="H3846" s="74" t="s">
        <v>134</v>
      </c>
      <c r="I3846" s="74">
        <v>6</v>
      </c>
      <c r="J3846" s="74">
        <v>7</v>
      </c>
      <c r="K3846" s="21">
        <v>0.85709999999999997</v>
      </c>
      <c r="L3846" s="78">
        <v>3</v>
      </c>
      <c r="M3846" s="78">
        <v>111</v>
      </c>
      <c r="N3846" s="78">
        <v>1</v>
      </c>
      <c r="O3846" s="78">
        <v>-21</v>
      </c>
      <c r="P3846" s="20">
        <v>0.85709999999999997</v>
      </c>
      <c r="Q3846" s="20">
        <v>0.85709999999999997</v>
      </c>
      <c r="R3846" s="20">
        <v>0.8571428571428571</v>
      </c>
      <c r="S3846" s="20">
        <v>0.85709999999999997</v>
      </c>
      <c r="T3846" s="56">
        <v>47</v>
      </c>
      <c r="U3846" s="56">
        <v>4.7</v>
      </c>
      <c r="V3846" s="56">
        <v>4.5</v>
      </c>
      <c r="W3846" s="56">
        <f>SUM(V3846/U3846)*100-100</f>
        <v>-4.2553191489361808</v>
      </c>
      <c r="X3846" s="34">
        <f>IF(W3846&lt;-66.66,1.96,-1)</f>
        <v>-1</v>
      </c>
      <c r="Y3846" s="32">
        <f>SUM(Y3845+X3846)</f>
        <v>-204.20000000000078</v>
      </c>
      <c r="Z3846" s="34">
        <f>IF(W3846&lt;-49.99,0.98,-1)</f>
        <v>-1</v>
      </c>
      <c r="AA3846" s="34">
        <f>SUM(AA3845+Table2[[#This Row],[Dob P/L]])</f>
        <v>-306.74000000000387</v>
      </c>
      <c r="AB3846" s="34">
        <f>IF(V3846=1.01,(U3846-1)*98%,-1)</f>
        <v>-1</v>
      </c>
      <c r="AC3846" s="34">
        <f>SUM(AC3845+Table2[[#This Row],[Win P/L]])</f>
        <v>-196.80959999999979</v>
      </c>
    </row>
    <row r="3847" spans="1:29" x14ac:dyDescent="0.25">
      <c r="A3847" s="17" t="s">
        <v>3063</v>
      </c>
      <c r="B3847" s="17" t="s">
        <v>148</v>
      </c>
      <c r="C3847" s="17" t="s">
        <v>2625</v>
      </c>
      <c r="D3847" s="74">
        <v>17</v>
      </c>
      <c r="E3847" s="74">
        <v>11</v>
      </c>
      <c r="F3847" s="74">
        <v>1</v>
      </c>
      <c r="G3847" s="74">
        <v>106</v>
      </c>
      <c r="H3847" s="74" t="s">
        <v>77</v>
      </c>
      <c r="I3847" s="74">
        <v>2</v>
      </c>
      <c r="J3847" s="74">
        <v>5</v>
      </c>
      <c r="K3847" s="21">
        <v>0.4</v>
      </c>
      <c r="L3847" s="78">
        <v>2</v>
      </c>
      <c r="M3847" s="78">
        <v>110</v>
      </c>
      <c r="N3847" s="78">
        <v>1</v>
      </c>
      <c r="O3847" s="78">
        <v>9.5</v>
      </c>
      <c r="P3847" s="20">
        <v>0.8</v>
      </c>
      <c r="Q3847" s="20">
        <v>0.8</v>
      </c>
      <c r="R3847" s="20">
        <v>0.8</v>
      </c>
      <c r="S3847" s="20">
        <v>0.8</v>
      </c>
      <c r="T3847" s="56">
        <v>28</v>
      </c>
      <c r="U3847" s="56">
        <v>22</v>
      </c>
      <c r="V3847" s="56">
        <v>1.39</v>
      </c>
      <c r="W3847" s="56">
        <f>SUM(V3847/U3847)*100-100</f>
        <v>-93.681818181818187</v>
      </c>
      <c r="X3847" s="34">
        <f>IF(W3847&lt;-66.66,1.96,-1)</f>
        <v>1.96</v>
      </c>
      <c r="Y3847" s="32">
        <f>SUM(Y3846+X3847)</f>
        <v>-202.24000000000078</v>
      </c>
      <c r="Z3847" s="34">
        <f>IF(W3847&lt;-49.99,0.98,-1)</f>
        <v>0.98</v>
      </c>
      <c r="AA3847" s="34">
        <f>SUM(AA3846+Table2[[#This Row],[Dob P/L]])</f>
        <v>-305.76000000000386</v>
      </c>
      <c r="AB3847" s="34">
        <f>IF(V3847=1.01,(U3847-1)*98%,-1)</f>
        <v>-1</v>
      </c>
      <c r="AC3847" s="34">
        <f>SUM(AC3846+Table2[[#This Row],[Win P/L]])</f>
        <v>-197.80959999999979</v>
      </c>
    </row>
    <row r="3848" spans="1:29" x14ac:dyDescent="0.25">
      <c r="A3848" s="17" t="s">
        <v>3063</v>
      </c>
      <c r="B3848" s="17" t="s">
        <v>148</v>
      </c>
      <c r="C3848" s="17" t="s">
        <v>3072</v>
      </c>
      <c r="D3848" s="74">
        <v>13</v>
      </c>
      <c r="E3848" s="74">
        <v>44</v>
      </c>
      <c r="F3848" s="74">
        <v>7</v>
      </c>
      <c r="G3848" s="74">
        <v>107</v>
      </c>
      <c r="H3848" s="74" t="s">
        <v>357</v>
      </c>
      <c r="I3848" s="74">
        <v>2</v>
      </c>
      <c r="J3848" s="74">
        <v>7</v>
      </c>
      <c r="K3848" s="21">
        <v>0.28570000000000001</v>
      </c>
      <c r="L3848" s="78">
        <v>3</v>
      </c>
      <c r="M3848" s="78">
        <v>73</v>
      </c>
      <c r="N3848" s="78">
        <v>0</v>
      </c>
      <c r="O3848" s="78">
        <v>0</v>
      </c>
      <c r="P3848" s="20">
        <v>0.71430000000000005</v>
      </c>
      <c r="Q3848" s="20">
        <v>0.85709999999999997</v>
      </c>
      <c r="R3848" s="20">
        <v>0.7142857142857143</v>
      </c>
      <c r="S3848" s="20">
        <v>0.71430000000000005</v>
      </c>
      <c r="T3848" s="56">
        <v>27.5</v>
      </c>
      <c r="U3848" s="56">
        <v>18</v>
      </c>
      <c r="V3848" s="56">
        <v>5.2</v>
      </c>
      <c r="W3848" s="56">
        <f>SUM(V3848/U3848)*100-100</f>
        <v>-71.111111111111114</v>
      </c>
      <c r="X3848" s="34">
        <f>IF(W3848&lt;-66.66,1.96,-1)</f>
        <v>1.96</v>
      </c>
      <c r="Y3848" s="32">
        <f>SUM(Y3847+X3848)</f>
        <v>-200.28000000000077</v>
      </c>
      <c r="Z3848" s="34">
        <f>IF(W3848&lt;-49.99,0.98,-1)</f>
        <v>0.98</v>
      </c>
      <c r="AA3848" s="34">
        <f>SUM(AA3847+Table2[[#This Row],[Dob P/L]])</f>
        <v>-304.78000000000384</v>
      </c>
      <c r="AB3848" s="34">
        <f>IF(V3848=1.01,(U3848-1)*98%,-1)</f>
        <v>-1</v>
      </c>
      <c r="AC3848" s="34">
        <f>SUM(AC3847+Table2[[#This Row],[Win P/L]])</f>
        <v>-198.80959999999979</v>
      </c>
    </row>
    <row r="3849" spans="1:29" x14ac:dyDescent="0.25">
      <c r="A3849" s="17" t="s">
        <v>3059</v>
      </c>
      <c r="B3849" s="17" t="s">
        <v>148</v>
      </c>
      <c r="C3849" s="17" t="s">
        <v>3060</v>
      </c>
      <c r="D3849" s="74">
        <v>34</v>
      </c>
      <c r="E3849" s="74">
        <v>27</v>
      </c>
      <c r="F3849" s="74">
        <v>12</v>
      </c>
      <c r="G3849" s="74">
        <v>69</v>
      </c>
      <c r="H3849" s="74" t="s">
        <v>2250</v>
      </c>
      <c r="I3849" s="74">
        <v>0</v>
      </c>
      <c r="J3849" s="74">
        <v>3</v>
      </c>
      <c r="K3849" s="21">
        <v>0</v>
      </c>
      <c r="L3849" s="78">
        <v>1</v>
      </c>
      <c r="M3849" s="78">
        <v>32</v>
      </c>
      <c r="N3849" s="78">
        <v>0</v>
      </c>
      <c r="O3849" s="78">
        <v>0</v>
      </c>
      <c r="P3849" s="20">
        <v>1</v>
      </c>
      <c r="Q3849" s="20">
        <v>1</v>
      </c>
      <c r="R3849" s="20">
        <v>1</v>
      </c>
      <c r="S3849" s="20">
        <v>1</v>
      </c>
      <c r="T3849" s="56">
        <v>28.5</v>
      </c>
      <c r="U3849" s="56">
        <v>209</v>
      </c>
      <c r="V3849" s="56">
        <v>220</v>
      </c>
      <c r="W3849" s="56">
        <f>SUM(V3849/U3849)*100-100</f>
        <v>5.2631578947368354</v>
      </c>
      <c r="X3849" s="34">
        <f>IF(W3849&lt;-66.66,1.96,-1)</f>
        <v>-1</v>
      </c>
      <c r="Y3849" s="32">
        <f>SUM(Y3848+X3849)</f>
        <v>-201.28000000000077</v>
      </c>
      <c r="Z3849" s="34">
        <f>IF(W3849&lt;-49.99,0.98,-1)</f>
        <v>-1</v>
      </c>
      <c r="AA3849" s="34">
        <f>SUM(AA3848+Table2[[#This Row],[Dob P/L]])</f>
        <v>-305.78000000000384</v>
      </c>
      <c r="AB3849" s="34">
        <f>IF(V3849=1.01,(U3849-1)*98%,-1)</f>
        <v>-1</v>
      </c>
      <c r="AC3849" s="34">
        <f>SUM(AC3848+Table2[[#This Row],[Win P/L]])</f>
        <v>-199.80959999999979</v>
      </c>
    </row>
    <row r="3850" spans="1:29" x14ac:dyDescent="0.25">
      <c r="A3850" s="17" t="s">
        <v>3061</v>
      </c>
      <c r="B3850" s="17" t="s">
        <v>148</v>
      </c>
      <c r="C3850" s="17" t="s">
        <v>3062</v>
      </c>
      <c r="D3850" s="74">
        <v>13</v>
      </c>
      <c r="E3850" s="74">
        <v>21</v>
      </c>
      <c r="F3850" s="74">
        <v>1</v>
      </c>
      <c r="G3850" s="74">
        <v>85</v>
      </c>
      <c r="H3850" s="74" t="s">
        <v>84</v>
      </c>
      <c r="I3850" s="74">
        <v>1</v>
      </c>
      <c r="J3850" s="74">
        <v>3</v>
      </c>
      <c r="K3850" s="21">
        <v>0.33329999999999999</v>
      </c>
      <c r="L3850" s="78">
        <v>2</v>
      </c>
      <c r="M3850" s="78">
        <v>84</v>
      </c>
      <c r="N3850" s="78">
        <v>1</v>
      </c>
      <c r="O3850" s="78">
        <v>9.5</v>
      </c>
      <c r="P3850" s="20">
        <v>1</v>
      </c>
      <c r="Q3850" s="20">
        <v>1</v>
      </c>
      <c r="R3850" s="20">
        <v>1</v>
      </c>
      <c r="S3850" s="20">
        <v>1</v>
      </c>
      <c r="T3850" s="56">
        <v>28.5</v>
      </c>
      <c r="U3850" s="56">
        <v>19</v>
      </c>
      <c r="V3850" s="56">
        <v>1.77</v>
      </c>
      <c r="W3850" s="56">
        <f>SUM(V3850/U3850)*100-100</f>
        <v>-90.684210526315795</v>
      </c>
      <c r="X3850" s="34">
        <f>IF(W3850&lt;-66.66,1.96,-1)</f>
        <v>1.96</v>
      </c>
      <c r="Y3850" s="32">
        <f>SUM(Y3849+X3850)</f>
        <v>-199.32000000000076</v>
      </c>
      <c r="Z3850" s="34">
        <f>IF(W3850&lt;-49.99,0.98,-1)</f>
        <v>0.98</v>
      </c>
      <c r="AA3850" s="34">
        <f>SUM(AA3849+Table2[[#This Row],[Dob P/L]])</f>
        <v>-304.80000000000382</v>
      </c>
      <c r="AB3850" s="34">
        <f>IF(V3850=1.01,(U3850-1)*98%,-1)</f>
        <v>-1</v>
      </c>
      <c r="AC3850" s="34">
        <f>SUM(AC3849+Table2[[#This Row],[Win P/L]])</f>
        <v>-200.80959999999979</v>
      </c>
    </row>
    <row r="3851" spans="1:29" x14ac:dyDescent="0.25">
      <c r="A3851" s="17" t="s">
        <v>3071</v>
      </c>
      <c r="B3851" s="17" t="s">
        <v>905</v>
      </c>
      <c r="C3851" s="17" t="s">
        <v>2851</v>
      </c>
      <c r="D3851" s="74">
        <v>21</v>
      </c>
      <c r="E3851" s="74">
        <v>11</v>
      </c>
      <c r="F3851" s="74">
        <v>0</v>
      </c>
      <c r="H3851" s="74" t="s">
        <v>189</v>
      </c>
      <c r="I3851" s="74">
        <v>2</v>
      </c>
      <c r="J3851" s="74">
        <v>11</v>
      </c>
      <c r="K3851" s="21">
        <v>0.18179999999999999</v>
      </c>
      <c r="L3851" s="78">
        <v>3</v>
      </c>
      <c r="M3851" s="78">
        <v>82</v>
      </c>
      <c r="N3851" s="78">
        <v>3</v>
      </c>
      <c r="O3851" s="78">
        <v>-2</v>
      </c>
      <c r="P3851" s="20">
        <v>0.72729999999999995</v>
      </c>
      <c r="Q3851" s="20">
        <v>0.81820000000000004</v>
      </c>
      <c r="R3851" s="20">
        <v>0.72727272727272729</v>
      </c>
      <c r="S3851" s="20">
        <v>0.72729999999999995</v>
      </c>
      <c r="T3851" s="56">
        <v>46</v>
      </c>
      <c r="U3851" s="56">
        <v>78</v>
      </c>
      <c r="V3851" s="56">
        <v>10</v>
      </c>
      <c r="W3851" s="56">
        <f>SUM(V3851/U3851)*100-100</f>
        <v>-87.179487179487182</v>
      </c>
      <c r="X3851" s="34">
        <f>IF(W3851&lt;-66.66,1.96,-1)</f>
        <v>1.96</v>
      </c>
      <c r="Y3851" s="32">
        <f>SUM(Y3850+X3851)</f>
        <v>-197.36000000000075</v>
      </c>
      <c r="Z3851" s="34">
        <f>IF(W3851&lt;-49.99,0.98,-1)</f>
        <v>0.98</v>
      </c>
      <c r="AA3851" s="34">
        <f>SUM(AA3850+Table2[[#This Row],[Dob P/L]])</f>
        <v>-303.8200000000038</v>
      </c>
      <c r="AB3851" s="34">
        <f>IF(V3851=1.01,(U3851-1)*98%,-1)</f>
        <v>-1</v>
      </c>
      <c r="AC3851" s="34">
        <f>SUM(AC3850+Table2[[#This Row],[Win P/L]])</f>
        <v>-201.80959999999979</v>
      </c>
    </row>
    <row r="3852" spans="1:29" x14ac:dyDescent="0.25">
      <c r="A3852" s="17" t="s">
        <v>3069</v>
      </c>
      <c r="B3852" s="17" t="s">
        <v>62</v>
      </c>
      <c r="C3852" s="17" t="s">
        <v>369</v>
      </c>
      <c r="D3852" s="74">
        <v>8</v>
      </c>
      <c r="E3852" s="74">
        <v>6</v>
      </c>
      <c r="F3852" s="74">
        <v>2</v>
      </c>
      <c r="G3852" s="74">
        <v>66</v>
      </c>
      <c r="H3852" s="74"/>
      <c r="I3852" s="74">
        <v>1</v>
      </c>
      <c r="J3852" s="74">
        <v>16</v>
      </c>
      <c r="K3852" s="21">
        <v>6.25E-2</v>
      </c>
      <c r="L3852" s="78">
        <v>2</v>
      </c>
      <c r="M3852" s="78">
        <v>69</v>
      </c>
      <c r="N3852" s="78">
        <v>4</v>
      </c>
      <c r="O3852" s="78">
        <v>38</v>
      </c>
      <c r="P3852" s="20">
        <v>0.75</v>
      </c>
      <c r="Q3852" s="20">
        <v>0.875</v>
      </c>
      <c r="R3852" s="20">
        <v>0.75</v>
      </c>
      <c r="S3852" s="20">
        <v>0.75</v>
      </c>
      <c r="T3852" s="56">
        <v>74</v>
      </c>
      <c r="U3852" s="56">
        <v>23</v>
      </c>
      <c r="V3852" s="56">
        <v>24</v>
      </c>
      <c r="W3852" s="56">
        <f>SUM(V3852/U3852)*100-100</f>
        <v>4.3478260869565162</v>
      </c>
      <c r="X3852" s="34">
        <f>IF(W3852&lt;-66.66,1.96,-1)</f>
        <v>-1</v>
      </c>
      <c r="Y3852" s="32">
        <f>SUM(Y3851+X3852)</f>
        <v>-198.36000000000075</v>
      </c>
      <c r="Z3852" s="34">
        <f>IF(W3852&lt;-49.99,0.98,-1)</f>
        <v>-1</v>
      </c>
      <c r="AA3852" s="34">
        <f>SUM(AA3851+Table2[[#This Row],[Dob P/L]])</f>
        <v>-304.8200000000038</v>
      </c>
      <c r="AB3852" s="34">
        <f>IF(V3852=1.01,(U3852-1)*98%,-1)</f>
        <v>-1</v>
      </c>
      <c r="AC3852" s="34">
        <f>SUM(AC3851+Table2[[#This Row],[Win P/L]])</f>
        <v>-202.80959999999979</v>
      </c>
    </row>
    <row r="3853" spans="1:29" x14ac:dyDescent="0.25">
      <c r="A3853" s="17" t="s">
        <v>3066</v>
      </c>
      <c r="B3853" s="17" t="s">
        <v>905</v>
      </c>
      <c r="C3853" s="17" t="s">
        <v>2095</v>
      </c>
      <c r="D3853" s="74">
        <v>11</v>
      </c>
      <c r="E3853" s="74">
        <v>13</v>
      </c>
      <c r="F3853" s="74">
        <v>0</v>
      </c>
      <c r="G3853" s="74">
        <v>108</v>
      </c>
      <c r="H3853" s="74" t="s">
        <v>283</v>
      </c>
      <c r="I3853" s="74">
        <v>0</v>
      </c>
      <c r="J3853" s="74">
        <v>10</v>
      </c>
      <c r="K3853" s="21">
        <v>0</v>
      </c>
      <c r="L3853" s="78">
        <v>3</v>
      </c>
      <c r="M3853" s="78">
        <v>43</v>
      </c>
      <c r="N3853" s="78">
        <v>1</v>
      </c>
      <c r="O3853" s="78">
        <v>9.5</v>
      </c>
      <c r="P3853" s="20">
        <v>0.7</v>
      </c>
      <c r="Q3853" s="20">
        <v>0.8</v>
      </c>
      <c r="R3853" s="20">
        <v>0.7</v>
      </c>
      <c r="S3853" s="20">
        <v>0.7</v>
      </c>
      <c r="T3853" s="56">
        <v>36.5</v>
      </c>
      <c r="U3853" s="56">
        <v>15.78</v>
      </c>
      <c r="V3853" s="56">
        <v>7</v>
      </c>
      <c r="W3853" s="56">
        <f>SUM(V3853/U3853)*100-100</f>
        <v>-55.640050697084916</v>
      </c>
      <c r="X3853" s="34">
        <f>IF(W3853&lt;-66.66,1.96,-1)</f>
        <v>-1</v>
      </c>
      <c r="Y3853" s="32">
        <f>SUM(Y3852+X3853)</f>
        <v>-199.36000000000075</v>
      </c>
      <c r="Z3853" s="34">
        <f>IF(W3853&lt;-49.99,0.98,-1)</f>
        <v>0.98</v>
      </c>
      <c r="AA3853" s="34">
        <f>SUM(AA3852+Table2[[#This Row],[Dob P/L]])</f>
        <v>-303.84000000000378</v>
      </c>
      <c r="AB3853" s="34">
        <f>IF(V3853=1.01,(U3853-1)*98%,-1)</f>
        <v>-1</v>
      </c>
      <c r="AC3853" s="34">
        <f>SUM(AC3852+Table2[[#This Row],[Win P/L]])</f>
        <v>-203.80959999999979</v>
      </c>
    </row>
    <row r="3854" spans="1:29" x14ac:dyDescent="0.25">
      <c r="A3854" s="17" t="s">
        <v>3067</v>
      </c>
      <c r="B3854" s="17" t="s">
        <v>905</v>
      </c>
      <c r="C3854" s="17" t="s">
        <v>3068</v>
      </c>
      <c r="D3854" s="74">
        <v>21</v>
      </c>
      <c r="E3854" s="74">
        <v>20</v>
      </c>
      <c r="F3854" s="74">
        <v>0</v>
      </c>
      <c r="G3854" s="74">
        <v>134</v>
      </c>
      <c r="H3854" s="74" t="s">
        <v>1308</v>
      </c>
      <c r="I3854" s="74">
        <v>2</v>
      </c>
      <c r="J3854" s="74">
        <v>5</v>
      </c>
      <c r="K3854" s="21">
        <v>0.4</v>
      </c>
      <c r="L3854" s="78">
        <v>2</v>
      </c>
      <c r="M3854" s="78">
        <v>72</v>
      </c>
      <c r="N3854" s="78">
        <v>2</v>
      </c>
      <c r="O3854" s="78">
        <v>19</v>
      </c>
      <c r="P3854" s="20">
        <v>0.8</v>
      </c>
      <c r="Q3854" s="20">
        <v>0.8</v>
      </c>
      <c r="R3854" s="20">
        <v>0.8</v>
      </c>
      <c r="S3854" s="20">
        <v>0.8</v>
      </c>
      <c r="T3854" s="56">
        <v>28</v>
      </c>
      <c r="U3854" s="56">
        <v>163</v>
      </c>
      <c r="V3854" s="56">
        <v>30</v>
      </c>
      <c r="W3854" s="56">
        <f>SUM(V3854/U3854)*100-100</f>
        <v>-81.595092024539881</v>
      </c>
      <c r="X3854" s="34">
        <f>IF(W3854&lt;-66.66,1.96,-1)</f>
        <v>1.96</v>
      </c>
      <c r="Y3854" s="32">
        <f>SUM(Y3853+X3854)</f>
        <v>-197.40000000000074</v>
      </c>
      <c r="Z3854" s="34">
        <f>IF(W3854&lt;-49.99,0.98,-1)</f>
        <v>0.98</v>
      </c>
      <c r="AA3854" s="34">
        <f>SUM(AA3853+Table2[[#This Row],[Dob P/L]])</f>
        <v>-302.86000000000377</v>
      </c>
      <c r="AB3854" s="34">
        <f>IF(V3854=1.01,(U3854-1)*98%,-1)</f>
        <v>-1</v>
      </c>
      <c r="AC3854" s="34">
        <f>SUM(AC3853+Table2[[#This Row],[Win P/L]])</f>
        <v>-204.80959999999979</v>
      </c>
    </row>
    <row r="3855" spans="1:29" x14ac:dyDescent="0.25">
      <c r="A3855" s="17" t="s">
        <v>3067</v>
      </c>
      <c r="B3855" s="17" t="s">
        <v>905</v>
      </c>
      <c r="C3855" s="17" t="s">
        <v>3070</v>
      </c>
      <c r="D3855" s="74">
        <v>7</v>
      </c>
      <c r="E3855" s="74">
        <v>27</v>
      </c>
      <c r="F3855" s="74">
        <v>0</v>
      </c>
      <c r="G3855" s="74">
        <v>151</v>
      </c>
      <c r="H3855" s="74" t="s">
        <v>1251</v>
      </c>
      <c r="I3855" s="74">
        <v>5</v>
      </c>
      <c r="J3855" s="74">
        <v>12</v>
      </c>
      <c r="K3855" s="21">
        <v>0.41670000000000001</v>
      </c>
      <c r="L3855" s="78">
        <v>2</v>
      </c>
      <c r="M3855" s="78">
        <v>76</v>
      </c>
      <c r="N3855" s="78">
        <v>1</v>
      </c>
      <c r="O3855" s="78">
        <v>9.5</v>
      </c>
      <c r="P3855" s="20">
        <v>0.75</v>
      </c>
      <c r="Q3855" s="20">
        <v>0.91669999999999996</v>
      </c>
      <c r="R3855" s="20">
        <v>0.75</v>
      </c>
      <c r="S3855" s="20">
        <v>0.75</v>
      </c>
      <c r="T3855" s="56">
        <v>55.5</v>
      </c>
      <c r="U3855" s="56">
        <v>5.56</v>
      </c>
      <c r="V3855" s="56">
        <v>5.3</v>
      </c>
      <c r="W3855" s="56">
        <f>SUM(V3855/U3855)*100-100</f>
        <v>-4.6762589928057423</v>
      </c>
      <c r="X3855" s="34">
        <f>IF(W3855&lt;-66.66,1.96,-1)</f>
        <v>-1</v>
      </c>
      <c r="Y3855" s="32">
        <f>SUM(Y3854+X3855)</f>
        <v>-198.40000000000074</v>
      </c>
      <c r="Z3855" s="34">
        <f>IF(W3855&lt;-49.99,0.98,-1)</f>
        <v>-1</v>
      </c>
      <c r="AA3855" s="34">
        <f>SUM(AA3854+Table2[[#This Row],[Dob P/L]])</f>
        <v>-303.86000000000377</v>
      </c>
      <c r="AB3855" s="34">
        <f>IF(V3855=1.01,(U3855-1)*98%,-1)</f>
        <v>-1</v>
      </c>
      <c r="AC3855" s="34">
        <f>SUM(AC3854+Table2[[#This Row],[Win P/L]])</f>
        <v>-205.80959999999979</v>
      </c>
    </row>
    <row r="3856" spans="1:29" x14ac:dyDescent="0.25">
      <c r="A3856" s="17" t="s">
        <v>3064</v>
      </c>
      <c r="B3856" s="17" t="s">
        <v>905</v>
      </c>
      <c r="C3856" s="17" t="s">
        <v>2458</v>
      </c>
      <c r="D3856" s="74">
        <v>17</v>
      </c>
      <c r="E3856" s="74">
        <v>38</v>
      </c>
      <c r="F3856" s="74">
        <v>0</v>
      </c>
      <c r="G3856" s="74">
        <v>117</v>
      </c>
      <c r="H3856" s="74" t="s">
        <v>225</v>
      </c>
      <c r="I3856" s="74">
        <v>1</v>
      </c>
      <c r="J3856" s="74">
        <v>7</v>
      </c>
      <c r="K3856" s="21">
        <v>0.1429</v>
      </c>
      <c r="L3856" s="78">
        <v>2</v>
      </c>
      <c r="M3856" s="78">
        <v>104</v>
      </c>
      <c r="N3856" s="78">
        <v>2</v>
      </c>
      <c r="O3856" s="78">
        <v>-11.5</v>
      </c>
      <c r="P3856" s="20">
        <v>0.85709999999999997</v>
      </c>
      <c r="Q3856" s="20">
        <v>1</v>
      </c>
      <c r="R3856" s="20">
        <v>0.8571428571428571</v>
      </c>
      <c r="S3856" s="20">
        <v>0.85709999999999997</v>
      </c>
      <c r="T3856" s="56">
        <v>47</v>
      </c>
      <c r="U3856" s="56">
        <v>10.79</v>
      </c>
      <c r="V3856" s="56">
        <v>9.6</v>
      </c>
      <c r="W3856" s="56">
        <f>SUM(V3856/U3856)*100-100</f>
        <v>-11.028730305838735</v>
      </c>
      <c r="X3856" s="34">
        <f>IF(W3856&lt;-66.66,1.96,-1)</f>
        <v>-1</v>
      </c>
      <c r="Y3856" s="32">
        <f>SUM(Y3855+X3856)</f>
        <v>-199.40000000000074</v>
      </c>
      <c r="Z3856" s="34">
        <f>IF(W3856&lt;-49.99,0.98,-1)</f>
        <v>-1</v>
      </c>
      <c r="AA3856" s="34">
        <f>SUM(AA3855+Table2[[#This Row],[Dob P/L]])</f>
        <v>-304.86000000000377</v>
      </c>
      <c r="AB3856" s="34">
        <f>IF(V3856=1.01,(U3856-1)*98%,-1)</f>
        <v>-1</v>
      </c>
      <c r="AC3856" s="34">
        <f>SUM(AC3855+Table2[[#This Row],[Win P/L]])</f>
        <v>-206.80959999999979</v>
      </c>
    </row>
    <row r="3857" spans="1:29" x14ac:dyDescent="0.25">
      <c r="A3857" s="44" t="s">
        <v>3064</v>
      </c>
      <c r="B3857" s="44" t="s">
        <v>905</v>
      </c>
      <c r="C3857" s="44" t="s">
        <v>2079</v>
      </c>
      <c r="D3857" s="90">
        <v>6</v>
      </c>
      <c r="E3857" s="90">
        <v>22</v>
      </c>
      <c r="F3857" s="90">
        <v>0</v>
      </c>
      <c r="G3857" s="90">
        <v>124</v>
      </c>
      <c r="H3857" s="90" t="s">
        <v>1052</v>
      </c>
      <c r="I3857" s="90">
        <v>1</v>
      </c>
      <c r="J3857" s="90">
        <v>7</v>
      </c>
      <c r="K3857" s="65">
        <v>0.1429</v>
      </c>
      <c r="L3857" s="83">
        <v>2</v>
      </c>
      <c r="M3857" s="83">
        <v>79</v>
      </c>
      <c r="N3857" s="83">
        <v>0</v>
      </c>
      <c r="O3857" s="83">
        <v>0</v>
      </c>
      <c r="P3857" s="45">
        <v>0.71430000000000005</v>
      </c>
      <c r="Q3857" s="45">
        <v>0.85709999999999997</v>
      </c>
      <c r="R3857" s="45">
        <v>0.7142857142857143</v>
      </c>
      <c r="S3857" s="45">
        <v>0.71430000000000005</v>
      </c>
      <c r="T3857" s="62">
        <v>27.5</v>
      </c>
      <c r="U3857" s="62">
        <v>7.32</v>
      </c>
      <c r="V3857" s="62">
        <v>3</v>
      </c>
      <c r="W3857" s="56">
        <f>SUM(V3857/U3857)*100-100</f>
        <v>-59.016393442622949</v>
      </c>
      <c r="X3857" s="34">
        <f>IF(W3857&lt;-66.66,1.96,-1)</f>
        <v>-1</v>
      </c>
      <c r="Y3857" s="32">
        <f>SUM(Y3856+X3857)</f>
        <v>-200.40000000000074</v>
      </c>
      <c r="Z3857" s="34">
        <f>IF(W3857&lt;-49.99,0.98,-1)</f>
        <v>0.98</v>
      </c>
      <c r="AA3857" s="34">
        <f>SUM(AA3856+Table2[[#This Row],[Dob P/L]])</f>
        <v>-303.88000000000375</v>
      </c>
      <c r="AB3857" s="34">
        <f>IF(V3857=1.01,(U3857-1)*98%,-1)</f>
        <v>-1</v>
      </c>
      <c r="AC3857" s="34">
        <f>SUM(AC3856+Table2[[#This Row],[Win P/L]])</f>
        <v>-207.80959999999979</v>
      </c>
    </row>
    <row r="3858" spans="1:29" x14ac:dyDescent="0.25">
      <c r="A3858" s="93" t="s">
        <v>3085</v>
      </c>
      <c r="B3858" s="17" t="s">
        <v>861</v>
      </c>
      <c r="C3858" s="17" t="s">
        <v>898</v>
      </c>
      <c r="D3858" s="74">
        <v>17</v>
      </c>
      <c r="E3858" s="74">
        <v>285</v>
      </c>
      <c r="F3858" s="74">
        <v>5</v>
      </c>
      <c r="G3858" s="74">
        <v>79</v>
      </c>
      <c r="H3858" s="74" t="s">
        <v>899</v>
      </c>
      <c r="I3858" s="74">
        <v>1</v>
      </c>
      <c r="J3858" s="74">
        <v>8</v>
      </c>
      <c r="K3858" s="21">
        <v>0.125</v>
      </c>
      <c r="L3858" s="78">
        <v>2</v>
      </c>
      <c r="M3858" s="78">
        <v>71</v>
      </c>
      <c r="N3858" s="78">
        <v>2</v>
      </c>
      <c r="O3858" s="78">
        <v>-11.5</v>
      </c>
      <c r="P3858" s="20">
        <v>0.75</v>
      </c>
      <c r="Q3858" s="20">
        <v>0.875</v>
      </c>
      <c r="R3858" s="20">
        <v>0.75</v>
      </c>
      <c r="S3858" s="20">
        <v>0.75</v>
      </c>
      <c r="T3858" s="56">
        <v>37</v>
      </c>
      <c r="U3858" s="56">
        <v>142</v>
      </c>
      <c r="V3858" s="56">
        <v>95</v>
      </c>
      <c r="W3858" s="56">
        <f>SUM(V3858/U3858)*100-100</f>
        <v>-33.098591549295776</v>
      </c>
      <c r="X3858" s="34">
        <f>IF(W3858&lt;-66.66,1.96,-1)</f>
        <v>-1</v>
      </c>
      <c r="Y3858" s="32">
        <f>SUM(Y3857+X3858)</f>
        <v>-201.40000000000074</v>
      </c>
      <c r="Z3858" s="34">
        <f>IF(W3858&lt;-49.99,0.98,-1)</f>
        <v>-1</v>
      </c>
      <c r="AA3858" s="34">
        <f>SUM(AA3857+Table2[[#This Row],[Dob P/L]])</f>
        <v>-304.88000000000375</v>
      </c>
      <c r="AB3858" s="34">
        <f>IF(V3858=1.01,(U3858-1)*98%,-1)</f>
        <v>-1</v>
      </c>
      <c r="AC3858" s="34">
        <f>SUM(AC3857+Table2[[#This Row],[Win P/L]])</f>
        <v>-208.80959999999979</v>
      </c>
    </row>
    <row r="3859" spans="1:29" x14ac:dyDescent="0.25">
      <c r="A3859" s="18">
        <v>44043.572916666664</v>
      </c>
      <c r="B3859" s="17" t="s">
        <v>148</v>
      </c>
      <c r="C3859" s="17" t="s">
        <v>2549</v>
      </c>
      <c r="D3859" s="74">
        <v>10</v>
      </c>
      <c r="E3859" s="74">
        <v>19</v>
      </c>
      <c r="F3859" s="74">
        <v>12</v>
      </c>
      <c r="G3859" s="74">
        <v>102</v>
      </c>
      <c r="H3859" s="19" t="s">
        <v>427</v>
      </c>
      <c r="I3859" s="74">
        <v>2</v>
      </c>
      <c r="J3859" s="74">
        <v>4</v>
      </c>
      <c r="K3859" s="20">
        <v>0.5</v>
      </c>
      <c r="L3859" s="78">
        <v>2</v>
      </c>
      <c r="M3859" s="78">
        <v>118</v>
      </c>
      <c r="N3859" s="78">
        <v>2</v>
      </c>
      <c r="O3859" s="78">
        <v>-42</v>
      </c>
      <c r="P3859" s="20">
        <v>1</v>
      </c>
      <c r="Q3859" s="20">
        <v>1</v>
      </c>
      <c r="R3859" s="20">
        <v>1</v>
      </c>
      <c r="S3859" s="20">
        <v>1</v>
      </c>
      <c r="T3859" s="34">
        <v>38</v>
      </c>
      <c r="U3859" s="56">
        <v>16.23</v>
      </c>
      <c r="V3859" s="56">
        <v>1.6</v>
      </c>
      <c r="W3859" s="56">
        <f>SUM(V3859/U3859)*100-100</f>
        <v>-90.141712877387548</v>
      </c>
      <c r="X3859" s="34">
        <f>IF(W3859&lt;-66.66,1.96,-1)</f>
        <v>1.96</v>
      </c>
      <c r="Y3859" s="32">
        <f>SUM(Y3858+X3859)</f>
        <v>-199.44000000000074</v>
      </c>
      <c r="Z3859" s="34">
        <f>IF(W3859&lt;-49.99,0.98,-1)</f>
        <v>0.98</v>
      </c>
      <c r="AA3859" s="34">
        <f>SUM(AA3858+Table2[[#This Row],[Dob P/L]])</f>
        <v>-303.90000000000373</v>
      </c>
      <c r="AB3859" s="34">
        <f>IF(V3859=1.01,(U3859-1)*98%,-1)</f>
        <v>-1</v>
      </c>
      <c r="AC3859" s="34">
        <f>SUM(AC3858+Table2[[#This Row],[Win P/L]])</f>
        <v>-209.80959999999979</v>
      </c>
    </row>
    <row r="3860" spans="1:29" x14ac:dyDescent="0.25">
      <c r="A3860" s="17" t="s">
        <v>3083</v>
      </c>
      <c r="B3860" s="17" t="s">
        <v>148</v>
      </c>
      <c r="C3860" s="17" t="s">
        <v>2504</v>
      </c>
      <c r="D3860" s="74">
        <v>11</v>
      </c>
      <c r="E3860" s="74">
        <v>21</v>
      </c>
      <c r="F3860" s="74">
        <v>6</v>
      </c>
      <c r="G3860" s="74">
        <v>106</v>
      </c>
      <c r="H3860" s="74" t="s">
        <v>118</v>
      </c>
      <c r="I3860" s="74">
        <v>4</v>
      </c>
      <c r="J3860" s="74">
        <v>9</v>
      </c>
      <c r="K3860" s="21">
        <v>0.44440000000000002</v>
      </c>
      <c r="L3860" s="78">
        <v>3</v>
      </c>
      <c r="M3860" s="78">
        <v>95</v>
      </c>
      <c r="N3860" s="78">
        <v>3</v>
      </c>
      <c r="O3860" s="78">
        <v>-32.5</v>
      </c>
      <c r="P3860" s="20">
        <v>0.77780000000000005</v>
      </c>
      <c r="Q3860" s="20">
        <v>0.77780000000000005</v>
      </c>
      <c r="R3860" s="20">
        <v>0.77777777777777779</v>
      </c>
      <c r="S3860" s="20">
        <v>0.77780000000000005</v>
      </c>
      <c r="T3860" s="56">
        <v>46.5</v>
      </c>
      <c r="U3860" s="56">
        <v>13.6</v>
      </c>
      <c r="V3860" s="56">
        <v>6.4</v>
      </c>
      <c r="W3860" s="56">
        <f>SUM(V3860/U3860)*100-100</f>
        <v>-52.941176470588232</v>
      </c>
      <c r="X3860" s="34">
        <f>IF(W3860&lt;-66.66,1.96,-1)</f>
        <v>-1</v>
      </c>
      <c r="Y3860" s="32">
        <f>SUM(Y3859+X3860)</f>
        <v>-200.44000000000074</v>
      </c>
      <c r="Z3860" s="34">
        <f>IF(W3860&lt;-49.99,0.98,-1)</f>
        <v>0.98</v>
      </c>
      <c r="AA3860" s="34">
        <f>SUM(AA3859+Table2[[#This Row],[Dob P/L]])</f>
        <v>-302.92000000000371</v>
      </c>
      <c r="AB3860" s="34">
        <f>IF(V3860=1.01,(U3860-1)*98%,-1)</f>
        <v>-1</v>
      </c>
      <c r="AC3860" s="34">
        <f>SUM(AC3859+Table2[[#This Row],[Win P/L]])</f>
        <v>-210.80959999999979</v>
      </c>
    </row>
    <row r="3861" spans="1:29" x14ac:dyDescent="0.25">
      <c r="A3861" s="17" t="s">
        <v>3083</v>
      </c>
      <c r="B3861" s="17" t="s">
        <v>148</v>
      </c>
      <c r="C3861" s="17" t="s">
        <v>414</v>
      </c>
      <c r="D3861" s="74">
        <v>7</v>
      </c>
      <c r="E3861" s="74">
        <v>12</v>
      </c>
      <c r="F3861" s="74">
        <v>9</v>
      </c>
      <c r="G3861" s="74">
        <v>108</v>
      </c>
      <c r="H3861" s="74" t="s">
        <v>134</v>
      </c>
      <c r="I3861" s="74">
        <v>5</v>
      </c>
      <c r="J3861" s="74">
        <v>13</v>
      </c>
      <c r="K3861" s="21">
        <v>0.3846</v>
      </c>
      <c r="L3861" s="78">
        <v>2</v>
      </c>
      <c r="M3861" s="78">
        <v>109</v>
      </c>
      <c r="N3861" s="78">
        <v>7</v>
      </c>
      <c r="O3861" s="78">
        <v>-55.5</v>
      </c>
      <c r="P3861" s="20">
        <v>0.76919999999999999</v>
      </c>
      <c r="Q3861" s="20">
        <v>0.84619999999999995</v>
      </c>
      <c r="R3861" s="20">
        <v>0.76923076923076927</v>
      </c>
      <c r="S3861" s="20">
        <v>0.76919999999999999</v>
      </c>
      <c r="T3861" s="56">
        <v>65</v>
      </c>
      <c r="U3861" s="56">
        <v>8.09</v>
      </c>
      <c r="V3861" s="56">
        <v>4.5</v>
      </c>
      <c r="W3861" s="56">
        <f>SUM(V3861/U3861)*100-100</f>
        <v>-44.375772558714466</v>
      </c>
      <c r="X3861" s="34">
        <f>IF(W3861&lt;-66.66,1.96,-1)</f>
        <v>-1</v>
      </c>
      <c r="Y3861" s="32">
        <f>SUM(Y3860+X3861)</f>
        <v>-201.44000000000074</v>
      </c>
      <c r="Z3861" s="34">
        <f>IF(W3861&lt;-49.99,0.98,-1)</f>
        <v>-1</v>
      </c>
      <c r="AA3861" s="34">
        <f>SUM(AA3860+Table2[[#This Row],[Dob P/L]])</f>
        <v>-303.92000000000371</v>
      </c>
      <c r="AB3861" s="34">
        <f>IF(V3861=1.01,(U3861-1)*98%,-1)</f>
        <v>-1</v>
      </c>
      <c r="AC3861" s="34">
        <f>SUM(AC3860+Table2[[#This Row],[Win P/L]])</f>
        <v>-211.80959999999979</v>
      </c>
    </row>
    <row r="3862" spans="1:29" x14ac:dyDescent="0.25">
      <c r="A3862" s="17" t="s">
        <v>3083</v>
      </c>
      <c r="B3862" s="17" t="s">
        <v>148</v>
      </c>
      <c r="C3862" s="17" t="s">
        <v>839</v>
      </c>
      <c r="D3862" s="74">
        <v>21</v>
      </c>
      <c r="E3862" s="74">
        <v>36</v>
      </c>
      <c r="F3862" s="74">
        <v>10</v>
      </c>
      <c r="G3862" s="74">
        <v>104</v>
      </c>
      <c r="H3862" s="74" t="s">
        <v>236</v>
      </c>
      <c r="I3862" s="74">
        <v>2</v>
      </c>
      <c r="J3862" s="74">
        <v>7</v>
      </c>
      <c r="K3862" s="21">
        <v>0.28570000000000001</v>
      </c>
      <c r="L3862" s="78">
        <v>1</v>
      </c>
      <c r="M3862" s="78">
        <v>78</v>
      </c>
      <c r="N3862" s="78">
        <v>1</v>
      </c>
      <c r="O3862" s="78">
        <v>9.5</v>
      </c>
      <c r="P3862" s="20">
        <v>0.71430000000000005</v>
      </c>
      <c r="Q3862" s="20">
        <v>0.85709999999999997</v>
      </c>
      <c r="R3862" s="20">
        <v>0.7142857142857143</v>
      </c>
      <c r="S3862" s="20">
        <v>0.71430000000000005</v>
      </c>
      <c r="T3862" s="56">
        <v>27.5</v>
      </c>
      <c r="U3862" s="56">
        <v>49</v>
      </c>
      <c r="V3862" s="56">
        <v>34</v>
      </c>
      <c r="W3862" s="56">
        <f>SUM(V3862/U3862)*100-100</f>
        <v>-30.612244897959187</v>
      </c>
      <c r="X3862" s="34">
        <f>IF(W3862&lt;-66.66,1.96,-1)</f>
        <v>-1</v>
      </c>
      <c r="Y3862" s="32">
        <f>SUM(Y3861+X3862)</f>
        <v>-202.44000000000074</v>
      </c>
      <c r="Z3862" s="34">
        <f>IF(W3862&lt;-49.99,0.98,-1)</f>
        <v>-1</v>
      </c>
      <c r="AA3862" s="34">
        <f>SUM(AA3861+Table2[[#This Row],[Dob P/L]])</f>
        <v>-304.92000000000371</v>
      </c>
      <c r="AB3862" s="34">
        <f>IF(V3862=1.01,(U3862-1)*98%,-1)</f>
        <v>-1</v>
      </c>
      <c r="AC3862" s="34">
        <f>SUM(AC3861+Table2[[#This Row],[Win P/L]])</f>
        <v>-212.80959999999979</v>
      </c>
    </row>
    <row r="3863" spans="1:29" x14ac:dyDescent="0.25">
      <c r="A3863" s="17" t="s">
        <v>3083</v>
      </c>
      <c r="B3863" s="17" t="s">
        <v>148</v>
      </c>
      <c r="C3863" s="17" t="s">
        <v>408</v>
      </c>
      <c r="D3863" s="74">
        <v>13</v>
      </c>
      <c r="E3863" s="74">
        <v>5</v>
      </c>
      <c r="F3863" s="74">
        <v>11</v>
      </c>
      <c r="G3863" s="74">
        <v>109</v>
      </c>
      <c r="H3863" s="74" t="s">
        <v>98</v>
      </c>
      <c r="I3863" s="74">
        <v>4</v>
      </c>
      <c r="J3863" s="74">
        <v>17</v>
      </c>
      <c r="K3863" s="21">
        <v>0.23530000000000001</v>
      </c>
      <c r="L3863" s="78">
        <v>2</v>
      </c>
      <c r="M3863" s="78">
        <v>101</v>
      </c>
      <c r="N3863" s="78">
        <v>9</v>
      </c>
      <c r="O3863" s="78">
        <v>-36.5</v>
      </c>
      <c r="P3863" s="20">
        <v>0.70589999999999997</v>
      </c>
      <c r="Q3863" s="20">
        <v>0.70589999999999997</v>
      </c>
      <c r="R3863" s="20">
        <v>0.70588235294117652</v>
      </c>
      <c r="S3863" s="20">
        <v>0.70589999999999997</v>
      </c>
      <c r="T3863" s="56">
        <v>64</v>
      </c>
      <c r="U3863" s="56">
        <v>28</v>
      </c>
      <c r="V3863" s="56">
        <v>5</v>
      </c>
      <c r="W3863" s="56">
        <f>SUM(V3863/U3863)*100-100</f>
        <v>-82.142857142857139</v>
      </c>
      <c r="X3863" s="34">
        <f>IF(W3863&lt;-66.66,1.96,-1)</f>
        <v>1.96</v>
      </c>
      <c r="Y3863" s="32">
        <f>SUM(Y3862+X3863)</f>
        <v>-200.48000000000073</v>
      </c>
      <c r="Z3863" s="34">
        <f>IF(W3863&lt;-49.99,0.98,-1)</f>
        <v>0.98</v>
      </c>
      <c r="AA3863" s="34">
        <f>SUM(AA3862+Table2[[#This Row],[Dob P/L]])</f>
        <v>-303.94000000000369</v>
      </c>
      <c r="AB3863" s="34">
        <f>IF(V3863=1.01,(U3863-1)*98%,-1)</f>
        <v>-1</v>
      </c>
      <c r="AC3863" s="34">
        <f>SUM(AC3862+Table2[[#This Row],[Win P/L]])</f>
        <v>-213.80959999999979</v>
      </c>
    </row>
    <row r="3864" spans="1:29" x14ac:dyDescent="0.25">
      <c r="A3864" s="17" t="s">
        <v>3073</v>
      </c>
      <c r="B3864" s="17" t="s">
        <v>37</v>
      </c>
      <c r="C3864" s="17" t="s">
        <v>2698</v>
      </c>
      <c r="D3864" s="74">
        <v>5.5</v>
      </c>
      <c r="E3864" s="74">
        <v>26</v>
      </c>
      <c r="F3864" s="74">
        <v>9</v>
      </c>
      <c r="G3864" s="74">
        <v>69</v>
      </c>
      <c r="H3864" s="74" t="s">
        <v>2345</v>
      </c>
      <c r="I3864" s="74">
        <v>0</v>
      </c>
      <c r="J3864" s="74">
        <v>4</v>
      </c>
      <c r="K3864" s="21">
        <v>0</v>
      </c>
      <c r="L3864" s="78">
        <v>4</v>
      </c>
      <c r="M3864" s="78">
        <v>60</v>
      </c>
      <c r="N3864" s="78">
        <v>1</v>
      </c>
      <c r="O3864" s="78">
        <v>9.5</v>
      </c>
      <c r="P3864" s="20">
        <v>1</v>
      </c>
      <c r="Q3864" s="20">
        <v>1</v>
      </c>
      <c r="R3864" s="20">
        <v>1</v>
      </c>
      <c r="S3864" s="20">
        <v>1</v>
      </c>
      <c r="T3864" s="56">
        <v>38</v>
      </c>
      <c r="U3864" s="56">
        <v>11.22</v>
      </c>
      <c r="V3864" s="56">
        <v>3.5</v>
      </c>
      <c r="W3864" s="56">
        <f>SUM(V3864/U3864)*100-100</f>
        <v>-68.805704099821753</v>
      </c>
      <c r="X3864" s="34">
        <f>IF(W3864&lt;-66.66,1.96,-1)</f>
        <v>1.96</v>
      </c>
      <c r="Y3864" s="32">
        <f>SUM(Y3863+X3864)</f>
        <v>-198.52000000000072</v>
      </c>
      <c r="Z3864" s="34">
        <f>IF(W3864&lt;-49.99,0.98,-1)</f>
        <v>0.98</v>
      </c>
      <c r="AA3864" s="34">
        <f>SUM(AA3863+Table2[[#This Row],[Dob P/L]])</f>
        <v>-302.96000000000367</v>
      </c>
      <c r="AB3864" s="34">
        <f>IF(V3864=1.01,(U3864-1)*98%,-1)</f>
        <v>-1</v>
      </c>
      <c r="AC3864" s="34">
        <f>SUM(AC3863+Table2[[#This Row],[Win P/L]])</f>
        <v>-214.80959999999979</v>
      </c>
    </row>
    <row r="3865" spans="1:29" x14ac:dyDescent="0.25">
      <c r="A3865" s="17" t="s">
        <v>3073</v>
      </c>
      <c r="B3865" s="17" t="s">
        <v>37</v>
      </c>
      <c r="C3865" s="17" t="s">
        <v>3089</v>
      </c>
      <c r="D3865" s="74">
        <v>21</v>
      </c>
      <c r="E3865" s="74">
        <v>19</v>
      </c>
      <c r="F3865" s="74">
        <v>10</v>
      </c>
      <c r="G3865" s="74">
        <v>68</v>
      </c>
      <c r="H3865" s="74" t="s">
        <v>64</v>
      </c>
      <c r="I3865" s="74">
        <v>1</v>
      </c>
      <c r="J3865" s="74">
        <v>7</v>
      </c>
      <c r="K3865" s="21">
        <v>0.1429</v>
      </c>
      <c r="L3865" s="78">
        <v>3</v>
      </c>
      <c r="M3865" s="78">
        <v>54</v>
      </c>
      <c r="N3865" s="78">
        <v>1</v>
      </c>
      <c r="O3865" s="78">
        <v>-21</v>
      </c>
      <c r="P3865" s="20">
        <v>0.71430000000000005</v>
      </c>
      <c r="Q3865" s="20">
        <v>0.85709999999999997</v>
      </c>
      <c r="R3865" s="20">
        <v>0.7142857142857143</v>
      </c>
      <c r="S3865" s="20">
        <v>0.71430000000000005</v>
      </c>
      <c r="T3865" s="56">
        <v>27.5</v>
      </c>
      <c r="U3865" s="56">
        <v>74</v>
      </c>
      <c r="V3865" s="56">
        <v>80</v>
      </c>
      <c r="W3865" s="56">
        <f>SUM(V3865/U3865)*100-100</f>
        <v>8.1081081081081123</v>
      </c>
      <c r="X3865" s="34">
        <f>IF(W3865&lt;-66.66,1.96,-1)</f>
        <v>-1</v>
      </c>
      <c r="Y3865" s="32">
        <f>SUM(Y3864+X3865)</f>
        <v>-199.52000000000072</v>
      </c>
      <c r="Z3865" s="34">
        <f>IF(W3865&lt;-49.99,0.98,-1)</f>
        <v>-1</v>
      </c>
      <c r="AA3865" s="34">
        <f>SUM(AA3864+Table2[[#This Row],[Dob P/L]])</f>
        <v>-303.96000000000367</v>
      </c>
      <c r="AB3865" s="34">
        <f>IF(V3865=1.01,(U3865-1)*98%,-1)</f>
        <v>-1</v>
      </c>
      <c r="AC3865" s="34">
        <f>SUM(AC3864+Table2[[#This Row],[Win P/L]])</f>
        <v>-215.80959999999979</v>
      </c>
    </row>
    <row r="3866" spans="1:29" x14ac:dyDescent="0.25">
      <c r="A3866" s="17" t="s">
        <v>3074</v>
      </c>
      <c r="B3866" s="17" t="s">
        <v>861</v>
      </c>
      <c r="C3866" s="17" t="s">
        <v>2910</v>
      </c>
      <c r="D3866" s="74">
        <v>4.5</v>
      </c>
      <c r="E3866" s="74">
        <v>9</v>
      </c>
      <c r="F3866" s="74">
        <v>13</v>
      </c>
      <c r="G3866" s="74">
        <v>86</v>
      </c>
      <c r="H3866" s="74" t="s">
        <v>241</v>
      </c>
      <c r="I3866" s="74">
        <v>0</v>
      </c>
      <c r="J3866" s="74">
        <v>4</v>
      </c>
      <c r="K3866" s="21">
        <v>0</v>
      </c>
      <c r="L3866" s="78">
        <v>2</v>
      </c>
      <c r="M3866" s="78">
        <v>41</v>
      </c>
      <c r="N3866" s="78">
        <v>0</v>
      </c>
      <c r="O3866" s="78">
        <v>0</v>
      </c>
      <c r="P3866" s="20">
        <v>1</v>
      </c>
      <c r="Q3866" s="20">
        <v>1</v>
      </c>
      <c r="R3866" s="20">
        <v>1</v>
      </c>
      <c r="S3866" s="20">
        <v>1</v>
      </c>
      <c r="T3866" s="56">
        <v>38</v>
      </c>
      <c r="U3866" s="56">
        <v>13</v>
      </c>
      <c r="V3866" s="56">
        <v>5.2</v>
      </c>
      <c r="W3866" s="56">
        <f>SUM(V3866/U3866)*100-100</f>
        <v>-60</v>
      </c>
      <c r="X3866" s="34">
        <f>IF(W3866&lt;-66.66,1.96,-1)</f>
        <v>-1</v>
      </c>
      <c r="Y3866" s="32">
        <f>SUM(Y3865+X3866)</f>
        <v>-200.52000000000072</v>
      </c>
      <c r="Z3866" s="34">
        <f>IF(W3866&lt;-49.99,0.98,-1)</f>
        <v>0.98</v>
      </c>
      <c r="AA3866" s="34">
        <f>SUM(AA3865+Table2[[#This Row],[Dob P/L]])</f>
        <v>-302.98000000000366</v>
      </c>
      <c r="AB3866" s="34">
        <f>IF(V3866=1.01,(U3866-1)*98%,-1)</f>
        <v>-1</v>
      </c>
      <c r="AC3866" s="34">
        <f>SUM(AC3865+Table2[[#This Row],[Win P/L]])</f>
        <v>-216.80959999999979</v>
      </c>
    </row>
    <row r="3867" spans="1:29" x14ac:dyDescent="0.25">
      <c r="A3867" s="17" t="s">
        <v>3087</v>
      </c>
      <c r="B3867" s="17" t="s">
        <v>148</v>
      </c>
      <c r="C3867" s="17" t="s">
        <v>2500</v>
      </c>
      <c r="D3867" s="74">
        <v>17</v>
      </c>
      <c r="E3867" s="74">
        <v>20</v>
      </c>
      <c r="F3867" s="74">
        <v>9</v>
      </c>
      <c r="G3867" s="74">
        <v>109</v>
      </c>
      <c r="H3867" s="74" t="s">
        <v>31</v>
      </c>
      <c r="I3867" s="74">
        <v>3</v>
      </c>
      <c r="J3867" s="74">
        <v>11</v>
      </c>
      <c r="K3867" s="21">
        <v>0.2727</v>
      </c>
      <c r="L3867" s="78">
        <v>2</v>
      </c>
      <c r="M3867" s="78">
        <v>75</v>
      </c>
      <c r="N3867" s="78">
        <v>1</v>
      </c>
      <c r="O3867" s="78">
        <v>9.5</v>
      </c>
      <c r="P3867" s="20">
        <v>0.72729999999999995</v>
      </c>
      <c r="Q3867" s="20">
        <v>0.90910000000000002</v>
      </c>
      <c r="R3867" s="20">
        <v>0.72727272727272729</v>
      </c>
      <c r="S3867" s="20">
        <v>0.72729999999999995</v>
      </c>
      <c r="T3867" s="56">
        <v>46</v>
      </c>
      <c r="U3867" s="56">
        <v>15.5</v>
      </c>
      <c r="V3867" s="56">
        <v>9.4</v>
      </c>
      <c r="W3867" s="56">
        <f>SUM(V3867/U3867)*100-100</f>
        <v>-39.354838709677423</v>
      </c>
      <c r="X3867" s="34">
        <f>IF(W3867&lt;-66.66,1.96,-1)</f>
        <v>-1</v>
      </c>
      <c r="Y3867" s="32">
        <f>SUM(Y3866+X3867)</f>
        <v>-201.52000000000072</v>
      </c>
      <c r="Z3867" s="34">
        <f>IF(W3867&lt;-49.99,0.98,-1)</f>
        <v>-1</v>
      </c>
      <c r="AA3867" s="34">
        <f>SUM(AA3866+Table2[[#This Row],[Dob P/L]])</f>
        <v>-303.98000000000366</v>
      </c>
      <c r="AB3867" s="34">
        <f>IF(V3867=1.01,(U3867-1)*98%,-1)</f>
        <v>-1</v>
      </c>
      <c r="AC3867" s="34">
        <f>SUM(AC3866+Table2[[#This Row],[Win P/L]])</f>
        <v>-217.80959999999979</v>
      </c>
    </row>
    <row r="3868" spans="1:29" x14ac:dyDescent="0.25">
      <c r="A3868" s="17" t="s">
        <v>3078</v>
      </c>
      <c r="B3868" s="17" t="s">
        <v>148</v>
      </c>
      <c r="C3868" s="17" t="s">
        <v>426</v>
      </c>
      <c r="D3868" s="74">
        <v>26</v>
      </c>
      <c r="E3868" s="74">
        <v>19</v>
      </c>
      <c r="F3868" s="74">
        <v>5</v>
      </c>
      <c r="G3868" s="74">
        <v>108</v>
      </c>
      <c r="H3868" s="74" t="s">
        <v>77</v>
      </c>
      <c r="I3868" s="74">
        <v>2</v>
      </c>
      <c r="J3868" s="74">
        <v>7</v>
      </c>
      <c r="K3868" s="21">
        <v>0.28570000000000001</v>
      </c>
      <c r="L3868" s="78">
        <v>3</v>
      </c>
      <c r="M3868" s="78">
        <v>74</v>
      </c>
      <c r="N3868" s="78">
        <v>2</v>
      </c>
      <c r="O3868" s="78">
        <v>-11.5</v>
      </c>
      <c r="P3868" s="20">
        <v>0.85709999999999997</v>
      </c>
      <c r="Q3868" s="20">
        <v>0.85709999999999997</v>
      </c>
      <c r="R3868" s="20">
        <v>0.8571428571428571</v>
      </c>
      <c r="S3868" s="20">
        <v>0.85709999999999997</v>
      </c>
      <c r="T3868" s="56">
        <v>47</v>
      </c>
      <c r="U3868" s="56">
        <v>92</v>
      </c>
      <c r="V3868" s="56">
        <v>27</v>
      </c>
      <c r="W3868" s="56">
        <f>SUM(V3868/U3868)*100-100</f>
        <v>-70.65217391304347</v>
      </c>
      <c r="X3868" s="34">
        <f>IF(W3868&lt;-66.66,1.96,-1)</f>
        <v>1.96</v>
      </c>
      <c r="Y3868" s="32">
        <f>SUM(Y3867+X3868)</f>
        <v>-199.56000000000071</v>
      </c>
      <c r="Z3868" s="34">
        <f>IF(W3868&lt;-49.99,0.98,-1)</f>
        <v>0.98</v>
      </c>
      <c r="AA3868" s="34">
        <f>SUM(AA3867+Table2[[#This Row],[Dob P/L]])</f>
        <v>-303.00000000000364</v>
      </c>
      <c r="AB3868" s="34">
        <f>IF(V3868=1.01,(U3868-1)*98%,-1)</f>
        <v>-1</v>
      </c>
      <c r="AC3868" s="34">
        <f>SUM(AC3867+Table2[[#This Row],[Win P/L]])</f>
        <v>-218.80959999999979</v>
      </c>
    </row>
    <row r="3869" spans="1:29" x14ac:dyDescent="0.25">
      <c r="A3869" s="17" t="s">
        <v>3078</v>
      </c>
      <c r="B3869" s="17" t="s">
        <v>148</v>
      </c>
      <c r="C3869" s="17" t="s">
        <v>2505</v>
      </c>
      <c r="D3869" s="74">
        <v>7</v>
      </c>
      <c r="E3869" s="74">
        <v>26</v>
      </c>
      <c r="F3869" s="74">
        <v>6</v>
      </c>
      <c r="G3869" s="74">
        <v>108</v>
      </c>
      <c r="H3869" s="74" t="s">
        <v>40</v>
      </c>
      <c r="I3869" s="74">
        <v>5</v>
      </c>
      <c r="J3869" s="74">
        <v>9</v>
      </c>
      <c r="K3869" s="21">
        <v>0.55559999999999998</v>
      </c>
      <c r="L3869" s="78">
        <v>2</v>
      </c>
      <c r="M3869" s="78">
        <v>123</v>
      </c>
      <c r="N3869" s="78">
        <v>3</v>
      </c>
      <c r="O3869" s="78">
        <v>-32.5</v>
      </c>
      <c r="P3869" s="20">
        <v>0.77780000000000005</v>
      </c>
      <c r="Q3869" s="20">
        <v>0.77780000000000005</v>
      </c>
      <c r="R3869" s="20">
        <v>0.77777777777777779</v>
      </c>
      <c r="S3869" s="20">
        <v>0.77780000000000005</v>
      </c>
      <c r="T3869" s="56">
        <v>46.5</v>
      </c>
      <c r="U3869" s="56">
        <v>8.19</v>
      </c>
      <c r="V3869" s="56">
        <v>7</v>
      </c>
      <c r="W3869" s="56">
        <f>SUM(V3869/U3869)*100-100</f>
        <v>-14.529914529914521</v>
      </c>
      <c r="X3869" s="34">
        <f>IF(W3869&lt;-66.66,1.96,-1)</f>
        <v>-1</v>
      </c>
      <c r="Y3869" s="32">
        <f>SUM(Y3868+X3869)</f>
        <v>-200.56000000000071</v>
      </c>
      <c r="Z3869" s="34">
        <f>IF(W3869&lt;-49.99,0.98,-1)</f>
        <v>-1</v>
      </c>
      <c r="AA3869" s="34">
        <f>SUM(AA3868+Table2[[#This Row],[Dob P/L]])</f>
        <v>-304.00000000000364</v>
      </c>
      <c r="AB3869" s="34">
        <f>IF(V3869=1.01,(U3869-1)*98%,-1)</f>
        <v>-1</v>
      </c>
      <c r="AC3869" s="34">
        <f>SUM(AC3868+Table2[[#This Row],[Win P/L]])</f>
        <v>-219.80959999999979</v>
      </c>
    </row>
    <row r="3870" spans="1:29" x14ac:dyDescent="0.25">
      <c r="A3870" s="17" t="s">
        <v>3078</v>
      </c>
      <c r="B3870" s="17" t="s">
        <v>148</v>
      </c>
      <c r="C3870" s="17" t="s">
        <v>2582</v>
      </c>
      <c r="D3870" s="74">
        <v>8</v>
      </c>
      <c r="E3870" s="74">
        <v>45</v>
      </c>
      <c r="F3870" s="74">
        <v>2</v>
      </c>
      <c r="G3870" s="74">
        <v>115</v>
      </c>
      <c r="H3870" s="74" t="s">
        <v>24</v>
      </c>
      <c r="I3870" s="74">
        <v>2</v>
      </c>
      <c r="J3870" s="74">
        <v>10</v>
      </c>
      <c r="K3870" s="21">
        <v>0.2</v>
      </c>
      <c r="L3870" s="78">
        <v>3</v>
      </c>
      <c r="M3870" s="78">
        <v>80</v>
      </c>
      <c r="N3870" s="78">
        <v>2</v>
      </c>
      <c r="O3870" s="78">
        <v>19</v>
      </c>
      <c r="P3870" s="20">
        <v>0.7</v>
      </c>
      <c r="Q3870" s="20">
        <v>0.8</v>
      </c>
      <c r="R3870" s="20">
        <v>0.7</v>
      </c>
      <c r="S3870" s="20">
        <v>0.7</v>
      </c>
      <c r="T3870" s="56">
        <v>36.5</v>
      </c>
      <c r="U3870" s="56">
        <v>19.97</v>
      </c>
      <c r="V3870" s="56">
        <v>10</v>
      </c>
      <c r="W3870" s="56">
        <f>SUM(V3870/U3870)*100-100</f>
        <v>-49.924887330996491</v>
      </c>
      <c r="X3870" s="34">
        <f>IF(W3870&lt;-66.66,1.96,-1)</f>
        <v>-1</v>
      </c>
      <c r="Y3870" s="32">
        <f>SUM(Y3869+X3870)</f>
        <v>-201.56000000000071</v>
      </c>
      <c r="Z3870" s="34">
        <f>IF(W3870&lt;-49.99,0.98,-1)</f>
        <v>-1</v>
      </c>
      <c r="AA3870" s="34">
        <f>SUM(AA3869+Table2[[#This Row],[Dob P/L]])</f>
        <v>-305.00000000000364</v>
      </c>
      <c r="AB3870" s="34">
        <f>IF(V3870=1.01,(U3870-1)*98%,-1)</f>
        <v>-1</v>
      </c>
      <c r="AC3870" s="34">
        <f>SUM(AC3869+Table2[[#This Row],[Win P/L]])</f>
        <v>-220.80959999999979</v>
      </c>
    </row>
    <row r="3871" spans="1:29" x14ac:dyDescent="0.25">
      <c r="A3871" s="17" t="s">
        <v>3082</v>
      </c>
      <c r="B3871" s="17" t="s">
        <v>148</v>
      </c>
      <c r="C3871" s="17" t="s">
        <v>474</v>
      </c>
      <c r="D3871" s="74">
        <v>3.75</v>
      </c>
      <c r="E3871" s="74">
        <v>22</v>
      </c>
      <c r="F3871" s="74">
        <v>2</v>
      </c>
      <c r="G3871" s="74">
        <v>114</v>
      </c>
      <c r="H3871" s="74" t="s">
        <v>134</v>
      </c>
      <c r="I3871" s="74">
        <v>10</v>
      </c>
      <c r="J3871" s="74">
        <v>28</v>
      </c>
      <c r="K3871" s="21">
        <v>0.35709999999999997</v>
      </c>
      <c r="L3871" s="78">
        <v>3</v>
      </c>
      <c r="M3871" s="78">
        <v>106</v>
      </c>
      <c r="N3871" s="78">
        <v>9</v>
      </c>
      <c r="O3871" s="78">
        <v>-67</v>
      </c>
      <c r="P3871" s="20">
        <v>0.78569999999999995</v>
      </c>
      <c r="Q3871" s="20">
        <v>0.96430000000000005</v>
      </c>
      <c r="R3871" s="20">
        <v>0.7857142857142857</v>
      </c>
      <c r="S3871" s="20">
        <v>0.78569999999999995</v>
      </c>
      <c r="T3871" s="56">
        <v>149</v>
      </c>
      <c r="U3871" s="56">
        <v>3.72</v>
      </c>
      <c r="V3871" s="56">
        <v>1.1499999999999999</v>
      </c>
      <c r="W3871" s="56">
        <f>SUM(V3871/U3871)*100-100</f>
        <v>-69.086021505376351</v>
      </c>
      <c r="X3871" s="34">
        <f>IF(W3871&lt;-66.66,1.96,-1)</f>
        <v>1.96</v>
      </c>
      <c r="Y3871" s="32">
        <f>SUM(Y3870+X3871)</f>
        <v>-199.6000000000007</v>
      </c>
      <c r="Z3871" s="34">
        <f>IF(W3871&lt;-49.99,0.98,-1)</f>
        <v>0.98</v>
      </c>
      <c r="AA3871" s="34">
        <f>SUM(AA3870+Table2[[#This Row],[Dob P/L]])</f>
        <v>-304.02000000000362</v>
      </c>
      <c r="AB3871" s="34">
        <f>IF(V3871=1.01,(U3871-1)*98%,-1)</f>
        <v>-1</v>
      </c>
      <c r="AC3871" s="34">
        <f>SUM(AC3870+Table2[[#This Row],[Win P/L]])</f>
        <v>-221.80959999999979</v>
      </c>
    </row>
    <row r="3872" spans="1:29" x14ac:dyDescent="0.25">
      <c r="A3872" s="17" t="s">
        <v>3086</v>
      </c>
      <c r="B3872" s="17" t="s">
        <v>37</v>
      </c>
      <c r="C3872" s="17" t="s">
        <v>35</v>
      </c>
      <c r="D3872" s="74">
        <v>26</v>
      </c>
      <c r="E3872" s="74">
        <v>283</v>
      </c>
      <c r="F3872" s="74">
        <v>5</v>
      </c>
      <c r="G3872" s="74">
        <v>57</v>
      </c>
      <c r="H3872" s="74" t="s">
        <v>36</v>
      </c>
      <c r="I3872" s="74">
        <v>2</v>
      </c>
      <c r="J3872" s="74">
        <v>71</v>
      </c>
      <c r="K3872" s="21">
        <v>6.6699999999999995E-2</v>
      </c>
      <c r="L3872" s="78">
        <v>3</v>
      </c>
      <c r="M3872" s="78">
        <v>79</v>
      </c>
      <c r="N3872" s="78">
        <v>12</v>
      </c>
      <c r="O3872" s="78">
        <v>53</v>
      </c>
      <c r="P3872" s="20">
        <v>0.73329999999999995</v>
      </c>
      <c r="Q3872" s="20">
        <v>0.93330000000000002</v>
      </c>
      <c r="R3872" s="20">
        <v>0.73333333333333328</v>
      </c>
      <c r="S3872" s="20">
        <v>0.73329999999999995</v>
      </c>
      <c r="T3872" s="56">
        <v>129</v>
      </c>
      <c r="U3872" s="56">
        <v>337</v>
      </c>
      <c r="V3872" s="56">
        <v>44</v>
      </c>
      <c r="W3872" s="56">
        <f>SUM(V3872/U3872)*100-100</f>
        <v>-86.943620178041542</v>
      </c>
      <c r="X3872" s="34">
        <f>IF(W3872&lt;-66.66,1.96,-1)</f>
        <v>1.96</v>
      </c>
      <c r="Y3872" s="32">
        <f>SUM(Y3871+X3872)</f>
        <v>-197.6400000000007</v>
      </c>
      <c r="Z3872" s="34">
        <f>IF(W3872&lt;-49.99,0.98,-1)</f>
        <v>0.98</v>
      </c>
      <c r="AA3872" s="34">
        <f>SUM(AA3871+Table2[[#This Row],[Dob P/L]])</f>
        <v>-303.0400000000036</v>
      </c>
      <c r="AB3872" s="34">
        <f>IF(V3872=1.01,(U3872-1)*98%,-1)</f>
        <v>-1</v>
      </c>
      <c r="AC3872" s="34">
        <f>SUM(AC3871+Table2[[#This Row],[Win P/L]])</f>
        <v>-222.80959999999979</v>
      </c>
    </row>
    <row r="3873" spans="1:29" x14ac:dyDescent="0.25">
      <c r="A3873" s="17" t="s">
        <v>3080</v>
      </c>
      <c r="B3873" s="17" t="s">
        <v>861</v>
      </c>
      <c r="C3873" s="17" t="s">
        <v>2757</v>
      </c>
      <c r="D3873" s="74">
        <v>26</v>
      </c>
      <c r="E3873" s="74">
        <v>18</v>
      </c>
      <c r="F3873" s="74">
        <v>13</v>
      </c>
      <c r="G3873" s="74">
        <v>51</v>
      </c>
      <c r="H3873" s="74" t="s">
        <v>568</v>
      </c>
      <c r="I3873" s="74">
        <v>0</v>
      </c>
      <c r="J3873" s="74">
        <v>6</v>
      </c>
      <c r="K3873" s="21">
        <v>0</v>
      </c>
      <c r="L3873" s="78">
        <v>2</v>
      </c>
      <c r="M3873" s="78">
        <v>31</v>
      </c>
      <c r="N3873" s="78">
        <v>0</v>
      </c>
      <c r="O3873" s="78">
        <v>0</v>
      </c>
      <c r="P3873" s="20">
        <v>0.83330000000000004</v>
      </c>
      <c r="Q3873" s="20">
        <v>1</v>
      </c>
      <c r="R3873" s="20">
        <v>0.83333333333333337</v>
      </c>
      <c r="S3873" s="20">
        <v>0.83330000000000004</v>
      </c>
      <c r="T3873" s="56">
        <v>37.5</v>
      </c>
      <c r="U3873" s="56">
        <v>56</v>
      </c>
      <c r="V3873" s="56">
        <v>55</v>
      </c>
      <c r="W3873" s="56">
        <f>SUM(V3873/U3873)*100-100</f>
        <v>-1.7857142857142918</v>
      </c>
      <c r="X3873" s="34">
        <f>IF(W3873&lt;-66.66,1.96,-1)</f>
        <v>-1</v>
      </c>
      <c r="Y3873" s="32">
        <f>SUM(Y3872+X3873)</f>
        <v>-198.6400000000007</v>
      </c>
      <c r="Z3873" s="34">
        <f>IF(W3873&lt;-49.99,0.98,-1)</f>
        <v>-1</v>
      </c>
      <c r="AA3873" s="34">
        <f>SUM(AA3872+Table2[[#This Row],[Dob P/L]])</f>
        <v>-304.0400000000036</v>
      </c>
      <c r="AB3873" s="34">
        <f>IF(V3873=1.01,(U3873-1)*98%,-1)</f>
        <v>-1</v>
      </c>
      <c r="AC3873" s="34">
        <f>SUM(AC3872+Table2[[#This Row],[Win P/L]])</f>
        <v>-223.80959999999979</v>
      </c>
    </row>
    <row r="3874" spans="1:29" x14ac:dyDescent="0.25">
      <c r="A3874" s="17" t="s">
        <v>3077</v>
      </c>
      <c r="B3874" s="17" t="s">
        <v>905</v>
      </c>
      <c r="C3874" s="17" t="s">
        <v>526</v>
      </c>
      <c r="D3874" s="74">
        <v>11</v>
      </c>
      <c r="E3874" s="74">
        <v>142</v>
      </c>
      <c r="F3874" s="74">
        <v>0</v>
      </c>
      <c r="G3874" s="74">
        <v>139</v>
      </c>
      <c r="H3874" s="74" t="s">
        <v>527</v>
      </c>
      <c r="I3874" s="74">
        <v>3</v>
      </c>
      <c r="J3874" s="74">
        <v>10</v>
      </c>
      <c r="K3874" s="21">
        <v>0.3</v>
      </c>
      <c r="L3874" s="78">
        <v>3</v>
      </c>
      <c r="M3874" s="78">
        <v>112</v>
      </c>
      <c r="N3874" s="78">
        <v>4</v>
      </c>
      <c r="O3874" s="78">
        <v>38</v>
      </c>
      <c r="P3874" s="20">
        <v>0.9</v>
      </c>
      <c r="Q3874" s="20">
        <v>0.9</v>
      </c>
      <c r="R3874" s="20">
        <v>0.9</v>
      </c>
      <c r="S3874" s="20">
        <v>0.9</v>
      </c>
      <c r="T3874" s="56">
        <v>75.5</v>
      </c>
      <c r="U3874" s="56">
        <v>50</v>
      </c>
      <c r="V3874" s="56">
        <v>23</v>
      </c>
      <c r="W3874" s="56">
        <f>SUM(V3874/U3874)*100-100</f>
        <v>-54</v>
      </c>
      <c r="X3874" s="34">
        <f>IF(W3874&lt;-66.66,1.96,-1)</f>
        <v>-1</v>
      </c>
      <c r="Y3874" s="32">
        <f>SUM(Y3873+X3874)</f>
        <v>-199.6400000000007</v>
      </c>
      <c r="Z3874" s="34">
        <f>IF(W3874&lt;-49.99,0.98,-1)</f>
        <v>0.98</v>
      </c>
      <c r="AA3874" s="34">
        <f>SUM(AA3873+Table2[[#This Row],[Dob P/L]])</f>
        <v>-303.06000000000358</v>
      </c>
      <c r="AB3874" s="34">
        <f>IF(V3874=1.01,(U3874-1)*98%,-1)</f>
        <v>-1</v>
      </c>
      <c r="AC3874" s="34">
        <f>SUM(AC3873+Table2[[#This Row],[Win P/L]])</f>
        <v>-224.80959999999979</v>
      </c>
    </row>
    <row r="3875" spans="1:29" x14ac:dyDescent="0.25">
      <c r="A3875" s="17" t="s">
        <v>3077</v>
      </c>
      <c r="B3875" s="17" t="s">
        <v>905</v>
      </c>
      <c r="C3875" s="17" t="s">
        <v>1081</v>
      </c>
      <c r="D3875" s="74">
        <v>29</v>
      </c>
      <c r="E3875" s="74">
        <v>215</v>
      </c>
      <c r="F3875" s="74">
        <v>0</v>
      </c>
      <c r="G3875" s="74">
        <v>111</v>
      </c>
      <c r="H3875" s="74" t="s">
        <v>2723</v>
      </c>
      <c r="I3875" s="74">
        <v>1</v>
      </c>
      <c r="J3875" s="74">
        <v>10</v>
      </c>
      <c r="K3875" s="21">
        <v>0.1</v>
      </c>
      <c r="L3875" s="78">
        <v>2</v>
      </c>
      <c r="M3875" s="78">
        <v>83</v>
      </c>
      <c r="N3875" s="78">
        <v>4</v>
      </c>
      <c r="O3875" s="78">
        <v>7.5</v>
      </c>
      <c r="P3875" s="20">
        <v>0.7</v>
      </c>
      <c r="Q3875" s="20">
        <v>0.8</v>
      </c>
      <c r="R3875" s="20">
        <v>0.7</v>
      </c>
      <c r="S3875" s="20">
        <v>0.7</v>
      </c>
      <c r="T3875" s="56">
        <v>36.5</v>
      </c>
      <c r="U3875" s="56">
        <v>100</v>
      </c>
      <c r="V3875" s="56">
        <v>32</v>
      </c>
      <c r="W3875" s="56">
        <f>SUM(V3875/U3875)*100-100</f>
        <v>-68</v>
      </c>
      <c r="X3875" s="34">
        <f>IF(W3875&lt;-66.66,1.96,-1)</f>
        <v>1.96</v>
      </c>
      <c r="Y3875" s="32">
        <f>SUM(Y3874+X3875)</f>
        <v>-197.68000000000069</v>
      </c>
      <c r="Z3875" s="34">
        <f>IF(W3875&lt;-49.99,0.98,-1)</f>
        <v>0.98</v>
      </c>
      <c r="AA3875" s="34">
        <f>SUM(AA3874+Table2[[#This Row],[Dob P/L]])</f>
        <v>-302.08000000000357</v>
      </c>
      <c r="AB3875" s="34">
        <f>IF(V3875=1.01,(U3875-1)*98%,-1)</f>
        <v>-1</v>
      </c>
      <c r="AC3875" s="34">
        <f>SUM(AC3874+Table2[[#This Row],[Win P/L]])</f>
        <v>-225.80959999999979</v>
      </c>
    </row>
    <row r="3876" spans="1:29" x14ac:dyDescent="0.25">
      <c r="A3876" s="17" t="s">
        <v>3079</v>
      </c>
      <c r="B3876" s="17" t="s">
        <v>905</v>
      </c>
      <c r="C3876" s="17" t="s">
        <v>2409</v>
      </c>
      <c r="D3876" s="74">
        <v>15</v>
      </c>
      <c r="E3876" s="74">
        <v>18</v>
      </c>
      <c r="F3876" s="74">
        <v>0</v>
      </c>
      <c r="G3876" s="74">
        <v>130</v>
      </c>
      <c r="H3876" s="74" t="s">
        <v>2435</v>
      </c>
      <c r="I3876" s="74">
        <v>1</v>
      </c>
      <c r="J3876" s="74">
        <v>8</v>
      </c>
      <c r="K3876" s="21">
        <v>0.125</v>
      </c>
      <c r="L3876" s="78">
        <v>3</v>
      </c>
      <c r="M3876" s="78">
        <v>85</v>
      </c>
      <c r="N3876" s="78">
        <v>3</v>
      </c>
      <c r="O3876" s="78">
        <v>-2</v>
      </c>
      <c r="P3876" s="20">
        <v>0.875</v>
      </c>
      <c r="Q3876" s="20">
        <v>0.875</v>
      </c>
      <c r="R3876" s="20">
        <v>0.875</v>
      </c>
      <c r="S3876" s="20">
        <v>0.875</v>
      </c>
      <c r="T3876" s="56">
        <v>56.5</v>
      </c>
      <c r="U3876" s="56">
        <v>44</v>
      </c>
      <c r="V3876" s="56">
        <v>14.5</v>
      </c>
      <c r="W3876" s="56">
        <f>SUM(V3876/U3876)*100-100</f>
        <v>-67.045454545454547</v>
      </c>
      <c r="X3876" s="34">
        <f>IF(W3876&lt;-66.66,1.96,-1)</f>
        <v>1.96</v>
      </c>
      <c r="Y3876" s="32">
        <f>SUM(Y3875+X3876)</f>
        <v>-195.72000000000068</v>
      </c>
      <c r="Z3876" s="34">
        <f>IF(W3876&lt;-49.99,0.98,-1)</f>
        <v>0.98</v>
      </c>
      <c r="AA3876" s="34">
        <f>SUM(AA3875+Table2[[#This Row],[Dob P/L]])</f>
        <v>-301.10000000000355</v>
      </c>
      <c r="AB3876" s="34">
        <f>IF(V3876=1.01,(U3876-1)*98%,-1)</f>
        <v>-1</v>
      </c>
      <c r="AC3876" s="34">
        <f>SUM(AC3875+Table2[[#This Row],[Win P/L]])</f>
        <v>-226.80959999999979</v>
      </c>
    </row>
    <row r="3877" spans="1:29" x14ac:dyDescent="0.25">
      <c r="A3877" s="17" t="s">
        <v>3079</v>
      </c>
      <c r="B3877" s="17" t="s">
        <v>905</v>
      </c>
      <c r="C3877" s="17" t="s">
        <v>886</v>
      </c>
      <c r="D3877" s="74">
        <v>17</v>
      </c>
      <c r="E3877" s="74">
        <v>29</v>
      </c>
      <c r="F3877" s="74">
        <v>0</v>
      </c>
      <c r="G3877" s="74">
        <v>127</v>
      </c>
      <c r="H3877" s="74" t="s">
        <v>360</v>
      </c>
      <c r="I3877" s="74">
        <v>1</v>
      </c>
      <c r="J3877" s="74">
        <v>10</v>
      </c>
      <c r="K3877" s="21">
        <v>0.1</v>
      </c>
      <c r="L3877" s="78">
        <v>2</v>
      </c>
      <c r="M3877" s="78">
        <v>56</v>
      </c>
      <c r="N3877" s="78">
        <v>1</v>
      </c>
      <c r="O3877" s="78">
        <v>9.5</v>
      </c>
      <c r="P3877" s="20">
        <v>0.7</v>
      </c>
      <c r="Q3877" s="20">
        <v>1</v>
      </c>
      <c r="R3877" s="20">
        <v>0.7</v>
      </c>
      <c r="S3877" s="20">
        <v>0.7</v>
      </c>
      <c r="T3877" s="56">
        <v>36.5</v>
      </c>
      <c r="U3877" s="56">
        <v>34.08</v>
      </c>
      <c r="V3877" s="56">
        <v>11.5</v>
      </c>
      <c r="W3877" s="56">
        <f>SUM(V3877/U3877)*100-100</f>
        <v>-66.255868544600929</v>
      </c>
      <c r="X3877" s="34">
        <f>IF(W3877&lt;-66.66,1.96,-1)</f>
        <v>-1</v>
      </c>
      <c r="Y3877" s="32">
        <f>SUM(Y3876+X3877)</f>
        <v>-196.72000000000068</v>
      </c>
      <c r="Z3877" s="34">
        <f>IF(W3877&lt;-49.99,0.98,-1)</f>
        <v>0.98</v>
      </c>
      <c r="AA3877" s="34">
        <f>SUM(AA3876+Table2[[#This Row],[Dob P/L]])</f>
        <v>-300.12000000000353</v>
      </c>
      <c r="AB3877" s="34">
        <f>IF(V3877=1.01,(U3877-1)*98%,-1)</f>
        <v>-1</v>
      </c>
      <c r="AC3877" s="34">
        <f>SUM(AC3876+Table2[[#This Row],[Win P/L]])</f>
        <v>-227.80959999999979</v>
      </c>
    </row>
    <row r="3878" spans="1:29" x14ac:dyDescent="0.25">
      <c r="A3878" s="17" t="s">
        <v>3075</v>
      </c>
      <c r="B3878" s="17" t="s">
        <v>905</v>
      </c>
      <c r="C3878" s="17" t="s">
        <v>786</v>
      </c>
      <c r="D3878" s="74">
        <v>4</v>
      </c>
      <c r="E3878" s="74">
        <v>12</v>
      </c>
      <c r="F3878" s="74">
        <v>0</v>
      </c>
      <c r="H3878" s="74" t="s">
        <v>2308</v>
      </c>
      <c r="I3878" s="74">
        <v>1</v>
      </c>
      <c r="J3878" s="74">
        <v>9</v>
      </c>
      <c r="K3878" s="21">
        <v>0.1111</v>
      </c>
      <c r="L3878" s="78">
        <v>2</v>
      </c>
      <c r="M3878" s="78">
        <v>93</v>
      </c>
      <c r="N3878" s="78">
        <v>3</v>
      </c>
      <c r="O3878" s="78">
        <v>-2</v>
      </c>
      <c r="P3878" s="20">
        <v>1</v>
      </c>
      <c r="Q3878" s="20">
        <v>1</v>
      </c>
      <c r="R3878" s="20">
        <v>1</v>
      </c>
      <c r="S3878" s="20">
        <v>1</v>
      </c>
      <c r="T3878" s="56">
        <v>85.5</v>
      </c>
      <c r="U3878" s="56">
        <v>4.0199999999999996</v>
      </c>
      <c r="V3878" s="56">
        <v>1.01</v>
      </c>
      <c r="W3878" s="56">
        <f>SUM(V3878/U3878)*100-100</f>
        <v>-74.875621890547265</v>
      </c>
      <c r="X3878" s="34">
        <f>IF(W3878&lt;-66.66,1.96,-1)</f>
        <v>1.96</v>
      </c>
      <c r="Y3878" s="32">
        <f>SUM(Y3877+X3878)</f>
        <v>-194.76000000000067</v>
      </c>
      <c r="Z3878" s="34">
        <f>IF(W3878&lt;-49.99,0.98,-1)</f>
        <v>0.98</v>
      </c>
      <c r="AA3878" s="34">
        <f>SUM(AA3877+Table2[[#This Row],[Dob P/L]])</f>
        <v>-299.14000000000351</v>
      </c>
      <c r="AB3878" s="34">
        <f>IF(V3878=1.01,(U3878-1)*98%,-1)</f>
        <v>2.9595999999999996</v>
      </c>
      <c r="AC3878" s="34">
        <f>SUM(AC3877+Table2[[#This Row],[Win P/L]])</f>
        <v>-224.8499999999998</v>
      </c>
    </row>
    <row r="3879" spans="1:29" x14ac:dyDescent="0.25">
      <c r="A3879" s="17" t="s">
        <v>3084</v>
      </c>
      <c r="B3879" s="17" t="s">
        <v>905</v>
      </c>
      <c r="C3879" s="17" t="s">
        <v>2024</v>
      </c>
      <c r="D3879" s="74">
        <v>6.5</v>
      </c>
      <c r="E3879" s="74">
        <v>2</v>
      </c>
      <c r="F3879" s="74">
        <v>0</v>
      </c>
      <c r="G3879" s="74">
        <v>140</v>
      </c>
      <c r="H3879" s="74" t="s">
        <v>919</v>
      </c>
      <c r="I3879" s="74">
        <v>3</v>
      </c>
      <c r="J3879" s="74">
        <v>23</v>
      </c>
      <c r="K3879" s="21">
        <v>0.13039999999999999</v>
      </c>
      <c r="L3879" s="78">
        <v>2</v>
      </c>
      <c r="M3879" s="78">
        <v>64</v>
      </c>
      <c r="N3879" s="78">
        <v>3</v>
      </c>
      <c r="O3879" s="78">
        <v>28.5</v>
      </c>
      <c r="P3879" s="20">
        <v>0.73909999999999998</v>
      </c>
      <c r="Q3879" s="20">
        <v>0.91300000000000003</v>
      </c>
      <c r="R3879" s="20">
        <v>0.73913043478260865</v>
      </c>
      <c r="S3879" s="20">
        <v>0.73909999999999998</v>
      </c>
      <c r="T3879" s="56">
        <v>101.5</v>
      </c>
      <c r="U3879" s="56">
        <v>4.2</v>
      </c>
      <c r="V3879" s="56">
        <v>3.7</v>
      </c>
      <c r="W3879" s="56">
        <f>SUM(V3879/U3879)*100-100</f>
        <v>-11.904761904761912</v>
      </c>
      <c r="X3879" s="34">
        <f>IF(W3879&lt;-66.66,1.96,-1)</f>
        <v>-1</v>
      </c>
      <c r="Y3879" s="32">
        <f>SUM(Y3878+X3879)</f>
        <v>-195.76000000000067</v>
      </c>
      <c r="Z3879" s="34">
        <f>IF(W3879&lt;-49.99,0.98,-1)</f>
        <v>-1</v>
      </c>
      <c r="AA3879" s="34">
        <f>SUM(AA3878+Table2[[#This Row],[Dob P/L]])</f>
        <v>-300.14000000000351</v>
      </c>
      <c r="AB3879" s="34">
        <f>IF(V3879=1.01,(U3879-1)*98%,-1)</f>
        <v>-1</v>
      </c>
      <c r="AC3879" s="34">
        <f>SUM(AC3878+Table2[[#This Row],[Win P/L]])</f>
        <v>-225.8499999999998</v>
      </c>
    </row>
    <row r="3880" spans="1:29" x14ac:dyDescent="0.25">
      <c r="A3880" s="17" t="s">
        <v>3088</v>
      </c>
      <c r="B3880" s="17" t="s">
        <v>198</v>
      </c>
      <c r="C3880" s="17" t="s">
        <v>2175</v>
      </c>
      <c r="D3880" s="74">
        <v>8</v>
      </c>
      <c r="E3880" s="74">
        <v>153</v>
      </c>
      <c r="F3880" s="74">
        <v>10</v>
      </c>
      <c r="G3880" s="74">
        <v>72</v>
      </c>
      <c r="H3880" s="74" t="s">
        <v>247</v>
      </c>
      <c r="I3880" s="74">
        <v>1</v>
      </c>
      <c r="J3880" s="74">
        <v>11</v>
      </c>
      <c r="K3880" s="21">
        <v>9.0899999999999995E-2</v>
      </c>
      <c r="L3880" s="78">
        <v>3</v>
      </c>
      <c r="M3880" s="78">
        <v>87</v>
      </c>
      <c r="N3880" s="78">
        <v>4</v>
      </c>
      <c r="O3880" s="78">
        <v>7.5</v>
      </c>
      <c r="P3880" s="20">
        <v>0.72729999999999995</v>
      </c>
      <c r="Q3880" s="20">
        <v>1</v>
      </c>
      <c r="R3880" s="20">
        <v>0.72727272727272729</v>
      </c>
      <c r="S3880" s="20">
        <v>0.72729999999999995</v>
      </c>
      <c r="T3880" s="56">
        <v>46</v>
      </c>
      <c r="U3880" s="56">
        <v>18.53</v>
      </c>
      <c r="V3880" s="56">
        <v>6</v>
      </c>
      <c r="W3880" s="56">
        <f>SUM(V3880/U3880)*100-100</f>
        <v>-67.620075553157051</v>
      </c>
      <c r="X3880" s="34">
        <f>IF(W3880&lt;-66.66,1.96,-1)</f>
        <v>1.96</v>
      </c>
      <c r="Y3880" s="32">
        <f>SUM(Y3879+X3880)</f>
        <v>-193.80000000000067</v>
      </c>
      <c r="Z3880" s="34">
        <f>IF(W3880&lt;-49.99,0.98,-1)</f>
        <v>0.98</v>
      </c>
      <c r="AA3880" s="34">
        <f>SUM(AA3879+Table2[[#This Row],[Dob P/L]])</f>
        <v>-299.16000000000349</v>
      </c>
      <c r="AB3880" s="34">
        <f>IF(V3880=1.01,(U3880-1)*98%,-1)</f>
        <v>-1</v>
      </c>
      <c r="AC3880" s="34">
        <f>SUM(AC3879+Table2[[#This Row],[Win P/L]])</f>
        <v>-226.8499999999998</v>
      </c>
    </row>
    <row r="3881" spans="1:29" x14ac:dyDescent="0.25">
      <c r="A3881" s="17" t="s">
        <v>3076</v>
      </c>
      <c r="B3881" s="17" t="s">
        <v>905</v>
      </c>
      <c r="C3881" s="17" t="s">
        <v>1183</v>
      </c>
      <c r="D3881" s="74">
        <v>8.5</v>
      </c>
      <c r="E3881" s="74">
        <v>180</v>
      </c>
      <c r="F3881" s="74">
        <v>0</v>
      </c>
      <c r="G3881" s="74">
        <v>131</v>
      </c>
      <c r="H3881" s="74" t="s">
        <v>195</v>
      </c>
      <c r="I3881" s="74">
        <v>3</v>
      </c>
      <c r="J3881" s="74">
        <v>9</v>
      </c>
      <c r="K3881" s="21">
        <v>0.33329999999999999</v>
      </c>
      <c r="L3881" s="78">
        <v>3</v>
      </c>
      <c r="M3881" s="78">
        <v>70</v>
      </c>
      <c r="N3881" s="78">
        <v>1</v>
      </c>
      <c r="O3881" s="78">
        <v>-21</v>
      </c>
      <c r="P3881" s="20">
        <v>0.77780000000000005</v>
      </c>
      <c r="Q3881" s="20">
        <v>0.77780000000000005</v>
      </c>
      <c r="R3881" s="20">
        <v>0.77777777777777779</v>
      </c>
      <c r="S3881" s="20">
        <v>0.77780000000000005</v>
      </c>
      <c r="T3881" s="56">
        <v>46.5</v>
      </c>
      <c r="U3881" s="56">
        <v>9.35</v>
      </c>
      <c r="V3881" s="56">
        <v>4.0999999999999996</v>
      </c>
      <c r="W3881" s="56">
        <f>SUM(V3881/U3881)*100-100</f>
        <v>-56.149732620320862</v>
      </c>
      <c r="X3881" s="34">
        <f>IF(W3881&lt;-66.66,1.96,-1)</f>
        <v>-1</v>
      </c>
      <c r="Y3881" s="32">
        <f>SUM(Y3880+X3881)</f>
        <v>-194.80000000000067</v>
      </c>
      <c r="Z3881" s="34">
        <f>IF(W3881&lt;-49.99,0.98,-1)</f>
        <v>0.98</v>
      </c>
      <c r="AA3881" s="34">
        <f>SUM(AA3880+Table2[[#This Row],[Dob P/L]])</f>
        <v>-298.18000000000347</v>
      </c>
      <c r="AB3881" s="34">
        <f>IF(V3881=1.01,(U3881-1)*98%,-1)</f>
        <v>-1</v>
      </c>
      <c r="AC3881" s="34">
        <f>SUM(AC3880+Table2[[#This Row],[Win P/L]])</f>
        <v>-227.8499999999998</v>
      </c>
    </row>
    <row r="3882" spans="1:29" x14ac:dyDescent="0.25">
      <c r="A3882" s="17" t="s">
        <v>3076</v>
      </c>
      <c r="B3882" s="17" t="s">
        <v>905</v>
      </c>
      <c r="C3882" s="17" t="s">
        <v>2422</v>
      </c>
      <c r="D3882" s="74">
        <v>15</v>
      </c>
      <c r="E3882" s="74">
        <v>30</v>
      </c>
      <c r="F3882" s="74">
        <v>0</v>
      </c>
      <c r="G3882" s="74">
        <v>116</v>
      </c>
      <c r="H3882" s="74" t="s">
        <v>2423</v>
      </c>
      <c r="I3882" s="74">
        <v>2</v>
      </c>
      <c r="J3882" s="74">
        <v>7</v>
      </c>
      <c r="K3882" s="21">
        <v>0.28570000000000001</v>
      </c>
      <c r="L3882" s="78">
        <v>3</v>
      </c>
      <c r="M3882" s="78">
        <v>102</v>
      </c>
      <c r="N3882" s="78">
        <v>2</v>
      </c>
      <c r="O3882" s="78">
        <v>-11.5</v>
      </c>
      <c r="P3882" s="20">
        <v>0.71430000000000005</v>
      </c>
      <c r="Q3882" s="20">
        <v>0.85709999999999997</v>
      </c>
      <c r="R3882" s="20">
        <v>0.7142857142857143</v>
      </c>
      <c r="S3882" s="20">
        <v>0.71430000000000005</v>
      </c>
      <c r="T3882" s="56">
        <v>27.5</v>
      </c>
      <c r="U3882" s="56">
        <v>18.53</v>
      </c>
      <c r="V3882" s="56">
        <v>7</v>
      </c>
      <c r="W3882" s="56">
        <f>SUM(V3882/U3882)*100-100</f>
        <v>-62.223421478683214</v>
      </c>
      <c r="X3882" s="34">
        <f>IF(W3882&lt;-66.66,1.96,-1)</f>
        <v>-1</v>
      </c>
      <c r="Y3882" s="32">
        <f>SUM(Y3881+X3882)</f>
        <v>-195.80000000000067</v>
      </c>
      <c r="Z3882" s="34">
        <f>IF(W3882&lt;-49.99,0.98,-1)</f>
        <v>0.98</v>
      </c>
      <c r="AA3882" s="34">
        <f>SUM(AA3881+Table2[[#This Row],[Dob P/L]])</f>
        <v>-297.20000000000346</v>
      </c>
      <c r="AB3882" s="34">
        <f>IF(V3882=1.01,(U3882-1)*98%,-1)</f>
        <v>-1</v>
      </c>
      <c r="AC3882" s="34">
        <f>SUM(AC3881+Table2[[#This Row],[Win P/L]])</f>
        <v>-228.8499999999998</v>
      </c>
    </row>
    <row r="3883" spans="1:29" x14ac:dyDescent="0.25">
      <c r="A3883" s="17" t="s">
        <v>3081</v>
      </c>
      <c r="B3883" s="17" t="s">
        <v>233</v>
      </c>
      <c r="C3883" s="17" t="s">
        <v>2471</v>
      </c>
      <c r="D3883" s="74">
        <v>26</v>
      </c>
      <c r="E3883" s="74">
        <v>42</v>
      </c>
      <c r="F3883" s="74">
        <v>7</v>
      </c>
      <c r="G3883" s="74">
        <v>63</v>
      </c>
      <c r="H3883" s="74" t="s">
        <v>1503</v>
      </c>
      <c r="I3883" s="74">
        <v>0</v>
      </c>
      <c r="J3883" s="74">
        <v>5</v>
      </c>
      <c r="K3883" s="21">
        <v>0</v>
      </c>
      <c r="L3883" s="78">
        <v>1</v>
      </c>
      <c r="M3883" s="78">
        <v>29</v>
      </c>
      <c r="N3883" s="78">
        <v>0</v>
      </c>
      <c r="O3883" s="78">
        <v>0</v>
      </c>
      <c r="P3883" s="20">
        <v>0.8</v>
      </c>
      <c r="Q3883" s="20">
        <v>0.8</v>
      </c>
      <c r="R3883" s="20">
        <v>0.8</v>
      </c>
      <c r="S3883" s="20">
        <v>0.8</v>
      </c>
      <c r="T3883" s="56">
        <v>28</v>
      </c>
      <c r="U3883" s="56">
        <v>75</v>
      </c>
      <c r="V3883" s="56">
        <v>15.5</v>
      </c>
      <c r="W3883" s="56">
        <f>SUM(V3883/U3883)*100-100</f>
        <v>-79.333333333333329</v>
      </c>
      <c r="X3883" s="34">
        <f>IF(W3883&lt;-66.66,1.96,-1)</f>
        <v>1.96</v>
      </c>
      <c r="Y3883" s="32">
        <f>SUM(Y3882+X3883)</f>
        <v>-193.84000000000066</v>
      </c>
      <c r="Z3883" s="34">
        <f>IF(W3883&lt;-49.99,0.98,-1)</f>
        <v>0.98</v>
      </c>
      <c r="AA3883" s="34">
        <f>SUM(AA3882+Table2[[#This Row],[Dob P/L]])</f>
        <v>-296.22000000000344</v>
      </c>
      <c r="AB3883" s="34">
        <f>IF(V3883=1.01,(U3883-1)*98%,-1)</f>
        <v>-1</v>
      </c>
      <c r="AC3883" s="34">
        <f>SUM(AC3882+Table2[[#This Row],[Win P/L]])</f>
        <v>-229.8499999999998</v>
      </c>
    </row>
    <row r="3884" spans="1:29" x14ac:dyDescent="0.25">
      <c r="A3884" s="93" t="s">
        <v>3100</v>
      </c>
      <c r="B3884" s="17" t="s">
        <v>27</v>
      </c>
      <c r="C3884" s="17" t="s">
        <v>3101</v>
      </c>
      <c r="D3884" s="74">
        <v>4.5</v>
      </c>
      <c r="E3884" s="74">
        <v>23</v>
      </c>
      <c r="F3884" s="74">
        <v>8</v>
      </c>
      <c r="G3884" s="74">
        <v>85</v>
      </c>
      <c r="H3884" s="74" t="s">
        <v>666</v>
      </c>
      <c r="I3884" s="74">
        <v>1</v>
      </c>
      <c r="J3884" s="74">
        <v>5</v>
      </c>
      <c r="K3884" s="21">
        <v>0.2</v>
      </c>
      <c r="L3884" s="78">
        <v>2</v>
      </c>
      <c r="M3884" s="78">
        <v>98</v>
      </c>
      <c r="N3884" s="78">
        <v>2</v>
      </c>
      <c r="O3884" s="78">
        <v>19</v>
      </c>
      <c r="P3884" s="20">
        <v>0.8</v>
      </c>
      <c r="Q3884" s="20">
        <v>0.8</v>
      </c>
      <c r="R3884" s="20">
        <v>0.8</v>
      </c>
      <c r="S3884" s="20">
        <v>0.8</v>
      </c>
      <c r="T3884" s="56">
        <v>28</v>
      </c>
      <c r="U3884" s="56">
        <v>4.08</v>
      </c>
      <c r="V3884" s="56">
        <v>1.01</v>
      </c>
      <c r="W3884" s="56">
        <f>SUM(V3884/U3884)*100-100</f>
        <v>-75.245098039215691</v>
      </c>
      <c r="X3884" s="34">
        <f>IF(W3884&lt;-66.66,1.96,-1)</f>
        <v>1.96</v>
      </c>
      <c r="Y3884" s="32">
        <f>SUM(Y3883+X3884)</f>
        <v>-191.88000000000065</v>
      </c>
      <c r="Z3884" s="34">
        <f>IF(W3884&lt;-49.99,0.98,-1)</f>
        <v>0.98</v>
      </c>
      <c r="AA3884" s="34">
        <f>SUM(AA3883+Table2[[#This Row],[Dob P/L]])</f>
        <v>-295.24000000000342</v>
      </c>
      <c r="AB3884" s="34">
        <f>IF(V3884=1.01,(U3884-1)*98%,-1)</f>
        <v>3.0184000000000002</v>
      </c>
      <c r="AC3884" s="34">
        <f>SUM(AC3883+Table2[[#This Row],[Win P/L]])</f>
        <v>-226.83159999999978</v>
      </c>
    </row>
    <row r="3885" spans="1:29" x14ac:dyDescent="0.25">
      <c r="A3885" s="17" t="s">
        <v>3111</v>
      </c>
      <c r="B3885" s="17" t="s">
        <v>148</v>
      </c>
      <c r="C3885" s="17" t="s">
        <v>3112</v>
      </c>
      <c r="D3885" s="74">
        <v>26</v>
      </c>
      <c r="E3885" s="74">
        <v>27</v>
      </c>
      <c r="F3885" s="74">
        <v>14</v>
      </c>
      <c r="G3885" s="74">
        <v>77</v>
      </c>
      <c r="H3885" s="74" t="s">
        <v>103</v>
      </c>
      <c r="I3885" s="74">
        <v>1</v>
      </c>
      <c r="J3885" s="74">
        <v>10</v>
      </c>
      <c r="K3885" s="21">
        <v>0.1</v>
      </c>
      <c r="L3885" s="78">
        <v>1</v>
      </c>
      <c r="M3885" s="78">
        <v>60</v>
      </c>
      <c r="N3885" s="78">
        <v>3</v>
      </c>
      <c r="O3885" s="78">
        <v>28.5</v>
      </c>
      <c r="P3885" s="20">
        <v>0.7</v>
      </c>
      <c r="Q3885" s="20">
        <v>0.8</v>
      </c>
      <c r="R3885" s="20">
        <v>0.7</v>
      </c>
      <c r="S3885" s="20">
        <v>0.7</v>
      </c>
      <c r="T3885" s="56">
        <v>36.5</v>
      </c>
      <c r="U3885" s="56">
        <v>35</v>
      </c>
      <c r="V3885" s="56">
        <v>22</v>
      </c>
      <c r="W3885" s="56">
        <f>SUM(V3885/U3885)*100-100</f>
        <v>-37.142857142857146</v>
      </c>
      <c r="X3885" s="34">
        <f>IF(W3885&lt;-66.66,1.96,-1)</f>
        <v>-1</v>
      </c>
      <c r="Y3885" s="32">
        <f>SUM(Y3884+X3885)</f>
        <v>-192.88000000000065</v>
      </c>
      <c r="Z3885" s="34">
        <f>IF(W3885&lt;-49.99,0.98,-1)</f>
        <v>-1</v>
      </c>
      <c r="AA3885" s="34">
        <f>SUM(AA3884+Table2[[#This Row],[Dob P/L]])</f>
        <v>-296.24000000000342</v>
      </c>
      <c r="AB3885" s="34">
        <f>IF(V3885=1.01,(U3885-1)*98%,-1)</f>
        <v>-1</v>
      </c>
      <c r="AC3885" s="34">
        <f>SUM(AC3884+Table2[[#This Row],[Win P/L]])</f>
        <v>-227.83159999999978</v>
      </c>
    </row>
    <row r="3886" spans="1:29" x14ac:dyDescent="0.25">
      <c r="A3886" s="17" t="s">
        <v>3109</v>
      </c>
      <c r="B3886" s="17" t="s">
        <v>148</v>
      </c>
      <c r="C3886" s="17" t="s">
        <v>2709</v>
      </c>
      <c r="D3886" s="74">
        <v>3.25</v>
      </c>
      <c r="E3886" s="74">
        <v>27</v>
      </c>
      <c r="F3886" s="74">
        <v>9</v>
      </c>
      <c r="G3886" s="74">
        <v>101</v>
      </c>
      <c r="H3886" s="74" t="s">
        <v>98</v>
      </c>
      <c r="I3886" s="74">
        <v>3</v>
      </c>
      <c r="J3886" s="74">
        <v>11</v>
      </c>
      <c r="K3886" s="21">
        <v>0.2727</v>
      </c>
      <c r="L3886" s="78">
        <v>2</v>
      </c>
      <c r="M3886" s="78">
        <v>97</v>
      </c>
      <c r="N3886" s="78">
        <v>1</v>
      </c>
      <c r="O3886" s="78">
        <v>9.5</v>
      </c>
      <c r="P3886" s="20">
        <v>0.72729999999999995</v>
      </c>
      <c r="Q3886" s="20">
        <v>0.81820000000000004</v>
      </c>
      <c r="R3886" s="20">
        <v>0.72727272727272729</v>
      </c>
      <c r="S3886" s="20">
        <v>0.72729999999999995</v>
      </c>
      <c r="T3886" s="56">
        <v>46</v>
      </c>
      <c r="U3886" s="56">
        <v>3.85</v>
      </c>
      <c r="V3886" s="56">
        <v>3.5</v>
      </c>
      <c r="W3886" s="56">
        <f>SUM(V3886/U3886)*100-100</f>
        <v>-9.0909090909090935</v>
      </c>
      <c r="X3886" s="34">
        <f>IF(W3886&lt;-66.66,1.96,-1)</f>
        <v>-1</v>
      </c>
      <c r="Y3886" s="32">
        <f>SUM(Y3885+X3886)</f>
        <v>-193.88000000000065</v>
      </c>
      <c r="Z3886" s="34">
        <f>IF(W3886&lt;-49.99,0.98,-1)</f>
        <v>-1</v>
      </c>
      <c r="AA3886" s="34">
        <f>SUM(AA3885+Table2[[#This Row],[Dob P/L]])</f>
        <v>-297.24000000000342</v>
      </c>
      <c r="AB3886" s="34">
        <f>IF(V3886=1.01,(U3886-1)*98%,-1)</f>
        <v>-1</v>
      </c>
      <c r="AC3886" s="34">
        <f>SUM(AC3885+Table2[[#This Row],[Win P/L]])</f>
        <v>-228.83159999999978</v>
      </c>
    </row>
    <row r="3887" spans="1:29" x14ac:dyDescent="0.25">
      <c r="A3887" s="17" t="s">
        <v>3098</v>
      </c>
      <c r="B3887" s="17" t="s">
        <v>969</v>
      </c>
      <c r="C3887" s="17" t="s">
        <v>853</v>
      </c>
      <c r="D3887" s="74">
        <v>8</v>
      </c>
      <c r="E3887" s="74">
        <v>27</v>
      </c>
      <c r="F3887" s="74">
        <v>1</v>
      </c>
      <c r="G3887" s="74">
        <v>88</v>
      </c>
      <c r="H3887" s="74" t="s">
        <v>22</v>
      </c>
      <c r="I3887" s="74">
        <v>2</v>
      </c>
      <c r="J3887" s="74">
        <v>11</v>
      </c>
      <c r="K3887" s="21">
        <v>0.18179999999999999</v>
      </c>
      <c r="L3887" s="78">
        <v>2</v>
      </c>
      <c r="M3887" s="78">
        <v>60</v>
      </c>
      <c r="N3887" s="78">
        <v>2</v>
      </c>
      <c r="O3887" s="78">
        <v>-11.5</v>
      </c>
      <c r="P3887" s="20">
        <v>0.72729999999999995</v>
      </c>
      <c r="Q3887" s="20">
        <v>0.72729999999999995</v>
      </c>
      <c r="R3887" s="20">
        <v>0.72727272727272729</v>
      </c>
      <c r="S3887" s="20">
        <v>0.72729999999999995</v>
      </c>
      <c r="T3887" s="56">
        <v>46</v>
      </c>
      <c r="U3887" s="56">
        <v>9.8699999999999992</v>
      </c>
      <c r="V3887" s="56">
        <v>2.5</v>
      </c>
      <c r="W3887" s="56">
        <f>SUM(V3887/U3887)*100-100</f>
        <v>-74.670719351570412</v>
      </c>
      <c r="X3887" s="34">
        <f>IF(W3887&lt;-66.66,1.96,-1)</f>
        <v>1.96</v>
      </c>
      <c r="Y3887" s="32">
        <f>SUM(Y3886+X3887)</f>
        <v>-191.92000000000064</v>
      </c>
      <c r="Z3887" s="34">
        <f>IF(W3887&lt;-49.99,0.98,-1)</f>
        <v>0.98</v>
      </c>
      <c r="AA3887" s="34">
        <f>SUM(AA3886+Table2[[#This Row],[Dob P/L]])</f>
        <v>-296.2600000000034</v>
      </c>
      <c r="AB3887" s="34">
        <f>IF(V3887=1.01,(U3887-1)*98%,-1)</f>
        <v>-1</v>
      </c>
      <c r="AC3887" s="34">
        <f>SUM(AC3886+Table2[[#This Row],[Win P/L]])</f>
        <v>-229.83159999999978</v>
      </c>
    </row>
    <row r="3888" spans="1:29" x14ac:dyDescent="0.25">
      <c r="A3888" s="18">
        <v>44044.618055555555</v>
      </c>
      <c r="B3888" s="17" t="s">
        <v>472</v>
      </c>
      <c r="C3888" s="17" t="s">
        <v>3090</v>
      </c>
      <c r="D3888" s="74">
        <v>67</v>
      </c>
      <c r="E3888" s="74">
        <v>813</v>
      </c>
      <c r="F3888" s="74">
        <v>0</v>
      </c>
      <c r="H3888" s="19" t="s">
        <v>266</v>
      </c>
      <c r="I3888" s="74">
        <v>0</v>
      </c>
      <c r="J3888" s="74">
        <v>4</v>
      </c>
      <c r="K3888" s="20">
        <v>0</v>
      </c>
      <c r="L3888" s="78">
        <v>3</v>
      </c>
      <c r="M3888" s="78">
        <v>48</v>
      </c>
      <c r="N3888" s="78">
        <v>0</v>
      </c>
      <c r="O3888" s="78">
        <v>0</v>
      </c>
      <c r="P3888" s="20">
        <v>1</v>
      </c>
      <c r="Q3888" s="20">
        <v>1</v>
      </c>
      <c r="R3888" s="20">
        <v>1</v>
      </c>
      <c r="S3888" s="20">
        <v>1</v>
      </c>
      <c r="T3888" s="34">
        <v>38</v>
      </c>
      <c r="U3888" s="56">
        <v>64</v>
      </c>
      <c r="V3888" s="56">
        <v>38</v>
      </c>
      <c r="W3888" s="56">
        <f>SUM(V3888/U3888)*100-100</f>
        <v>-40.625</v>
      </c>
      <c r="X3888" s="34">
        <f>IF(W3888&lt;-66.66,1.96,-1)</f>
        <v>-1</v>
      </c>
      <c r="Y3888" s="32">
        <f>SUM(Y3887+X3888)</f>
        <v>-192.92000000000064</v>
      </c>
      <c r="Z3888" s="34">
        <f>IF(W3888&lt;-49.99,0.98,-1)</f>
        <v>-1</v>
      </c>
      <c r="AA3888" s="34">
        <f>SUM(AA3887+Table2[[#This Row],[Dob P/L]])</f>
        <v>-297.2600000000034</v>
      </c>
      <c r="AB3888" s="34">
        <f>IF(V3888=1.01,(U3888-1)*98%,-1)</f>
        <v>-1</v>
      </c>
      <c r="AC3888" s="34">
        <f>SUM(AC3887+Table2[[#This Row],[Win P/L]])</f>
        <v>-230.83159999999978</v>
      </c>
    </row>
    <row r="3889" spans="1:29" x14ac:dyDescent="0.25">
      <c r="A3889" s="17" t="s">
        <v>3091</v>
      </c>
      <c r="B3889" s="17" t="s">
        <v>472</v>
      </c>
      <c r="C3889" s="17" t="s">
        <v>3092</v>
      </c>
      <c r="D3889" s="74">
        <v>15</v>
      </c>
      <c r="E3889" s="74">
        <v>22</v>
      </c>
      <c r="F3889" s="74">
        <v>0</v>
      </c>
      <c r="H3889" s="74" t="s">
        <v>197</v>
      </c>
      <c r="I3889" s="74">
        <v>0</v>
      </c>
      <c r="J3889" s="74">
        <v>3</v>
      </c>
      <c r="K3889" s="21">
        <v>0</v>
      </c>
      <c r="L3889" s="78">
        <v>3</v>
      </c>
      <c r="M3889" s="78">
        <v>26</v>
      </c>
      <c r="N3889" s="78">
        <v>0</v>
      </c>
      <c r="O3889" s="78">
        <v>0</v>
      </c>
      <c r="P3889" s="20">
        <v>1</v>
      </c>
      <c r="Q3889" s="20">
        <v>1</v>
      </c>
      <c r="R3889" s="20">
        <v>1</v>
      </c>
      <c r="S3889" s="20">
        <v>1</v>
      </c>
      <c r="T3889" s="56">
        <v>28.5</v>
      </c>
      <c r="U3889" s="56">
        <v>21.1</v>
      </c>
      <c r="V3889" s="56">
        <v>14.5</v>
      </c>
      <c r="W3889" s="56">
        <f>SUM(V3889/U3889)*100-100</f>
        <v>-31.279620853080573</v>
      </c>
      <c r="X3889" s="34">
        <f>IF(W3889&lt;-66.66,1.96,-1)</f>
        <v>-1</v>
      </c>
      <c r="Y3889" s="32">
        <f>SUM(Y3888+X3889)</f>
        <v>-193.92000000000064</v>
      </c>
      <c r="Z3889" s="34">
        <f>IF(W3889&lt;-49.99,0.98,-1)</f>
        <v>-1</v>
      </c>
      <c r="AA3889" s="34">
        <f>SUM(AA3888+Table2[[#This Row],[Dob P/L]])</f>
        <v>-298.2600000000034</v>
      </c>
      <c r="AB3889" s="34">
        <f>IF(V3889=1.01,(U3889-1)*98%,-1)</f>
        <v>-1</v>
      </c>
      <c r="AC3889" s="34">
        <f>SUM(AC3888+Table2[[#This Row],[Win P/L]])</f>
        <v>-231.83159999999978</v>
      </c>
    </row>
    <row r="3890" spans="1:29" x14ac:dyDescent="0.25">
      <c r="A3890" s="17" t="s">
        <v>3099</v>
      </c>
      <c r="B3890" s="17" t="s">
        <v>969</v>
      </c>
      <c r="C3890" s="17" t="s">
        <v>865</v>
      </c>
      <c r="D3890" s="74">
        <v>17</v>
      </c>
      <c r="E3890" s="74">
        <v>46</v>
      </c>
      <c r="F3890" s="74">
        <v>1</v>
      </c>
      <c r="G3890" s="74">
        <v>94</v>
      </c>
      <c r="H3890" s="74" t="s">
        <v>606</v>
      </c>
      <c r="I3890" s="74">
        <v>1</v>
      </c>
      <c r="J3890" s="74">
        <v>6</v>
      </c>
      <c r="K3890" s="21">
        <v>0.16669999999999999</v>
      </c>
      <c r="L3890" s="78">
        <v>2</v>
      </c>
      <c r="M3890" s="78">
        <v>63</v>
      </c>
      <c r="N3890" s="78">
        <v>1</v>
      </c>
      <c r="O3890" s="78">
        <v>9.5</v>
      </c>
      <c r="P3890" s="20">
        <v>0.83330000000000004</v>
      </c>
      <c r="Q3890" s="20">
        <v>1</v>
      </c>
      <c r="R3890" s="20">
        <v>0.83333333333333337</v>
      </c>
      <c r="S3890" s="20">
        <v>0.83330000000000004</v>
      </c>
      <c r="T3890" s="56">
        <v>37.5</v>
      </c>
      <c r="U3890" s="56">
        <v>23</v>
      </c>
      <c r="V3890" s="56">
        <v>21</v>
      </c>
      <c r="W3890" s="56">
        <f>SUM(V3890/U3890)*100-100</f>
        <v>-8.6956521739130466</v>
      </c>
      <c r="X3890" s="34">
        <f>IF(W3890&lt;-66.66,1.96,-1)</f>
        <v>-1</v>
      </c>
      <c r="Y3890" s="32">
        <f>SUM(Y3889+X3890)</f>
        <v>-194.92000000000064</v>
      </c>
      <c r="Z3890" s="34">
        <f>IF(W3890&lt;-49.99,0.98,-1)</f>
        <v>-1</v>
      </c>
      <c r="AA3890" s="34">
        <f>SUM(AA3889+Table2[[#This Row],[Dob P/L]])</f>
        <v>-299.2600000000034</v>
      </c>
      <c r="AB3890" s="34">
        <f>IF(V3890=1.01,(U3890-1)*98%,-1)</f>
        <v>-1</v>
      </c>
      <c r="AC3890" s="34">
        <f>SUM(AC3889+Table2[[#This Row],[Win P/L]])</f>
        <v>-232.83159999999978</v>
      </c>
    </row>
    <row r="3891" spans="1:29" x14ac:dyDescent="0.25">
      <c r="A3891" s="17" t="s">
        <v>3095</v>
      </c>
      <c r="B3891" s="17" t="s">
        <v>148</v>
      </c>
      <c r="C3891" s="17" t="s">
        <v>2847</v>
      </c>
      <c r="D3891" s="74">
        <v>11</v>
      </c>
      <c r="E3891" s="74">
        <v>13</v>
      </c>
      <c r="F3891" s="74">
        <v>0</v>
      </c>
      <c r="G3891" s="74">
        <v>103</v>
      </c>
      <c r="H3891" s="74" t="s">
        <v>98</v>
      </c>
      <c r="I3891" s="74">
        <v>2</v>
      </c>
      <c r="J3891" s="74">
        <v>7</v>
      </c>
      <c r="K3891" s="21">
        <v>0.28570000000000001</v>
      </c>
      <c r="L3891" s="78">
        <v>2</v>
      </c>
      <c r="M3891" s="78">
        <v>85</v>
      </c>
      <c r="N3891" s="78">
        <v>2</v>
      </c>
      <c r="O3891" s="78">
        <v>-11.5</v>
      </c>
      <c r="P3891" s="20">
        <v>0.85709999999999997</v>
      </c>
      <c r="Q3891" s="20">
        <v>0.85709999999999997</v>
      </c>
      <c r="R3891" s="20">
        <v>0.8571428571428571</v>
      </c>
      <c r="S3891" s="20">
        <v>0.85709999999999997</v>
      </c>
      <c r="T3891" s="56">
        <v>47</v>
      </c>
      <c r="U3891" s="56">
        <v>18</v>
      </c>
      <c r="V3891" s="56">
        <v>12</v>
      </c>
      <c r="W3891" s="56">
        <f>SUM(V3891/U3891)*100-100</f>
        <v>-33.333333333333343</v>
      </c>
      <c r="X3891" s="34">
        <f>IF(W3891&lt;-66.66,1.96,-1)</f>
        <v>-1</v>
      </c>
      <c r="Y3891" s="32">
        <f>SUM(Y3890+X3891)</f>
        <v>-195.92000000000064</v>
      </c>
      <c r="Z3891" s="34">
        <f>IF(W3891&lt;-49.99,0.98,-1)</f>
        <v>-1</v>
      </c>
      <c r="AA3891" s="34">
        <f>SUM(AA3890+Table2[[#This Row],[Dob P/L]])</f>
        <v>-300.2600000000034</v>
      </c>
      <c r="AB3891" s="34">
        <f>IF(V3891=1.01,(U3891-1)*98%,-1)</f>
        <v>-1</v>
      </c>
      <c r="AC3891" s="34">
        <f>SUM(AC3890+Table2[[#This Row],[Win P/L]])</f>
        <v>-233.83159999999978</v>
      </c>
    </row>
    <row r="3892" spans="1:29" x14ac:dyDescent="0.25">
      <c r="A3892" s="17" t="s">
        <v>3095</v>
      </c>
      <c r="B3892" s="17" t="s">
        <v>148</v>
      </c>
      <c r="C3892" s="17" t="s">
        <v>2728</v>
      </c>
      <c r="D3892" s="74">
        <v>8</v>
      </c>
      <c r="E3892" s="74">
        <v>16</v>
      </c>
      <c r="F3892" s="74">
        <v>0</v>
      </c>
      <c r="G3892" s="74">
        <v>103</v>
      </c>
      <c r="H3892" s="74" t="s">
        <v>103</v>
      </c>
      <c r="I3892" s="74">
        <v>3</v>
      </c>
      <c r="J3892" s="74">
        <v>5</v>
      </c>
      <c r="K3892" s="21">
        <v>0.6</v>
      </c>
      <c r="L3892" s="78">
        <v>1</v>
      </c>
      <c r="M3892" s="78">
        <v>129</v>
      </c>
      <c r="N3892" s="78">
        <v>1</v>
      </c>
      <c r="O3892" s="78">
        <v>-21</v>
      </c>
      <c r="P3892" s="20">
        <v>0.8</v>
      </c>
      <c r="Q3892" s="20">
        <v>0.8</v>
      </c>
      <c r="R3892" s="20">
        <v>0.8</v>
      </c>
      <c r="S3892" s="20">
        <v>0.8</v>
      </c>
      <c r="T3892" s="56">
        <v>28</v>
      </c>
      <c r="U3892" s="56">
        <v>8.81</v>
      </c>
      <c r="V3892" s="56">
        <v>1.57</v>
      </c>
      <c r="W3892" s="56">
        <f>SUM(V3892/U3892)*100-100</f>
        <v>-82.179341657207715</v>
      </c>
      <c r="X3892" s="34">
        <f>IF(W3892&lt;-66.66,1.96,-1)</f>
        <v>1.96</v>
      </c>
      <c r="Y3892" s="32">
        <f>SUM(Y3891+X3892)</f>
        <v>-193.96000000000063</v>
      </c>
      <c r="Z3892" s="34">
        <f>IF(W3892&lt;-49.99,0.98,-1)</f>
        <v>0.98</v>
      </c>
      <c r="AA3892" s="34">
        <f>SUM(AA3891+Table2[[#This Row],[Dob P/L]])</f>
        <v>-299.28000000000338</v>
      </c>
      <c r="AB3892" s="34">
        <f>IF(V3892=1.01,(U3892-1)*98%,-1)</f>
        <v>-1</v>
      </c>
      <c r="AC3892" s="34">
        <f>SUM(AC3891+Table2[[#This Row],[Win P/L]])</f>
        <v>-234.83159999999978</v>
      </c>
    </row>
    <row r="3893" spans="1:29" x14ac:dyDescent="0.25">
      <c r="A3893" s="17" t="s">
        <v>3095</v>
      </c>
      <c r="B3893" s="17" t="s">
        <v>148</v>
      </c>
      <c r="C3893" s="17" t="s">
        <v>3108</v>
      </c>
      <c r="D3893" s="74">
        <v>5.5</v>
      </c>
      <c r="E3893" s="74">
        <v>13</v>
      </c>
      <c r="F3893" s="74">
        <v>0</v>
      </c>
      <c r="G3893" s="74">
        <v>101</v>
      </c>
      <c r="H3893" s="74" t="s">
        <v>77</v>
      </c>
      <c r="I3893" s="74">
        <v>5</v>
      </c>
      <c r="J3893" s="74">
        <v>8</v>
      </c>
      <c r="K3893" s="21">
        <v>0.625</v>
      </c>
      <c r="L3893" s="78">
        <v>2</v>
      </c>
      <c r="M3893" s="78">
        <v>92</v>
      </c>
      <c r="N3893" s="78">
        <v>1</v>
      </c>
      <c r="O3893" s="78">
        <v>-21</v>
      </c>
      <c r="P3893" s="20">
        <v>0.75</v>
      </c>
      <c r="Q3893" s="20">
        <v>0.75</v>
      </c>
      <c r="R3893" s="20">
        <v>0.75</v>
      </c>
      <c r="S3893" s="20">
        <v>0.75</v>
      </c>
      <c r="T3893" s="56">
        <v>37</v>
      </c>
      <c r="U3893" s="56">
        <v>4.53</v>
      </c>
      <c r="V3893" s="56">
        <v>4.5</v>
      </c>
      <c r="W3893" s="56">
        <f>SUM(V3893/U3893)*100-100</f>
        <v>-0.66225165562914867</v>
      </c>
      <c r="X3893" s="34">
        <f>IF(W3893&lt;-66.66,1.96,-1)</f>
        <v>-1</v>
      </c>
      <c r="Y3893" s="32">
        <f>SUM(Y3892+X3893)</f>
        <v>-194.96000000000063</v>
      </c>
      <c r="Z3893" s="34">
        <f>IF(W3893&lt;-49.99,0.98,-1)</f>
        <v>-1</v>
      </c>
      <c r="AA3893" s="34">
        <f>SUM(AA3892+Table2[[#This Row],[Dob P/L]])</f>
        <v>-300.28000000000338</v>
      </c>
      <c r="AB3893" s="34">
        <f>IF(V3893=1.01,(U3893-1)*98%,-1)</f>
        <v>-1</v>
      </c>
      <c r="AC3893" s="34">
        <f>SUM(AC3892+Table2[[#This Row],[Win P/L]])</f>
        <v>-235.83159999999978</v>
      </c>
    </row>
    <row r="3894" spans="1:29" x14ac:dyDescent="0.25">
      <c r="A3894" s="17" t="s">
        <v>3093</v>
      </c>
      <c r="B3894" s="17" t="s">
        <v>905</v>
      </c>
      <c r="C3894" s="17" t="s">
        <v>2590</v>
      </c>
      <c r="D3894" s="74">
        <v>26</v>
      </c>
      <c r="E3894" s="74">
        <v>5</v>
      </c>
      <c r="F3894" s="74">
        <v>11</v>
      </c>
      <c r="G3894" s="74">
        <v>77</v>
      </c>
      <c r="H3894" s="74" t="s">
        <v>494</v>
      </c>
      <c r="I3894" s="74">
        <v>0</v>
      </c>
      <c r="J3894" s="74">
        <v>6</v>
      </c>
      <c r="K3894" s="21">
        <v>0</v>
      </c>
      <c r="L3894" s="78">
        <v>2</v>
      </c>
      <c r="M3894" s="78">
        <v>73</v>
      </c>
      <c r="N3894" s="78">
        <v>2</v>
      </c>
      <c r="O3894" s="78">
        <v>19</v>
      </c>
      <c r="P3894" s="20">
        <v>1</v>
      </c>
      <c r="Q3894" s="20">
        <v>1</v>
      </c>
      <c r="R3894" s="20">
        <v>1</v>
      </c>
      <c r="S3894" s="20">
        <v>1</v>
      </c>
      <c r="T3894" s="56">
        <v>57</v>
      </c>
      <c r="U3894" s="56">
        <v>60</v>
      </c>
      <c r="V3894" s="56">
        <v>23</v>
      </c>
      <c r="W3894" s="56">
        <f>SUM(V3894/U3894)*100-100</f>
        <v>-61.666666666666664</v>
      </c>
      <c r="X3894" s="34">
        <f>IF(W3894&lt;-66.66,1.96,-1)</f>
        <v>-1</v>
      </c>
      <c r="Y3894" s="32">
        <f>SUM(Y3893+X3894)</f>
        <v>-195.96000000000063</v>
      </c>
      <c r="Z3894" s="34">
        <f>IF(W3894&lt;-49.99,0.98,-1)</f>
        <v>0.98</v>
      </c>
      <c r="AA3894" s="34">
        <f>SUM(AA3893+Table2[[#This Row],[Dob P/L]])</f>
        <v>-299.30000000000337</v>
      </c>
      <c r="AB3894" s="34">
        <f>IF(V3894=1.01,(U3894-1)*98%,-1)</f>
        <v>-1</v>
      </c>
      <c r="AC3894" s="34">
        <f>SUM(AC3893+Table2[[#This Row],[Win P/L]])</f>
        <v>-236.83159999999978</v>
      </c>
    </row>
    <row r="3895" spans="1:29" x14ac:dyDescent="0.25">
      <c r="A3895" s="17" t="s">
        <v>3102</v>
      </c>
      <c r="B3895" s="17" t="s">
        <v>472</v>
      </c>
      <c r="C3895" s="17" t="s">
        <v>3103</v>
      </c>
      <c r="D3895" s="74">
        <v>9</v>
      </c>
      <c r="E3895" s="74">
        <v>367</v>
      </c>
      <c r="F3895" s="74">
        <v>0</v>
      </c>
      <c r="G3895" s="74">
        <v>103</v>
      </c>
      <c r="H3895" s="74" t="s">
        <v>849</v>
      </c>
      <c r="I3895" s="74">
        <v>0</v>
      </c>
      <c r="J3895" s="74">
        <v>10</v>
      </c>
      <c r="K3895" s="21">
        <v>0</v>
      </c>
      <c r="L3895" s="78">
        <v>3</v>
      </c>
      <c r="M3895" s="78">
        <v>48</v>
      </c>
      <c r="N3895" s="78">
        <v>2</v>
      </c>
      <c r="O3895" s="78">
        <v>19</v>
      </c>
      <c r="P3895" s="20">
        <v>0.8</v>
      </c>
      <c r="Q3895" s="20">
        <v>0.8</v>
      </c>
      <c r="R3895" s="20">
        <v>0.8</v>
      </c>
      <c r="S3895" s="20">
        <v>0.8</v>
      </c>
      <c r="T3895" s="56">
        <v>56</v>
      </c>
      <c r="U3895" s="56">
        <v>5.45</v>
      </c>
      <c r="V3895" s="56">
        <v>3.5</v>
      </c>
      <c r="W3895" s="56">
        <f>SUM(V3895/U3895)*100-100</f>
        <v>-35.779816513761475</v>
      </c>
      <c r="X3895" s="34">
        <f>IF(W3895&lt;-66.66,1.96,-1)</f>
        <v>-1</v>
      </c>
      <c r="Y3895" s="32">
        <f>SUM(Y3894+X3895)</f>
        <v>-196.96000000000063</v>
      </c>
      <c r="Z3895" s="34">
        <f>IF(W3895&lt;-49.99,0.98,-1)</f>
        <v>-1</v>
      </c>
      <c r="AA3895" s="34">
        <f>SUM(AA3894+Table2[[#This Row],[Dob P/L]])</f>
        <v>-300.30000000000337</v>
      </c>
      <c r="AB3895" s="34">
        <f>IF(V3895=1.01,(U3895-1)*98%,-1)</f>
        <v>-1</v>
      </c>
      <c r="AC3895" s="34">
        <f>SUM(AC3894+Table2[[#This Row],[Win P/L]])</f>
        <v>-237.83159999999978</v>
      </c>
    </row>
    <row r="3896" spans="1:29" x14ac:dyDescent="0.25">
      <c r="A3896" s="17" t="s">
        <v>3110</v>
      </c>
      <c r="B3896" s="17" t="s">
        <v>148</v>
      </c>
      <c r="C3896" s="17" t="s">
        <v>2480</v>
      </c>
      <c r="D3896" s="74">
        <v>9</v>
      </c>
      <c r="E3896" s="74">
        <v>47</v>
      </c>
      <c r="F3896" s="74">
        <v>9</v>
      </c>
      <c r="G3896" s="74">
        <v>94</v>
      </c>
      <c r="H3896" s="74" t="s">
        <v>357</v>
      </c>
      <c r="I3896" s="74">
        <v>3</v>
      </c>
      <c r="J3896" s="74">
        <v>7</v>
      </c>
      <c r="K3896" s="21">
        <v>0.42859999999999998</v>
      </c>
      <c r="L3896" s="78">
        <v>2</v>
      </c>
      <c r="M3896" s="78">
        <v>85</v>
      </c>
      <c r="N3896" s="78">
        <v>0</v>
      </c>
      <c r="O3896" s="78">
        <v>0</v>
      </c>
      <c r="P3896" s="20">
        <v>0.71430000000000005</v>
      </c>
      <c r="Q3896" s="20">
        <v>0.85709999999999997</v>
      </c>
      <c r="R3896" s="20">
        <v>0.7142857142857143</v>
      </c>
      <c r="S3896" s="20">
        <v>0.71430000000000005</v>
      </c>
      <c r="T3896" s="56">
        <v>27.5</v>
      </c>
      <c r="U3896" s="56">
        <v>18.2</v>
      </c>
      <c r="V3896" s="56">
        <v>7</v>
      </c>
      <c r="W3896" s="56">
        <f>SUM(V3896/U3896)*100-100</f>
        <v>-61.538461538461533</v>
      </c>
      <c r="X3896" s="34">
        <f>IF(W3896&lt;-66.66,1.96,-1)</f>
        <v>-1</v>
      </c>
      <c r="Y3896" s="32">
        <f>SUM(Y3895+X3896)</f>
        <v>-197.96000000000063</v>
      </c>
      <c r="Z3896" s="34">
        <f>IF(W3896&lt;-49.99,0.98,-1)</f>
        <v>0.98</v>
      </c>
      <c r="AA3896" s="34">
        <f>SUM(AA3895+Table2[[#This Row],[Dob P/L]])</f>
        <v>-299.32000000000335</v>
      </c>
      <c r="AB3896" s="34">
        <f>IF(V3896=1.01,(U3896-1)*98%,-1)</f>
        <v>-1</v>
      </c>
      <c r="AC3896" s="34">
        <f>SUM(AC3895+Table2[[#This Row],[Win P/L]])</f>
        <v>-238.83159999999978</v>
      </c>
    </row>
    <row r="3897" spans="1:29" x14ac:dyDescent="0.25">
      <c r="A3897" s="17" t="s">
        <v>3113</v>
      </c>
      <c r="B3897" s="17" t="s">
        <v>41</v>
      </c>
      <c r="C3897" s="17" t="s">
        <v>435</v>
      </c>
      <c r="D3897" s="74">
        <v>26</v>
      </c>
      <c r="E3897" s="74">
        <v>11</v>
      </c>
      <c r="F3897" s="74">
        <v>7</v>
      </c>
      <c r="G3897" s="74">
        <v>45</v>
      </c>
      <c r="H3897" s="74" t="s">
        <v>3114</v>
      </c>
      <c r="I3897" s="74">
        <v>4</v>
      </c>
      <c r="J3897" s="74">
        <v>20</v>
      </c>
      <c r="K3897" s="21">
        <v>0.2</v>
      </c>
      <c r="L3897" s="78">
        <v>2</v>
      </c>
      <c r="M3897" s="78">
        <v>63</v>
      </c>
      <c r="N3897" s="78">
        <v>2</v>
      </c>
      <c r="O3897" s="78">
        <v>-42</v>
      </c>
      <c r="P3897" s="20">
        <v>0.7</v>
      </c>
      <c r="Q3897" s="20">
        <v>0.95</v>
      </c>
      <c r="R3897" s="20">
        <v>0.7</v>
      </c>
      <c r="S3897" s="20">
        <v>0.7</v>
      </c>
      <c r="T3897" s="56">
        <v>73</v>
      </c>
      <c r="U3897" s="56">
        <v>69</v>
      </c>
      <c r="V3897" s="56">
        <v>50</v>
      </c>
      <c r="W3897" s="56">
        <f>SUM(V3897/U3897)*100-100</f>
        <v>-27.536231884057969</v>
      </c>
      <c r="X3897" s="34">
        <f>IF(W3897&lt;-66.66,1.96,-1)</f>
        <v>-1</v>
      </c>
      <c r="Y3897" s="32">
        <f>SUM(Y3896+X3897)</f>
        <v>-198.96000000000063</v>
      </c>
      <c r="Z3897" s="34">
        <f>IF(W3897&lt;-49.99,0.98,-1)</f>
        <v>-1</v>
      </c>
      <c r="AA3897" s="34">
        <f>SUM(AA3896+Table2[[#This Row],[Dob P/L]])</f>
        <v>-300.32000000000335</v>
      </c>
      <c r="AB3897" s="34">
        <f>IF(V3897=1.01,(U3897-1)*98%,-1)</f>
        <v>-1</v>
      </c>
      <c r="AC3897" s="34">
        <f>SUM(AC3896+Table2[[#This Row],[Win P/L]])</f>
        <v>-239.83159999999978</v>
      </c>
    </row>
    <row r="3898" spans="1:29" x14ac:dyDescent="0.25">
      <c r="A3898" s="17" t="s">
        <v>3094</v>
      </c>
      <c r="B3898" s="17" t="s">
        <v>969</v>
      </c>
      <c r="C3898" s="17" t="s">
        <v>2752</v>
      </c>
      <c r="D3898" s="74">
        <v>4.5</v>
      </c>
      <c r="E3898" s="74">
        <v>19</v>
      </c>
      <c r="F3898" s="74">
        <v>1</v>
      </c>
      <c r="G3898" s="74">
        <v>80</v>
      </c>
      <c r="H3898" s="74"/>
      <c r="I3898" s="74">
        <v>1</v>
      </c>
      <c r="J3898" s="74">
        <v>4</v>
      </c>
      <c r="K3898" s="21">
        <v>0.25</v>
      </c>
      <c r="L3898" s="78">
        <v>2</v>
      </c>
      <c r="M3898" s="78">
        <v>150</v>
      </c>
      <c r="N3898" s="78">
        <v>4</v>
      </c>
      <c r="O3898" s="78">
        <v>7.5</v>
      </c>
      <c r="P3898" s="20">
        <v>1</v>
      </c>
      <c r="Q3898" s="20">
        <v>1</v>
      </c>
      <c r="R3898" s="20">
        <v>1</v>
      </c>
      <c r="S3898" s="20">
        <v>1</v>
      </c>
      <c r="T3898" s="56">
        <v>38</v>
      </c>
      <c r="U3898" s="56">
        <v>23</v>
      </c>
      <c r="V3898" s="56">
        <v>8</v>
      </c>
      <c r="W3898" s="56">
        <f>SUM(V3898/U3898)*100-100</f>
        <v>-65.217391304347828</v>
      </c>
      <c r="X3898" s="34">
        <f>IF(W3898&lt;-66.66,1.96,-1)</f>
        <v>-1</v>
      </c>
      <c r="Y3898" s="32">
        <f>SUM(Y3897+X3898)</f>
        <v>-199.96000000000063</v>
      </c>
      <c r="Z3898" s="34">
        <f>IF(W3898&lt;-49.99,0.98,-1)</f>
        <v>0.98</v>
      </c>
      <c r="AA3898" s="34">
        <f>SUM(AA3897+Table2[[#This Row],[Dob P/L]])</f>
        <v>-299.34000000000333</v>
      </c>
      <c r="AB3898" s="34">
        <f>IF(V3898=1.01,(U3898-1)*98%,-1)</f>
        <v>-1</v>
      </c>
      <c r="AC3898" s="34">
        <f>SUM(AC3897+Table2[[#This Row],[Win P/L]])</f>
        <v>-240.83159999999978</v>
      </c>
    </row>
    <row r="3899" spans="1:29" x14ac:dyDescent="0.25">
      <c r="A3899" s="17" t="s">
        <v>3104</v>
      </c>
      <c r="B3899" s="17" t="s">
        <v>472</v>
      </c>
      <c r="C3899" s="17" t="s">
        <v>2178</v>
      </c>
      <c r="D3899" s="74">
        <v>21</v>
      </c>
      <c r="E3899" s="74">
        <v>13</v>
      </c>
      <c r="F3899" s="74">
        <v>0</v>
      </c>
      <c r="H3899" s="74" t="s">
        <v>772</v>
      </c>
      <c r="I3899" s="74">
        <v>0</v>
      </c>
      <c r="J3899" s="74">
        <v>5</v>
      </c>
      <c r="K3899" s="21">
        <v>0</v>
      </c>
      <c r="L3899" s="78">
        <v>2</v>
      </c>
      <c r="M3899" s="78">
        <v>32</v>
      </c>
      <c r="N3899" s="78">
        <v>0</v>
      </c>
      <c r="O3899" s="78">
        <v>0</v>
      </c>
      <c r="P3899" s="20">
        <v>0.8</v>
      </c>
      <c r="Q3899" s="20">
        <v>1</v>
      </c>
      <c r="R3899" s="20">
        <v>0.8</v>
      </c>
      <c r="S3899" s="20">
        <v>0.8</v>
      </c>
      <c r="T3899" s="56">
        <v>28</v>
      </c>
      <c r="U3899" s="56">
        <v>55</v>
      </c>
      <c r="V3899" s="56">
        <v>18</v>
      </c>
      <c r="W3899" s="56">
        <f>SUM(V3899/U3899)*100-100</f>
        <v>-67.27272727272728</v>
      </c>
      <c r="X3899" s="34">
        <f>IF(W3899&lt;-66.66,1.96,-1)</f>
        <v>1.96</v>
      </c>
      <c r="Y3899" s="32">
        <f>SUM(Y3898+X3899)</f>
        <v>-198.00000000000063</v>
      </c>
      <c r="Z3899" s="34">
        <f>IF(W3899&lt;-49.99,0.98,-1)</f>
        <v>0.98</v>
      </c>
      <c r="AA3899" s="34">
        <f>SUM(AA3898+Table2[[#This Row],[Dob P/L]])</f>
        <v>-298.36000000000331</v>
      </c>
      <c r="AB3899" s="34">
        <f>IF(V3899=1.01,(U3899-1)*98%,-1)</f>
        <v>-1</v>
      </c>
      <c r="AC3899" s="34">
        <f>SUM(AC3898+Table2[[#This Row],[Win P/L]])</f>
        <v>-241.83159999999978</v>
      </c>
    </row>
    <row r="3900" spans="1:29" x14ac:dyDescent="0.25">
      <c r="A3900" s="17" t="s">
        <v>3096</v>
      </c>
      <c r="B3900" s="17" t="s">
        <v>148</v>
      </c>
      <c r="C3900" s="17" t="s">
        <v>2557</v>
      </c>
      <c r="D3900" s="74">
        <v>5</v>
      </c>
      <c r="E3900" s="74">
        <v>23</v>
      </c>
      <c r="F3900" s="74">
        <v>10</v>
      </c>
      <c r="G3900" s="74">
        <v>95</v>
      </c>
      <c r="H3900" s="74" t="s">
        <v>155</v>
      </c>
      <c r="I3900" s="74">
        <v>1</v>
      </c>
      <c r="J3900" s="74">
        <v>7</v>
      </c>
      <c r="K3900" s="21">
        <v>0.1429</v>
      </c>
      <c r="L3900" s="78">
        <v>1</v>
      </c>
      <c r="M3900" s="78">
        <v>81</v>
      </c>
      <c r="N3900" s="78">
        <v>3</v>
      </c>
      <c r="O3900" s="78">
        <v>28.5</v>
      </c>
      <c r="P3900" s="20">
        <v>0.85709999999999997</v>
      </c>
      <c r="Q3900" s="20">
        <v>0.85709999999999997</v>
      </c>
      <c r="R3900" s="20">
        <v>0.8571428571428571</v>
      </c>
      <c r="S3900" s="20">
        <v>0.85709999999999997</v>
      </c>
      <c r="T3900" s="56">
        <v>47</v>
      </c>
      <c r="U3900" s="56">
        <v>6.4</v>
      </c>
      <c r="V3900" s="56">
        <v>1.01</v>
      </c>
      <c r="W3900" s="56">
        <f>SUM(V3900/U3900)*100-100</f>
        <v>-84.21875</v>
      </c>
      <c r="X3900" s="34">
        <f>IF(W3900&lt;-66.66,1.96,-1)</f>
        <v>1.96</v>
      </c>
      <c r="Y3900" s="32">
        <f>SUM(Y3899+X3900)</f>
        <v>-196.04000000000062</v>
      </c>
      <c r="Z3900" s="34">
        <f>IF(W3900&lt;-49.99,0.98,-1)</f>
        <v>0.98</v>
      </c>
      <c r="AA3900" s="34">
        <f>SUM(AA3899+Table2[[#This Row],[Dob P/L]])</f>
        <v>-297.38000000000329</v>
      </c>
      <c r="AB3900" s="34">
        <f>IF(V3900=1.01,(U3900-1)*98%,-1)</f>
        <v>5.2919999999999998</v>
      </c>
      <c r="AC3900" s="34">
        <f>SUM(AC3899+Table2[[#This Row],[Win P/L]])</f>
        <v>-236.53959999999978</v>
      </c>
    </row>
    <row r="3901" spans="1:29" x14ac:dyDescent="0.25">
      <c r="A3901" s="17" t="s">
        <v>3096</v>
      </c>
      <c r="B3901" s="17" t="s">
        <v>148</v>
      </c>
      <c r="C3901" s="17" t="s">
        <v>2653</v>
      </c>
      <c r="D3901" s="74">
        <v>9</v>
      </c>
      <c r="E3901" s="74">
        <v>22</v>
      </c>
      <c r="F3901" s="74">
        <v>8</v>
      </c>
      <c r="G3901" s="74">
        <v>88</v>
      </c>
      <c r="H3901" s="74" t="s">
        <v>481</v>
      </c>
      <c r="I3901" s="74">
        <v>2</v>
      </c>
      <c r="J3901" s="74">
        <v>7</v>
      </c>
      <c r="K3901" s="21">
        <v>0.28570000000000001</v>
      </c>
      <c r="L3901" s="78">
        <v>2</v>
      </c>
      <c r="M3901" s="78">
        <v>85</v>
      </c>
      <c r="N3901" s="78">
        <v>1</v>
      </c>
      <c r="O3901" s="78">
        <v>9.5</v>
      </c>
      <c r="P3901" s="20">
        <v>0.71430000000000005</v>
      </c>
      <c r="Q3901" s="20">
        <v>0.85709999999999997</v>
      </c>
      <c r="R3901" s="20">
        <v>0.7142857142857143</v>
      </c>
      <c r="S3901" s="20">
        <v>0.71430000000000005</v>
      </c>
      <c r="T3901" s="56">
        <v>27.5</v>
      </c>
      <c r="U3901" s="56">
        <v>5.25</v>
      </c>
      <c r="V3901" s="56">
        <v>1.02</v>
      </c>
      <c r="W3901" s="56">
        <f>SUM(V3901/U3901)*100-100</f>
        <v>-80.571428571428569</v>
      </c>
      <c r="X3901" s="34">
        <f>IF(W3901&lt;-66.66,1.96,-1)</f>
        <v>1.96</v>
      </c>
      <c r="Y3901" s="32">
        <f>SUM(Y3900+X3901)</f>
        <v>-194.08000000000061</v>
      </c>
      <c r="Z3901" s="34">
        <f>IF(W3901&lt;-49.99,0.98,-1)</f>
        <v>0.98</v>
      </c>
      <c r="AA3901" s="34">
        <f>SUM(AA3900+Table2[[#This Row],[Dob P/L]])</f>
        <v>-296.40000000000327</v>
      </c>
      <c r="AB3901" s="34">
        <f>IF(V3901=1.01,(U3901-1)*98%,-1)</f>
        <v>-1</v>
      </c>
      <c r="AC3901" s="34">
        <f>SUM(AC3900+Table2[[#This Row],[Win P/L]])</f>
        <v>-237.53959999999978</v>
      </c>
    </row>
    <row r="3902" spans="1:29" x14ac:dyDescent="0.25">
      <c r="A3902" s="17" t="s">
        <v>3097</v>
      </c>
      <c r="B3902" s="17" t="s">
        <v>41</v>
      </c>
      <c r="C3902" s="17" t="s">
        <v>2713</v>
      </c>
      <c r="D3902" s="74">
        <v>7</v>
      </c>
      <c r="E3902" s="74">
        <v>16</v>
      </c>
      <c r="F3902" s="74">
        <v>7</v>
      </c>
      <c r="G3902" s="74">
        <v>65</v>
      </c>
      <c r="H3902" s="74" t="s">
        <v>831</v>
      </c>
      <c r="I3902" s="74">
        <v>0</v>
      </c>
      <c r="J3902" s="74">
        <v>7</v>
      </c>
      <c r="K3902" s="21">
        <v>0</v>
      </c>
      <c r="L3902" s="78">
        <v>3</v>
      </c>
      <c r="M3902" s="78">
        <v>72</v>
      </c>
      <c r="N3902" s="78">
        <v>3</v>
      </c>
      <c r="O3902" s="78">
        <v>28.5</v>
      </c>
      <c r="P3902" s="20">
        <v>0.85709999999999997</v>
      </c>
      <c r="Q3902" s="20">
        <v>0.85709999999999997</v>
      </c>
      <c r="R3902" s="20">
        <v>0.8571428571428571</v>
      </c>
      <c r="S3902" s="20">
        <v>0.85709999999999997</v>
      </c>
      <c r="T3902" s="56">
        <v>47</v>
      </c>
      <c r="U3902" s="56">
        <v>4.4800000000000004</v>
      </c>
      <c r="V3902" s="56">
        <v>4.0999999999999996</v>
      </c>
      <c r="W3902" s="56">
        <f>SUM(V3902/U3902)*100-100</f>
        <v>-8.4821428571428754</v>
      </c>
      <c r="X3902" s="34">
        <f>IF(W3902&lt;-66.66,1.96,-1)</f>
        <v>-1</v>
      </c>
      <c r="Y3902" s="32">
        <f>SUM(Y3901+X3902)</f>
        <v>-195.08000000000061</v>
      </c>
      <c r="Z3902" s="34">
        <f>IF(W3902&lt;-49.99,0.98,-1)</f>
        <v>-1</v>
      </c>
      <c r="AA3902" s="34">
        <f>SUM(AA3901+Table2[[#This Row],[Dob P/L]])</f>
        <v>-297.40000000000327</v>
      </c>
      <c r="AB3902" s="34">
        <f>IF(V3902=1.01,(U3902-1)*98%,-1)</f>
        <v>-1</v>
      </c>
      <c r="AC3902" s="34">
        <f>SUM(AC3901+Table2[[#This Row],[Win P/L]])</f>
        <v>-238.53959999999978</v>
      </c>
    </row>
    <row r="3903" spans="1:29" x14ac:dyDescent="0.25">
      <c r="A3903" s="17" t="s">
        <v>3107</v>
      </c>
      <c r="B3903" s="17" t="s">
        <v>905</v>
      </c>
      <c r="C3903" s="17" t="s">
        <v>1890</v>
      </c>
      <c r="D3903" s="74">
        <v>11</v>
      </c>
      <c r="E3903" s="74">
        <v>7</v>
      </c>
      <c r="F3903" s="74">
        <v>14</v>
      </c>
      <c r="G3903" s="74">
        <v>67</v>
      </c>
      <c r="H3903" s="74" t="s">
        <v>1633</v>
      </c>
      <c r="I3903" s="74">
        <v>2</v>
      </c>
      <c r="J3903" s="74">
        <v>14</v>
      </c>
      <c r="K3903" s="21">
        <v>0.1429</v>
      </c>
      <c r="L3903" s="78">
        <v>3</v>
      </c>
      <c r="M3903" s="78">
        <v>56</v>
      </c>
      <c r="N3903" s="78">
        <v>2</v>
      </c>
      <c r="O3903" s="78">
        <v>-11.5</v>
      </c>
      <c r="P3903" s="20">
        <v>0.78569999999999995</v>
      </c>
      <c r="Q3903" s="20">
        <v>0.85709999999999997</v>
      </c>
      <c r="R3903" s="20">
        <v>0.7857142857142857</v>
      </c>
      <c r="S3903" s="20">
        <v>0.78569999999999995</v>
      </c>
      <c r="T3903" s="56">
        <v>74.5</v>
      </c>
      <c r="U3903" s="56">
        <v>25</v>
      </c>
      <c r="V3903" s="56">
        <v>11</v>
      </c>
      <c r="W3903" s="56">
        <f>SUM(V3903/U3903)*100-100</f>
        <v>-56</v>
      </c>
      <c r="X3903" s="34">
        <f>IF(W3903&lt;-66.66,1.96,-1)</f>
        <v>-1</v>
      </c>
      <c r="Y3903" s="32">
        <f>SUM(Y3902+X3903)</f>
        <v>-196.08000000000061</v>
      </c>
      <c r="Z3903" s="34">
        <f>IF(W3903&lt;-49.99,0.98,-1)</f>
        <v>0.98</v>
      </c>
      <c r="AA3903" s="34">
        <f>SUM(AA3902+Table2[[#This Row],[Dob P/L]])</f>
        <v>-296.42000000000326</v>
      </c>
      <c r="AB3903" s="34">
        <f>IF(V3903=1.01,(U3903-1)*98%,-1)</f>
        <v>-1</v>
      </c>
      <c r="AC3903" s="34">
        <f>SUM(AC3902+Table2[[#This Row],[Win P/L]])</f>
        <v>-239.53959999999978</v>
      </c>
    </row>
    <row r="3904" spans="1:29" x14ac:dyDescent="0.25">
      <c r="A3904" s="17" t="s">
        <v>3115</v>
      </c>
      <c r="B3904" s="17" t="s">
        <v>38</v>
      </c>
      <c r="C3904" s="17" t="s">
        <v>1968</v>
      </c>
      <c r="D3904" s="74">
        <v>4.5</v>
      </c>
      <c r="E3904" s="74">
        <v>18</v>
      </c>
      <c r="F3904" s="74">
        <v>1</v>
      </c>
      <c r="G3904" s="74">
        <v>67</v>
      </c>
      <c r="H3904" s="74" t="s">
        <v>3116</v>
      </c>
      <c r="I3904" s="74">
        <v>0</v>
      </c>
      <c r="J3904" s="74">
        <v>10</v>
      </c>
      <c r="K3904" s="21">
        <v>0</v>
      </c>
      <c r="L3904" s="78">
        <v>3</v>
      </c>
      <c r="M3904" s="78">
        <v>64</v>
      </c>
      <c r="N3904" s="78">
        <v>2</v>
      </c>
      <c r="O3904" s="78">
        <v>19</v>
      </c>
      <c r="P3904" s="20">
        <v>0.7</v>
      </c>
      <c r="Q3904" s="20">
        <v>1</v>
      </c>
      <c r="R3904" s="20">
        <v>0.7</v>
      </c>
      <c r="S3904" s="20">
        <v>0.7</v>
      </c>
      <c r="T3904" s="56">
        <v>36.5</v>
      </c>
      <c r="U3904" s="56">
        <v>3.51</v>
      </c>
      <c r="V3904" s="56">
        <v>2.12</v>
      </c>
      <c r="W3904" s="56">
        <f>SUM(V3904/U3904)*100-100</f>
        <v>-39.601139601139593</v>
      </c>
      <c r="X3904" s="34">
        <f>IF(W3904&lt;-66.66,1.96,-1)</f>
        <v>-1</v>
      </c>
      <c r="Y3904" s="32">
        <f>SUM(Y3903+X3904)</f>
        <v>-197.08000000000061</v>
      </c>
      <c r="Z3904" s="34">
        <f>IF(W3904&lt;-49.99,0.98,-1)</f>
        <v>-1</v>
      </c>
      <c r="AA3904" s="34">
        <f>SUM(AA3903+Table2[[#This Row],[Dob P/L]])</f>
        <v>-297.42000000000326</v>
      </c>
      <c r="AB3904" s="34">
        <f>IF(V3904=1.01,(U3904-1)*98%,-1)</f>
        <v>-1</v>
      </c>
      <c r="AC3904" s="34">
        <f>SUM(AC3903+Table2[[#This Row],[Win P/L]])</f>
        <v>-240.53959999999978</v>
      </c>
    </row>
    <row r="3905" spans="1:29" x14ac:dyDescent="0.25">
      <c r="A3905" s="17" t="s">
        <v>3105</v>
      </c>
      <c r="B3905" s="17" t="s">
        <v>38</v>
      </c>
      <c r="C3905" s="17" t="s">
        <v>3106</v>
      </c>
      <c r="D3905" s="74">
        <v>5</v>
      </c>
      <c r="E3905" s="74">
        <v>16</v>
      </c>
      <c r="F3905" s="74">
        <v>11</v>
      </c>
      <c r="G3905" s="74">
        <v>46</v>
      </c>
      <c r="H3905" s="74" t="s">
        <v>75</v>
      </c>
      <c r="I3905" s="74">
        <v>0</v>
      </c>
      <c r="J3905" s="74">
        <v>5</v>
      </c>
      <c r="K3905" s="21">
        <v>0</v>
      </c>
      <c r="L3905" s="78">
        <v>4</v>
      </c>
      <c r="M3905" s="78">
        <v>39</v>
      </c>
      <c r="N3905" s="78">
        <v>0</v>
      </c>
      <c r="O3905" s="78">
        <v>0</v>
      </c>
      <c r="P3905" s="20">
        <v>0.8</v>
      </c>
      <c r="Q3905" s="20">
        <v>0.8</v>
      </c>
      <c r="R3905" s="20">
        <v>0.8</v>
      </c>
      <c r="S3905" s="20">
        <v>0.8</v>
      </c>
      <c r="T3905" s="56">
        <v>28</v>
      </c>
      <c r="U3905" s="56">
        <v>12.71</v>
      </c>
      <c r="V3905" s="56">
        <v>1.68</v>
      </c>
      <c r="W3905" s="56">
        <f>SUM(V3905/U3905)*100-100</f>
        <v>-86.782061369000786</v>
      </c>
      <c r="X3905" s="34">
        <f>IF(W3905&lt;-66.66,1.96,-1)</f>
        <v>1.96</v>
      </c>
      <c r="Y3905" s="32">
        <f>SUM(Y3904+X3905)</f>
        <v>-195.1200000000006</v>
      </c>
      <c r="Z3905" s="34">
        <f>IF(W3905&lt;-49.99,0.98,-1)</f>
        <v>0.98</v>
      </c>
      <c r="AA3905" s="34">
        <f>SUM(AA3904+Table2[[#This Row],[Dob P/L]])</f>
        <v>-296.44000000000324</v>
      </c>
      <c r="AB3905" s="34">
        <f>IF(V3905=1.01,(U3905-1)*98%,-1)</f>
        <v>-1</v>
      </c>
      <c r="AC3905" s="34">
        <f>SUM(AC3904+Table2[[#This Row],[Win P/L]])</f>
        <v>-241.53959999999978</v>
      </c>
    </row>
    <row r="3906" spans="1:29" x14ac:dyDescent="0.25">
      <c r="A3906" s="41">
        <v>44045.5</v>
      </c>
      <c r="B3906" s="17" t="s">
        <v>71</v>
      </c>
      <c r="C3906" s="17" t="s">
        <v>2341</v>
      </c>
      <c r="D3906" s="74">
        <v>11</v>
      </c>
      <c r="E3906" s="74">
        <v>56</v>
      </c>
      <c r="F3906" s="74">
        <v>8</v>
      </c>
      <c r="G3906" s="74">
        <v>62</v>
      </c>
      <c r="H3906" s="19" t="s">
        <v>3117</v>
      </c>
      <c r="I3906" s="74">
        <v>0</v>
      </c>
      <c r="J3906" s="74">
        <v>5</v>
      </c>
      <c r="K3906" s="20">
        <v>0</v>
      </c>
      <c r="L3906" s="78">
        <v>1</v>
      </c>
      <c r="M3906" s="78">
        <v>82</v>
      </c>
      <c r="N3906" s="78">
        <v>1</v>
      </c>
      <c r="O3906" s="78">
        <v>9.5</v>
      </c>
      <c r="P3906" s="20">
        <v>1</v>
      </c>
      <c r="Q3906" s="20">
        <v>1</v>
      </c>
      <c r="R3906" s="20">
        <v>1</v>
      </c>
      <c r="S3906" s="20">
        <v>1</v>
      </c>
      <c r="T3906" s="34">
        <v>47.5</v>
      </c>
      <c r="U3906" s="56">
        <v>30</v>
      </c>
      <c r="V3906" s="56">
        <v>1.8</v>
      </c>
      <c r="W3906" s="56">
        <f>SUM(V3906/U3906)*100-100</f>
        <v>-94</v>
      </c>
      <c r="X3906" s="34">
        <f>IF(W3906&lt;-66.66,1.96,-1)</f>
        <v>1.96</v>
      </c>
      <c r="Y3906" s="32">
        <f>SUM(Y3905+X3906)</f>
        <v>-193.16000000000059</v>
      </c>
      <c r="Z3906" s="34">
        <f>IF(W3906&lt;-49.99,0.98,-1)</f>
        <v>0.98</v>
      </c>
      <c r="AA3906" s="34">
        <f>SUM(AA3905+Table2[[#This Row],[Dob P/L]])</f>
        <v>-295.46000000000322</v>
      </c>
      <c r="AB3906" s="34">
        <f>IF(V3906=1.01,(U3906-1)*98%,-1)</f>
        <v>-1</v>
      </c>
      <c r="AC3906" s="34">
        <f>SUM(AC3905+Table2[[#This Row],[Win P/L]])</f>
        <v>-242.53959999999978</v>
      </c>
    </row>
    <row r="3907" spans="1:29" x14ac:dyDescent="0.25">
      <c r="A3907" s="17" t="s">
        <v>3122</v>
      </c>
      <c r="B3907" s="17" t="s">
        <v>592</v>
      </c>
      <c r="C3907" s="17" t="s">
        <v>2324</v>
      </c>
      <c r="D3907" s="74">
        <v>13</v>
      </c>
      <c r="E3907" s="74">
        <v>31</v>
      </c>
      <c r="F3907" s="74">
        <v>11</v>
      </c>
      <c r="G3907" s="74">
        <v>67</v>
      </c>
      <c r="H3907" s="74" t="s">
        <v>23</v>
      </c>
      <c r="I3907" s="74">
        <v>3</v>
      </c>
      <c r="J3907" s="74">
        <v>11</v>
      </c>
      <c r="K3907" s="21">
        <v>0.2727</v>
      </c>
      <c r="L3907" s="78">
        <v>2</v>
      </c>
      <c r="M3907" s="78">
        <v>86</v>
      </c>
      <c r="N3907" s="78">
        <v>1</v>
      </c>
      <c r="O3907" s="78">
        <v>9.5</v>
      </c>
      <c r="P3907" s="20">
        <v>0.81820000000000004</v>
      </c>
      <c r="Q3907" s="20">
        <v>0.81820000000000004</v>
      </c>
      <c r="R3907" s="20">
        <v>0.81818181818181823</v>
      </c>
      <c r="S3907" s="20">
        <v>0.81820000000000004</v>
      </c>
      <c r="T3907" s="56">
        <v>65.5</v>
      </c>
      <c r="U3907" s="56">
        <v>15.5</v>
      </c>
      <c r="V3907" s="56">
        <v>13</v>
      </c>
      <c r="W3907" s="56">
        <f>SUM(V3907/U3907)*100-100</f>
        <v>-16.129032258064512</v>
      </c>
      <c r="X3907" s="34">
        <f>IF(W3907&lt;-66.66,1.96,-1)</f>
        <v>-1</v>
      </c>
      <c r="Y3907" s="32">
        <f>SUM(Y3906+X3907)</f>
        <v>-194.16000000000059</v>
      </c>
      <c r="Z3907" s="34">
        <f>IF(W3907&lt;-49.99,0.98,-1)</f>
        <v>-1</v>
      </c>
      <c r="AA3907" s="34">
        <f>SUM(AA3906+Table2[[#This Row],[Dob P/L]])</f>
        <v>-296.46000000000322</v>
      </c>
      <c r="AB3907" s="34">
        <f>IF(V3907=1.01,(U3907-1)*98%,-1)</f>
        <v>-1</v>
      </c>
      <c r="AC3907" s="34">
        <f>SUM(AC3906+Table2[[#This Row],[Win P/L]])</f>
        <v>-243.53959999999978</v>
      </c>
    </row>
    <row r="3908" spans="1:29" x14ac:dyDescent="0.25">
      <c r="A3908" s="17" t="s">
        <v>3135</v>
      </c>
      <c r="B3908" s="17" t="s">
        <v>71</v>
      </c>
      <c r="C3908" s="17" t="s">
        <v>642</v>
      </c>
      <c r="D3908" s="74">
        <v>8</v>
      </c>
      <c r="E3908" s="74">
        <v>15</v>
      </c>
      <c r="F3908" s="74">
        <v>6</v>
      </c>
      <c r="G3908" s="74">
        <v>66</v>
      </c>
      <c r="H3908" s="74" t="s">
        <v>541</v>
      </c>
      <c r="I3908" s="74">
        <v>2</v>
      </c>
      <c r="J3908" s="74">
        <v>10</v>
      </c>
      <c r="K3908" s="21">
        <v>0.2</v>
      </c>
      <c r="L3908" s="78">
        <v>1</v>
      </c>
      <c r="M3908" s="78">
        <v>59</v>
      </c>
      <c r="N3908" s="78">
        <v>3</v>
      </c>
      <c r="O3908" s="78">
        <v>-2</v>
      </c>
      <c r="P3908" s="20">
        <v>0.7</v>
      </c>
      <c r="Q3908" s="20">
        <v>0.8</v>
      </c>
      <c r="R3908" s="20">
        <v>0.7</v>
      </c>
      <c r="S3908" s="20">
        <v>0.7</v>
      </c>
      <c r="T3908" s="56">
        <v>36.5</v>
      </c>
      <c r="U3908" s="56">
        <v>15.69</v>
      </c>
      <c r="V3908" s="56">
        <v>11</v>
      </c>
      <c r="W3908" s="56">
        <f>SUM(V3908/U3908)*100-100</f>
        <v>-29.891650732950922</v>
      </c>
      <c r="X3908" s="34">
        <f>IF(W3908&lt;-66.66,1.96,-1)</f>
        <v>-1</v>
      </c>
      <c r="Y3908" s="32">
        <f>SUM(Y3907+X3908)</f>
        <v>-195.16000000000059</v>
      </c>
      <c r="Z3908" s="34">
        <f>IF(W3908&lt;-49.99,0.98,-1)</f>
        <v>-1</v>
      </c>
      <c r="AA3908" s="34">
        <f>SUM(AA3907+Table2[[#This Row],[Dob P/L]])</f>
        <v>-297.46000000000322</v>
      </c>
      <c r="AB3908" s="34">
        <f>IF(V3908=1.01,(U3908-1)*98%,-1)</f>
        <v>-1</v>
      </c>
      <c r="AC3908" s="34">
        <f>SUM(AC3907+Table2[[#This Row],[Win P/L]])</f>
        <v>-244.53959999999978</v>
      </c>
    </row>
    <row r="3909" spans="1:29" x14ac:dyDescent="0.25">
      <c r="A3909" s="17" t="s">
        <v>3129</v>
      </c>
      <c r="B3909" s="17" t="s">
        <v>592</v>
      </c>
      <c r="C3909" s="17" t="s">
        <v>2664</v>
      </c>
      <c r="D3909" s="74">
        <v>13</v>
      </c>
      <c r="E3909" s="74">
        <v>8</v>
      </c>
      <c r="F3909" s="74">
        <v>7</v>
      </c>
      <c r="G3909" s="74">
        <v>66</v>
      </c>
      <c r="H3909" s="74" t="s">
        <v>88</v>
      </c>
      <c r="I3909" s="74">
        <v>1</v>
      </c>
      <c r="J3909" s="74">
        <v>13</v>
      </c>
      <c r="K3909" s="21">
        <v>7.6899999999999996E-2</v>
      </c>
      <c r="L3909" s="78">
        <v>2</v>
      </c>
      <c r="M3909" s="78">
        <v>74</v>
      </c>
      <c r="N3909" s="78">
        <v>4</v>
      </c>
      <c r="O3909" s="78">
        <v>7.5</v>
      </c>
      <c r="P3909" s="20">
        <v>0.76919999999999999</v>
      </c>
      <c r="Q3909" s="20">
        <v>0.92310000000000003</v>
      </c>
      <c r="R3909" s="20">
        <v>0.76923076923076927</v>
      </c>
      <c r="S3909" s="20">
        <v>0.76919999999999999</v>
      </c>
      <c r="T3909" s="56">
        <v>65</v>
      </c>
      <c r="U3909" s="56">
        <v>11</v>
      </c>
      <c r="V3909" s="56">
        <v>8</v>
      </c>
      <c r="W3909" s="56">
        <f>SUM(V3909/U3909)*100-100</f>
        <v>-27.272727272727266</v>
      </c>
      <c r="X3909" s="34">
        <f>IF(W3909&lt;-66.66,1.96,-1)</f>
        <v>-1</v>
      </c>
      <c r="Y3909" s="32">
        <f>SUM(Y3908+X3909)</f>
        <v>-196.16000000000059</v>
      </c>
      <c r="Z3909" s="34">
        <f>IF(W3909&lt;-49.99,0.98,-1)</f>
        <v>-1</v>
      </c>
      <c r="AA3909" s="34">
        <f>SUM(AA3908+Table2[[#This Row],[Dob P/L]])</f>
        <v>-298.46000000000322</v>
      </c>
      <c r="AB3909" s="34">
        <f>IF(V3909=1.01,(U3909-1)*98%,-1)</f>
        <v>-1</v>
      </c>
      <c r="AC3909" s="34">
        <f>SUM(AC3908+Table2[[#This Row],[Win P/L]])</f>
        <v>-245.53959999999978</v>
      </c>
    </row>
    <row r="3910" spans="1:29" x14ac:dyDescent="0.25">
      <c r="A3910" s="17" t="s">
        <v>3123</v>
      </c>
      <c r="B3910" s="17" t="s">
        <v>592</v>
      </c>
      <c r="C3910" s="17" t="s">
        <v>3124</v>
      </c>
      <c r="D3910" s="74">
        <v>3.5</v>
      </c>
      <c r="E3910" s="74">
        <v>408</v>
      </c>
      <c r="F3910" s="74">
        <v>2</v>
      </c>
      <c r="G3910" s="74">
        <v>114</v>
      </c>
      <c r="H3910" s="74" t="s">
        <v>258</v>
      </c>
      <c r="I3910" s="74">
        <v>3</v>
      </c>
      <c r="J3910" s="74">
        <v>5</v>
      </c>
      <c r="K3910" s="21">
        <v>0.6</v>
      </c>
      <c r="L3910" s="78">
        <v>2</v>
      </c>
      <c r="M3910" s="78">
        <v>66</v>
      </c>
      <c r="N3910" s="78">
        <v>1</v>
      </c>
      <c r="O3910" s="78">
        <v>9.5</v>
      </c>
      <c r="P3910" s="20">
        <v>0.8</v>
      </c>
      <c r="Q3910" s="20">
        <v>0.8</v>
      </c>
      <c r="R3910" s="20">
        <v>0.8</v>
      </c>
      <c r="S3910" s="20">
        <v>0.8</v>
      </c>
      <c r="T3910" s="56">
        <v>28</v>
      </c>
      <c r="U3910" s="56">
        <v>3.51</v>
      </c>
      <c r="V3910" s="56">
        <v>3.55</v>
      </c>
      <c r="W3910" s="56">
        <f>SUM(V3910/U3910)*100-100</f>
        <v>1.1396011396011403</v>
      </c>
      <c r="X3910" s="34">
        <f>IF(W3910&lt;-66.66,1.96,-1)</f>
        <v>-1</v>
      </c>
      <c r="Y3910" s="32">
        <f>SUM(Y3909+X3910)</f>
        <v>-197.16000000000059</v>
      </c>
      <c r="Z3910" s="34">
        <f>IF(W3910&lt;-49.99,0.98,-1)</f>
        <v>-1</v>
      </c>
      <c r="AA3910" s="34">
        <f>SUM(AA3909+Table2[[#This Row],[Dob P/L]])</f>
        <v>-299.46000000000322</v>
      </c>
      <c r="AB3910" s="34">
        <f>IF(V3910=1.01,(U3910-1)*98%,-1)</f>
        <v>-1</v>
      </c>
      <c r="AC3910" s="34">
        <f>SUM(AC3909+Table2[[#This Row],[Win P/L]])</f>
        <v>-246.53959999999978</v>
      </c>
    </row>
    <row r="3911" spans="1:29" x14ac:dyDescent="0.25">
      <c r="A3911" s="17" t="s">
        <v>3118</v>
      </c>
      <c r="B3911" s="17" t="s">
        <v>76</v>
      </c>
      <c r="C3911" s="17" t="s">
        <v>3119</v>
      </c>
      <c r="D3911" s="74">
        <v>6</v>
      </c>
      <c r="E3911" s="74">
        <v>13</v>
      </c>
      <c r="F3911" s="74">
        <v>5</v>
      </c>
      <c r="G3911" s="74">
        <v>78</v>
      </c>
      <c r="H3911" s="74" t="s">
        <v>145</v>
      </c>
      <c r="I3911" s="74">
        <v>0</v>
      </c>
      <c r="J3911" s="74">
        <v>3</v>
      </c>
      <c r="K3911" s="21">
        <v>0</v>
      </c>
      <c r="L3911" s="78">
        <v>2</v>
      </c>
      <c r="M3911" s="78">
        <v>87</v>
      </c>
      <c r="N3911" s="78">
        <v>2</v>
      </c>
      <c r="O3911" s="78">
        <v>19</v>
      </c>
      <c r="P3911" s="20">
        <v>1</v>
      </c>
      <c r="Q3911" s="20">
        <v>1</v>
      </c>
      <c r="R3911" s="20">
        <v>1</v>
      </c>
      <c r="S3911" s="20">
        <v>1</v>
      </c>
      <c r="T3911" s="56">
        <v>28.5</v>
      </c>
      <c r="U3911" s="56">
        <v>4.62</v>
      </c>
      <c r="V3911" s="56">
        <v>1.01</v>
      </c>
      <c r="W3911" s="56">
        <f>SUM(V3911/U3911)*100-100</f>
        <v>-78.13852813852813</v>
      </c>
      <c r="X3911" s="34">
        <f>IF(W3911&lt;-66.66,1.96,-1)</f>
        <v>1.96</v>
      </c>
      <c r="Y3911" s="32">
        <f>SUM(Y3910+X3911)</f>
        <v>-195.20000000000059</v>
      </c>
      <c r="Z3911" s="34">
        <f>IF(W3911&lt;-49.99,0.98,-1)</f>
        <v>0.98</v>
      </c>
      <c r="AA3911" s="34">
        <f>SUM(AA3910+Table2[[#This Row],[Dob P/L]])</f>
        <v>-298.4800000000032</v>
      </c>
      <c r="AB3911" s="34">
        <f>IF(V3911=1.01,(U3911-1)*98%,-1)</f>
        <v>3.5476000000000001</v>
      </c>
      <c r="AC3911" s="34">
        <f>SUM(AC3910+Table2[[#This Row],[Win P/L]])</f>
        <v>-242.99199999999979</v>
      </c>
    </row>
    <row r="3912" spans="1:29" x14ac:dyDescent="0.25">
      <c r="A3912" s="17" t="s">
        <v>3118</v>
      </c>
      <c r="B3912" s="17" t="s">
        <v>76</v>
      </c>
      <c r="C3912" s="17" t="s">
        <v>3125</v>
      </c>
      <c r="D3912" s="74">
        <v>15</v>
      </c>
      <c r="E3912" s="74">
        <v>16</v>
      </c>
      <c r="F3912" s="74">
        <v>3</v>
      </c>
      <c r="G3912" s="74">
        <v>77</v>
      </c>
      <c r="H3912" s="74" t="s">
        <v>45</v>
      </c>
      <c r="I3912" s="74">
        <v>1</v>
      </c>
      <c r="J3912" s="74">
        <v>5</v>
      </c>
      <c r="K3912" s="21">
        <v>0.2</v>
      </c>
      <c r="L3912" s="78">
        <v>3</v>
      </c>
      <c r="M3912" s="78">
        <v>54</v>
      </c>
      <c r="N3912" s="78">
        <v>0</v>
      </c>
      <c r="O3912" s="78">
        <v>0</v>
      </c>
      <c r="P3912" s="20">
        <v>0.8</v>
      </c>
      <c r="Q3912" s="20">
        <v>0.8</v>
      </c>
      <c r="R3912" s="20">
        <v>0.8</v>
      </c>
      <c r="S3912" s="20">
        <v>0.8</v>
      </c>
      <c r="T3912" s="56">
        <v>28</v>
      </c>
      <c r="U3912" s="56">
        <v>15</v>
      </c>
      <c r="V3912" s="56">
        <v>14</v>
      </c>
      <c r="W3912" s="56">
        <f>SUM(V3912/U3912)*100-100</f>
        <v>-6.6666666666666714</v>
      </c>
      <c r="X3912" s="34">
        <f>IF(W3912&lt;-66.66,1.96,-1)</f>
        <v>-1</v>
      </c>
      <c r="Y3912" s="32">
        <f>SUM(Y3911+X3912)</f>
        <v>-196.20000000000059</v>
      </c>
      <c r="Z3912" s="34">
        <f>IF(W3912&lt;-49.99,0.98,-1)</f>
        <v>-1</v>
      </c>
      <c r="AA3912" s="34">
        <f>SUM(AA3911+Table2[[#This Row],[Dob P/L]])</f>
        <v>-299.4800000000032</v>
      </c>
      <c r="AB3912" s="34">
        <f>IF(V3912=1.01,(U3912-1)*98%,-1)</f>
        <v>-1</v>
      </c>
      <c r="AC3912" s="34">
        <f>SUM(AC3911+Table2[[#This Row],[Win P/L]])</f>
        <v>-243.99199999999979</v>
      </c>
    </row>
    <row r="3913" spans="1:29" x14ac:dyDescent="0.25">
      <c r="A3913" s="17" t="s">
        <v>3126</v>
      </c>
      <c r="B3913" s="17" t="s">
        <v>71</v>
      </c>
      <c r="C3913" s="17" t="s">
        <v>244</v>
      </c>
      <c r="D3913" s="74">
        <v>7</v>
      </c>
      <c r="E3913" s="74">
        <v>16</v>
      </c>
      <c r="F3913" s="74">
        <v>8</v>
      </c>
      <c r="G3913" s="74">
        <v>69</v>
      </c>
      <c r="H3913" s="74" t="s">
        <v>155</v>
      </c>
      <c r="I3913" s="74">
        <v>1</v>
      </c>
      <c r="J3913" s="74">
        <v>15</v>
      </c>
      <c r="K3913" s="21">
        <v>6.6699999999999995E-2</v>
      </c>
      <c r="L3913" s="78">
        <v>2</v>
      </c>
      <c r="M3913" s="78">
        <v>57</v>
      </c>
      <c r="N3913" s="78">
        <v>1</v>
      </c>
      <c r="O3913" s="78">
        <v>9.5</v>
      </c>
      <c r="P3913" s="20">
        <v>0.8</v>
      </c>
      <c r="Q3913" s="20">
        <v>0.86670000000000003</v>
      </c>
      <c r="R3913" s="20">
        <v>0.8</v>
      </c>
      <c r="S3913" s="20">
        <v>0.8</v>
      </c>
      <c r="T3913" s="56">
        <v>84</v>
      </c>
      <c r="U3913" s="56">
        <v>8.77</v>
      </c>
      <c r="V3913" s="56">
        <v>2.54</v>
      </c>
      <c r="W3913" s="56">
        <f>SUM(V3913/U3913)*100-100</f>
        <v>-71.037628278221206</v>
      </c>
      <c r="X3913" s="34">
        <f>IF(W3913&lt;-66.66,1.96,-1)</f>
        <v>1.96</v>
      </c>
      <c r="Y3913" s="32">
        <f>SUM(Y3912+X3913)</f>
        <v>-194.24000000000058</v>
      </c>
      <c r="Z3913" s="34">
        <f>IF(W3913&lt;-49.99,0.98,-1)</f>
        <v>0.98</v>
      </c>
      <c r="AA3913" s="34">
        <f>SUM(AA3912+Table2[[#This Row],[Dob P/L]])</f>
        <v>-298.50000000000318</v>
      </c>
      <c r="AB3913" s="34">
        <f>IF(V3913=1.01,(U3913-1)*98%,-1)</f>
        <v>-1</v>
      </c>
      <c r="AC3913" s="34">
        <f>SUM(AC3912+Table2[[#This Row],[Win P/L]])</f>
        <v>-244.99199999999979</v>
      </c>
    </row>
    <row r="3914" spans="1:29" x14ac:dyDescent="0.25">
      <c r="A3914" s="17" t="s">
        <v>3131</v>
      </c>
      <c r="B3914" s="17" t="s">
        <v>592</v>
      </c>
      <c r="C3914" s="17" t="s">
        <v>431</v>
      </c>
      <c r="D3914" s="74">
        <v>8</v>
      </c>
      <c r="E3914" s="74">
        <v>26</v>
      </c>
      <c r="F3914" s="74">
        <v>6</v>
      </c>
      <c r="G3914" s="74">
        <v>99</v>
      </c>
      <c r="H3914" s="74" t="s">
        <v>97</v>
      </c>
      <c r="I3914" s="74">
        <v>2</v>
      </c>
      <c r="J3914" s="74">
        <v>8</v>
      </c>
      <c r="K3914" s="21">
        <v>0.25</v>
      </c>
      <c r="L3914" s="78">
        <v>2</v>
      </c>
      <c r="M3914" s="78">
        <v>99</v>
      </c>
      <c r="N3914" s="78">
        <v>2</v>
      </c>
      <c r="O3914" s="78">
        <v>19</v>
      </c>
      <c r="P3914" s="20">
        <v>0.75</v>
      </c>
      <c r="Q3914" s="20">
        <v>0.875</v>
      </c>
      <c r="R3914" s="20">
        <v>0.75</v>
      </c>
      <c r="S3914" s="20">
        <v>0.75</v>
      </c>
      <c r="T3914" s="56">
        <v>37</v>
      </c>
      <c r="U3914" s="56">
        <v>16</v>
      </c>
      <c r="V3914" s="56">
        <v>1.01</v>
      </c>
      <c r="W3914" s="56">
        <f>SUM(V3914/U3914)*100-100</f>
        <v>-93.6875</v>
      </c>
      <c r="X3914" s="34">
        <f>IF(W3914&lt;-66.66,1.96,-1)</f>
        <v>1.96</v>
      </c>
      <c r="Y3914" s="32">
        <f>SUM(Y3913+X3914)</f>
        <v>-192.28000000000057</v>
      </c>
      <c r="Z3914" s="34">
        <f>IF(W3914&lt;-49.99,0.98,-1)</f>
        <v>0.98</v>
      </c>
      <c r="AA3914" s="34">
        <f>SUM(AA3913+Table2[[#This Row],[Dob P/L]])</f>
        <v>-297.52000000000317</v>
      </c>
      <c r="AB3914" s="34">
        <f>IF(V3914=1.01,(U3914-1)*98%,-1)</f>
        <v>14.7</v>
      </c>
      <c r="AC3914" s="34">
        <f>SUM(AC3913+Table2[[#This Row],[Win P/L]])</f>
        <v>-230.2919999999998</v>
      </c>
    </row>
    <row r="3915" spans="1:29" x14ac:dyDescent="0.25">
      <c r="A3915" s="17" t="s">
        <v>3131</v>
      </c>
      <c r="B3915" s="17" t="s">
        <v>592</v>
      </c>
      <c r="C3915" s="17" t="s">
        <v>2296</v>
      </c>
      <c r="D3915" s="74">
        <v>26</v>
      </c>
      <c r="E3915" s="74">
        <v>15</v>
      </c>
      <c r="F3915" s="74">
        <v>1</v>
      </c>
      <c r="G3915" s="74">
        <v>87</v>
      </c>
      <c r="H3915" s="74" t="s">
        <v>514</v>
      </c>
      <c r="I3915" s="74">
        <v>5</v>
      </c>
      <c r="J3915" s="74">
        <v>20</v>
      </c>
      <c r="K3915" s="21">
        <v>0.25</v>
      </c>
      <c r="L3915" s="78">
        <v>3</v>
      </c>
      <c r="M3915" s="78">
        <v>81</v>
      </c>
      <c r="N3915" s="78">
        <v>4</v>
      </c>
      <c r="O3915" s="78">
        <v>7.5</v>
      </c>
      <c r="P3915" s="20">
        <v>0.75</v>
      </c>
      <c r="Q3915" s="20">
        <v>0.8</v>
      </c>
      <c r="R3915" s="20">
        <v>0.75</v>
      </c>
      <c r="S3915" s="20">
        <v>0.75</v>
      </c>
      <c r="T3915" s="56">
        <v>92.5</v>
      </c>
      <c r="U3915" s="56">
        <v>90</v>
      </c>
      <c r="V3915" s="56">
        <v>65</v>
      </c>
      <c r="W3915" s="56">
        <f>SUM(V3915/U3915)*100-100</f>
        <v>-27.777777777777786</v>
      </c>
      <c r="X3915" s="34">
        <f>IF(W3915&lt;-66.66,1.96,-1)</f>
        <v>-1</v>
      </c>
      <c r="Y3915" s="32">
        <f>SUM(Y3914+X3915)</f>
        <v>-193.28000000000057</v>
      </c>
      <c r="Z3915" s="34">
        <f>IF(W3915&lt;-49.99,0.98,-1)</f>
        <v>-1</v>
      </c>
      <c r="AA3915" s="34">
        <f>SUM(AA3914+Table2[[#This Row],[Dob P/L]])</f>
        <v>-298.52000000000317</v>
      </c>
      <c r="AB3915" s="34">
        <f>IF(V3915=1.01,(U3915-1)*98%,-1)</f>
        <v>-1</v>
      </c>
      <c r="AC3915" s="34">
        <f>SUM(AC3914+Table2[[#This Row],[Win P/L]])</f>
        <v>-231.2919999999998</v>
      </c>
    </row>
    <row r="3916" spans="1:29" x14ac:dyDescent="0.25">
      <c r="A3916" s="17" t="s">
        <v>3121</v>
      </c>
      <c r="B3916" s="17" t="s">
        <v>613</v>
      </c>
      <c r="C3916" s="17" t="s">
        <v>1829</v>
      </c>
      <c r="D3916" s="74">
        <v>15</v>
      </c>
      <c r="E3916" s="74">
        <v>16</v>
      </c>
      <c r="F3916" s="74">
        <v>0</v>
      </c>
      <c r="G3916" s="74">
        <v>104</v>
      </c>
      <c r="H3916" s="74" t="s">
        <v>360</v>
      </c>
      <c r="I3916" s="74">
        <v>0</v>
      </c>
      <c r="J3916" s="74">
        <v>6</v>
      </c>
      <c r="K3916" s="21">
        <v>0</v>
      </c>
      <c r="L3916" s="78">
        <v>3</v>
      </c>
      <c r="M3916" s="78">
        <v>28</v>
      </c>
      <c r="N3916" s="78">
        <v>0</v>
      </c>
      <c r="O3916" s="78">
        <v>0</v>
      </c>
      <c r="P3916" s="20">
        <v>0.83330000000000004</v>
      </c>
      <c r="Q3916" s="20">
        <v>1</v>
      </c>
      <c r="R3916" s="20">
        <v>0.83333333333333337</v>
      </c>
      <c r="S3916" s="20">
        <v>0.83330000000000004</v>
      </c>
      <c r="T3916" s="56">
        <v>37.5</v>
      </c>
      <c r="U3916" s="56">
        <v>38</v>
      </c>
      <c r="V3916" s="56">
        <v>70</v>
      </c>
      <c r="W3916" s="56">
        <f>SUM(V3916/U3916)*100-100</f>
        <v>84.21052631578948</v>
      </c>
      <c r="X3916" s="34">
        <f>IF(W3916&lt;-66.66,1.96,-1)</f>
        <v>-1</v>
      </c>
      <c r="Y3916" s="32">
        <f>SUM(Y3915+X3916)</f>
        <v>-194.28000000000057</v>
      </c>
      <c r="Z3916" s="34">
        <f>IF(W3916&lt;-49.99,0.98,-1)</f>
        <v>-1</v>
      </c>
      <c r="AA3916" s="34">
        <f>SUM(AA3915+Table2[[#This Row],[Dob P/L]])</f>
        <v>-299.52000000000317</v>
      </c>
      <c r="AB3916" s="34">
        <f>IF(V3916=1.01,(U3916-1)*98%,-1)</f>
        <v>-1</v>
      </c>
      <c r="AC3916" s="34">
        <f>SUM(AC3915+Table2[[#This Row],[Win P/L]])</f>
        <v>-232.2919999999998</v>
      </c>
    </row>
    <row r="3917" spans="1:29" x14ac:dyDescent="0.25">
      <c r="A3917" s="17" t="s">
        <v>3127</v>
      </c>
      <c r="B3917" s="17" t="s">
        <v>76</v>
      </c>
      <c r="C3917" s="17" t="s">
        <v>3128</v>
      </c>
      <c r="D3917" s="74">
        <v>4</v>
      </c>
      <c r="E3917" s="74">
        <v>18</v>
      </c>
      <c r="F3917" s="74">
        <v>5</v>
      </c>
      <c r="G3917" s="74">
        <v>85</v>
      </c>
      <c r="H3917" s="74" t="s">
        <v>396</v>
      </c>
      <c r="I3917" s="74">
        <v>2</v>
      </c>
      <c r="J3917" s="74">
        <v>5</v>
      </c>
      <c r="K3917" s="21">
        <v>0.4</v>
      </c>
      <c r="L3917" s="78">
        <v>3</v>
      </c>
      <c r="M3917" s="78">
        <v>85</v>
      </c>
      <c r="N3917" s="78">
        <v>1</v>
      </c>
      <c r="O3917" s="78">
        <v>9.5</v>
      </c>
      <c r="P3917" s="20">
        <v>0.8</v>
      </c>
      <c r="Q3917" s="20">
        <v>0.8</v>
      </c>
      <c r="R3917" s="20">
        <v>0.8</v>
      </c>
      <c r="S3917" s="20">
        <v>0.8</v>
      </c>
      <c r="T3917" s="56">
        <v>28</v>
      </c>
      <c r="U3917" s="56">
        <v>5.9</v>
      </c>
      <c r="V3917" s="56">
        <v>3.5</v>
      </c>
      <c r="W3917" s="56">
        <f>SUM(V3917/U3917)*100-100</f>
        <v>-40.677966101694921</v>
      </c>
      <c r="X3917" s="34">
        <f>IF(W3917&lt;-66.66,1.96,-1)</f>
        <v>-1</v>
      </c>
      <c r="Y3917" s="32">
        <f>SUM(Y3916+X3917)</f>
        <v>-195.28000000000057</v>
      </c>
      <c r="Z3917" s="34">
        <f>IF(W3917&lt;-49.99,0.98,-1)</f>
        <v>-1</v>
      </c>
      <c r="AA3917" s="34">
        <f>SUM(AA3916+Table2[[#This Row],[Dob P/L]])</f>
        <v>-300.52000000000317</v>
      </c>
      <c r="AB3917" s="34">
        <f>IF(V3917=1.01,(U3917-1)*98%,-1)</f>
        <v>-1</v>
      </c>
      <c r="AC3917" s="34">
        <f>SUM(AC3916+Table2[[#This Row],[Win P/L]])</f>
        <v>-233.2919999999998</v>
      </c>
    </row>
    <row r="3918" spans="1:29" x14ac:dyDescent="0.25">
      <c r="A3918" s="17" t="s">
        <v>3130</v>
      </c>
      <c r="B3918" s="17" t="s">
        <v>905</v>
      </c>
      <c r="C3918" s="17" t="s">
        <v>970</v>
      </c>
      <c r="D3918" s="74">
        <v>11</v>
      </c>
      <c r="E3918" s="74">
        <v>15</v>
      </c>
      <c r="F3918" s="74">
        <v>3</v>
      </c>
      <c r="G3918" s="74">
        <v>100</v>
      </c>
      <c r="H3918" s="74" t="s">
        <v>936</v>
      </c>
      <c r="I3918" s="74">
        <v>3</v>
      </c>
      <c r="J3918" s="74">
        <v>17</v>
      </c>
      <c r="K3918" s="21">
        <v>0.17649999999999999</v>
      </c>
      <c r="L3918" s="78">
        <v>3</v>
      </c>
      <c r="M3918" s="78">
        <v>87</v>
      </c>
      <c r="N3918" s="78">
        <v>3</v>
      </c>
      <c r="O3918" s="78">
        <v>-32.5</v>
      </c>
      <c r="P3918" s="20">
        <v>0.76470000000000005</v>
      </c>
      <c r="Q3918" s="20">
        <v>0.88239999999999996</v>
      </c>
      <c r="R3918" s="20">
        <v>0.76470588235294112</v>
      </c>
      <c r="S3918" s="20">
        <v>0.76470000000000005</v>
      </c>
      <c r="T3918" s="56">
        <v>83.5</v>
      </c>
      <c r="U3918" s="56">
        <v>22.02</v>
      </c>
      <c r="V3918" s="56">
        <v>3.5</v>
      </c>
      <c r="W3918" s="56">
        <f>SUM(V3918/U3918)*100-100</f>
        <v>-84.105358764759302</v>
      </c>
      <c r="X3918" s="34">
        <f>IF(W3918&lt;-66.66,1.96,-1)</f>
        <v>1.96</v>
      </c>
      <c r="Y3918" s="32">
        <f>SUM(Y3917+X3918)</f>
        <v>-193.32000000000056</v>
      </c>
      <c r="Z3918" s="34">
        <f>IF(W3918&lt;-49.99,0.98,-1)</f>
        <v>0.98</v>
      </c>
      <c r="AA3918" s="34">
        <f>SUM(AA3917+Table2[[#This Row],[Dob P/L]])</f>
        <v>-299.54000000000315</v>
      </c>
      <c r="AB3918" s="34">
        <f>IF(V3918=1.01,(U3918-1)*98%,-1)</f>
        <v>-1</v>
      </c>
      <c r="AC3918" s="34">
        <f>SUM(AC3917+Table2[[#This Row],[Win P/L]])</f>
        <v>-234.2919999999998</v>
      </c>
    </row>
    <row r="3919" spans="1:29" x14ac:dyDescent="0.25">
      <c r="A3919" s="17" t="s">
        <v>3130</v>
      </c>
      <c r="B3919" s="17" t="s">
        <v>905</v>
      </c>
      <c r="C3919" s="17" t="s">
        <v>599</v>
      </c>
      <c r="D3919" s="74">
        <v>9</v>
      </c>
      <c r="E3919" s="74">
        <v>11</v>
      </c>
      <c r="F3919" s="74">
        <v>11</v>
      </c>
      <c r="G3919" s="74">
        <v>98</v>
      </c>
      <c r="H3919" s="74" t="s">
        <v>1357</v>
      </c>
      <c r="I3919" s="74">
        <v>3</v>
      </c>
      <c r="J3919" s="74">
        <v>11</v>
      </c>
      <c r="K3919" s="21">
        <v>0.2727</v>
      </c>
      <c r="L3919" s="78">
        <v>2</v>
      </c>
      <c r="M3919" s="78">
        <v>100</v>
      </c>
      <c r="N3919" s="78">
        <v>1</v>
      </c>
      <c r="O3919" s="78">
        <v>-21</v>
      </c>
      <c r="P3919" s="20">
        <v>0.72729999999999995</v>
      </c>
      <c r="Q3919" s="20">
        <v>0.72729999999999995</v>
      </c>
      <c r="R3919" s="20">
        <v>0.72727272727272729</v>
      </c>
      <c r="S3919" s="20">
        <v>0.72729999999999995</v>
      </c>
      <c r="T3919" s="56">
        <v>46</v>
      </c>
      <c r="U3919" s="56">
        <v>32.1</v>
      </c>
      <c r="V3919" s="56">
        <v>16</v>
      </c>
      <c r="W3919" s="56">
        <f>SUM(V3919/U3919)*100-100</f>
        <v>-50.155763239875391</v>
      </c>
      <c r="X3919" s="34">
        <f>IF(W3919&lt;-66.66,1.96,-1)</f>
        <v>-1</v>
      </c>
      <c r="Y3919" s="32">
        <f>SUM(Y3918+X3919)</f>
        <v>-194.32000000000056</v>
      </c>
      <c r="Z3919" s="34">
        <f>IF(W3919&lt;-49.99,0.98,-1)</f>
        <v>0.98</v>
      </c>
      <c r="AA3919" s="34">
        <f>SUM(AA3918+Table2[[#This Row],[Dob P/L]])</f>
        <v>-298.56000000000313</v>
      </c>
      <c r="AB3919" s="34">
        <f>IF(V3919=1.01,(U3919-1)*98%,-1)</f>
        <v>-1</v>
      </c>
      <c r="AC3919" s="34">
        <f>SUM(AC3918+Table2[[#This Row],[Win P/L]])</f>
        <v>-235.2919999999998</v>
      </c>
    </row>
    <row r="3920" spans="1:29" x14ac:dyDescent="0.25">
      <c r="A3920" s="17" t="s">
        <v>3130</v>
      </c>
      <c r="B3920" s="17" t="s">
        <v>905</v>
      </c>
      <c r="C3920" s="17" t="s">
        <v>3031</v>
      </c>
      <c r="D3920" s="74">
        <v>10</v>
      </c>
      <c r="E3920" s="74">
        <v>5</v>
      </c>
      <c r="F3920" s="74">
        <v>17</v>
      </c>
      <c r="G3920" s="74">
        <v>96</v>
      </c>
      <c r="H3920" s="74" t="s">
        <v>900</v>
      </c>
      <c r="I3920" s="74">
        <v>3</v>
      </c>
      <c r="J3920" s="74">
        <v>11</v>
      </c>
      <c r="K3920" s="21">
        <v>0.2727</v>
      </c>
      <c r="L3920" s="78">
        <v>2</v>
      </c>
      <c r="M3920" s="78">
        <v>72</v>
      </c>
      <c r="N3920" s="78">
        <v>4</v>
      </c>
      <c r="O3920" s="78">
        <v>-23</v>
      </c>
      <c r="P3920" s="20">
        <v>0.72729999999999995</v>
      </c>
      <c r="Q3920" s="20">
        <v>0.72729999999999995</v>
      </c>
      <c r="R3920" s="20">
        <v>0.72727272727272729</v>
      </c>
      <c r="S3920" s="20">
        <v>0.72729999999999995</v>
      </c>
      <c r="T3920" s="56">
        <v>46</v>
      </c>
      <c r="U3920" s="56">
        <v>16.100000000000001</v>
      </c>
      <c r="V3920" s="56">
        <v>16</v>
      </c>
      <c r="W3920" s="56">
        <f>SUM(V3920/U3920)*100-100</f>
        <v>-0.62111801242237163</v>
      </c>
      <c r="X3920" s="34">
        <f>IF(W3920&lt;-66.66,1.96,-1)</f>
        <v>-1</v>
      </c>
      <c r="Y3920" s="32">
        <f>SUM(Y3919+X3920)</f>
        <v>-195.32000000000056</v>
      </c>
      <c r="Z3920" s="34">
        <f>IF(W3920&lt;-49.99,0.98,-1)</f>
        <v>-1</v>
      </c>
      <c r="AA3920" s="34">
        <f>SUM(AA3919+Table2[[#This Row],[Dob P/L]])</f>
        <v>-299.56000000000313</v>
      </c>
      <c r="AB3920" s="34">
        <f>IF(V3920=1.01,(U3920-1)*98%,-1)</f>
        <v>-1</v>
      </c>
      <c r="AC3920" s="34">
        <f>SUM(AC3919+Table2[[#This Row],[Win P/L]])</f>
        <v>-236.2919999999998</v>
      </c>
    </row>
    <row r="3921" spans="1:29" x14ac:dyDescent="0.25">
      <c r="A3921" s="17" t="s">
        <v>3132</v>
      </c>
      <c r="B3921" s="17" t="s">
        <v>613</v>
      </c>
      <c r="C3921" s="17" t="s">
        <v>3133</v>
      </c>
      <c r="D3921" s="74">
        <v>21</v>
      </c>
      <c r="E3921" s="74">
        <v>469</v>
      </c>
      <c r="F3921" s="74">
        <v>0</v>
      </c>
      <c r="H3921" s="74" t="s">
        <v>266</v>
      </c>
      <c r="I3921" s="74">
        <v>2</v>
      </c>
      <c r="J3921" s="74">
        <v>11</v>
      </c>
      <c r="K3921" s="21">
        <v>0.18179999999999999</v>
      </c>
      <c r="L3921" s="78">
        <v>2</v>
      </c>
      <c r="M3921" s="78">
        <v>76</v>
      </c>
      <c r="N3921" s="78">
        <v>0</v>
      </c>
      <c r="O3921" s="78">
        <v>0</v>
      </c>
      <c r="P3921" s="20">
        <v>0.72729999999999995</v>
      </c>
      <c r="Q3921" s="20">
        <v>0.72729999999999995</v>
      </c>
      <c r="R3921" s="20">
        <v>0.72727272727272729</v>
      </c>
      <c r="S3921" s="20">
        <v>0.72729999999999995</v>
      </c>
      <c r="T3921" s="56">
        <v>46</v>
      </c>
      <c r="U3921" s="56">
        <v>163</v>
      </c>
      <c r="V3921" s="56">
        <v>100</v>
      </c>
      <c r="W3921" s="56">
        <f>SUM(V3921/U3921)*100-100</f>
        <v>-38.650306748466257</v>
      </c>
      <c r="X3921" s="34">
        <f>IF(W3921&lt;-66.66,1.96,-1)</f>
        <v>-1</v>
      </c>
      <c r="Y3921" s="32">
        <f>SUM(Y3920+X3921)</f>
        <v>-196.32000000000056</v>
      </c>
      <c r="Z3921" s="34">
        <f>IF(W3921&lt;-49.99,0.98,-1)</f>
        <v>-1</v>
      </c>
      <c r="AA3921" s="34">
        <f>SUM(AA3920+Table2[[#This Row],[Dob P/L]])</f>
        <v>-300.56000000000313</v>
      </c>
      <c r="AB3921" s="34">
        <f>IF(V3921=1.01,(U3921-1)*98%,-1)</f>
        <v>-1</v>
      </c>
      <c r="AC3921" s="34">
        <f>SUM(AC3920+Table2[[#This Row],[Win P/L]])</f>
        <v>-237.2919999999998</v>
      </c>
    </row>
    <row r="3922" spans="1:29" x14ac:dyDescent="0.25">
      <c r="A3922" s="44" t="s">
        <v>3120</v>
      </c>
      <c r="B3922" s="44" t="s">
        <v>905</v>
      </c>
      <c r="C3922" s="44" t="s">
        <v>3134</v>
      </c>
      <c r="D3922" s="90">
        <v>6</v>
      </c>
      <c r="E3922" s="90">
        <v>22</v>
      </c>
      <c r="F3922" s="90">
        <v>5</v>
      </c>
      <c r="G3922" s="90">
        <v>89</v>
      </c>
      <c r="H3922" s="90" t="s">
        <v>452</v>
      </c>
      <c r="I3922" s="90">
        <v>6</v>
      </c>
      <c r="J3922" s="90">
        <v>17</v>
      </c>
      <c r="K3922" s="65">
        <v>0.35289999999999999</v>
      </c>
      <c r="L3922" s="83">
        <v>2</v>
      </c>
      <c r="M3922" s="83">
        <v>88</v>
      </c>
      <c r="N3922" s="83">
        <v>4</v>
      </c>
      <c r="O3922" s="83">
        <v>-53.5</v>
      </c>
      <c r="P3922" s="45">
        <v>0.70589999999999997</v>
      </c>
      <c r="Q3922" s="45">
        <v>1</v>
      </c>
      <c r="R3922" s="45">
        <v>0.70588235294117652</v>
      </c>
      <c r="S3922" s="45">
        <v>0.70589999999999997</v>
      </c>
      <c r="T3922" s="62">
        <v>64</v>
      </c>
      <c r="U3922" s="62">
        <v>17</v>
      </c>
      <c r="V3922" s="62">
        <v>3.2</v>
      </c>
      <c r="W3922" s="56">
        <f>SUM(V3922/U3922)*100-100</f>
        <v>-81.17647058823529</v>
      </c>
      <c r="X3922" s="34">
        <f>IF(W3922&lt;-66.66,1.96,-1)</f>
        <v>1.96</v>
      </c>
      <c r="Y3922" s="32">
        <f>SUM(Y3921+X3922)</f>
        <v>-194.36000000000055</v>
      </c>
      <c r="Z3922" s="34">
        <f>IF(W3922&lt;-49.99,0.98,-1)</f>
        <v>0.98</v>
      </c>
      <c r="AA3922" s="34">
        <f>SUM(AA3921+Table2[[#This Row],[Dob P/L]])</f>
        <v>-299.58000000000311</v>
      </c>
      <c r="AB3922" s="34">
        <f>IF(V3922=1.01,(U3922-1)*98%,-1)</f>
        <v>-1</v>
      </c>
      <c r="AC3922" s="34">
        <f>SUM(AC3921+Table2[[#This Row],[Win P/L]])</f>
        <v>-238.2919999999998</v>
      </c>
    </row>
    <row r="3923" spans="1:29" x14ac:dyDescent="0.25">
      <c r="A3923" s="93" t="s">
        <v>3138</v>
      </c>
      <c r="B3923" s="17" t="s">
        <v>70</v>
      </c>
      <c r="C3923" s="17" t="s">
        <v>2538</v>
      </c>
      <c r="D3923" s="74">
        <v>7</v>
      </c>
      <c r="E3923" s="74">
        <v>16</v>
      </c>
      <c r="F3923" s="74">
        <v>11</v>
      </c>
      <c r="G3923" s="74">
        <v>55</v>
      </c>
      <c r="H3923" s="74" t="s">
        <v>36</v>
      </c>
      <c r="I3923" s="74">
        <v>0</v>
      </c>
      <c r="J3923" s="74">
        <v>6</v>
      </c>
      <c r="K3923" s="21">
        <v>0</v>
      </c>
      <c r="L3923" s="78">
        <v>2</v>
      </c>
      <c r="M3923" s="78">
        <v>41</v>
      </c>
      <c r="N3923" s="78">
        <v>1</v>
      </c>
      <c r="O3923" s="78">
        <v>9.5</v>
      </c>
      <c r="P3923" s="20">
        <v>0.83330000000000004</v>
      </c>
      <c r="Q3923" s="20">
        <v>0.83330000000000004</v>
      </c>
      <c r="R3923" s="20">
        <v>0.83333333333333337</v>
      </c>
      <c r="S3923" s="20">
        <v>0.83330000000000004</v>
      </c>
      <c r="T3923" s="56">
        <v>37.5</v>
      </c>
      <c r="U3923" s="56">
        <v>6.07</v>
      </c>
      <c r="V3923" s="56">
        <v>3.35</v>
      </c>
      <c r="W3923" s="56">
        <f t="shared" ref="W3923:W3942" si="0">SUM(V3923/U3923)*100-100</f>
        <v>-44.810543657331138</v>
      </c>
      <c r="X3923" s="34">
        <f t="shared" ref="X3923:X3942" si="1">IF(W3923&lt;-66.66,1.96,-1)</f>
        <v>-1</v>
      </c>
      <c r="Y3923" s="32">
        <f t="shared" ref="Y3923:Y3942" si="2">SUM(Y3922+X3923)</f>
        <v>-195.36000000000055</v>
      </c>
      <c r="Z3923" s="34">
        <f t="shared" ref="Z3923:Z3942" si="3">IF(W3923&lt;-49.99,0.98,-1)</f>
        <v>-1</v>
      </c>
      <c r="AA3923" s="34">
        <f>SUM(AA3922+Table2[[#This Row],[Dob P/L]])</f>
        <v>-300.58000000000311</v>
      </c>
      <c r="AB3923" s="34">
        <f t="shared" ref="AB3923:AB3942" si="4">IF(V3923=1.01,(U3923-1)*98%,-1)</f>
        <v>-1</v>
      </c>
      <c r="AC3923" s="34">
        <f>SUM(AC3922+Table2[[#This Row],[Win P/L]])</f>
        <v>-239.2919999999998</v>
      </c>
    </row>
    <row r="3924" spans="1:29" x14ac:dyDescent="0.25">
      <c r="A3924" s="17" t="s">
        <v>3146</v>
      </c>
      <c r="B3924" s="17" t="s">
        <v>68</v>
      </c>
      <c r="C3924" s="17" t="s">
        <v>2911</v>
      </c>
      <c r="D3924" s="74">
        <v>5</v>
      </c>
      <c r="E3924" s="74">
        <v>12</v>
      </c>
      <c r="F3924" s="74">
        <v>4</v>
      </c>
      <c r="G3924" s="74">
        <v>49</v>
      </c>
      <c r="H3924" s="74" t="s">
        <v>329</v>
      </c>
      <c r="I3924" s="74">
        <v>0</v>
      </c>
      <c r="J3924" s="74">
        <v>7</v>
      </c>
      <c r="K3924" s="21">
        <v>0</v>
      </c>
      <c r="L3924" s="78">
        <v>3</v>
      </c>
      <c r="M3924" s="78">
        <v>57</v>
      </c>
      <c r="N3924" s="78">
        <v>0</v>
      </c>
      <c r="O3924" s="78">
        <v>0</v>
      </c>
      <c r="P3924" s="20">
        <v>0.71430000000000005</v>
      </c>
      <c r="Q3924" s="20">
        <v>0.71430000000000005</v>
      </c>
      <c r="R3924" s="20">
        <v>0.7142857142857143</v>
      </c>
      <c r="S3924" s="20">
        <v>0.71430000000000005</v>
      </c>
      <c r="T3924" s="56">
        <v>27.5</v>
      </c>
      <c r="U3924" s="56">
        <v>2.2999999999999998</v>
      </c>
      <c r="V3924" s="56">
        <v>1.01</v>
      </c>
      <c r="W3924" s="56">
        <f t="shared" si="0"/>
        <v>-56.086956521739125</v>
      </c>
      <c r="X3924" s="34">
        <v>0</v>
      </c>
      <c r="Y3924" s="32">
        <f t="shared" si="2"/>
        <v>-195.36000000000055</v>
      </c>
      <c r="Z3924" s="34">
        <f t="shared" si="3"/>
        <v>0.98</v>
      </c>
      <c r="AA3924" s="34">
        <f>SUM(AA3923+Table2[[#This Row],[Dob P/L]])</f>
        <v>-299.60000000000309</v>
      </c>
      <c r="AB3924" s="34">
        <f t="shared" si="4"/>
        <v>1.2739999999999998</v>
      </c>
      <c r="AC3924" s="34">
        <f>SUM(AC3923+Table2[[#This Row],[Win P/L]])</f>
        <v>-238.0179999999998</v>
      </c>
    </row>
    <row r="3925" spans="1:29" x14ac:dyDescent="0.25">
      <c r="A3925" s="17" t="s">
        <v>3144</v>
      </c>
      <c r="B3925" s="17" t="s">
        <v>68</v>
      </c>
      <c r="C3925" s="17" t="s">
        <v>573</v>
      </c>
      <c r="D3925" s="74">
        <v>13</v>
      </c>
      <c r="E3925" s="74">
        <v>147</v>
      </c>
      <c r="F3925" s="74">
        <v>4</v>
      </c>
      <c r="G3925" s="74">
        <v>54</v>
      </c>
      <c r="H3925" s="74" t="s">
        <v>42</v>
      </c>
      <c r="I3925" s="74">
        <v>1</v>
      </c>
      <c r="J3925" s="74">
        <v>11</v>
      </c>
      <c r="K3925" s="21">
        <v>9.0899999999999995E-2</v>
      </c>
      <c r="L3925" s="78">
        <v>2</v>
      </c>
      <c r="M3925" s="78">
        <v>64</v>
      </c>
      <c r="N3925" s="78">
        <v>2</v>
      </c>
      <c r="O3925" s="78">
        <v>19</v>
      </c>
      <c r="P3925" s="20">
        <v>0.72729999999999995</v>
      </c>
      <c r="Q3925" s="20">
        <v>0.90910000000000002</v>
      </c>
      <c r="R3925" s="20">
        <v>0.72727272727272729</v>
      </c>
      <c r="S3925" s="20">
        <v>0.72729999999999995</v>
      </c>
      <c r="T3925" s="56">
        <v>46</v>
      </c>
      <c r="U3925" s="56">
        <v>25</v>
      </c>
      <c r="V3925" s="56">
        <v>12.5</v>
      </c>
      <c r="W3925" s="56">
        <f t="shared" si="0"/>
        <v>-50</v>
      </c>
      <c r="X3925" s="34">
        <f t="shared" si="1"/>
        <v>-1</v>
      </c>
      <c r="Y3925" s="32">
        <f t="shared" si="2"/>
        <v>-196.36000000000055</v>
      </c>
      <c r="Z3925" s="34">
        <f t="shared" si="3"/>
        <v>0.98</v>
      </c>
      <c r="AA3925" s="34">
        <f>SUM(AA3924+Table2[[#This Row],[Dob P/L]])</f>
        <v>-298.62000000000307</v>
      </c>
      <c r="AB3925" s="34">
        <f t="shared" si="4"/>
        <v>-1</v>
      </c>
      <c r="AC3925" s="34">
        <f>SUM(AC3924+Table2[[#This Row],[Win P/L]])</f>
        <v>-239.0179999999998</v>
      </c>
    </row>
    <row r="3926" spans="1:29" x14ac:dyDescent="0.25">
      <c r="A3926" s="18">
        <v>44046.628472222219</v>
      </c>
      <c r="B3926" s="17" t="s">
        <v>934</v>
      </c>
      <c r="C3926" s="17" t="s">
        <v>3136</v>
      </c>
      <c r="D3926" s="74">
        <v>8</v>
      </c>
      <c r="E3926" s="74">
        <v>10</v>
      </c>
      <c r="F3926" s="74">
        <v>4</v>
      </c>
      <c r="H3926" s="19" t="s">
        <v>3137</v>
      </c>
      <c r="I3926" s="74">
        <v>2</v>
      </c>
      <c r="J3926" s="74">
        <v>3</v>
      </c>
      <c r="K3926" s="20">
        <v>0.66669999999999996</v>
      </c>
      <c r="L3926" s="78">
        <v>1</v>
      </c>
      <c r="M3926" s="78">
        <v>144</v>
      </c>
      <c r="N3926" s="78">
        <v>1</v>
      </c>
      <c r="O3926" s="78">
        <v>-21</v>
      </c>
      <c r="P3926" s="20">
        <v>1</v>
      </c>
      <c r="Q3926" s="20">
        <v>1</v>
      </c>
      <c r="R3926" s="20">
        <v>1</v>
      </c>
      <c r="S3926" s="20">
        <v>1</v>
      </c>
      <c r="T3926" s="34">
        <v>28.5</v>
      </c>
      <c r="U3926" s="56">
        <v>4.53</v>
      </c>
      <c r="V3926" s="56">
        <v>2.2000000000000002</v>
      </c>
      <c r="W3926" s="56">
        <f t="shared" si="0"/>
        <v>-51.434878587196465</v>
      </c>
      <c r="X3926" s="34">
        <f t="shared" si="1"/>
        <v>-1</v>
      </c>
      <c r="Y3926" s="32">
        <f t="shared" si="2"/>
        <v>-197.36000000000055</v>
      </c>
      <c r="Z3926" s="34">
        <f t="shared" si="3"/>
        <v>0.98</v>
      </c>
      <c r="AA3926" s="34">
        <f>SUM(AA3925+Table2[[#This Row],[Dob P/L]])</f>
        <v>-297.64000000000306</v>
      </c>
      <c r="AB3926" s="34">
        <f t="shared" si="4"/>
        <v>-1</v>
      </c>
      <c r="AC3926" s="34">
        <f>SUM(AC3925+Table2[[#This Row],[Win P/L]])</f>
        <v>-240.0179999999998</v>
      </c>
    </row>
    <row r="3927" spans="1:29" x14ac:dyDescent="0.25">
      <c r="A3927" s="17" t="s">
        <v>3143</v>
      </c>
      <c r="B3927" s="17" t="s">
        <v>70</v>
      </c>
      <c r="C3927" s="17" t="s">
        <v>761</v>
      </c>
      <c r="D3927" s="74">
        <v>26</v>
      </c>
      <c r="E3927" s="74">
        <v>8</v>
      </c>
      <c r="F3927" s="74">
        <v>2</v>
      </c>
      <c r="G3927" s="74">
        <v>93</v>
      </c>
      <c r="H3927" s="74" t="s">
        <v>24</v>
      </c>
      <c r="I3927" s="74">
        <v>5</v>
      </c>
      <c r="J3927" s="74">
        <v>15</v>
      </c>
      <c r="K3927" s="21">
        <v>0.33329999999999999</v>
      </c>
      <c r="L3927" s="78">
        <v>2</v>
      </c>
      <c r="M3927" s="78">
        <v>89</v>
      </c>
      <c r="N3927" s="78">
        <v>5</v>
      </c>
      <c r="O3927" s="78">
        <v>-44</v>
      </c>
      <c r="P3927" s="20">
        <v>0.73329999999999995</v>
      </c>
      <c r="Q3927" s="20">
        <v>0.8</v>
      </c>
      <c r="R3927" s="20">
        <v>0.73333333333333328</v>
      </c>
      <c r="S3927" s="20">
        <v>0.73329999999999995</v>
      </c>
      <c r="T3927" s="56">
        <v>64.5</v>
      </c>
      <c r="U3927" s="56">
        <v>23.24</v>
      </c>
      <c r="V3927" s="56">
        <v>21</v>
      </c>
      <c r="W3927" s="56">
        <f t="shared" si="0"/>
        <v>-9.6385542168674618</v>
      </c>
      <c r="X3927" s="34">
        <f t="shared" si="1"/>
        <v>-1</v>
      </c>
      <c r="Y3927" s="32">
        <f t="shared" si="2"/>
        <v>-198.36000000000055</v>
      </c>
      <c r="Z3927" s="34">
        <f t="shared" si="3"/>
        <v>-1</v>
      </c>
      <c r="AA3927" s="34">
        <f>SUM(AA3926+Table2[[#This Row],[Dob P/L]])</f>
        <v>-298.64000000000306</v>
      </c>
      <c r="AB3927" s="34">
        <f t="shared" si="4"/>
        <v>-1</v>
      </c>
      <c r="AC3927" s="34">
        <f>SUM(AC3926+Table2[[#This Row],[Win P/L]])</f>
        <v>-241.0179999999998</v>
      </c>
    </row>
    <row r="3928" spans="1:29" x14ac:dyDescent="0.25">
      <c r="A3928" s="17" t="s">
        <v>3141</v>
      </c>
      <c r="B3928" s="17" t="s">
        <v>631</v>
      </c>
      <c r="C3928" s="17" t="s">
        <v>2686</v>
      </c>
      <c r="D3928" s="74">
        <v>67</v>
      </c>
      <c r="E3928" s="74">
        <v>12</v>
      </c>
      <c r="F3928" s="74">
        <v>0</v>
      </c>
      <c r="H3928" s="74" t="s">
        <v>2240</v>
      </c>
      <c r="I3928" s="74">
        <v>0</v>
      </c>
      <c r="J3928" s="74">
        <v>5</v>
      </c>
      <c r="K3928" s="21">
        <v>0</v>
      </c>
      <c r="L3928" s="78">
        <v>2</v>
      </c>
      <c r="M3928" s="78">
        <v>24</v>
      </c>
      <c r="N3928" s="78">
        <v>0</v>
      </c>
      <c r="O3928" s="78">
        <v>0</v>
      </c>
      <c r="P3928" s="20">
        <v>0.8</v>
      </c>
      <c r="Q3928" s="20">
        <v>1</v>
      </c>
      <c r="R3928" s="20">
        <v>0.8</v>
      </c>
      <c r="S3928" s="20">
        <v>0.8</v>
      </c>
      <c r="T3928" s="56">
        <v>28</v>
      </c>
      <c r="U3928" s="56">
        <v>604</v>
      </c>
      <c r="V3928" s="56">
        <v>360</v>
      </c>
      <c r="W3928" s="56">
        <f t="shared" si="0"/>
        <v>-40.397350993377479</v>
      </c>
      <c r="X3928" s="34">
        <f t="shared" si="1"/>
        <v>-1</v>
      </c>
      <c r="Y3928" s="32">
        <f t="shared" si="2"/>
        <v>-199.36000000000055</v>
      </c>
      <c r="Z3928" s="34">
        <f t="shared" si="3"/>
        <v>-1</v>
      </c>
      <c r="AA3928" s="34">
        <f>SUM(AA3927+Table2[[#This Row],[Dob P/L]])</f>
        <v>-299.64000000000306</v>
      </c>
      <c r="AB3928" s="34">
        <f t="shared" si="4"/>
        <v>-1</v>
      </c>
      <c r="AC3928" s="34">
        <f>SUM(AC3927+Table2[[#This Row],[Win P/L]])</f>
        <v>-242.0179999999998</v>
      </c>
    </row>
    <row r="3929" spans="1:29" x14ac:dyDescent="0.25">
      <c r="A3929" s="17" t="s">
        <v>3141</v>
      </c>
      <c r="B3929" s="17" t="s">
        <v>631</v>
      </c>
      <c r="C3929" s="17" t="s">
        <v>1621</v>
      </c>
      <c r="D3929" s="74">
        <v>13</v>
      </c>
      <c r="E3929" s="74">
        <v>15</v>
      </c>
      <c r="F3929" s="74">
        <v>0</v>
      </c>
      <c r="H3929" s="74" t="s">
        <v>243</v>
      </c>
      <c r="I3929" s="74">
        <v>1</v>
      </c>
      <c r="J3929" s="74">
        <v>16</v>
      </c>
      <c r="K3929" s="21">
        <v>6.25E-2</v>
      </c>
      <c r="L3929" s="78">
        <v>2</v>
      </c>
      <c r="M3929" s="78">
        <v>49</v>
      </c>
      <c r="N3929" s="78">
        <v>3</v>
      </c>
      <c r="O3929" s="78">
        <v>-2</v>
      </c>
      <c r="P3929" s="20">
        <v>0.75</v>
      </c>
      <c r="Q3929" s="20">
        <v>0.9375</v>
      </c>
      <c r="R3929" s="20">
        <v>0.75</v>
      </c>
      <c r="S3929" s="20">
        <v>0.75</v>
      </c>
      <c r="T3929" s="56">
        <v>74</v>
      </c>
      <c r="U3929" s="56">
        <v>37</v>
      </c>
      <c r="V3929" s="56">
        <v>30</v>
      </c>
      <c r="W3929" s="56">
        <f t="shared" si="0"/>
        <v>-18.918918918918919</v>
      </c>
      <c r="X3929" s="34">
        <f t="shared" si="1"/>
        <v>-1</v>
      </c>
      <c r="Y3929" s="32">
        <f t="shared" si="2"/>
        <v>-200.36000000000055</v>
      </c>
      <c r="Z3929" s="34">
        <f t="shared" si="3"/>
        <v>-1</v>
      </c>
      <c r="AA3929" s="34">
        <f>SUM(AA3928+Table2[[#This Row],[Dob P/L]])</f>
        <v>-300.64000000000306</v>
      </c>
      <c r="AB3929" s="34">
        <f t="shared" si="4"/>
        <v>-1</v>
      </c>
      <c r="AC3929" s="34">
        <f>SUM(AC3928+Table2[[#This Row],[Win P/L]])</f>
        <v>-243.0179999999998</v>
      </c>
    </row>
    <row r="3930" spans="1:29" x14ac:dyDescent="0.25">
      <c r="A3930" s="17" t="s">
        <v>3142</v>
      </c>
      <c r="B3930" s="17" t="s">
        <v>631</v>
      </c>
      <c r="C3930" s="17" t="s">
        <v>1532</v>
      </c>
      <c r="D3930" s="74">
        <v>11</v>
      </c>
      <c r="E3930" s="74">
        <v>247</v>
      </c>
      <c r="F3930" s="74">
        <v>0</v>
      </c>
      <c r="H3930" s="74" t="s">
        <v>1066</v>
      </c>
      <c r="I3930" s="74">
        <v>1</v>
      </c>
      <c r="J3930" s="74">
        <v>5</v>
      </c>
      <c r="K3930" s="21">
        <v>0.2</v>
      </c>
      <c r="L3930" s="78">
        <v>3</v>
      </c>
      <c r="M3930" s="78">
        <v>79</v>
      </c>
      <c r="N3930" s="78">
        <v>2</v>
      </c>
      <c r="O3930" s="78">
        <v>-11.5</v>
      </c>
      <c r="P3930" s="20">
        <v>0.8</v>
      </c>
      <c r="Q3930" s="20">
        <v>0.8</v>
      </c>
      <c r="R3930" s="20">
        <v>0.8</v>
      </c>
      <c r="S3930" s="20">
        <v>0.8</v>
      </c>
      <c r="T3930" s="56">
        <v>28</v>
      </c>
      <c r="U3930" s="56">
        <v>9.42</v>
      </c>
      <c r="V3930" s="56">
        <v>9</v>
      </c>
      <c r="W3930" s="56">
        <f t="shared" si="0"/>
        <v>-4.4585987261146443</v>
      </c>
      <c r="X3930" s="34">
        <f t="shared" si="1"/>
        <v>-1</v>
      </c>
      <c r="Y3930" s="32">
        <f t="shared" si="2"/>
        <v>-201.36000000000055</v>
      </c>
      <c r="Z3930" s="34">
        <f t="shared" si="3"/>
        <v>-1</v>
      </c>
      <c r="AA3930" s="34">
        <f>SUM(AA3929+Table2[[#This Row],[Dob P/L]])</f>
        <v>-301.64000000000306</v>
      </c>
      <c r="AB3930" s="34">
        <f t="shared" si="4"/>
        <v>-1</v>
      </c>
      <c r="AC3930" s="34">
        <f>SUM(AC3929+Table2[[#This Row],[Win P/L]])</f>
        <v>-244.0179999999998</v>
      </c>
    </row>
    <row r="3931" spans="1:29" x14ac:dyDescent="0.25">
      <c r="A3931" s="17" t="s">
        <v>3140</v>
      </c>
      <c r="B3931" s="17" t="s">
        <v>631</v>
      </c>
      <c r="C3931" s="17" t="s">
        <v>260</v>
      </c>
      <c r="D3931" s="74">
        <v>7.5</v>
      </c>
      <c r="E3931" s="74">
        <v>17</v>
      </c>
      <c r="F3931" s="74">
        <v>0</v>
      </c>
      <c r="G3931" s="74">
        <v>93</v>
      </c>
      <c r="H3931" s="74" t="s">
        <v>261</v>
      </c>
      <c r="I3931" s="74">
        <v>1</v>
      </c>
      <c r="J3931" s="74">
        <v>21</v>
      </c>
      <c r="K3931" s="21">
        <v>4.7600000000000003E-2</v>
      </c>
      <c r="L3931" s="78">
        <v>2</v>
      </c>
      <c r="M3931" s="78">
        <v>42</v>
      </c>
      <c r="N3931" s="78">
        <v>3</v>
      </c>
      <c r="O3931" s="78">
        <v>-2</v>
      </c>
      <c r="P3931" s="20">
        <v>0.8095</v>
      </c>
      <c r="Q3931" s="20">
        <v>0.95240000000000002</v>
      </c>
      <c r="R3931" s="20">
        <v>0.80952380952380953</v>
      </c>
      <c r="S3931" s="20">
        <v>0.8095</v>
      </c>
      <c r="T3931" s="56">
        <v>121.5</v>
      </c>
      <c r="U3931" s="56">
        <v>8.1999999999999993</v>
      </c>
      <c r="V3931" s="56">
        <v>2.5</v>
      </c>
      <c r="W3931" s="56">
        <f t="shared" si="0"/>
        <v>-69.512195121951208</v>
      </c>
      <c r="X3931" s="34">
        <f t="shared" si="1"/>
        <v>1.96</v>
      </c>
      <c r="Y3931" s="32">
        <f t="shared" si="2"/>
        <v>-199.40000000000055</v>
      </c>
      <c r="Z3931" s="34">
        <f t="shared" si="3"/>
        <v>0.98</v>
      </c>
      <c r="AA3931" s="34">
        <f>SUM(AA3930+Table2[[#This Row],[Dob P/L]])</f>
        <v>-300.66000000000304</v>
      </c>
      <c r="AB3931" s="34">
        <f t="shared" si="4"/>
        <v>-1</v>
      </c>
      <c r="AC3931" s="34" t="e">
        <f>SUM(#REF!+Table2[[#This Row],[Win P/L]])</f>
        <v>#REF!</v>
      </c>
    </row>
    <row r="3932" spans="1:29" x14ac:dyDescent="0.25">
      <c r="A3932" s="17" t="s">
        <v>3145</v>
      </c>
      <c r="B3932" s="17" t="s">
        <v>30</v>
      </c>
      <c r="C3932" s="17" t="s">
        <v>1836</v>
      </c>
      <c r="D3932" s="74">
        <v>5.5</v>
      </c>
      <c r="E3932" s="74">
        <v>14</v>
      </c>
      <c r="F3932" s="74">
        <v>6</v>
      </c>
      <c r="G3932" s="74">
        <v>80</v>
      </c>
      <c r="H3932" s="74" t="s">
        <v>274</v>
      </c>
      <c r="I3932" s="74">
        <v>4</v>
      </c>
      <c r="J3932" s="74">
        <v>25</v>
      </c>
      <c r="K3932" s="21">
        <v>0.16</v>
      </c>
      <c r="L3932" s="78">
        <v>3</v>
      </c>
      <c r="M3932" s="78">
        <v>82</v>
      </c>
      <c r="N3932" s="78">
        <v>7</v>
      </c>
      <c r="O3932" s="78">
        <v>5.5</v>
      </c>
      <c r="P3932" s="20">
        <v>0.72</v>
      </c>
      <c r="Q3932" s="20">
        <v>0.84</v>
      </c>
      <c r="R3932" s="20">
        <v>0.72</v>
      </c>
      <c r="S3932" s="20">
        <v>0.72</v>
      </c>
      <c r="T3932" s="56">
        <v>101</v>
      </c>
      <c r="U3932" s="56">
        <v>4.26</v>
      </c>
      <c r="V3932" s="56">
        <v>1.1599999999999999</v>
      </c>
      <c r="W3932" s="56">
        <f t="shared" si="0"/>
        <v>-72.769953051643199</v>
      </c>
      <c r="X3932" s="34">
        <f t="shared" si="1"/>
        <v>1.96</v>
      </c>
      <c r="Y3932" s="32">
        <f t="shared" si="2"/>
        <v>-197.44000000000054</v>
      </c>
      <c r="Z3932" s="34">
        <f t="shared" si="3"/>
        <v>0.98</v>
      </c>
      <c r="AA3932" s="34">
        <f>SUM(AA3931+Table2[[#This Row],[Dob P/L]])</f>
        <v>-299.68000000000302</v>
      </c>
      <c r="AB3932" s="34">
        <f t="shared" si="4"/>
        <v>-1</v>
      </c>
      <c r="AC3932" s="34" t="e">
        <f>SUM(AC3931+Table2[[#This Row],[Win P/L]])</f>
        <v>#REF!</v>
      </c>
    </row>
    <row r="3933" spans="1:29" x14ac:dyDescent="0.25">
      <c r="A3933" s="17" t="s">
        <v>3147</v>
      </c>
      <c r="B3933" s="17" t="s">
        <v>30</v>
      </c>
      <c r="C3933" s="17" t="s">
        <v>2901</v>
      </c>
      <c r="D3933" s="74">
        <v>4</v>
      </c>
      <c r="E3933" s="74">
        <v>35</v>
      </c>
      <c r="F3933" s="74">
        <v>3</v>
      </c>
      <c r="G3933" s="74">
        <v>78</v>
      </c>
      <c r="H3933" s="74" t="s">
        <v>1974</v>
      </c>
      <c r="I3933" s="74">
        <v>2</v>
      </c>
      <c r="J3933" s="74">
        <v>7</v>
      </c>
      <c r="K3933" s="21">
        <v>0.28570000000000001</v>
      </c>
      <c r="L3933" s="78">
        <v>2</v>
      </c>
      <c r="M3933" s="78">
        <v>94</v>
      </c>
      <c r="N3933" s="78">
        <v>3</v>
      </c>
      <c r="O3933" s="78">
        <v>-32.5</v>
      </c>
      <c r="P3933" s="20">
        <v>0.71430000000000005</v>
      </c>
      <c r="Q3933" s="20">
        <v>0.71430000000000005</v>
      </c>
      <c r="R3933" s="20">
        <v>0.7142857142857143</v>
      </c>
      <c r="S3933" s="20">
        <v>0.71430000000000005</v>
      </c>
      <c r="T3933" s="56">
        <v>27.5</v>
      </c>
      <c r="U3933" s="56">
        <v>5.9</v>
      </c>
      <c r="V3933" s="56">
        <v>3.95</v>
      </c>
      <c r="W3933" s="56">
        <f t="shared" si="0"/>
        <v>-33.050847457627114</v>
      </c>
      <c r="X3933" s="34">
        <f t="shared" si="1"/>
        <v>-1</v>
      </c>
      <c r="Y3933" s="32">
        <f t="shared" si="2"/>
        <v>-198.44000000000054</v>
      </c>
      <c r="Z3933" s="34">
        <f t="shared" si="3"/>
        <v>-1</v>
      </c>
      <c r="AA3933" s="34">
        <f>SUM(AA3932+Table2[[#This Row],[Dob P/L]])</f>
        <v>-300.68000000000302</v>
      </c>
      <c r="AB3933" s="34">
        <f t="shared" si="4"/>
        <v>-1</v>
      </c>
      <c r="AC3933" s="34" t="e">
        <f>SUM(AC3932+Table2[[#This Row],[Win P/L]])</f>
        <v>#REF!</v>
      </c>
    </row>
    <row r="3934" spans="1:29" x14ac:dyDescent="0.25">
      <c r="A3934" s="44" t="s">
        <v>3139</v>
      </c>
      <c r="B3934" s="44" t="s">
        <v>30</v>
      </c>
      <c r="C3934" s="44" t="s">
        <v>244</v>
      </c>
      <c r="D3934" s="90">
        <v>7</v>
      </c>
      <c r="E3934" s="90">
        <v>17</v>
      </c>
      <c r="F3934" s="90">
        <v>8</v>
      </c>
      <c r="G3934" s="90">
        <v>69</v>
      </c>
      <c r="H3934" s="90" t="s">
        <v>831</v>
      </c>
      <c r="I3934" s="90">
        <v>1</v>
      </c>
      <c r="J3934" s="90">
        <v>16</v>
      </c>
      <c r="K3934" s="65">
        <v>6.25E-2</v>
      </c>
      <c r="L3934" s="83">
        <v>2</v>
      </c>
      <c r="M3934" s="83">
        <v>54</v>
      </c>
      <c r="N3934" s="83">
        <v>1</v>
      </c>
      <c r="O3934" s="83">
        <v>9.5</v>
      </c>
      <c r="P3934" s="45">
        <v>0.8125</v>
      </c>
      <c r="Q3934" s="45">
        <v>0.875</v>
      </c>
      <c r="R3934" s="45">
        <v>0.8125</v>
      </c>
      <c r="S3934" s="45">
        <v>0.8125</v>
      </c>
      <c r="T3934" s="62">
        <v>93.5</v>
      </c>
      <c r="U3934" s="62">
        <v>6.13</v>
      </c>
      <c r="V3934" s="62">
        <v>1.01</v>
      </c>
      <c r="W3934" s="56">
        <f t="shared" si="0"/>
        <v>-83.523654159869494</v>
      </c>
      <c r="X3934" s="34">
        <f t="shared" si="1"/>
        <v>1.96</v>
      </c>
      <c r="Y3934" s="32">
        <f t="shared" si="2"/>
        <v>-196.48000000000053</v>
      </c>
      <c r="Z3934" s="34">
        <f t="shared" si="3"/>
        <v>0.98</v>
      </c>
      <c r="AA3934" s="34">
        <f>SUM(AA3933+Table2[[#This Row],[Dob P/L]])</f>
        <v>-299.700000000003</v>
      </c>
      <c r="AB3934" s="34">
        <f t="shared" si="4"/>
        <v>5.0274000000000001</v>
      </c>
      <c r="AC3934" s="34" t="e">
        <f>SUM(AC3933+Table2[[#This Row],[Win P/L]])</f>
        <v>#REF!</v>
      </c>
    </row>
    <row r="3935" spans="1:29" x14ac:dyDescent="0.25">
      <c r="A3935" s="41">
        <v>44047.583333333336</v>
      </c>
      <c r="B3935" s="17" t="s">
        <v>16</v>
      </c>
      <c r="C3935" s="17" t="s">
        <v>3151</v>
      </c>
      <c r="D3935" s="74">
        <v>4.5</v>
      </c>
      <c r="E3935" s="74">
        <v>20</v>
      </c>
      <c r="F3935" s="74">
        <v>4</v>
      </c>
      <c r="G3935" s="74">
        <v>71</v>
      </c>
      <c r="H3935" s="19" t="s">
        <v>264</v>
      </c>
      <c r="I3935" s="74">
        <v>1</v>
      </c>
      <c r="J3935" s="74">
        <v>3</v>
      </c>
      <c r="K3935" s="20">
        <v>0.33329999999999999</v>
      </c>
      <c r="L3935" s="78">
        <v>1</v>
      </c>
      <c r="M3935" s="78">
        <v>115</v>
      </c>
      <c r="N3935" s="78">
        <v>1</v>
      </c>
      <c r="O3935" s="78">
        <v>9.5</v>
      </c>
      <c r="P3935" s="20">
        <v>1</v>
      </c>
      <c r="Q3935" s="20">
        <v>1</v>
      </c>
      <c r="R3935" s="20">
        <v>1</v>
      </c>
      <c r="S3935" s="20">
        <v>1</v>
      </c>
      <c r="T3935" s="34">
        <v>28.5</v>
      </c>
      <c r="W3935" s="56" t="e">
        <f t="shared" si="0"/>
        <v>#DIV/0!</v>
      </c>
      <c r="X3935" s="34" t="e">
        <f t="shared" si="1"/>
        <v>#DIV/0!</v>
      </c>
      <c r="Y3935" s="32" t="e">
        <f t="shared" si="2"/>
        <v>#DIV/0!</v>
      </c>
      <c r="Z3935" s="34" t="e">
        <f t="shared" si="3"/>
        <v>#DIV/0!</v>
      </c>
      <c r="AA3935" s="34" t="e">
        <f>SUM(AA3934+Table2[[#This Row],[Dob P/L]])</f>
        <v>#DIV/0!</v>
      </c>
      <c r="AB3935" s="34">
        <f t="shared" si="4"/>
        <v>-1</v>
      </c>
      <c r="AC3935" s="34" t="e">
        <f>SUM(AC3934+Table2[[#This Row],[Win P/L]])</f>
        <v>#REF!</v>
      </c>
    </row>
    <row r="3936" spans="1:29" x14ac:dyDescent="0.25">
      <c r="A3936" s="17" t="s">
        <v>3159</v>
      </c>
      <c r="B3936" s="17" t="s">
        <v>16</v>
      </c>
      <c r="C3936" s="17" t="s">
        <v>182</v>
      </c>
      <c r="D3936" s="74">
        <v>13</v>
      </c>
      <c r="E3936" s="74">
        <v>44</v>
      </c>
      <c r="F3936" s="74">
        <v>6</v>
      </c>
      <c r="G3936" s="74">
        <v>82</v>
      </c>
      <c r="H3936" s="74" t="s">
        <v>183</v>
      </c>
      <c r="I3936" s="74">
        <v>2</v>
      </c>
      <c r="J3936" s="74">
        <v>7</v>
      </c>
      <c r="K3936" s="21">
        <v>0.28570000000000001</v>
      </c>
      <c r="L3936" s="78">
        <v>2</v>
      </c>
      <c r="M3936" s="78">
        <v>67</v>
      </c>
      <c r="N3936" s="78">
        <v>2</v>
      </c>
      <c r="O3936" s="78">
        <v>-11.5</v>
      </c>
      <c r="P3936" s="20">
        <v>0.71430000000000005</v>
      </c>
      <c r="Q3936" s="20">
        <v>0.71430000000000005</v>
      </c>
      <c r="R3936" s="20">
        <v>0.7142857142857143</v>
      </c>
      <c r="S3936" s="20">
        <v>0.71430000000000005</v>
      </c>
      <c r="T3936" s="56">
        <v>27.5</v>
      </c>
      <c r="W3936" s="56" t="e">
        <f t="shared" si="0"/>
        <v>#DIV/0!</v>
      </c>
      <c r="X3936" s="34" t="e">
        <f t="shared" si="1"/>
        <v>#DIV/0!</v>
      </c>
      <c r="Y3936" s="32" t="e">
        <f t="shared" si="2"/>
        <v>#DIV/0!</v>
      </c>
      <c r="Z3936" s="34" t="e">
        <f t="shared" si="3"/>
        <v>#DIV/0!</v>
      </c>
      <c r="AA3936" s="34" t="e">
        <f>SUM(AA3935+Table2[[#This Row],[Dob P/L]])</f>
        <v>#DIV/0!</v>
      </c>
      <c r="AB3936" s="34">
        <f t="shared" si="4"/>
        <v>-1</v>
      </c>
      <c r="AC3936" s="34" t="e">
        <f>SUM(AC3935+Table2[[#This Row],[Win P/L]])</f>
        <v>#REF!</v>
      </c>
    </row>
    <row r="3937" spans="1:29" x14ac:dyDescent="0.25">
      <c r="A3937" s="17" t="s">
        <v>3160</v>
      </c>
      <c r="B3937" s="17" t="s">
        <v>13</v>
      </c>
      <c r="C3937" s="17" t="s">
        <v>1434</v>
      </c>
      <c r="D3937" s="74">
        <v>21</v>
      </c>
      <c r="E3937" s="74">
        <v>14</v>
      </c>
      <c r="F3937" s="74">
        <v>0</v>
      </c>
      <c r="G3937" s="74">
        <v>90</v>
      </c>
      <c r="H3937" s="74" t="s">
        <v>1435</v>
      </c>
      <c r="I3937" s="74">
        <v>2</v>
      </c>
      <c r="J3937" s="74">
        <v>33</v>
      </c>
      <c r="K3937" s="21">
        <v>6.6699999999999995E-2</v>
      </c>
      <c r="L3937" s="78">
        <v>3</v>
      </c>
      <c r="M3937" s="78">
        <v>74</v>
      </c>
      <c r="N3937" s="78">
        <v>10</v>
      </c>
      <c r="O3937" s="78">
        <v>64.5</v>
      </c>
      <c r="P3937" s="20">
        <v>0.7</v>
      </c>
      <c r="Q3937" s="20">
        <v>0.86670000000000003</v>
      </c>
      <c r="R3937" s="20">
        <v>0.7</v>
      </c>
      <c r="S3937" s="20">
        <v>0.7</v>
      </c>
      <c r="T3937" s="56">
        <v>109.5</v>
      </c>
      <c r="W3937" s="56" t="e">
        <f t="shared" si="0"/>
        <v>#DIV/0!</v>
      </c>
      <c r="X3937" s="34" t="e">
        <f t="shared" si="1"/>
        <v>#DIV/0!</v>
      </c>
      <c r="Y3937" s="32" t="e">
        <f t="shared" si="2"/>
        <v>#DIV/0!</v>
      </c>
      <c r="Z3937" s="34" t="e">
        <f t="shared" si="3"/>
        <v>#DIV/0!</v>
      </c>
      <c r="AA3937" s="34" t="e">
        <f>SUM(AA3936+Table2[[#This Row],[Dob P/L]])</f>
        <v>#DIV/0!</v>
      </c>
      <c r="AB3937" s="34">
        <f t="shared" si="4"/>
        <v>-1</v>
      </c>
      <c r="AC3937" s="34" t="e">
        <f>SUM(AC3936+Table2[[#This Row],[Win P/L]])</f>
        <v>#REF!</v>
      </c>
    </row>
    <row r="3938" spans="1:29" x14ac:dyDescent="0.25">
      <c r="A3938" s="17" t="s">
        <v>3154</v>
      </c>
      <c r="B3938" s="17" t="s">
        <v>16</v>
      </c>
      <c r="C3938" s="17" t="s">
        <v>2589</v>
      </c>
      <c r="D3938" s="74">
        <v>6.5</v>
      </c>
      <c r="E3938" s="74">
        <v>19</v>
      </c>
      <c r="F3938" s="74">
        <v>1</v>
      </c>
      <c r="G3938" s="74">
        <v>62</v>
      </c>
      <c r="H3938" s="74" t="s">
        <v>78</v>
      </c>
      <c r="I3938" s="74">
        <v>0</v>
      </c>
      <c r="J3938" s="74">
        <v>5</v>
      </c>
      <c r="K3938" s="21">
        <v>0</v>
      </c>
      <c r="L3938" s="78">
        <v>2</v>
      </c>
      <c r="M3938" s="78">
        <v>30</v>
      </c>
      <c r="N3938" s="78">
        <v>0</v>
      </c>
      <c r="O3938" s="78">
        <v>0</v>
      </c>
      <c r="P3938" s="20">
        <v>0.8</v>
      </c>
      <c r="Q3938" s="20">
        <v>1</v>
      </c>
      <c r="R3938" s="20">
        <v>0.8</v>
      </c>
      <c r="S3938" s="20">
        <v>0.8</v>
      </c>
      <c r="T3938" s="56">
        <v>28</v>
      </c>
      <c r="W3938" s="56" t="e">
        <f t="shared" si="0"/>
        <v>#DIV/0!</v>
      </c>
      <c r="X3938" s="34" t="e">
        <f t="shared" si="1"/>
        <v>#DIV/0!</v>
      </c>
      <c r="Y3938" s="32" t="e">
        <f t="shared" si="2"/>
        <v>#DIV/0!</v>
      </c>
      <c r="Z3938" s="34" t="e">
        <f t="shared" si="3"/>
        <v>#DIV/0!</v>
      </c>
      <c r="AA3938" s="34" t="e">
        <f>SUM(AA3937+Table2[[#This Row],[Dob P/L]])</f>
        <v>#DIV/0!</v>
      </c>
      <c r="AB3938" s="34">
        <f t="shared" si="4"/>
        <v>-1</v>
      </c>
      <c r="AC3938" s="34" t="e">
        <f>SUM(AC3937+Table2[[#This Row],[Win P/L]])</f>
        <v>#REF!</v>
      </c>
    </row>
    <row r="3939" spans="1:29" x14ac:dyDescent="0.25">
      <c r="A3939" s="17" t="s">
        <v>3155</v>
      </c>
      <c r="B3939" s="17" t="s">
        <v>233</v>
      </c>
      <c r="C3939" s="17" t="s">
        <v>3156</v>
      </c>
      <c r="D3939" s="74">
        <v>9</v>
      </c>
      <c r="E3939" s="74">
        <v>10</v>
      </c>
      <c r="F3939" s="74">
        <v>11</v>
      </c>
      <c r="G3939" s="74">
        <v>71</v>
      </c>
      <c r="H3939" s="74" t="s">
        <v>45</v>
      </c>
      <c r="I3939" s="74">
        <v>0</v>
      </c>
      <c r="J3939" s="74">
        <v>5</v>
      </c>
      <c r="K3939" s="21">
        <v>0</v>
      </c>
      <c r="L3939" s="78">
        <v>3</v>
      </c>
      <c r="M3939" s="78">
        <v>39</v>
      </c>
      <c r="N3939" s="78">
        <v>1</v>
      </c>
      <c r="O3939" s="78">
        <v>9.5</v>
      </c>
      <c r="P3939" s="20">
        <v>0.8</v>
      </c>
      <c r="Q3939" s="20">
        <v>1</v>
      </c>
      <c r="R3939" s="20">
        <v>0.8</v>
      </c>
      <c r="S3939" s="20">
        <v>0.8</v>
      </c>
      <c r="T3939" s="56">
        <v>28</v>
      </c>
      <c r="W3939" s="56" t="e">
        <f t="shared" si="0"/>
        <v>#DIV/0!</v>
      </c>
      <c r="X3939" s="34" t="e">
        <f t="shared" si="1"/>
        <v>#DIV/0!</v>
      </c>
      <c r="Y3939" s="32" t="e">
        <f t="shared" si="2"/>
        <v>#DIV/0!</v>
      </c>
      <c r="Z3939" s="34" t="e">
        <f t="shared" si="3"/>
        <v>#DIV/0!</v>
      </c>
      <c r="AA3939" s="34" t="e">
        <f>SUM(AA3938+Table2[[#This Row],[Dob P/L]])</f>
        <v>#DIV/0!</v>
      </c>
      <c r="AB3939" s="34">
        <f t="shared" si="4"/>
        <v>-1</v>
      </c>
      <c r="AC3939" s="34" t="e">
        <f>SUM(AC3938+Table2[[#This Row],[Win P/L]])</f>
        <v>#REF!</v>
      </c>
    </row>
    <row r="3940" spans="1:29" x14ac:dyDescent="0.25">
      <c r="A3940" s="17" t="s">
        <v>3157</v>
      </c>
      <c r="B3940" s="17" t="s">
        <v>34</v>
      </c>
      <c r="C3940" s="17" t="s">
        <v>2526</v>
      </c>
      <c r="D3940" s="74">
        <v>26</v>
      </c>
      <c r="E3940" s="74">
        <v>29</v>
      </c>
      <c r="F3940" s="74">
        <v>15</v>
      </c>
      <c r="G3940" s="74">
        <v>50</v>
      </c>
      <c r="H3940" s="74"/>
      <c r="I3940" s="74">
        <v>1</v>
      </c>
      <c r="J3940" s="74">
        <v>13</v>
      </c>
      <c r="K3940" s="21">
        <v>7.6899999999999996E-2</v>
      </c>
      <c r="L3940" s="78">
        <v>3</v>
      </c>
      <c r="M3940" s="78">
        <v>53</v>
      </c>
      <c r="N3940" s="78">
        <v>4</v>
      </c>
      <c r="O3940" s="78">
        <v>7.5</v>
      </c>
      <c r="P3940" s="20">
        <v>0.76919999999999999</v>
      </c>
      <c r="Q3940" s="20">
        <v>0.76919999999999999</v>
      </c>
      <c r="R3940" s="20">
        <v>0.76923076923076927</v>
      </c>
      <c r="S3940" s="20">
        <v>0.76919999999999999</v>
      </c>
      <c r="T3940" s="56">
        <v>65</v>
      </c>
      <c r="W3940" s="56" t="e">
        <f t="shared" si="0"/>
        <v>#DIV/0!</v>
      </c>
      <c r="X3940" s="34" t="e">
        <f t="shared" si="1"/>
        <v>#DIV/0!</v>
      </c>
      <c r="Y3940" s="32" t="e">
        <f t="shared" si="2"/>
        <v>#DIV/0!</v>
      </c>
      <c r="Z3940" s="34" t="e">
        <f t="shared" si="3"/>
        <v>#DIV/0!</v>
      </c>
      <c r="AA3940" s="34" t="e">
        <f>SUM(AA3939+Table2[[#This Row],[Dob P/L]])</f>
        <v>#DIV/0!</v>
      </c>
      <c r="AB3940" s="34">
        <f t="shared" si="4"/>
        <v>-1</v>
      </c>
      <c r="AC3940" s="34" t="e">
        <f>SUM(AC3939+Table2[[#This Row],[Win P/L]])</f>
        <v>#REF!</v>
      </c>
    </row>
    <row r="3941" spans="1:29" x14ac:dyDescent="0.25">
      <c r="A3941" s="17" t="s">
        <v>3152</v>
      </c>
      <c r="B3941" s="17" t="s">
        <v>13</v>
      </c>
      <c r="C3941" s="17" t="s">
        <v>3153</v>
      </c>
      <c r="D3941" s="74">
        <v>15</v>
      </c>
      <c r="E3941" s="74">
        <v>202</v>
      </c>
      <c r="F3941" s="74">
        <v>0</v>
      </c>
      <c r="G3941" s="74">
        <v>100</v>
      </c>
      <c r="H3941" s="74" t="s">
        <v>999</v>
      </c>
      <c r="I3941" s="74">
        <v>0</v>
      </c>
      <c r="J3941" s="74">
        <v>3</v>
      </c>
      <c r="K3941" s="21">
        <v>0</v>
      </c>
      <c r="L3941" s="78">
        <v>3</v>
      </c>
      <c r="M3941" s="78">
        <v>39</v>
      </c>
      <c r="N3941" s="78">
        <v>0</v>
      </c>
      <c r="O3941" s="78">
        <v>0</v>
      </c>
      <c r="P3941" s="20">
        <v>1</v>
      </c>
      <c r="Q3941" s="20">
        <v>1</v>
      </c>
      <c r="R3941" s="20">
        <v>1</v>
      </c>
      <c r="S3941" s="20">
        <v>1</v>
      </c>
      <c r="T3941" s="56">
        <v>28.5</v>
      </c>
      <c r="W3941" s="56" t="e">
        <f t="shared" si="0"/>
        <v>#DIV/0!</v>
      </c>
      <c r="X3941" s="34" t="e">
        <f t="shared" si="1"/>
        <v>#DIV/0!</v>
      </c>
      <c r="Y3941" s="32" t="e">
        <f t="shared" si="2"/>
        <v>#DIV/0!</v>
      </c>
      <c r="Z3941" s="34" t="e">
        <f t="shared" si="3"/>
        <v>#DIV/0!</v>
      </c>
      <c r="AA3941" s="34" t="e">
        <f>SUM(AA3940+Table2[[#This Row],[Dob P/L]])</f>
        <v>#DIV/0!</v>
      </c>
      <c r="AB3941" s="34">
        <f t="shared" si="4"/>
        <v>-1</v>
      </c>
      <c r="AC3941" s="34" t="e">
        <f>SUM(AC3940+Table2[[#This Row],[Win P/L]])</f>
        <v>#REF!</v>
      </c>
    </row>
    <row r="3942" spans="1:29" x14ac:dyDescent="0.25">
      <c r="A3942" s="44" t="s">
        <v>3158</v>
      </c>
      <c r="B3942" s="44" t="s">
        <v>13</v>
      </c>
      <c r="C3942" s="44" t="s">
        <v>1629</v>
      </c>
      <c r="D3942" s="90">
        <v>101</v>
      </c>
      <c r="E3942" s="90">
        <v>16</v>
      </c>
      <c r="F3942" s="90">
        <v>0</v>
      </c>
      <c r="G3942" s="90">
        <v>79</v>
      </c>
      <c r="H3942" s="90" t="s">
        <v>1273</v>
      </c>
      <c r="I3942" s="90">
        <v>0</v>
      </c>
      <c r="J3942" s="90">
        <v>11</v>
      </c>
      <c r="K3942" s="65">
        <v>0</v>
      </c>
      <c r="L3942" s="83">
        <v>3</v>
      </c>
      <c r="M3942" s="83">
        <v>32</v>
      </c>
      <c r="N3942" s="83">
        <v>0</v>
      </c>
      <c r="O3942" s="83">
        <v>0</v>
      </c>
      <c r="P3942" s="45">
        <v>0.72729999999999995</v>
      </c>
      <c r="Q3942" s="45">
        <v>0.72729999999999995</v>
      </c>
      <c r="R3942" s="45">
        <v>0.72727272727272729</v>
      </c>
      <c r="S3942" s="45">
        <v>0.72729999999999995</v>
      </c>
      <c r="T3942" s="62">
        <v>46</v>
      </c>
      <c r="U3942" s="62"/>
      <c r="V3942" s="62"/>
      <c r="W3942" s="56" t="e">
        <f t="shared" si="0"/>
        <v>#DIV/0!</v>
      </c>
      <c r="X3942" s="34" t="e">
        <f t="shared" si="1"/>
        <v>#DIV/0!</v>
      </c>
      <c r="Y3942" s="32" t="e">
        <f t="shared" si="2"/>
        <v>#DIV/0!</v>
      </c>
      <c r="Z3942" s="34" t="e">
        <f t="shared" si="3"/>
        <v>#DIV/0!</v>
      </c>
      <c r="AA3942" s="34" t="e">
        <f>SUM(AA3941+Table2[[#This Row],[Dob P/L]])</f>
        <v>#DIV/0!</v>
      </c>
      <c r="AB3942" s="34">
        <f t="shared" si="4"/>
        <v>-1</v>
      </c>
      <c r="AC3942" s="34" t="e">
        <f>SUM(AC3941+Table2[[#This Row],[Win P/L]])</f>
        <v>#REF!</v>
      </c>
    </row>
  </sheetData>
  <sortState xmlns:xlrd2="http://schemas.microsoft.com/office/spreadsheetml/2017/richdata2" ref="A129:T169">
    <sortCondition ref="A129:A169"/>
  </sortState>
  <phoneticPr fontId="8" type="noConversion"/>
  <conditionalFormatting sqref="V1:V3705 U3706:U3717 T3718:T3728 V3729:V3747 U3748:U3766 V3767:V1048576">
    <cfRule type="cellIs" dxfId="4" priority="12" operator="equal">
      <formula>1.01</formula>
    </cfRule>
  </conditionalFormatting>
  <conditionalFormatting sqref="AB1:AB1048576 X1:X1048576 Z1:Z1048576">
    <cfRule type="cellIs" dxfId="3" priority="7" operator="greaterThan">
      <formula>0</formula>
    </cfRule>
  </conditionalFormatting>
  <conditionalFormatting sqref="V3706:V3717 U3718:V3728 V3748:V3766 W1:W1048576">
    <cfRule type="cellIs" dxfId="2" priority="2" operator="lessThan">
      <formula>-66.66</formula>
    </cfRule>
    <cfRule type="cellIs" dxfId="1" priority="3" operator="lessThan">
      <formula>-49.99</formula>
    </cfRule>
  </conditionalFormatting>
  <conditionalFormatting sqref="X2:X3942">
    <cfRule type="cellIs" dxfId="0" priority="1" operator="equal">
      <formula>0</formula>
    </cfRule>
  </conditionalFormatting>
  <hyperlinks>
    <hyperlink ref="A1" r:id="rId2" display="https://www.in-running-trading-tool.org.uk/DOB/HierarchyBinding_Runners?runners-sort=RaceTime24-desc" xr:uid="{F134F4CC-5A7E-477E-B81B-7335FF52F296}"/>
    <hyperlink ref="B1" r:id="rId3" display="https://www.in-running-trading-tool.org.uk/DOB/HierarchyBinding_Runners?runners-sort=Course-asc" xr:uid="{82555DC9-D82F-461B-82FA-F6C6EA974058}"/>
    <hyperlink ref="C1" r:id="rId4" display="https://www.in-running-trading-tool.org.uk/DOB/HierarchyBinding_Runners?runners-sort=HorseName-asc" xr:uid="{406AE59E-3AD9-4E06-B88F-198B9C008AD8}"/>
    <hyperlink ref="E1" r:id="rId5" display="https://www.in-running-trading-tool.org.uk/DOB/HierarchyBinding_Runners?runners-sort=DaysSinceLastRun-asc" xr:uid="{DFCBE15B-7E89-4AF8-932C-8F70FDCC0E09}"/>
    <hyperlink ref="F1" r:id="rId6" display="https://www.in-running-trading-tool.org.uk/DOB/HierarchyBinding_Runners?runners-sort=Draw-asc" xr:uid="{4B99933F-F3FA-496F-8C6B-08D85E032366}"/>
    <hyperlink ref="G1" r:id="rId7" display="https://www.in-running-trading-tool.org.uk/DOB/HierarchyBinding_Runners?runners-sort=BhaRating-asc" xr:uid="{795B0094-E8A3-478B-8065-5F7312ED9B04}"/>
    <hyperlink ref="H1" r:id="rId8" display="https://www.in-running-trading-tool.org.uk/DOB/HierarchyBinding_Runners?runners-sort=JockeyName-asc" xr:uid="{C8484C29-29FD-46F0-9906-FDAB7BA5D608}"/>
    <hyperlink ref="I1" r:id="rId9" display="https://www.in-running-trading-tool.org.uk/DOB/HierarchyBinding_Runners?runners-sort=CalcWins-asc" xr:uid="{FF86A4C4-C6FF-4FE7-A428-7133C77E536B}"/>
    <hyperlink ref="J1" r:id="rId10" display="https://www.in-running-trading-tool.org.uk/DOB/HierarchyBinding_Runners?runners-sort=CalcFormCount-asc" xr:uid="{08065C43-90E3-492A-924E-96501A5D2538}"/>
    <hyperlink ref="K1" r:id="rId11" display="https://www.in-running-trading-tool.org.uk/DOB/HierarchyBinding_Runners?runners-sort=CalcWinPerc-asc" xr:uid="{605A076A-72D5-4827-A468-8FB7AA844E48}"/>
    <hyperlink ref="N1" r:id="rId12" display="https://www.in-running-trading-tool.org.uk/DOB/HierarchyBinding_Runners?runners-sort=CalcShortInRun-asc" xr:uid="{24C21531-2D62-4986-8273-287ABFB95DB7}"/>
    <hyperlink ref="O1" r:id="rId13" display="https://www.in-running-trading-tool.org.uk/DOB/HierarchyBinding_Runners?runners-sort=CalcShortInRunReturn-asc" xr:uid="{341411B3-CB5A-40B9-BB1C-47D4F528917E}"/>
    <hyperlink ref="P1" r:id="rId14" display="https://www.in-running-trading-tool.org.uk/DOB/HierarchyBinding_Runners?runners-sort=CalcGreenPerc-asc" xr:uid="{AA74A9F5-9500-4611-9957-4989C7F8176D}"/>
    <hyperlink ref="Q1" r:id="rId15" display="https://www.in-running-trading-tool.org.uk/DOB/HierarchyBinding_Runners?runners-sort=CalcGoldPerc-asc" xr:uid="{89FF7674-F123-469C-BB99-924C8EDDBBC2}"/>
    <hyperlink ref="R1" r:id="rId16" display="https://www.in-running-trading-tool.org.uk/DOB/HierarchyBinding_Runners?runners-sort=CalcDOBRatio-asc" xr:uid="{353AE64A-C1D2-40DD-ACDD-4257799ECB98}"/>
    <hyperlink ref="S1" r:id="rId17" display="https://www.in-running-trading-tool.org.uk/DOB/HierarchyBinding_Runners?runners-sort=CalcDOBPerc-asc" xr:uid="{439C9C5C-E3D2-41DB-BDF7-7688F27A5717}"/>
    <hyperlink ref="T1" r:id="rId18" display="https://www.in-running-trading-tool.org.uk/DOB/HierarchyBinding_Runners?runners-sort=CalcDOBReturn-asc" xr:uid="{89DE92E6-6BC9-48C0-AEE5-51111CABAA5A}"/>
  </hyperlinks>
  <pageMargins left="0.7" right="0.7" top="0.75" bottom="0.75" header="0.3" footer="0.3"/>
  <pageSetup paperSize="9" orientation="portrait" horizontalDpi="4294967293" verticalDpi="0" r:id="rId19"/>
  <tableParts count="1">
    <tablePart r:id="rId20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96B64-27FF-4922-B104-6BA3C232B9C1}">
  <dimension ref="A1:A16"/>
  <sheetViews>
    <sheetView workbookViewId="0">
      <selection activeCell="A17" sqref="A17"/>
    </sheetView>
  </sheetViews>
  <sheetFormatPr defaultRowHeight="15" x14ac:dyDescent="0.25"/>
  <cols>
    <col min="1" max="1" width="63.42578125" bestFit="1" customWidth="1"/>
  </cols>
  <sheetData>
    <row r="1" spans="1:1" x14ac:dyDescent="0.25">
      <c r="A1" t="s">
        <v>122</v>
      </c>
    </row>
    <row r="2" spans="1:1" x14ac:dyDescent="0.25">
      <c r="A2" s="1"/>
    </row>
    <row r="4" spans="1:1" s="3" customFormat="1" x14ac:dyDescent="0.25">
      <c r="A4"/>
    </row>
    <row r="6" spans="1:1" s="3" customFormat="1" x14ac:dyDescent="0.25"/>
    <row r="8" spans="1:1" x14ac:dyDescent="0.25">
      <c r="A8" s="1" t="s">
        <v>1499</v>
      </c>
    </row>
    <row r="9" spans="1:1" x14ac:dyDescent="0.25">
      <c r="A9" s="4" t="s">
        <v>860</v>
      </c>
    </row>
    <row r="10" spans="1:1" s="2" customFormat="1" x14ac:dyDescent="0.25">
      <c r="A10" s="3" t="s">
        <v>2670</v>
      </c>
    </row>
    <row r="11" spans="1:1" x14ac:dyDescent="0.25">
      <c r="A11" s="3" t="s">
        <v>2463</v>
      </c>
    </row>
    <row r="12" spans="1:1" x14ac:dyDescent="0.25">
      <c r="A12" s="3" t="s">
        <v>1170</v>
      </c>
    </row>
    <row r="13" spans="1:1" x14ac:dyDescent="0.25">
      <c r="A13" t="s">
        <v>1500</v>
      </c>
    </row>
    <row r="14" spans="1:1" x14ac:dyDescent="0.25">
      <c r="A14" t="s">
        <v>1501</v>
      </c>
    </row>
    <row r="15" spans="1:1" x14ac:dyDescent="0.25">
      <c r="A15" t="s">
        <v>1502</v>
      </c>
    </row>
    <row r="16" spans="1:1" x14ac:dyDescent="0.25">
      <c r="A16" t="s">
        <v>3150</v>
      </c>
    </row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Filtered TROBS</vt:lpstr>
      <vt:lpstr>Unfiltered DR TROBS</vt:lpstr>
      <vt:lpstr>Rules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John Folan</cp:lastModifiedBy>
  <dcterms:created xsi:type="dcterms:W3CDTF">2019-05-25T11:22:17Z</dcterms:created>
  <dcterms:modified xsi:type="dcterms:W3CDTF">2020-08-04T09:56:44Z</dcterms:modified>
</cp:coreProperties>
</file>